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nidadvictimas-my.sharepoint.com/personal/nidia_ballesteros_unidadvictimas_gov_co/Documents/Contratos 1912 de 2026/Cronograma 2026/"/>
    </mc:Choice>
  </mc:AlternateContent>
  <xr:revisionPtr revIDLastSave="281" documentId="13_ncr:1_{659D17B3-95D5-CE4A-AB16-1DFA4888A51E}" xr6:coauthVersionLast="47" xr6:coauthVersionMax="47" xr10:uidLastSave="{6697FFD7-9A90-49F0-950A-C2F4824DA6C4}"/>
  <bookViews>
    <workbookView minimized="1" xWindow="3855" yWindow="3855" windowWidth="7500" windowHeight="6000" xr2:uid="{00000000-000D-0000-FFFF-FFFF00000000}"/>
  </bookViews>
  <sheets>
    <sheet name="Formato Cronograma" sheetId="1" r:id="rId1"/>
    <sheet name="Hoja1" sheetId="82" r:id="rId2"/>
    <sheet name="33" sheetId="39" state="hidden" r:id="rId3"/>
    <sheet name="34" sheetId="40" state="hidden" r:id="rId4"/>
    <sheet name="35" sheetId="41" state="hidden" r:id="rId5"/>
    <sheet name="36" sheetId="42" state="hidden" r:id="rId6"/>
    <sheet name="37" sheetId="43" state="hidden" r:id="rId7"/>
    <sheet name="38" sheetId="44" state="hidden" r:id="rId8"/>
    <sheet name="39" sheetId="45" state="hidden" r:id="rId9"/>
    <sheet name="40" sheetId="46" state="hidden" r:id="rId10"/>
    <sheet name="41" sheetId="47" state="hidden" r:id="rId11"/>
    <sheet name="42" sheetId="48" state="hidden" r:id="rId12"/>
    <sheet name="43" sheetId="49" state="hidden" r:id="rId13"/>
    <sheet name="44" sheetId="50" state="hidden" r:id="rId14"/>
    <sheet name="45" sheetId="51" state="hidden" r:id="rId15"/>
    <sheet name="46" sheetId="52" state="hidden" r:id="rId16"/>
    <sheet name="47" sheetId="53" state="hidden" r:id="rId17"/>
    <sheet name="48" sheetId="54" state="hidden" r:id="rId18"/>
    <sheet name="49" sheetId="55" state="hidden" r:id="rId19"/>
    <sheet name="50" sheetId="56" state="hidden" r:id="rId20"/>
    <sheet name="51" sheetId="57" state="hidden" r:id="rId21"/>
    <sheet name="52" sheetId="58" state="hidden" r:id="rId22"/>
    <sheet name="53" sheetId="59" state="hidden" r:id="rId23"/>
    <sheet name="54" sheetId="60" state="hidden" r:id="rId24"/>
    <sheet name="55" sheetId="61" state="hidden" r:id="rId25"/>
    <sheet name="56" sheetId="62" state="hidden" r:id="rId26"/>
    <sheet name="57" sheetId="63" state="hidden" r:id="rId27"/>
    <sheet name="58" sheetId="64" state="hidden" r:id="rId28"/>
    <sheet name="59" sheetId="65" state="hidden" r:id="rId29"/>
    <sheet name="60" sheetId="66" state="hidden" r:id="rId30"/>
    <sheet name="61" sheetId="67" state="hidden" r:id="rId31"/>
    <sheet name="62" sheetId="68" state="hidden" r:id="rId32"/>
    <sheet name="63" sheetId="69" state="hidden" r:id="rId33"/>
    <sheet name="64" sheetId="70" state="hidden" r:id="rId34"/>
    <sheet name="65" sheetId="71" state="hidden" r:id="rId35"/>
    <sheet name="66" sheetId="72" state="hidden" r:id="rId36"/>
    <sheet name="67" sheetId="73" state="hidden" r:id="rId37"/>
    <sheet name="68" sheetId="74" state="hidden" r:id="rId38"/>
    <sheet name="69" sheetId="75" state="hidden" r:id="rId39"/>
    <sheet name="70" sheetId="76" state="hidden" r:id="rId40"/>
    <sheet name="71" sheetId="77" state="hidden" r:id="rId41"/>
    <sheet name="72" sheetId="78" state="hidden" r:id="rId42"/>
    <sheet name="73" sheetId="79" state="hidden" r:id="rId43"/>
    <sheet name="74" sheetId="80" state="hidden" r:id="rId44"/>
    <sheet name="75" sheetId="81" state="hidden" r:id="rId45"/>
    <sheet name="Datos" sheetId="3" state="hidden" r:id="rId46"/>
  </sheets>
  <definedNames>
    <definedName name="_xlnm._FilterDatabase" localSheetId="0" hidden="1">'Formato Cronograma'!$A$1:$LJ$26</definedName>
    <definedName name="_xlnm.Print_Area" localSheetId="0">'Formato Cronograma'!$A$1:$M$26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8" roundtripDataChecksum="EMGOJ9ZAcxXgiC4AgZ+jbvewACegz0+umMpVq5vOga8="/>
    </ext>
  </extLst>
</workbook>
</file>

<file path=xl/calcChain.xml><?xml version="1.0" encoding="utf-8"?>
<calcChain xmlns="http://schemas.openxmlformats.org/spreadsheetml/2006/main">
  <c r="D3" i="81" l="1"/>
  <c r="C3" i="81"/>
  <c r="B3" i="81"/>
  <c r="B1" i="81"/>
  <c r="B4" i="80"/>
  <c r="C4" i="80"/>
  <c r="D4" i="80"/>
  <c r="B5" i="80"/>
  <c r="C5" i="80"/>
  <c r="D5" i="80"/>
  <c r="B6" i="80"/>
  <c r="C6" i="80"/>
  <c r="D6" i="80"/>
  <c r="B7" i="80"/>
  <c r="C7" i="80"/>
  <c r="D7" i="80"/>
  <c r="B8" i="80"/>
  <c r="C8" i="80"/>
  <c r="D8" i="80"/>
  <c r="B9" i="80"/>
  <c r="C9" i="80"/>
  <c r="D9" i="80"/>
  <c r="B10" i="80"/>
  <c r="C10" i="80"/>
  <c r="D10" i="80"/>
  <c r="B11" i="80"/>
  <c r="C11" i="80"/>
  <c r="D11" i="80"/>
  <c r="B12" i="80"/>
  <c r="C12" i="80"/>
  <c r="D12" i="80"/>
  <c r="B13" i="80"/>
  <c r="C13" i="80"/>
  <c r="D13" i="80"/>
  <c r="B14" i="80"/>
  <c r="C14" i="80"/>
  <c r="D14" i="80"/>
  <c r="B15" i="80"/>
  <c r="C15" i="80"/>
  <c r="D15" i="80"/>
  <c r="B16" i="80"/>
  <c r="C16" i="80"/>
  <c r="D16" i="80"/>
  <c r="B17" i="80"/>
  <c r="C17" i="80"/>
  <c r="D17" i="80"/>
  <c r="B18" i="80"/>
  <c r="C18" i="80"/>
  <c r="D18" i="80"/>
  <c r="B19" i="80"/>
  <c r="C19" i="80"/>
  <c r="D19" i="80"/>
  <c r="B20" i="80"/>
  <c r="C20" i="80"/>
  <c r="D20" i="80"/>
  <c r="B21" i="80"/>
  <c r="C21" i="80"/>
  <c r="D21" i="80"/>
  <c r="B22" i="80"/>
  <c r="C22" i="80"/>
  <c r="D22" i="80"/>
  <c r="B23" i="80"/>
  <c r="C23" i="80"/>
  <c r="D23" i="80"/>
  <c r="B24" i="80"/>
  <c r="C24" i="80"/>
  <c r="D24" i="80"/>
  <c r="B25" i="80"/>
  <c r="C25" i="80"/>
  <c r="D25" i="80"/>
  <c r="B26" i="80"/>
  <c r="C26" i="80"/>
  <c r="D26" i="80"/>
  <c r="B27" i="80"/>
  <c r="C27" i="80"/>
  <c r="D27" i="80"/>
  <c r="B28" i="80"/>
  <c r="C28" i="80"/>
  <c r="D28" i="80"/>
  <c r="B29" i="80"/>
  <c r="C29" i="80"/>
  <c r="D29" i="80"/>
  <c r="B30" i="80"/>
  <c r="C30" i="80"/>
  <c r="D30" i="80"/>
  <c r="B31" i="80"/>
  <c r="C31" i="80"/>
  <c r="D31" i="80"/>
  <c r="B32" i="80"/>
  <c r="C32" i="80"/>
  <c r="D32" i="80"/>
  <c r="D3" i="80"/>
  <c r="C3" i="80"/>
  <c r="B3" i="80"/>
  <c r="B1" i="80"/>
  <c r="B4" i="79"/>
  <c r="C4" i="79"/>
  <c r="D4" i="79"/>
  <c r="B5" i="79"/>
  <c r="C5" i="79"/>
  <c r="D5" i="79"/>
  <c r="B6" i="79"/>
  <c r="C6" i="79"/>
  <c r="D6" i="79"/>
  <c r="B7" i="79"/>
  <c r="C7" i="79"/>
  <c r="D7" i="79"/>
  <c r="B8" i="79"/>
  <c r="C8" i="79"/>
  <c r="D8" i="79"/>
  <c r="B9" i="79"/>
  <c r="C9" i="79"/>
  <c r="D9" i="79"/>
  <c r="B10" i="79"/>
  <c r="C10" i="79"/>
  <c r="D10" i="79"/>
  <c r="B11" i="79"/>
  <c r="C11" i="79"/>
  <c r="D11" i="79"/>
  <c r="B12" i="79"/>
  <c r="C12" i="79"/>
  <c r="D12" i="79"/>
  <c r="B13" i="79"/>
  <c r="C13" i="79"/>
  <c r="D13" i="79"/>
  <c r="B14" i="79"/>
  <c r="C14" i="79"/>
  <c r="D14" i="79"/>
  <c r="B15" i="79"/>
  <c r="C15" i="79"/>
  <c r="D15" i="79"/>
  <c r="B16" i="79"/>
  <c r="C16" i="79"/>
  <c r="D16" i="79"/>
  <c r="B17" i="79"/>
  <c r="C17" i="79"/>
  <c r="D17" i="79"/>
  <c r="B18" i="79"/>
  <c r="C18" i="79"/>
  <c r="D18" i="79"/>
  <c r="B19" i="79"/>
  <c r="C19" i="79"/>
  <c r="D19" i="79"/>
  <c r="B20" i="79"/>
  <c r="C20" i="79"/>
  <c r="D20" i="79"/>
  <c r="B21" i="79"/>
  <c r="C21" i="79"/>
  <c r="D21" i="79"/>
  <c r="B22" i="79"/>
  <c r="C22" i="79"/>
  <c r="D22" i="79"/>
  <c r="B23" i="79"/>
  <c r="C23" i="79"/>
  <c r="D23" i="79"/>
  <c r="B24" i="79"/>
  <c r="C24" i="79"/>
  <c r="D24" i="79"/>
  <c r="B25" i="79"/>
  <c r="C25" i="79"/>
  <c r="D25" i="79"/>
  <c r="B26" i="79"/>
  <c r="C26" i="79"/>
  <c r="D26" i="79"/>
  <c r="B27" i="79"/>
  <c r="C27" i="79"/>
  <c r="D27" i="79"/>
  <c r="B28" i="79"/>
  <c r="C28" i="79"/>
  <c r="D28" i="79"/>
  <c r="B29" i="79"/>
  <c r="C29" i="79"/>
  <c r="D29" i="79"/>
  <c r="B30" i="79"/>
  <c r="C30" i="79"/>
  <c r="D30" i="79"/>
  <c r="B31" i="79"/>
  <c r="C31" i="79"/>
  <c r="D31" i="79"/>
  <c r="B32" i="79"/>
  <c r="C32" i="79"/>
  <c r="D32" i="79"/>
  <c r="D3" i="79"/>
  <c r="C3" i="79"/>
  <c r="B3" i="79"/>
  <c r="B1" i="79"/>
  <c r="B4" i="78"/>
  <c r="C4" i="78"/>
  <c r="D4" i="78"/>
  <c r="B5" i="78"/>
  <c r="C5" i="78"/>
  <c r="D5" i="78"/>
  <c r="B6" i="78"/>
  <c r="C6" i="78"/>
  <c r="D6" i="78"/>
  <c r="B7" i="78"/>
  <c r="C7" i="78"/>
  <c r="D7" i="78"/>
  <c r="B8" i="78"/>
  <c r="C8" i="78"/>
  <c r="D8" i="78"/>
  <c r="B9" i="78"/>
  <c r="C9" i="78"/>
  <c r="D9" i="78"/>
  <c r="B10" i="78"/>
  <c r="C10" i="78"/>
  <c r="D10" i="78"/>
  <c r="B11" i="78"/>
  <c r="C11" i="78"/>
  <c r="D11" i="78"/>
  <c r="B12" i="78"/>
  <c r="C12" i="78"/>
  <c r="D12" i="78"/>
  <c r="B13" i="78"/>
  <c r="C13" i="78"/>
  <c r="D13" i="78"/>
  <c r="B14" i="78"/>
  <c r="C14" i="78"/>
  <c r="D14" i="78"/>
  <c r="B15" i="78"/>
  <c r="C15" i="78"/>
  <c r="D15" i="78"/>
  <c r="B16" i="78"/>
  <c r="C16" i="78"/>
  <c r="D16" i="78"/>
  <c r="B17" i="78"/>
  <c r="C17" i="78"/>
  <c r="D17" i="78"/>
  <c r="B18" i="78"/>
  <c r="C18" i="78"/>
  <c r="D18" i="78"/>
  <c r="B19" i="78"/>
  <c r="C19" i="78"/>
  <c r="D19" i="78"/>
  <c r="B20" i="78"/>
  <c r="C20" i="78"/>
  <c r="D20" i="78"/>
  <c r="B21" i="78"/>
  <c r="C21" i="78"/>
  <c r="D21" i="78"/>
  <c r="B22" i="78"/>
  <c r="C22" i="78"/>
  <c r="D22" i="78"/>
  <c r="B23" i="78"/>
  <c r="C23" i="78"/>
  <c r="D23" i="78"/>
  <c r="B24" i="78"/>
  <c r="C24" i="78"/>
  <c r="D24" i="78"/>
  <c r="B25" i="78"/>
  <c r="C25" i="78"/>
  <c r="D25" i="78"/>
  <c r="B26" i="78"/>
  <c r="C26" i="78"/>
  <c r="D26" i="78"/>
  <c r="B27" i="78"/>
  <c r="C27" i="78"/>
  <c r="D27" i="78"/>
  <c r="B28" i="78"/>
  <c r="C28" i="78"/>
  <c r="D28" i="78"/>
  <c r="B29" i="78"/>
  <c r="C29" i="78"/>
  <c r="D29" i="78"/>
  <c r="B30" i="78"/>
  <c r="C30" i="78"/>
  <c r="D30" i="78"/>
  <c r="B31" i="78"/>
  <c r="C31" i="78"/>
  <c r="D31" i="78"/>
  <c r="B32" i="78"/>
  <c r="C32" i="78"/>
  <c r="D32" i="78"/>
  <c r="D3" i="78"/>
  <c r="C3" i="78"/>
  <c r="B3" i="78"/>
  <c r="B1" i="78"/>
  <c r="B4" i="77"/>
  <c r="C4" i="77"/>
  <c r="D4" i="77"/>
  <c r="B5" i="77"/>
  <c r="C5" i="77"/>
  <c r="D5" i="77"/>
  <c r="B6" i="77"/>
  <c r="C6" i="77"/>
  <c r="D6" i="77"/>
  <c r="B7" i="77"/>
  <c r="C7" i="77"/>
  <c r="D7" i="77"/>
  <c r="B8" i="77"/>
  <c r="C8" i="77"/>
  <c r="D8" i="77"/>
  <c r="B9" i="77"/>
  <c r="C9" i="77"/>
  <c r="D9" i="77"/>
  <c r="B10" i="77"/>
  <c r="C10" i="77"/>
  <c r="D10" i="77"/>
  <c r="B11" i="77"/>
  <c r="C11" i="77"/>
  <c r="D11" i="77"/>
  <c r="B12" i="77"/>
  <c r="C12" i="77"/>
  <c r="D12" i="77"/>
  <c r="B13" i="77"/>
  <c r="C13" i="77"/>
  <c r="D13" i="77"/>
  <c r="B14" i="77"/>
  <c r="C14" i="77"/>
  <c r="D14" i="77"/>
  <c r="B15" i="77"/>
  <c r="C15" i="77"/>
  <c r="D15" i="77"/>
  <c r="B16" i="77"/>
  <c r="C16" i="77"/>
  <c r="D16" i="77"/>
  <c r="B17" i="77"/>
  <c r="C17" i="77"/>
  <c r="D17" i="77"/>
  <c r="B18" i="77"/>
  <c r="C18" i="77"/>
  <c r="D18" i="77"/>
  <c r="B19" i="77"/>
  <c r="C19" i="77"/>
  <c r="D19" i="77"/>
  <c r="B20" i="77"/>
  <c r="C20" i="77"/>
  <c r="D20" i="77"/>
  <c r="B21" i="77"/>
  <c r="C21" i="77"/>
  <c r="D21" i="77"/>
  <c r="B22" i="77"/>
  <c r="C22" i="77"/>
  <c r="D22" i="77"/>
  <c r="B23" i="77"/>
  <c r="C23" i="77"/>
  <c r="D23" i="77"/>
  <c r="B24" i="77"/>
  <c r="C24" i="77"/>
  <c r="D24" i="77"/>
  <c r="B25" i="77"/>
  <c r="C25" i="77"/>
  <c r="D25" i="77"/>
  <c r="B26" i="77"/>
  <c r="C26" i="77"/>
  <c r="D26" i="77"/>
  <c r="B27" i="77"/>
  <c r="C27" i="77"/>
  <c r="D27" i="77"/>
  <c r="B28" i="77"/>
  <c r="C28" i="77"/>
  <c r="D28" i="77"/>
  <c r="B29" i="77"/>
  <c r="C29" i="77"/>
  <c r="D29" i="77"/>
  <c r="B30" i="77"/>
  <c r="C30" i="77"/>
  <c r="D30" i="77"/>
  <c r="B31" i="77"/>
  <c r="C31" i="77"/>
  <c r="D31" i="77"/>
  <c r="B32" i="77"/>
  <c r="C32" i="77"/>
  <c r="D32" i="77"/>
  <c r="D3" i="77"/>
  <c r="C3" i="77"/>
  <c r="B3" i="77"/>
  <c r="B1" i="77"/>
  <c r="B4" i="76"/>
  <c r="C4" i="76"/>
  <c r="D4" i="76"/>
  <c r="B5" i="76"/>
  <c r="C5" i="76"/>
  <c r="D5" i="76"/>
  <c r="B6" i="76"/>
  <c r="C6" i="76"/>
  <c r="D6" i="76"/>
  <c r="B7" i="76"/>
  <c r="C7" i="76"/>
  <c r="D7" i="76"/>
  <c r="B8" i="76"/>
  <c r="C8" i="76"/>
  <c r="D8" i="76"/>
  <c r="B9" i="76"/>
  <c r="C9" i="76"/>
  <c r="D9" i="76"/>
  <c r="B10" i="76"/>
  <c r="C10" i="76"/>
  <c r="D10" i="76"/>
  <c r="B11" i="76"/>
  <c r="C11" i="76"/>
  <c r="D11" i="76"/>
  <c r="B12" i="76"/>
  <c r="C12" i="76"/>
  <c r="D12" i="76"/>
  <c r="B13" i="76"/>
  <c r="C13" i="76"/>
  <c r="D13" i="76"/>
  <c r="B14" i="76"/>
  <c r="C14" i="76"/>
  <c r="D14" i="76"/>
  <c r="B15" i="76"/>
  <c r="C15" i="76"/>
  <c r="D15" i="76"/>
  <c r="B16" i="76"/>
  <c r="C16" i="76"/>
  <c r="D16" i="76"/>
  <c r="B17" i="76"/>
  <c r="C17" i="76"/>
  <c r="D17" i="76"/>
  <c r="B18" i="76"/>
  <c r="C18" i="76"/>
  <c r="D18" i="76"/>
  <c r="B19" i="76"/>
  <c r="C19" i="76"/>
  <c r="D19" i="76"/>
  <c r="B20" i="76"/>
  <c r="C20" i="76"/>
  <c r="D20" i="76"/>
  <c r="B21" i="76"/>
  <c r="C21" i="76"/>
  <c r="D21" i="76"/>
  <c r="B22" i="76"/>
  <c r="C22" i="76"/>
  <c r="D22" i="76"/>
  <c r="B23" i="76"/>
  <c r="C23" i="76"/>
  <c r="D23" i="76"/>
  <c r="B24" i="76"/>
  <c r="C24" i="76"/>
  <c r="D24" i="76"/>
  <c r="B25" i="76"/>
  <c r="C25" i="76"/>
  <c r="D25" i="76"/>
  <c r="B26" i="76"/>
  <c r="C26" i="76"/>
  <c r="D26" i="76"/>
  <c r="B27" i="76"/>
  <c r="C27" i="76"/>
  <c r="D27" i="76"/>
  <c r="B28" i="76"/>
  <c r="C28" i="76"/>
  <c r="D28" i="76"/>
  <c r="B29" i="76"/>
  <c r="C29" i="76"/>
  <c r="D29" i="76"/>
  <c r="B30" i="76"/>
  <c r="C30" i="76"/>
  <c r="D30" i="76"/>
  <c r="B31" i="76"/>
  <c r="C31" i="76"/>
  <c r="D31" i="76"/>
  <c r="B32" i="76"/>
  <c r="C32" i="76"/>
  <c r="D32" i="76"/>
  <c r="D3" i="76"/>
  <c r="C3" i="76"/>
  <c r="B3" i="76"/>
  <c r="B1" i="76"/>
  <c r="B4" i="75"/>
  <c r="C4" i="75"/>
  <c r="D4" i="75"/>
  <c r="B5" i="75"/>
  <c r="C5" i="75"/>
  <c r="D5" i="75"/>
  <c r="B6" i="75"/>
  <c r="C6" i="75"/>
  <c r="D6" i="75"/>
  <c r="B7" i="75"/>
  <c r="C7" i="75"/>
  <c r="D7" i="75"/>
  <c r="B8" i="75"/>
  <c r="C8" i="75"/>
  <c r="D8" i="75"/>
  <c r="B9" i="75"/>
  <c r="C9" i="75"/>
  <c r="D9" i="75"/>
  <c r="B10" i="75"/>
  <c r="C10" i="75"/>
  <c r="D10" i="75"/>
  <c r="B11" i="75"/>
  <c r="C11" i="75"/>
  <c r="D11" i="75"/>
  <c r="B12" i="75"/>
  <c r="C12" i="75"/>
  <c r="D12" i="75"/>
  <c r="B13" i="75"/>
  <c r="C13" i="75"/>
  <c r="D13" i="75"/>
  <c r="B14" i="75"/>
  <c r="C14" i="75"/>
  <c r="D14" i="75"/>
  <c r="B15" i="75"/>
  <c r="C15" i="75"/>
  <c r="D15" i="75"/>
  <c r="B16" i="75"/>
  <c r="C16" i="75"/>
  <c r="D16" i="75"/>
  <c r="B17" i="75"/>
  <c r="C17" i="75"/>
  <c r="D17" i="75"/>
  <c r="B18" i="75"/>
  <c r="C18" i="75"/>
  <c r="D18" i="75"/>
  <c r="B19" i="75"/>
  <c r="C19" i="75"/>
  <c r="D19" i="75"/>
  <c r="B20" i="75"/>
  <c r="C20" i="75"/>
  <c r="D20" i="75"/>
  <c r="B21" i="75"/>
  <c r="C21" i="75"/>
  <c r="D21" i="75"/>
  <c r="B22" i="75"/>
  <c r="C22" i="75"/>
  <c r="D22" i="75"/>
  <c r="B23" i="75"/>
  <c r="C23" i="75"/>
  <c r="D23" i="75"/>
  <c r="B24" i="75"/>
  <c r="C24" i="75"/>
  <c r="D24" i="75"/>
  <c r="B25" i="75"/>
  <c r="C25" i="75"/>
  <c r="D25" i="75"/>
  <c r="B26" i="75"/>
  <c r="C26" i="75"/>
  <c r="D26" i="75"/>
  <c r="B27" i="75"/>
  <c r="C27" i="75"/>
  <c r="D27" i="75"/>
  <c r="B28" i="75"/>
  <c r="C28" i="75"/>
  <c r="D28" i="75"/>
  <c r="B29" i="75"/>
  <c r="C29" i="75"/>
  <c r="D29" i="75"/>
  <c r="B30" i="75"/>
  <c r="C30" i="75"/>
  <c r="D30" i="75"/>
  <c r="B31" i="75"/>
  <c r="C31" i="75"/>
  <c r="D31" i="75"/>
  <c r="B32" i="75"/>
  <c r="C32" i="75"/>
  <c r="D32" i="75"/>
  <c r="D3" i="75"/>
  <c r="C3" i="75"/>
  <c r="B3" i="75"/>
  <c r="B1" i="75"/>
  <c r="B4" i="74"/>
  <c r="C4" i="74"/>
  <c r="D4" i="74"/>
  <c r="B5" i="74"/>
  <c r="C5" i="74"/>
  <c r="D5" i="74"/>
  <c r="B6" i="74"/>
  <c r="C6" i="74"/>
  <c r="D6" i="74"/>
  <c r="B7" i="74"/>
  <c r="C7" i="74"/>
  <c r="D7" i="74"/>
  <c r="B8" i="74"/>
  <c r="C8" i="74"/>
  <c r="D8" i="74"/>
  <c r="B9" i="74"/>
  <c r="C9" i="74"/>
  <c r="D9" i="74"/>
  <c r="B10" i="74"/>
  <c r="C10" i="74"/>
  <c r="D10" i="74"/>
  <c r="B11" i="74"/>
  <c r="C11" i="74"/>
  <c r="D11" i="74"/>
  <c r="B12" i="74"/>
  <c r="C12" i="74"/>
  <c r="D12" i="74"/>
  <c r="B13" i="74"/>
  <c r="C13" i="74"/>
  <c r="D13" i="74"/>
  <c r="B14" i="74"/>
  <c r="C14" i="74"/>
  <c r="D14" i="74"/>
  <c r="B15" i="74"/>
  <c r="C15" i="74"/>
  <c r="D15" i="74"/>
  <c r="B16" i="74"/>
  <c r="C16" i="74"/>
  <c r="D16" i="74"/>
  <c r="B17" i="74"/>
  <c r="C17" i="74"/>
  <c r="D17" i="74"/>
  <c r="B18" i="74"/>
  <c r="C18" i="74"/>
  <c r="D18" i="74"/>
  <c r="B19" i="74"/>
  <c r="C19" i="74"/>
  <c r="D19" i="74"/>
  <c r="B20" i="74"/>
  <c r="C20" i="74"/>
  <c r="D20" i="74"/>
  <c r="B21" i="74"/>
  <c r="C21" i="74"/>
  <c r="D21" i="74"/>
  <c r="B22" i="74"/>
  <c r="C22" i="74"/>
  <c r="D22" i="74"/>
  <c r="B23" i="74"/>
  <c r="C23" i="74"/>
  <c r="D23" i="74"/>
  <c r="B24" i="74"/>
  <c r="C24" i="74"/>
  <c r="D24" i="74"/>
  <c r="B25" i="74"/>
  <c r="C25" i="74"/>
  <c r="D25" i="74"/>
  <c r="B26" i="74"/>
  <c r="C26" i="74"/>
  <c r="D26" i="74"/>
  <c r="B27" i="74"/>
  <c r="C27" i="74"/>
  <c r="D27" i="74"/>
  <c r="B28" i="74"/>
  <c r="C28" i="74"/>
  <c r="D28" i="74"/>
  <c r="B29" i="74"/>
  <c r="C29" i="74"/>
  <c r="D29" i="74"/>
  <c r="B30" i="74"/>
  <c r="C30" i="74"/>
  <c r="D30" i="74"/>
  <c r="B31" i="74"/>
  <c r="C31" i="74"/>
  <c r="D31" i="74"/>
  <c r="B32" i="74"/>
  <c r="C32" i="74"/>
  <c r="D32" i="74"/>
  <c r="D3" i="74"/>
  <c r="C3" i="74"/>
  <c r="B3" i="74"/>
  <c r="B1" i="74"/>
  <c r="B4" i="73"/>
  <c r="C4" i="73"/>
  <c r="D4" i="73"/>
  <c r="B5" i="73"/>
  <c r="C5" i="73"/>
  <c r="D5" i="73"/>
  <c r="B6" i="73"/>
  <c r="C6" i="73"/>
  <c r="D6" i="73"/>
  <c r="B7" i="73"/>
  <c r="C7" i="73"/>
  <c r="D7" i="73"/>
  <c r="B8" i="73"/>
  <c r="C8" i="73"/>
  <c r="D8" i="73"/>
  <c r="B9" i="73"/>
  <c r="C9" i="73"/>
  <c r="D9" i="73"/>
  <c r="B10" i="73"/>
  <c r="C10" i="73"/>
  <c r="D10" i="73"/>
  <c r="B11" i="73"/>
  <c r="C11" i="73"/>
  <c r="D11" i="73"/>
  <c r="B12" i="73"/>
  <c r="C12" i="73"/>
  <c r="D12" i="73"/>
  <c r="B13" i="73"/>
  <c r="C13" i="73"/>
  <c r="D13" i="73"/>
  <c r="B14" i="73"/>
  <c r="C14" i="73"/>
  <c r="D14" i="73"/>
  <c r="B15" i="73"/>
  <c r="C15" i="73"/>
  <c r="D15" i="73"/>
  <c r="B16" i="73"/>
  <c r="C16" i="73"/>
  <c r="D16" i="73"/>
  <c r="B17" i="73"/>
  <c r="C17" i="73"/>
  <c r="D17" i="73"/>
  <c r="B18" i="73"/>
  <c r="C18" i="73"/>
  <c r="D18" i="73"/>
  <c r="B19" i="73"/>
  <c r="C19" i="73"/>
  <c r="D19" i="73"/>
  <c r="B20" i="73"/>
  <c r="C20" i="73"/>
  <c r="D20" i="73"/>
  <c r="B21" i="73"/>
  <c r="C21" i="73"/>
  <c r="D21" i="73"/>
  <c r="B22" i="73"/>
  <c r="C22" i="73"/>
  <c r="D22" i="73"/>
  <c r="B23" i="73"/>
  <c r="C23" i="73"/>
  <c r="D23" i="73"/>
  <c r="B24" i="73"/>
  <c r="C24" i="73"/>
  <c r="D24" i="73"/>
  <c r="B25" i="73"/>
  <c r="C25" i="73"/>
  <c r="D25" i="73"/>
  <c r="B26" i="73"/>
  <c r="C26" i="73"/>
  <c r="D26" i="73"/>
  <c r="B27" i="73"/>
  <c r="C27" i="73"/>
  <c r="D27" i="73"/>
  <c r="B28" i="73"/>
  <c r="C28" i="73"/>
  <c r="D28" i="73"/>
  <c r="B29" i="73"/>
  <c r="C29" i="73"/>
  <c r="D29" i="73"/>
  <c r="B30" i="73"/>
  <c r="C30" i="73"/>
  <c r="D30" i="73"/>
  <c r="B31" i="73"/>
  <c r="C31" i="73"/>
  <c r="D31" i="73"/>
  <c r="B32" i="73"/>
  <c r="C32" i="73"/>
  <c r="D32" i="73"/>
  <c r="D3" i="73"/>
  <c r="C3" i="73"/>
  <c r="B3" i="73"/>
  <c r="B1" i="73"/>
  <c r="B4" i="72"/>
  <c r="C4" i="72"/>
  <c r="D4" i="72"/>
  <c r="B5" i="72"/>
  <c r="C5" i="72"/>
  <c r="D5" i="72"/>
  <c r="B6" i="72"/>
  <c r="C6" i="72"/>
  <c r="D6" i="72"/>
  <c r="B7" i="72"/>
  <c r="C7" i="72"/>
  <c r="D7" i="72"/>
  <c r="B8" i="72"/>
  <c r="C8" i="72"/>
  <c r="D8" i="72"/>
  <c r="B9" i="72"/>
  <c r="C9" i="72"/>
  <c r="D9" i="72"/>
  <c r="B10" i="72"/>
  <c r="C10" i="72"/>
  <c r="D10" i="72"/>
  <c r="B11" i="72"/>
  <c r="C11" i="72"/>
  <c r="D11" i="72"/>
  <c r="B12" i="72"/>
  <c r="C12" i="72"/>
  <c r="D12" i="72"/>
  <c r="B13" i="72"/>
  <c r="C13" i="72"/>
  <c r="D13" i="72"/>
  <c r="B14" i="72"/>
  <c r="C14" i="72"/>
  <c r="D14" i="72"/>
  <c r="B15" i="72"/>
  <c r="C15" i="72"/>
  <c r="D15" i="72"/>
  <c r="B16" i="72"/>
  <c r="C16" i="72"/>
  <c r="D16" i="72"/>
  <c r="B17" i="72"/>
  <c r="C17" i="72"/>
  <c r="D17" i="72"/>
  <c r="B18" i="72"/>
  <c r="C18" i="72"/>
  <c r="D18" i="72"/>
  <c r="B19" i="72"/>
  <c r="C19" i="72"/>
  <c r="D19" i="72"/>
  <c r="B20" i="72"/>
  <c r="C20" i="72"/>
  <c r="D20" i="72"/>
  <c r="B21" i="72"/>
  <c r="C21" i="72"/>
  <c r="D21" i="72"/>
  <c r="B22" i="72"/>
  <c r="C22" i="72"/>
  <c r="D22" i="72"/>
  <c r="B23" i="72"/>
  <c r="C23" i="72"/>
  <c r="D23" i="72"/>
  <c r="B24" i="72"/>
  <c r="C24" i="72"/>
  <c r="D24" i="72"/>
  <c r="B25" i="72"/>
  <c r="C25" i="72"/>
  <c r="D25" i="72"/>
  <c r="B26" i="72"/>
  <c r="C26" i="72"/>
  <c r="D26" i="72"/>
  <c r="B27" i="72"/>
  <c r="C27" i="72"/>
  <c r="D27" i="72"/>
  <c r="B28" i="72"/>
  <c r="C28" i="72"/>
  <c r="D28" i="72"/>
  <c r="B29" i="72"/>
  <c r="C29" i="72"/>
  <c r="D29" i="72"/>
  <c r="B30" i="72"/>
  <c r="C30" i="72"/>
  <c r="D30" i="72"/>
  <c r="B31" i="72"/>
  <c r="C31" i="72"/>
  <c r="D31" i="72"/>
  <c r="B32" i="72"/>
  <c r="C32" i="72"/>
  <c r="D32" i="72"/>
  <c r="D3" i="72"/>
  <c r="C3" i="72"/>
  <c r="B3" i="72"/>
  <c r="B1" i="72"/>
  <c r="B4" i="71"/>
  <c r="C4" i="71"/>
  <c r="D4" i="71"/>
  <c r="B5" i="71"/>
  <c r="C5" i="71"/>
  <c r="D5" i="71"/>
  <c r="B6" i="71"/>
  <c r="C6" i="71"/>
  <c r="D6" i="71"/>
  <c r="B7" i="71"/>
  <c r="C7" i="71"/>
  <c r="D7" i="71"/>
  <c r="B8" i="71"/>
  <c r="C8" i="71"/>
  <c r="D8" i="71"/>
  <c r="B9" i="71"/>
  <c r="C9" i="71"/>
  <c r="D9" i="71"/>
  <c r="B10" i="71"/>
  <c r="C10" i="71"/>
  <c r="D10" i="71"/>
  <c r="B11" i="71"/>
  <c r="C11" i="71"/>
  <c r="D11" i="71"/>
  <c r="B12" i="71"/>
  <c r="C12" i="71"/>
  <c r="D12" i="71"/>
  <c r="B13" i="71"/>
  <c r="C13" i="71"/>
  <c r="D13" i="71"/>
  <c r="B14" i="71"/>
  <c r="C14" i="71"/>
  <c r="D14" i="71"/>
  <c r="B15" i="71"/>
  <c r="C15" i="71"/>
  <c r="D15" i="71"/>
  <c r="B16" i="71"/>
  <c r="C16" i="71"/>
  <c r="D16" i="71"/>
  <c r="B17" i="71"/>
  <c r="C17" i="71"/>
  <c r="D17" i="71"/>
  <c r="B18" i="71"/>
  <c r="C18" i="71"/>
  <c r="D18" i="71"/>
  <c r="B19" i="71"/>
  <c r="C19" i="71"/>
  <c r="D19" i="71"/>
  <c r="B20" i="71"/>
  <c r="C20" i="71"/>
  <c r="D20" i="71"/>
  <c r="B21" i="71"/>
  <c r="C21" i="71"/>
  <c r="D21" i="71"/>
  <c r="B22" i="71"/>
  <c r="C22" i="71"/>
  <c r="D22" i="71"/>
  <c r="B23" i="71"/>
  <c r="C23" i="71"/>
  <c r="D23" i="71"/>
  <c r="B24" i="71"/>
  <c r="C24" i="71"/>
  <c r="D24" i="71"/>
  <c r="B25" i="71"/>
  <c r="C25" i="71"/>
  <c r="D25" i="71"/>
  <c r="B26" i="71"/>
  <c r="C26" i="71"/>
  <c r="D26" i="71"/>
  <c r="B27" i="71"/>
  <c r="C27" i="71"/>
  <c r="D27" i="71"/>
  <c r="B28" i="71"/>
  <c r="C28" i="71"/>
  <c r="D28" i="71"/>
  <c r="B29" i="71"/>
  <c r="C29" i="71"/>
  <c r="D29" i="71"/>
  <c r="B30" i="71"/>
  <c r="C30" i="71"/>
  <c r="D30" i="71"/>
  <c r="B31" i="71"/>
  <c r="C31" i="71"/>
  <c r="D31" i="71"/>
  <c r="B32" i="71"/>
  <c r="C32" i="71"/>
  <c r="D32" i="71"/>
  <c r="D3" i="71"/>
  <c r="C3" i="71"/>
  <c r="B3" i="71"/>
  <c r="B1" i="71"/>
  <c r="B4" i="70"/>
  <c r="C4" i="70"/>
  <c r="D4" i="70"/>
  <c r="B5" i="70"/>
  <c r="C5" i="70"/>
  <c r="D5" i="70"/>
  <c r="B6" i="70"/>
  <c r="C6" i="70"/>
  <c r="D6" i="70"/>
  <c r="B7" i="70"/>
  <c r="C7" i="70"/>
  <c r="D7" i="70"/>
  <c r="B8" i="70"/>
  <c r="C8" i="70"/>
  <c r="D8" i="70"/>
  <c r="B9" i="70"/>
  <c r="C9" i="70"/>
  <c r="D9" i="70"/>
  <c r="B10" i="70"/>
  <c r="C10" i="70"/>
  <c r="D10" i="70"/>
  <c r="B11" i="70"/>
  <c r="C11" i="70"/>
  <c r="D11" i="70"/>
  <c r="B12" i="70"/>
  <c r="C12" i="70"/>
  <c r="D12" i="70"/>
  <c r="B13" i="70"/>
  <c r="C13" i="70"/>
  <c r="D13" i="70"/>
  <c r="B14" i="70"/>
  <c r="C14" i="70"/>
  <c r="D14" i="70"/>
  <c r="B15" i="70"/>
  <c r="C15" i="70"/>
  <c r="D15" i="70"/>
  <c r="B16" i="70"/>
  <c r="C16" i="70"/>
  <c r="D16" i="70"/>
  <c r="B17" i="70"/>
  <c r="C17" i="70"/>
  <c r="D17" i="70"/>
  <c r="B18" i="70"/>
  <c r="C18" i="70"/>
  <c r="D18" i="70"/>
  <c r="B19" i="70"/>
  <c r="C19" i="70"/>
  <c r="D19" i="70"/>
  <c r="B20" i="70"/>
  <c r="C20" i="70"/>
  <c r="D20" i="70"/>
  <c r="B21" i="70"/>
  <c r="C21" i="70"/>
  <c r="D21" i="70"/>
  <c r="B22" i="70"/>
  <c r="C22" i="70"/>
  <c r="D22" i="70"/>
  <c r="B23" i="70"/>
  <c r="C23" i="70"/>
  <c r="D23" i="70"/>
  <c r="B24" i="70"/>
  <c r="C24" i="70"/>
  <c r="D24" i="70"/>
  <c r="B25" i="70"/>
  <c r="C25" i="70"/>
  <c r="D25" i="70"/>
  <c r="B26" i="70"/>
  <c r="C26" i="70"/>
  <c r="D26" i="70"/>
  <c r="B27" i="70"/>
  <c r="C27" i="70"/>
  <c r="D27" i="70"/>
  <c r="B28" i="70"/>
  <c r="C28" i="70"/>
  <c r="D28" i="70"/>
  <c r="B29" i="70"/>
  <c r="C29" i="70"/>
  <c r="D29" i="70"/>
  <c r="B30" i="70"/>
  <c r="C30" i="70"/>
  <c r="D30" i="70"/>
  <c r="B31" i="70"/>
  <c r="C31" i="70"/>
  <c r="D31" i="70"/>
  <c r="B32" i="70"/>
  <c r="C32" i="70"/>
  <c r="D32" i="70"/>
  <c r="D3" i="70"/>
  <c r="C3" i="70"/>
  <c r="B3" i="70"/>
  <c r="B1" i="70"/>
  <c r="B4" i="69"/>
  <c r="C4" i="69"/>
  <c r="D4" i="69"/>
  <c r="B5" i="69"/>
  <c r="C5" i="69"/>
  <c r="D5" i="69"/>
  <c r="B6" i="69"/>
  <c r="C6" i="69"/>
  <c r="D6" i="69"/>
  <c r="B7" i="69"/>
  <c r="C7" i="69"/>
  <c r="D7" i="69"/>
  <c r="B8" i="69"/>
  <c r="C8" i="69"/>
  <c r="D8" i="69"/>
  <c r="B9" i="69"/>
  <c r="C9" i="69"/>
  <c r="D9" i="69"/>
  <c r="B10" i="69"/>
  <c r="C10" i="69"/>
  <c r="D10" i="69"/>
  <c r="B11" i="69"/>
  <c r="C11" i="69"/>
  <c r="D11" i="69"/>
  <c r="B12" i="69"/>
  <c r="C12" i="69"/>
  <c r="D12" i="69"/>
  <c r="B13" i="69"/>
  <c r="C13" i="69"/>
  <c r="D13" i="69"/>
  <c r="B14" i="69"/>
  <c r="C14" i="69"/>
  <c r="D14" i="69"/>
  <c r="B15" i="69"/>
  <c r="C15" i="69"/>
  <c r="D15" i="69"/>
  <c r="B16" i="69"/>
  <c r="C16" i="69"/>
  <c r="D16" i="69"/>
  <c r="B17" i="69"/>
  <c r="C17" i="69"/>
  <c r="D17" i="69"/>
  <c r="B18" i="69"/>
  <c r="C18" i="69"/>
  <c r="D18" i="69"/>
  <c r="B19" i="69"/>
  <c r="C19" i="69"/>
  <c r="D19" i="69"/>
  <c r="B20" i="69"/>
  <c r="C20" i="69"/>
  <c r="D20" i="69"/>
  <c r="B21" i="69"/>
  <c r="C21" i="69"/>
  <c r="D21" i="69"/>
  <c r="B22" i="69"/>
  <c r="C22" i="69"/>
  <c r="D22" i="69"/>
  <c r="B23" i="69"/>
  <c r="C23" i="69"/>
  <c r="D23" i="69"/>
  <c r="B24" i="69"/>
  <c r="C24" i="69"/>
  <c r="D24" i="69"/>
  <c r="B25" i="69"/>
  <c r="C25" i="69"/>
  <c r="D25" i="69"/>
  <c r="B26" i="69"/>
  <c r="C26" i="69"/>
  <c r="D26" i="69"/>
  <c r="B27" i="69"/>
  <c r="C27" i="69"/>
  <c r="D27" i="69"/>
  <c r="B28" i="69"/>
  <c r="C28" i="69"/>
  <c r="D28" i="69"/>
  <c r="B29" i="69"/>
  <c r="C29" i="69"/>
  <c r="D29" i="69"/>
  <c r="B30" i="69"/>
  <c r="C30" i="69"/>
  <c r="D30" i="69"/>
  <c r="B31" i="69"/>
  <c r="C31" i="69"/>
  <c r="D31" i="69"/>
  <c r="B32" i="69"/>
  <c r="C32" i="69"/>
  <c r="D32" i="69"/>
  <c r="D3" i="69"/>
  <c r="C3" i="69"/>
  <c r="B3" i="69"/>
  <c r="B1" i="69"/>
  <c r="B4" i="68"/>
  <c r="C4" i="68"/>
  <c r="D4" i="68"/>
  <c r="B5" i="68"/>
  <c r="C5" i="68"/>
  <c r="D5" i="68"/>
  <c r="B6" i="68"/>
  <c r="C6" i="68"/>
  <c r="D6" i="68"/>
  <c r="B7" i="68"/>
  <c r="C7" i="68"/>
  <c r="D7" i="68"/>
  <c r="B8" i="68"/>
  <c r="C8" i="68"/>
  <c r="D8" i="68"/>
  <c r="B9" i="68"/>
  <c r="C9" i="68"/>
  <c r="D9" i="68"/>
  <c r="B10" i="68"/>
  <c r="C10" i="68"/>
  <c r="D10" i="68"/>
  <c r="B11" i="68"/>
  <c r="C11" i="68"/>
  <c r="D11" i="68"/>
  <c r="B12" i="68"/>
  <c r="C12" i="68"/>
  <c r="D12" i="68"/>
  <c r="B13" i="68"/>
  <c r="C13" i="68"/>
  <c r="D13" i="68"/>
  <c r="B14" i="68"/>
  <c r="C14" i="68"/>
  <c r="D14" i="68"/>
  <c r="B15" i="68"/>
  <c r="C15" i="68"/>
  <c r="D15" i="68"/>
  <c r="B16" i="68"/>
  <c r="C16" i="68"/>
  <c r="D16" i="68"/>
  <c r="B17" i="68"/>
  <c r="C17" i="68"/>
  <c r="D17" i="68"/>
  <c r="B18" i="68"/>
  <c r="C18" i="68"/>
  <c r="D18" i="68"/>
  <c r="B19" i="68"/>
  <c r="C19" i="68"/>
  <c r="D19" i="68"/>
  <c r="B20" i="68"/>
  <c r="C20" i="68"/>
  <c r="D20" i="68"/>
  <c r="B21" i="68"/>
  <c r="C21" i="68"/>
  <c r="D21" i="68"/>
  <c r="B22" i="68"/>
  <c r="C22" i="68"/>
  <c r="D22" i="68"/>
  <c r="B23" i="68"/>
  <c r="C23" i="68"/>
  <c r="D23" i="68"/>
  <c r="B24" i="68"/>
  <c r="C24" i="68"/>
  <c r="D24" i="68"/>
  <c r="B25" i="68"/>
  <c r="C25" i="68"/>
  <c r="D25" i="68"/>
  <c r="B26" i="68"/>
  <c r="C26" i="68"/>
  <c r="D26" i="68"/>
  <c r="B27" i="68"/>
  <c r="C27" i="68"/>
  <c r="D27" i="68"/>
  <c r="B28" i="68"/>
  <c r="C28" i="68"/>
  <c r="D28" i="68"/>
  <c r="B29" i="68"/>
  <c r="C29" i="68"/>
  <c r="D29" i="68"/>
  <c r="B30" i="68"/>
  <c r="C30" i="68"/>
  <c r="D30" i="68"/>
  <c r="B31" i="68"/>
  <c r="C31" i="68"/>
  <c r="D31" i="68"/>
  <c r="B32" i="68"/>
  <c r="C32" i="68"/>
  <c r="D32" i="68"/>
  <c r="D3" i="68"/>
  <c r="C3" i="68"/>
  <c r="B3" i="68"/>
  <c r="B1" i="68"/>
  <c r="B4" i="67"/>
  <c r="C4" i="67"/>
  <c r="D4" i="67"/>
  <c r="B5" i="67"/>
  <c r="C5" i="67"/>
  <c r="D5" i="67"/>
  <c r="B6" i="67"/>
  <c r="C6" i="67"/>
  <c r="D6" i="67"/>
  <c r="B7" i="67"/>
  <c r="C7" i="67"/>
  <c r="D7" i="67"/>
  <c r="B8" i="67"/>
  <c r="C8" i="67"/>
  <c r="D8" i="67"/>
  <c r="B9" i="67"/>
  <c r="C9" i="67"/>
  <c r="D9" i="67"/>
  <c r="B10" i="67"/>
  <c r="C10" i="67"/>
  <c r="D10" i="67"/>
  <c r="B11" i="67"/>
  <c r="C11" i="67"/>
  <c r="D11" i="67"/>
  <c r="B12" i="67"/>
  <c r="C12" i="67"/>
  <c r="D12" i="67"/>
  <c r="B13" i="67"/>
  <c r="C13" i="67"/>
  <c r="D13" i="67"/>
  <c r="B14" i="67"/>
  <c r="C14" i="67"/>
  <c r="D14" i="67"/>
  <c r="B15" i="67"/>
  <c r="C15" i="67"/>
  <c r="D15" i="67"/>
  <c r="B16" i="67"/>
  <c r="C16" i="67"/>
  <c r="D16" i="67"/>
  <c r="B17" i="67"/>
  <c r="C17" i="67"/>
  <c r="D17" i="67"/>
  <c r="B18" i="67"/>
  <c r="C18" i="67"/>
  <c r="D18" i="67"/>
  <c r="B19" i="67"/>
  <c r="C19" i="67"/>
  <c r="D19" i="67"/>
  <c r="B20" i="67"/>
  <c r="C20" i="67"/>
  <c r="D20" i="67"/>
  <c r="B21" i="67"/>
  <c r="C21" i="67"/>
  <c r="D21" i="67"/>
  <c r="B22" i="67"/>
  <c r="C22" i="67"/>
  <c r="D22" i="67"/>
  <c r="B23" i="67"/>
  <c r="C23" i="67"/>
  <c r="D23" i="67"/>
  <c r="B24" i="67"/>
  <c r="C24" i="67"/>
  <c r="D24" i="67"/>
  <c r="B25" i="67"/>
  <c r="C25" i="67"/>
  <c r="D25" i="67"/>
  <c r="B26" i="67"/>
  <c r="C26" i="67"/>
  <c r="D26" i="67"/>
  <c r="B27" i="67"/>
  <c r="C27" i="67"/>
  <c r="D27" i="67"/>
  <c r="B28" i="67"/>
  <c r="C28" i="67"/>
  <c r="D28" i="67"/>
  <c r="B29" i="67"/>
  <c r="C29" i="67"/>
  <c r="D29" i="67"/>
  <c r="B30" i="67"/>
  <c r="C30" i="67"/>
  <c r="D30" i="67"/>
  <c r="B31" i="67"/>
  <c r="C31" i="67"/>
  <c r="D31" i="67"/>
  <c r="B32" i="67"/>
  <c r="C32" i="67"/>
  <c r="D32" i="67"/>
  <c r="D3" i="67"/>
  <c r="C3" i="67"/>
  <c r="B3" i="67"/>
  <c r="B1" i="67"/>
  <c r="B4" i="66"/>
  <c r="C4" i="66"/>
  <c r="D4" i="66"/>
  <c r="B5" i="66"/>
  <c r="C5" i="66"/>
  <c r="D5" i="66"/>
  <c r="B6" i="66"/>
  <c r="C6" i="66"/>
  <c r="D6" i="66"/>
  <c r="B7" i="66"/>
  <c r="C7" i="66"/>
  <c r="D7" i="66"/>
  <c r="B8" i="66"/>
  <c r="C8" i="66"/>
  <c r="D8" i="66"/>
  <c r="B9" i="66"/>
  <c r="C9" i="66"/>
  <c r="D9" i="66"/>
  <c r="B10" i="66"/>
  <c r="C10" i="66"/>
  <c r="D10" i="66"/>
  <c r="B11" i="66"/>
  <c r="C11" i="66"/>
  <c r="D11" i="66"/>
  <c r="B12" i="66"/>
  <c r="C12" i="66"/>
  <c r="D12" i="66"/>
  <c r="B13" i="66"/>
  <c r="C13" i="66"/>
  <c r="D13" i="66"/>
  <c r="B14" i="66"/>
  <c r="C14" i="66"/>
  <c r="D14" i="66"/>
  <c r="B15" i="66"/>
  <c r="C15" i="66"/>
  <c r="D15" i="66"/>
  <c r="B16" i="66"/>
  <c r="C16" i="66"/>
  <c r="D16" i="66"/>
  <c r="B17" i="66"/>
  <c r="C17" i="66"/>
  <c r="D17" i="66"/>
  <c r="B18" i="66"/>
  <c r="C18" i="66"/>
  <c r="D18" i="66"/>
  <c r="B19" i="66"/>
  <c r="C19" i="66"/>
  <c r="D19" i="66"/>
  <c r="B20" i="66"/>
  <c r="C20" i="66"/>
  <c r="D20" i="66"/>
  <c r="B21" i="66"/>
  <c r="C21" i="66"/>
  <c r="D21" i="66"/>
  <c r="B22" i="66"/>
  <c r="C22" i="66"/>
  <c r="D22" i="66"/>
  <c r="B23" i="66"/>
  <c r="C23" i="66"/>
  <c r="D23" i="66"/>
  <c r="B24" i="66"/>
  <c r="C24" i="66"/>
  <c r="D24" i="66"/>
  <c r="B25" i="66"/>
  <c r="C25" i="66"/>
  <c r="D25" i="66"/>
  <c r="B26" i="66"/>
  <c r="C26" i="66"/>
  <c r="D26" i="66"/>
  <c r="B27" i="66"/>
  <c r="C27" i="66"/>
  <c r="D27" i="66"/>
  <c r="B28" i="66"/>
  <c r="C28" i="66"/>
  <c r="D28" i="66"/>
  <c r="B29" i="66"/>
  <c r="C29" i="66"/>
  <c r="D29" i="66"/>
  <c r="B30" i="66"/>
  <c r="C30" i="66"/>
  <c r="D30" i="66"/>
  <c r="B31" i="66"/>
  <c r="C31" i="66"/>
  <c r="D31" i="66"/>
  <c r="B32" i="66"/>
  <c r="C32" i="66"/>
  <c r="D32" i="66"/>
  <c r="D3" i="66"/>
  <c r="C3" i="66"/>
  <c r="B3" i="66"/>
  <c r="B1" i="66"/>
  <c r="B4" i="65"/>
  <c r="C4" i="65"/>
  <c r="D4" i="65"/>
  <c r="B5" i="65"/>
  <c r="C5" i="65"/>
  <c r="D5" i="65"/>
  <c r="B6" i="65"/>
  <c r="C6" i="65"/>
  <c r="D6" i="65"/>
  <c r="B7" i="65"/>
  <c r="C7" i="65"/>
  <c r="D7" i="65"/>
  <c r="B8" i="65"/>
  <c r="C8" i="65"/>
  <c r="D8" i="65"/>
  <c r="B9" i="65"/>
  <c r="C9" i="65"/>
  <c r="D9" i="65"/>
  <c r="B10" i="65"/>
  <c r="C10" i="65"/>
  <c r="D10" i="65"/>
  <c r="B11" i="65"/>
  <c r="C11" i="65"/>
  <c r="D11" i="65"/>
  <c r="B12" i="65"/>
  <c r="C12" i="65"/>
  <c r="D12" i="65"/>
  <c r="B13" i="65"/>
  <c r="C13" i="65"/>
  <c r="D13" i="65"/>
  <c r="B14" i="65"/>
  <c r="C14" i="65"/>
  <c r="D14" i="65"/>
  <c r="B15" i="65"/>
  <c r="C15" i="65"/>
  <c r="D15" i="65"/>
  <c r="B16" i="65"/>
  <c r="C16" i="65"/>
  <c r="D16" i="65"/>
  <c r="B17" i="65"/>
  <c r="C17" i="65"/>
  <c r="D17" i="65"/>
  <c r="B18" i="65"/>
  <c r="C18" i="65"/>
  <c r="D18" i="65"/>
  <c r="B19" i="65"/>
  <c r="C19" i="65"/>
  <c r="D19" i="65"/>
  <c r="B20" i="65"/>
  <c r="C20" i="65"/>
  <c r="D20" i="65"/>
  <c r="B21" i="65"/>
  <c r="C21" i="65"/>
  <c r="D21" i="65"/>
  <c r="B22" i="65"/>
  <c r="C22" i="65"/>
  <c r="D22" i="65"/>
  <c r="B23" i="65"/>
  <c r="C23" i="65"/>
  <c r="D23" i="65"/>
  <c r="B24" i="65"/>
  <c r="C24" i="65"/>
  <c r="D24" i="65"/>
  <c r="B25" i="65"/>
  <c r="C25" i="65"/>
  <c r="D25" i="65"/>
  <c r="B26" i="65"/>
  <c r="C26" i="65"/>
  <c r="D26" i="65"/>
  <c r="B27" i="65"/>
  <c r="C27" i="65"/>
  <c r="D27" i="65"/>
  <c r="B28" i="65"/>
  <c r="C28" i="65"/>
  <c r="D28" i="65"/>
  <c r="B29" i="65"/>
  <c r="C29" i="65"/>
  <c r="D29" i="65"/>
  <c r="B30" i="65"/>
  <c r="C30" i="65"/>
  <c r="D30" i="65"/>
  <c r="B31" i="65"/>
  <c r="C31" i="65"/>
  <c r="D31" i="65"/>
  <c r="B32" i="65"/>
  <c r="C32" i="65"/>
  <c r="D32" i="65"/>
  <c r="D3" i="65"/>
  <c r="C3" i="65"/>
  <c r="B3" i="65"/>
  <c r="B1" i="65"/>
  <c r="B4" i="64"/>
  <c r="C4" i="64"/>
  <c r="D4" i="64"/>
  <c r="B5" i="64"/>
  <c r="C5" i="64"/>
  <c r="D5" i="64"/>
  <c r="B6" i="64"/>
  <c r="C6" i="64"/>
  <c r="D6" i="64"/>
  <c r="B7" i="64"/>
  <c r="C7" i="64"/>
  <c r="D7" i="64"/>
  <c r="B8" i="64"/>
  <c r="C8" i="64"/>
  <c r="D8" i="64"/>
  <c r="B9" i="64"/>
  <c r="C9" i="64"/>
  <c r="D9" i="64"/>
  <c r="B10" i="64"/>
  <c r="C10" i="64"/>
  <c r="D10" i="64"/>
  <c r="B11" i="64"/>
  <c r="C11" i="64"/>
  <c r="D11" i="64"/>
  <c r="B12" i="64"/>
  <c r="C12" i="64"/>
  <c r="D12" i="64"/>
  <c r="B13" i="64"/>
  <c r="C13" i="64"/>
  <c r="D13" i="64"/>
  <c r="B14" i="64"/>
  <c r="C14" i="64"/>
  <c r="D14" i="64"/>
  <c r="B15" i="64"/>
  <c r="C15" i="64"/>
  <c r="D15" i="64"/>
  <c r="B16" i="64"/>
  <c r="C16" i="64"/>
  <c r="D16" i="64"/>
  <c r="B17" i="64"/>
  <c r="C17" i="64"/>
  <c r="D17" i="64"/>
  <c r="B18" i="64"/>
  <c r="C18" i="64"/>
  <c r="D18" i="64"/>
  <c r="B19" i="64"/>
  <c r="C19" i="64"/>
  <c r="D19" i="64"/>
  <c r="B20" i="64"/>
  <c r="C20" i="64"/>
  <c r="D20" i="64"/>
  <c r="B21" i="64"/>
  <c r="C21" i="64"/>
  <c r="D21" i="64"/>
  <c r="B22" i="64"/>
  <c r="C22" i="64"/>
  <c r="D22" i="64"/>
  <c r="B23" i="64"/>
  <c r="C23" i="64"/>
  <c r="D23" i="64"/>
  <c r="B24" i="64"/>
  <c r="C24" i="64"/>
  <c r="D24" i="64"/>
  <c r="B25" i="64"/>
  <c r="C25" i="64"/>
  <c r="D25" i="64"/>
  <c r="B26" i="64"/>
  <c r="C26" i="64"/>
  <c r="D26" i="64"/>
  <c r="B27" i="64"/>
  <c r="C27" i="64"/>
  <c r="D27" i="64"/>
  <c r="B28" i="64"/>
  <c r="C28" i="64"/>
  <c r="D28" i="64"/>
  <c r="B29" i="64"/>
  <c r="C29" i="64"/>
  <c r="D29" i="64"/>
  <c r="B30" i="64"/>
  <c r="C30" i="64"/>
  <c r="D30" i="64"/>
  <c r="B31" i="64"/>
  <c r="C31" i="64"/>
  <c r="D31" i="64"/>
  <c r="B32" i="64"/>
  <c r="C32" i="64"/>
  <c r="D32" i="64"/>
  <c r="D3" i="64"/>
  <c r="C3" i="64"/>
  <c r="B3" i="64"/>
  <c r="B1" i="64"/>
  <c r="B4" i="63"/>
  <c r="C4" i="63"/>
  <c r="D4" i="63"/>
  <c r="B5" i="63"/>
  <c r="C5" i="63"/>
  <c r="D5" i="63"/>
  <c r="B6" i="63"/>
  <c r="C6" i="63"/>
  <c r="D6" i="63"/>
  <c r="B7" i="63"/>
  <c r="C7" i="63"/>
  <c r="D7" i="63"/>
  <c r="B8" i="63"/>
  <c r="C8" i="63"/>
  <c r="D8" i="63"/>
  <c r="B9" i="63"/>
  <c r="C9" i="63"/>
  <c r="D9" i="63"/>
  <c r="B10" i="63"/>
  <c r="C10" i="63"/>
  <c r="D10" i="63"/>
  <c r="B11" i="63"/>
  <c r="C11" i="63"/>
  <c r="D11" i="63"/>
  <c r="B12" i="63"/>
  <c r="C12" i="63"/>
  <c r="D12" i="63"/>
  <c r="B13" i="63"/>
  <c r="C13" i="63"/>
  <c r="D13" i="63"/>
  <c r="B14" i="63"/>
  <c r="C14" i="63"/>
  <c r="D14" i="63"/>
  <c r="B15" i="63"/>
  <c r="C15" i="63"/>
  <c r="D15" i="63"/>
  <c r="B16" i="63"/>
  <c r="C16" i="63"/>
  <c r="D16" i="63"/>
  <c r="B17" i="63"/>
  <c r="C17" i="63"/>
  <c r="D17" i="63"/>
  <c r="B18" i="63"/>
  <c r="C18" i="63"/>
  <c r="D18" i="63"/>
  <c r="B19" i="63"/>
  <c r="C19" i="63"/>
  <c r="D19" i="63"/>
  <c r="B20" i="63"/>
  <c r="C20" i="63"/>
  <c r="D20" i="63"/>
  <c r="B21" i="63"/>
  <c r="C21" i="63"/>
  <c r="D21" i="63"/>
  <c r="B22" i="63"/>
  <c r="C22" i="63"/>
  <c r="D22" i="63"/>
  <c r="B23" i="63"/>
  <c r="C23" i="63"/>
  <c r="D23" i="63"/>
  <c r="B24" i="63"/>
  <c r="C24" i="63"/>
  <c r="D24" i="63"/>
  <c r="B25" i="63"/>
  <c r="C25" i="63"/>
  <c r="D25" i="63"/>
  <c r="B26" i="63"/>
  <c r="C26" i="63"/>
  <c r="D26" i="63"/>
  <c r="B27" i="63"/>
  <c r="C27" i="63"/>
  <c r="D27" i="63"/>
  <c r="B28" i="63"/>
  <c r="C28" i="63"/>
  <c r="D28" i="63"/>
  <c r="B29" i="63"/>
  <c r="C29" i="63"/>
  <c r="D29" i="63"/>
  <c r="B30" i="63"/>
  <c r="C30" i="63"/>
  <c r="D30" i="63"/>
  <c r="B31" i="63"/>
  <c r="C31" i="63"/>
  <c r="D31" i="63"/>
  <c r="B32" i="63"/>
  <c r="C32" i="63"/>
  <c r="D32" i="63"/>
  <c r="D3" i="63"/>
  <c r="C3" i="63"/>
  <c r="B3" i="63"/>
  <c r="B1" i="63"/>
  <c r="B4" i="62"/>
  <c r="C4" i="62"/>
  <c r="D4" i="62"/>
  <c r="B5" i="62"/>
  <c r="C5" i="62"/>
  <c r="D5" i="62"/>
  <c r="B6" i="62"/>
  <c r="C6" i="62"/>
  <c r="D6" i="62"/>
  <c r="B7" i="62"/>
  <c r="C7" i="62"/>
  <c r="D7" i="62"/>
  <c r="B8" i="62"/>
  <c r="C8" i="62"/>
  <c r="D8" i="62"/>
  <c r="B9" i="62"/>
  <c r="C9" i="62"/>
  <c r="D9" i="62"/>
  <c r="B10" i="62"/>
  <c r="C10" i="62"/>
  <c r="D10" i="62"/>
  <c r="B11" i="62"/>
  <c r="C11" i="62"/>
  <c r="D11" i="62"/>
  <c r="B12" i="62"/>
  <c r="C12" i="62"/>
  <c r="D12" i="62"/>
  <c r="B13" i="62"/>
  <c r="C13" i="62"/>
  <c r="D13" i="62"/>
  <c r="B14" i="62"/>
  <c r="C14" i="62"/>
  <c r="D14" i="62"/>
  <c r="B15" i="62"/>
  <c r="C15" i="62"/>
  <c r="D15" i="62"/>
  <c r="B16" i="62"/>
  <c r="C16" i="62"/>
  <c r="D16" i="62"/>
  <c r="B17" i="62"/>
  <c r="C17" i="62"/>
  <c r="D17" i="62"/>
  <c r="B18" i="62"/>
  <c r="C18" i="62"/>
  <c r="D18" i="62"/>
  <c r="B19" i="62"/>
  <c r="C19" i="62"/>
  <c r="D19" i="62"/>
  <c r="B20" i="62"/>
  <c r="C20" i="62"/>
  <c r="D20" i="62"/>
  <c r="B21" i="62"/>
  <c r="C21" i="62"/>
  <c r="D21" i="62"/>
  <c r="B22" i="62"/>
  <c r="C22" i="62"/>
  <c r="D22" i="62"/>
  <c r="B23" i="62"/>
  <c r="C23" i="62"/>
  <c r="D23" i="62"/>
  <c r="B24" i="62"/>
  <c r="C24" i="62"/>
  <c r="D24" i="62"/>
  <c r="B25" i="62"/>
  <c r="C25" i="62"/>
  <c r="D25" i="62"/>
  <c r="B26" i="62"/>
  <c r="C26" i="62"/>
  <c r="D26" i="62"/>
  <c r="B27" i="62"/>
  <c r="C27" i="62"/>
  <c r="D27" i="62"/>
  <c r="B28" i="62"/>
  <c r="C28" i="62"/>
  <c r="D28" i="62"/>
  <c r="B29" i="62"/>
  <c r="C29" i="62"/>
  <c r="D29" i="62"/>
  <c r="B30" i="62"/>
  <c r="C30" i="62"/>
  <c r="D30" i="62"/>
  <c r="B31" i="62"/>
  <c r="C31" i="62"/>
  <c r="D31" i="62"/>
  <c r="B32" i="62"/>
  <c r="C32" i="62"/>
  <c r="D32" i="62"/>
  <c r="D3" i="62"/>
  <c r="C3" i="62"/>
  <c r="B3" i="62"/>
  <c r="B1" i="62"/>
  <c r="B4" i="61"/>
  <c r="C4" i="61"/>
  <c r="D4" i="61"/>
  <c r="B5" i="61"/>
  <c r="C5" i="61"/>
  <c r="D5" i="61"/>
  <c r="B6" i="61"/>
  <c r="C6" i="61"/>
  <c r="D6" i="61"/>
  <c r="B7" i="61"/>
  <c r="C7" i="61"/>
  <c r="D7" i="61"/>
  <c r="B8" i="61"/>
  <c r="C8" i="61"/>
  <c r="D8" i="61"/>
  <c r="B9" i="61"/>
  <c r="C9" i="61"/>
  <c r="D9" i="61"/>
  <c r="B10" i="61"/>
  <c r="C10" i="61"/>
  <c r="D10" i="61"/>
  <c r="B11" i="61"/>
  <c r="C11" i="61"/>
  <c r="D11" i="61"/>
  <c r="B12" i="61"/>
  <c r="C12" i="61"/>
  <c r="D12" i="61"/>
  <c r="B13" i="61"/>
  <c r="C13" i="61"/>
  <c r="D13" i="61"/>
  <c r="B14" i="61"/>
  <c r="C14" i="61"/>
  <c r="D14" i="61"/>
  <c r="B15" i="61"/>
  <c r="C15" i="61"/>
  <c r="D15" i="61"/>
  <c r="B16" i="61"/>
  <c r="C16" i="61"/>
  <c r="D16" i="61"/>
  <c r="B17" i="61"/>
  <c r="C17" i="61"/>
  <c r="D17" i="61"/>
  <c r="B18" i="61"/>
  <c r="C18" i="61"/>
  <c r="D18" i="61"/>
  <c r="B19" i="61"/>
  <c r="C19" i="61"/>
  <c r="D19" i="61"/>
  <c r="B20" i="61"/>
  <c r="C20" i="61"/>
  <c r="D20" i="61"/>
  <c r="B21" i="61"/>
  <c r="C21" i="61"/>
  <c r="D21" i="61"/>
  <c r="B22" i="61"/>
  <c r="C22" i="61"/>
  <c r="D22" i="61"/>
  <c r="B23" i="61"/>
  <c r="C23" i="61"/>
  <c r="D23" i="61"/>
  <c r="B24" i="61"/>
  <c r="C24" i="61"/>
  <c r="D24" i="61"/>
  <c r="B25" i="61"/>
  <c r="C25" i="61"/>
  <c r="D25" i="61"/>
  <c r="B26" i="61"/>
  <c r="C26" i="61"/>
  <c r="D26" i="61"/>
  <c r="B27" i="61"/>
  <c r="C27" i="61"/>
  <c r="D27" i="61"/>
  <c r="B28" i="61"/>
  <c r="C28" i="61"/>
  <c r="D28" i="61"/>
  <c r="B29" i="61"/>
  <c r="C29" i="61"/>
  <c r="D29" i="61"/>
  <c r="B30" i="61"/>
  <c r="C30" i="61"/>
  <c r="D30" i="61"/>
  <c r="B31" i="61"/>
  <c r="C31" i="61"/>
  <c r="D31" i="61"/>
  <c r="B32" i="61"/>
  <c r="C32" i="61"/>
  <c r="D32" i="61"/>
  <c r="D3" i="61"/>
  <c r="C3" i="61"/>
  <c r="B3" i="61"/>
  <c r="B1" i="61"/>
  <c r="B4" i="60"/>
  <c r="C4" i="60"/>
  <c r="D4" i="60"/>
  <c r="B5" i="60"/>
  <c r="C5" i="60"/>
  <c r="D5" i="60"/>
  <c r="B6" i="60"/>
  <c r="C6" i="60"/>
  <c r="D6" i="60"/>
  <c r="B7" i="60"/>
  <c r="C7" i="60"/>
  <c r="D7" i="60"/>
  <c r="B8" i="60"/>
  <c r="C8" i="60"/>
  <c r="D8" i="60"/>
  <c r="B9" i="60"/>
  <c r="C9" i="60"/>
  <c r="D9" i="60"/>
  <c r="B10" i="60"/>
  <c r="C10" i="60"/>
  <c r="D10" i="60"/>
  <c r="B11" i="60"/>
  <c r="C11" i="60"/>
  <c r="D11" i="60"/>
  <c r="B12" i="60"/>
  <c r="C12" i="60"/>
  <c r="D12" i="60"/>
  <c r="B13" i="60"/>
  <c r="C13" i="60"/>
  <c r="D13" i="60"/>
  <c r="B14" i="60"/>
  <c r="C14" i="60"/>
  <c r="D14" i="60"/>
  <c r="B15" i="60"/>
  <c r="C15" i="60"/>
  <c r="D15" i="60"/>
  <c r="B16" i="60"/>
  <c r="C16" i="60"/>
  <c r="D16" i="60"/>
  <c r="B17" i="60"/>
  <c r="C17" i="60"/>
  <c r="D17" i="60"/>
  <c r="B18" i="60"/>
  <c r="C18" i="60"/>
  <c r="D18" i="60"/>
  <c r="B19" i="60"/>
  <c r="C19" i="60"/>
  <c r="D19" i="60"/>
  <c r="B20" i="60"/>
  <c r="C20" i="60"/>
  <c r="D20" i="60"/>
  <c r="B21" i="60"/>
  <c r="C21" i="60"/>
  <c r="D21" i="60"/>
  <c r="B22" i="60"/>
  <c r="C22" i="60"/>
  <c r="D22" i="60"/>
  <c r="B23" i="60"/>
  <c r="C23" i="60"/>
  <c r="D23" i="60"/>
  <c r="B24" i="60"/>
  <c r="C24" i="60"/>
  <c r="D24" i="60"/>
  <c r="B25" i="60"/>
  <c r="C25" i="60"/>
  <c r="D25" i="60"/>
  <c r="B26" i="60"/>
  <c r="C26" i="60"/>
  <c r="D26" i="60"/>
  <c r="B27" i="60"/>
  <c r="C27" i="60"/>
  <c r="D27" i="60"/>
  <c r="B28" i="60"/>
  <c r="C28" i="60"/>
  <c r="D28" i="60"/>
  <c r="B29" i="60"/>
  <c r="C29" i="60"/>
  <c r="D29" i="60"/>
  <c r="B30" i="60"/>
  <c r="C30" i="60"/>
  <c r="D30" i="60"/>
  <c r="B31" i="60"/>
  <c r="C31" i="60"/>
  <c r="D31" i="60"/>
  <c r="B32" i="60"/>
  <c r="C32" i="60"/>
  <c r="D32" i="60"/>
  <c r="D3" i="60"/>
  <c r="C3" i="60"/>
  <c r="B3" i="60"/>
  <c r="B1" i="60"/>
  <c r="B4" i="59"/>
  <c r="C4" i="59"/>
  <c r="D4" i="59"/>
  <c r="B5" i="59"/>
  <c r="C5" i="59"/>
  <c r="D5" i="59"/>
  <c r="B6" i="59"/>
  <c r="C6" i="59"/>
  <c r="D6" i="59"/>
  <c r="B7" i="59"/>
  <c r="C7" i="59"/>
  <c r="D7" i="59"/>
  <c r="B8" i="59"/>
  <c r="C8" i="59"/>
  <c r="D8" i="59"/>
  <c r="B9" i="59"/>
  <c r="C9" i="59"/>
  <c r="D9" i="59"/>
  <c r="B10" i="59"/>
  <c r="C10" i="59"/>
  <c r="D10" i="59"/>
  <c r="B11" i="59"/>
  <c r="C11" i="59"/>
  <c r="D11" i="59"/>
  <c r="B12" i="59"/>
  <c r="C12" i="59"/>
  <c r="D12" i="59"/>
  <c r="B13" i="59"/>
  <c r="C13" i="59"/>
  <c r="D13" i="59"/>
  <c r="B14" i="59"/>
  <c r="C14" i="59"/>
  <c r="D14" i="59"/>
  <c r="B15" i="59"/>
  <c r="C15" i="59"/>
  <c r="D15" i="59"/>
  <c r="B16" i="59"/>
  <c r="C16" i="59"/>
  <c r="D16" i="59"/>
  <c r="B17" i="59"/>
  <c r="C17" i="59"/>
  <c r="D17" i="59"/>
  <c r="B18" i="59"/>
  <c r="C18" i="59"/>
  <c r="D18" i="59"/>
  <c r="B19" i="59"/>
  <c r="C19" i="59"/>
  <c r="D19" i="59"/>
  <c r="B20" i="59"/>
  <c r="C20" i="59"/>
  <c r="D20" i="59"/>
  <c r="B21" i="59"/>
  <c r="C21" i="59"/>
  <c r="D21" i="59"/>
  <c r="B22" i="59"/>
  <c r="C22" i="59"/>
  <c r="D22" i="59"/>
  <c r="B23" i="59"/>
  <c r="C23" i="59"/>
  <c r="D23" i="59"/>
  <c r="B24" i="59"/>
  <c r="C24" i="59"/>
  <c r="D24" i="59"/>
  <c r="B25" i="59"/>
  <c r="C25" i="59"/>
  <c r="D25" i="59"/>
  <c r="B26" i="59"/>
  <c r="C26" i="59"/>
  <c r="D26" i="59"/>
  <c r="B27" i="59"/>
  <c r="C27" i="59"/>
  <c r="D27" i="59"/>
  <c r="B28" i="59"/>
  <c r="C28" i="59"/>
  <c r="D28" i="59"/>
  <c r="B29" i="59"/>
  <c r="C29" i="59"/>
  <c r="D29" i="59"/>
  <c r="B30" i="59"/>
  <c r="C30" i="59"/>
  <c r="D30" i="59"/>
  <c r="B31" i="59"/>
  <c r="C31" i="59"/>
  <c r="D31" i="59"/>
  <c r="B32" i="59"/>
  <c r="C32" i="59"/>
  <c r="D32" i="59"/>
  <c r="D3" i="59"/>
  <c r="C3" i="59"/>
  <c r="B3" i="59"/>
  <c r="B1" i="59"/>
  <c r="B4" i="58"/>
  <c r="C4" i="58"/>
  <c r="D4" i="58"/>
  <c r="B5" i="58"/>
  <c r="C5" i="58"/>
  <c r="D5" i="58"/>
  <c r="B6" i="58"/>
  <c r="C6" i="58"/>
  <c r="D6" i="58"/>
  <c r="B7" i="58"/>
  <c r="C7" i="58"/>
  <c r="D7" i="58"/>
  <c r="B8" i="58"/>
  <c r="C8" i="58"/>
  <c r="D8" i="58"/>
  <c r="B9" i="58"/>
  <c r="C9" i="58"/>
  <c r="D9" i="58"/>
  <c r="B10" i="58"/>
  <c r="C10" i="58"/>
  <c r="D10" i="58"/>
  <c r="B11" i="58"/>
  <c r="C11" i="58"/>
  <c r="D11" i="58"/>
  <c r="B12" i="58"/>
  <c r="C12" i="58"/>
  <c r="D12" i="58"/>
  <c r="B13" i="58"/>
  <c r="C13" i="58"/>
  <c r="D13" i="58"/>
  <c r="B14" i="58"/>
  <c r="C14" i="58"/>
  <c r="D14" i="58"/>
  <c r="B15" i="58"/>
  <c r="C15" i="58"/>
  <c r="D15" i="58"/>
  <c r="B16" i="58"/>
  <c r="C16" i="58"/>
  <c r="D16" i="58"/>
  <c r="B17" i="58"/>
  <c r="C17" i="58"/>
  <c r="D17" i="58"/>
  <c r="B18" i="58"/>
  <c r="C18" i="58"/>
  <c r="D18" i="58"/>
  <c r="B19" i="58"/>
  <c r="C19" i="58"/>
  <c r="D19" i="58"/>
  <c r="B20" i="58"/>
  <c r="C20" i="58"/>
  <c r="D20" i="58"/>
  <c r="B21" i="58"/>
  <c r="C21" i="58"/>
  <c r="D21" i="58"/>
  <c r="B22" i="58"/>
  <c r="C22" i="58"/>
  <c r="D22" i="58"/>
  <c r="B23" i="58"/>
  <c r="C23" i="58"/>
  <c r="D23" i="58"/>
  <c r="B24" i="58"/>
  <c r="C24" i="58"/>
  <c r="D24" i="58"/>
  <c r="B25" i="58"/>
  <c r="C25" i="58"/>
  <c r="D25" i="58"/>
  <c r="B26" i="58"/>
  <c r="C26" i="58"/>
  <c r="D26" i="58"/>
  <c r="B27" i="58"/>
  <c r="C27" i="58"/>
  <c r="D27" i="58"/>
  <c r="B28" i="58"/>
  <c r="C28" i="58"/>
  <c r="D28" i="58"/>
  <c r="B29" i="58"/>
  <c r="C29" i="58"/>
  <c r="D29" i="58"/>
  <c r="B30" i="58"/>
  <c r="C30" i="58"/>
  <c r="D30" i="58"/>
  <c r="B31" i="58"/>
  <c r="C31" i="58"/>
  <c r="D31" i="58"/>
  <c r="B32" i="58"/>
  <c r="C32" i="58"/>
  <c r="D32" i="58"/>
  <c r="D3" i="58"/>
  <c r="C3" i="58"/>
  <c r="B3" i="58"/>
  <c r="B1" i="58"/>
  <c r="B4" i="57"/>
  <c r="C4" i="57"/>
  <c r="D4" i="57"/>
  <c r="B5" i="57"/>
  <c r="C5" i="57"/>
  <c r="D5" i="57"/>
  <c r="B6" i="57"/>
  <c r="C6" i="57"/>
  <c r="D6" i="57"/>
  <c r="B7" i="57"/>
  <c r="C7" i="57"/>
  <c r="D7" i="57"/>
  <c r="B8" i="57"/>
  <c r="C8" i="57"/>
  <c r="D8" i="57"/>
  <c r="B9" i="57"/>
  <c r="C9" i="57"/>
  <c r="D9" i="57"/>
  <c r="B10" i="57"/>
  <c r="C10" i="57"/>
  <c r="D10" i="57"/>
  <c r="B11" i="57"/>
  <c r="C11" i="57"/>
  <c r="D11" i="57"/>
  <c r="B12" i="57"/>
  <c r="C12" i="57"/>
  <c r="D12" i="57"/>
  <c r="B13" i="57"/>
  <c r="C13" i="57"/>
  <c r="D13" i="57"/>
  <c r="B14" i="57"/>
  <c r="C14" i="57"/>
  <c r="D14" i="57"/>
  <c r="B15" i="57"/>
  <c r="C15" i="57"/>
  <c r="D15" i="57"/>
  <c r="B16" i="57"/>
  <c r="C16" i="57"/>
  <c r="D16" i="57"/>
  <c r="B17" i="57"/>
  <c r="C17" i="57"/>
  <c r="D17" i="57"/>
  <c r="B18" i="57"/>
  <c r="C18" i="57"/>
  <c r="D18" i="57"/>
  <c r="B19" i="57"/>
  <c r="C19" i="57"/>
  <c r="D19" i="57"/>
  <c r="B20" i="57"/>
  <c r="C20" i="57"/>
  <c r="D20" i="57"/>
  <c r="B21" i="57"/>
  <c r="C21" i="57"/>
  <c r="D21" i="57"/>
  <c r="B22" i="57"/>
  <c r="C22" i="57"/>
  <c r="D22" i="57"/>
  <c r="B23" i="57"/>
  <c r="C23" i="57"/>
  <c r="D23" i="57"/>
  <c r="B24" i="57"/>
  <c r="C24" i="57"/>
  <c r="D24" i="57"/>
  <c r="B25" i="57"/>
  <c r="C25" i="57"/>
  <c r="D25" i="57"/>
  <c r="B26" i="57"/>
  <c r="C26" i="57"/>
  <c r="D26" i="57"/>
  <c r="B27" i="57"/>
  <c r="C27" i="57"/>
  <c r="D27" i="57"/>
  <c r="B28" i="57"/>
  <c r="C28" i="57"/>
  <c r="D28" i="57"/>
  <c r="B29" i="57"/>
  <c r="C29" i="57"/>
  <c r="D29" i="57"/>
  <c r="B30" i="57"/>
  <c r="C30" i="57"/>
  <c r="D30" i="57"/>
  <c r="B31" i="57"/>
  <c r="C31" i="57"/>
  <c r="D31" i="57"/>
  <c r="B32" i="57"/>
  <c r="C32" i="57"/>
  <c r="D32" i="57"/>
  <c r="D3" i="57"/>
  <c r="C3" i="57"/>
  <c r="B3" i="57"/>
  <c r="B1" i="57"/>
  <c r="B4" i="56"/>
  <c r="C4" i="56"/>
  <c r="D4" i="56"/>
  <c r="B5" i="56"/>
  <c r="C5" i="56"/>
  <c r="D5" i="56"/>
  <c r="B6" i="56"/>
  <c r="C6" i="56"/>
  <c r="D6" i="56"/>
  <c r="B7" i="56"/>
  <c r="C7" i="56"/>
  <c r="D7" i="56"/>
  <c r="B8" i="56"/>
  <c r="C8" i="56"/>
  <c r="D8" i="56"/>
  <c r="B9" i="56"/>
  <c r="C9" i="56"/>
  <c r="D9" i="56"/>
  <c r="B10" i="56"/>
  <c r="C10" i="56"/>
  <c r="D10" i="56"/>
  <c r="B11" i="56"/>
  <c r="C11" i="56"/>
  <c r="D11" i="56"/>
  <c r="B12" i="56"/>
  <c r="C12" i="56"/>
  <c r="D12" i="56"/>
  <c r="B13" i="56"/>
  <c r="C13" i="56"/>
  <c r="D13" i="56"/>
  <c r="B14" i="56"/>
  <c r="C14" i="56"/>
  <c r="D14" i="56"/>
  <c r="B15" i="56"/>
  <c r="C15" i="56"/>
  <c r="D15" i="56"/>
  <c r="B16" i="56"/>
  <c r="C16" i="56"/>
  <c r="D16" i="56"/>
  <c r="B17" i="56"/>
  <c r="C17" i="56"/>
  <c r="D17" i="56"/>
  <c r="B18" i="56"/>
  <c r="C18" i="56"/>
  <c r="D18" i="56"/>
  <c r="B19" i="56"/>
  <c r="C19" i="56"/>
  <c r="D19" i="56"/>
  <c r="B20" i="56"/>
  <c r="C20" i="56"/>
  <c r="D20" i="56"/>
  <c r="B21" i="56"/>
  <c r="C21" i="56"/>
  <c r="D21" i="56"/>
  <c r="B22" i="56"/>
  <c r="C22" i="56"/>
  <c r="D22" i="56"/>
  <c r="B23" i="56"/>
  <c r="C23" i="56"/>
  <c r="D23" i="56"/>
  <c r="B24" i="56"/>
  <c r="C24" i="56"/>
  <c r="D24" i="56"/>
  <c r="B25" i="56"/>
  <c r="C25" i="56"/>
  <c r="D25" i="56"/>
  <c r="B26" i="56"/>
  <c r="C26" i="56"/>
  <c r="D26" i="56"/>
  <c r="B27" i="56"/>
  <c r="C27" i="56"/>
  <c r="D27" i="56"/>
  <c r="B28" i="56"/>
  <c r="C28" i="56"/>
  <c r="D28" i="56"/>
  <c r="B29" i="56"/>
  <c r="C29" i="56"/>
  <c r="D29" i="56"/>
  <c r="B30" i="56"/>
  <c r="C30" i="56"/>
  <c r="D30" i="56"/>
  <c r="B31" i="56"/>
  <c r="C31" i="56"/>
  <c r="D31" i="56"/>
  <c r="B32" i="56"/>
  <c r="C32" i="56"/>
  <c r="D32" i="56"/>
  <c r="D3" i="56"/>
  <c r="B3" i="56"/>
  <c r="C3" i="56"/>
  <c r="B1" i="56"/>
  <c r="B4" i="55"/>
  <c r="C4" i="55"/>
  <c r="D4" i="55"/>
  <c r="B5" i="55"/>
  <c r="C5" i="55"/>
  <c r="D5" i="55"/>
  <c r="B6" i="55"/>
  <c r="C6" i="55"/>
  <c r="D6" i="55"/>
  <c r="B7" i="55"/>
  <c r="C7" i="55"/>
  <c r="D7" i="55"/>
  <c r="B8" i="55"/>
  <c r="C8" i="55"/>
  <c r="D8" i="55"/>
  <c r="B9" i="55"/>
  <c r="C9" i="55"/>
  <c r="D9" i="55"/>
  <c r="B10" i="55"/>
  <c r="C10" i="55"/>
  <c r="D10" i="55"/>
  <c r="B11" i="55"/>
  <c r="C11" i="55"/>
  <c r="D11" i="55"/>
  <c r="B12" i="55"/>
  <c r="C12" i="55"/>
  <c r="D12" i="55"/>
  <c r="B13" i="55"/>
  <c r="C13" i="55"/>
  <c r="D13" i="55"/>
  <c r="B14" i="55"/>
  <c r="C14" i="55"/>
  <c r="D14" i="55"/>
  <c r="B15" i="55"/>
  <c r="C15" i="55"/>
  <c r="D15" i="55"/>
  <c r="B16" i="55"/>
  <c r="C16" i="55"/>
  <c r="D16" i="55"/>
  <c r="B17" i="55"/>
  <c r="C17" i="55"/>
  <c r="D17" i="55"/>
  <c r="B18" i="55"/>
  <c r="C18" i="55"/>
  <c r="D18" i="55"/>
  <c r="B19" i="55"/>
  <c r="C19" i="55"/>
  <c r="D19" i="55"/>
  <c r="B20" i="55"/>
  <c r="C20" i="55"/>
  <c r="D20" i="55"/>
  <c r="B21" i="55"/>
  <c r="C21" i="55"/>
  <c r="D21" i="55"/>
  <c r="B22" i="55"/>
  <c r="C22" i="55"/>
  <c r="D22" i="55"/>
  <c r="B23" i="55"/>
  <c r="C23" i="55"/>
  <c r="D23" i="55"/>
  <c r="B24" i="55"/>
  <c r="C24" i="55"/>
  <c r="D24" i="55"/>
  <c r="B25" i="55"/>
  <c r="C25" i="55"/>
  <c r="D25" i="55"/>
  <c r="B26" i="55"/>
  <c r="C26" i="55"/>
  <c r="D26" i="55"/>
  <c r="B27" i="55"/>
  <c r="C27" i="55"/>
  <c r="D27" i="55"/>
  <c r="B28" i="55"/>
  <c r="C28" i="55"/>
  <c r="D28" i="55"/>
  <c r="B29" i="55"/>
  <c r="C29" i="55"/>
  <c r="D29" i="55"/>
  <c r="B30" i="55"/>
  <c r="C30" i="55"/>
  <c r="D30" i="55"/>
  <c r="B31" i="55"/>
  <c r="C31" i="55"/>
  <c r="D31" i="55"/>
  <c r="B32" i="55"/>
  <c r="C32" i="55"/>
  <c r="D32" i="55"/>
  <c r="D3" i="55"/>
  <c r="C3" i="55"/>
  <c r="B3" i="55"/>
  <c r="B1" i="55"/>
  <c r="B4" i="54"/>
  <c r="C4" i="54"/>
  <c r="D4" i="54"/>
  <c r="B5" i="54"/>
  <c r="C5" i="54"/>
  <c r="D5" i="54"/>
  <c r="B6" i="54"/>
  <c r="C6" i="54"/>
  <c r="D6" i="54"/>
  <c r="B7" i="54"/>
  <c r="C7" i="54"/>
  <c r="D7" i="54"/>
  <c r="B8" i="54"/>
  <c r="C8" i="54"/>
  <c r="D8" i="54"/>
  <c r="B9" i="54"/>
  <c r="C9" i="54"/>
  <c r="D9" i="54"/>
  <c r="B10" i="54"/>
  <c r="C10" i="54"/>
  <c r="D10" i="54"/>
  <c r="B11" i="54"/>
  <c r="C11" i="54"/>
  <c r="D11" i="54"/>
  <c r="B12" i="54"/>
  <c r="C12" i="54"/>
  <c r="D12" i="54"/>
  <c r="B13" i="54"/>
  <c r="C13" i="54"/>
  <c r="D13" i="54"/>
  <c r="B14" i="54"/>
  <c r="C14" i="54"/>
  <c r="D14" i="54"/>
  <c r="B15" i="54"/>
  <c r="C15" i="54"/>
  <c r="D15" i="54"/>
  <c r="B16" i="54"/>
  <c r="C16" i="54"/>
  <c r="D16" i="54"/>
  <c r="B17" i="54"/>
  <c r="C17" i="54"/>
  <c r="D17" i="54"/>
  <c r="B18" i="54"/>
  <c r="C18" i="54"/>
  <c r="D18" i="54"/>
  <c r="B19" i="54"/>
  <c r="C19" i="54"/>
  <c r="D19" i="54"/>
  <c r="B20" i="54"/>
  <c r="C20" i="54"/>
  <c r="D20" i="54"/>
  <c r="B21" i="54"/>
  <c r="C21" i="54"/>
  <c r="D21" i="54"/>
  <c r="B22" i="54"/>
  <c r="C22" i="54"/>
  <c r="D22" i="54"/>
  <c r="B23" i="54"/>
  <c r="C23" i="54"/>
  <c r="D23" i="54"/>
  <c r="B24" i="54"/>
  <c r="C24" i="54"/>
  <c r="D24" i="54"/>
  <c r="B25" i="54"/>
  <c r="C25" i="54"/>
  <c r="D25" i="54"/>
  <c r="B26" i="54"/>
  <c r="C26" i="54"/>
  <c r="D26" i="54"/>
  <c r="B27" i="54"/>
  <c r="C27" i="54"/>
  <c r="D27" i="54"/>
  <c r="B28" i="54"/>
  <c r="C28" i="54"/>
  <c r="D28" i="54"/>
  <c r="B29" i="54"/>
  <c r="C29" i="54"/>
  <c r="D29" i="54"/>
  <c r="B30" i="54"/>
  <c r="C30" i="54"/>
  <c r="D30" i="54"/>
  <c r="B31" i="54"/>
  <c r="C31" i="54"/>
  <c r="D31" i="54"/>
  <c r="B32" i="54"/>
  <c r="C32" i="54"/>
  <c r="D32" i="54"/>
  <c r="D3" i="54"/>
  <c r="C3" i="54"/>
  <c r="B3" i="54"/>
  <c r="B1" i="54"/>
  <c r="B4" i="53"/>
  <c r="C4" i="53"/>
  <c r="D4" i="53"/>
  <c r="B5" i="53"/>
  <c r="C5" i="53"/>
  <c r="D5" i="53"/>
  <c r="B6" i="53"/>
  <c r="C6" i="53"/>
  <c r="D6" i="53"/>
  <c r="B7" i="53"/>
  <c r="C7" i="53"/>
  <c r="D7" i="53"/>
  <c r="B8" i="53"/>
  <c r="C8" i="53"/>
  <c r="D8" i="53"/>
  <c r="B9" i="53"/>
  <c r="C9" i="53"/>
  <c r="D9" i="53"/>
  <c r="B10" i="53"/>
  <c r="C10" i="53"/>
  <c r="D10" i="53"/>
  <c r="B11" i="53"/>
  <c r="C11" i="53"/>
  <c r="D11" i="53"/>
  <c r="B12" i="53"/>
  <c r="C12" i="53"/>
  <c r="D12" i="53"/>
  <c r="B13" i="53"/>
  <c r="C13" i="53"/>
  <c r="D13" i="53"/>
  <c r="B14" i="53"/>
  <c r="C14" i="53"/>
  <c r="D14" i="53"/>
  <c r="B15" i="53"/>
  <c r="C15" i="53"/>
  <c r="D15" i="53"/>
  <c r="B16" i="53"/>
  <c r="C16" i="53"/>
  <c r="D16" i="53"/>
  <c r="B17" i="53"/>
  <c r="C17" i="53"/>
  <c r="D17" i="53"/>
  <c r="B18" i="53"/>
  <c r="C18" i="53"/>
  <c r="D18" i="53"/>
  <c r="B19" i="53"/>
  <c r="C19" i="53"/>
  <c r="D19" i="53"/>
  <c r="B20" i="53"/>
  <c r="C20" i="53"/>
  <c r="D20" i="53"/>
  <c r="B21" i="53"/>
  <c r="C21" i="53"/>
  <c r="D21" i="53"/>
  <c r="B22" i="53"/>
  <c r="C22" i="53"/>
  <c r="D22" i="53"/>
  <c r="B23" i="53"/>
  <c r="C23" i="53"/>
  <c r="D23" i="53"/>
  <c r="B24" i="53"/>
  <c r="C24" i="53"/>
  <c r="D24" i="53"/>
  <c r="B25" i="53"/>
  <c r="C25" i="53"/>
  <c r="D25" i="53"/>
  <c r="B26" i="53"/>
  <c r="C26" i="53"/>
  <c r="D26" i="53"/>
  <c r="B27" i="53"/>
  <c r="C27" i="53"/>
  <c r="D27" i="53"/>
  <c r="B28" i="53"/>
  <c r="C28" i="53"/>
  <c r="D28" i="53"/>
  <c r="B29" i="53"/>
  <c r="C29" i="53"/>
  <c r="D29" i="53"/>
  <c r="B30" i="53"/>
  <c r="C30" i="53"/>
  <c r="D30" i="53"/>
  <c r="B31" i="53"/>
  <c r="C31" i="53"/>
  <c r="D31" i="53"/>
  <c r="B32" i="53"/>
  <c r="C32" i="53"/>
  <c r="D32" i="53"/>
  <c r="D3" i="53"/>
  <c r="C3" i="53"/>
  <c r="B3" i="53"/>
  <c r="B1" i="53"/>
  <c r="B4" i="52"/>
  <c r="C4" i="52"/>
  <c r="D4" i="52"/>
  <c r="B5" i="52"/>
  <c r="C5" i="52"/>
  <c r="D5" i="52"/>
  <c r="B6" i="52"/>
  <c r="C6" i="52"/>
  <c r="D6" i="52"/>
  <c r="B7" i="52"/>
  <c r="C7" i="52"/>
  <c r="D7" i="52"/>
  <c r="B8" i="52"/>
  <c r="C8" i="52"/>
  <c r="D8" i="52"/>
  <c r="B9" i="52"/>
  <c r="C9" i="52"/>
  <c r="D9" i="52"/>
  <c r="B10" i="52"/>
  <c r="C10" i="52"/>
  <c r="D10" i="52"/>
  <c r="B11" i="52"/>
  <c r="C11" i="52"/>
  <c r="D11" i="52"/>
  <c r="B12" i="52"/>
  <c r="C12" i="52"/>
  <c r="D12" i="52"/>
  <c r="B13" i="52"/>
  <c r="C13" i="52"/>
  <c r="D13" i="52"/>
  <c r="B14" i="52"/>
  <c r="C14" i="52"/>
  <c r="D14" i="52"/>
  <c r="B15" i="52"/>
  <c r="C15" i="52"/>
  <c r="D15" i="52"/>
  <c r="B16" i="52"/>
  <c r="C16" i="52"/>
  <c r="D16" i="52"/>
  <c r="B17" i="52"/>
  <c r="C17" i="52"/>
  <c r="D17" i="52"/>
  <c r="B18" i="52"/>
  <c r="C18" i="52"/>
  <c r="D18" i="52"/>
  <c r="B19" i="52"/>
  <c r="C19" i="52"/>
  <c r="D19" i="52"/>
  <c r="B20" i="52"/>
  <c r="C20" i="52"/>
  <c r="D20" i="52"/>
  <c r="B21" i="52"/>
  <c r="C21" i="52"/>
  <c r="D21" i="52"/>
  <c r="B22" i="52"/>
  <c r="C22" i="52"/>
  <c r="D22" i="52"/>
  <c r="B23" i="52"/>
  <c r="C23" i="52"/>
  <c r="D23" i="52"/>
  <c r="B24" i="52"/>
  <c r="C24" i="52"/>
  <c r="D24" i="52"/>
  <c r="B25" i="52"/>
  <c r="C25" i="52"/>
  <c r="D25" i="52"/>
  <c r="B26" i="52"/>
  <c r="C26" i="52"/>
  <c r="D26" i="52"/>
  <c r="B27" i="52"/>
  <c r="C27" i="52"/>
  <c r="D27" i="52"/>
  <c r="B28" i="52"/>
  <c r="C28" i="52"/>
  <c r="D28" i="52"/>
  <c r="B29" i="52"/>
  <c r="C29" i="52"/>
  <c r="D29" i="52"/>
  <c r="B30" i="52"/>
  <c r="C30" i="52"/>
  <c r="D30" i="52"/>
  <c r="B31" i="52"/>
  <c r="C31" i="52"/>
  <c r="D31" i="52"/>
  <c r="B32" i="52"/>
  <c r="C32" i="52"/>
  <c r="D32" i="52"/>
  <c r="D3" i="52"/>
  <c r="C3" i="52"/>
  <c r="B3" i="52"/>
  <c r="B1" i="52"/>
  <c r="B4" i="51"/>
  <c r="C4" i="51"/>
  <c r="D4" i="51"/>
  <c r="B5" i="51"/>
  <c r="C5" i="51"/>
  <c r="D5" i="51"/>
  <c r="B6" i="51"/>
  <c r="C6" i="51"/>
  <c r="D6" i="51"/>
  <c r="B7" i="51"/>
  <c r="C7" i="51"/>
  <c r="D7" i="51"/>
  <c r="B8" i="51"/>
  <c r="C8" i="51"/>
  <c r="D8" i="51"/>
  <c r="B9" i="51"/>
  <c r="C9" i="51"/>
  <c r="D9" i="51"/>
  <c r="B10" i="51"/>
  <c r="C10" i="51"/>
  <c r="D10" i="51"/>
  <c r="B11" i="51"/>
  <c r="C11" i="51"/>
  <c r="D11" i="51"/>
  <c r="B12" i="51"/>
  <c r="C12" i="51"/>
  <c r="D12" i="51"/>
  <c r="B13" i="51"/>
  <c r="C13" i="51"/>
  <c r="D13" i="51"/>
  <c r="B14" i="51"/>
  <c r="C14" i="51"/>
  <c r="D14" i="51"/>
  <c r="B15" i="51"/>
  <c r="C15" i="51"/>
  <c r="D15" i="51"/>
  <c r="B16" i="51"/>
  <c r="C16" i="51"/>
  <c r="D16" i="51"/>
  <c r="B17" i="51"/>
  <c r="C17" i="51"/>
  <c r="D17" i="51"/>
  <c r="B18" i="51"/>
  <c r="C18" i="51"/>
  <c r="D18" i="51"/>
  <c r="B19" i="51"/>
  <c r="C19" i="51"/>
  <c r="D19" i="51"/>
  <c r="B20" i="51"/>
  <c r="C20" i="51"/>
  <c r="D20" i="51"/>
  <c r="B21" i="51"/>
  <c r="C21" i="51"/>
  <c r="D21" i="51"/>
  <c r="B22" i="51"/>
  <c r="C22" i="51"/>
  <c r="D22" i="51"/>
  <c r="B23" i="51"/>
  <c r="C23" i="51"/>
  <c r="D23" i="51"/>
  <c r="B24" i="51"/>
  <c r="C24" i="51"/>
  <c r="D24" i="51"/>
  <c r="B25" i="51"/>
  <c r="C25" i="51"/>
  <c r="D25" i="51"/>
  <c r="B26" i="51"/>
  <c r="C26" i="51"/>
  <c r="D26" i="51"/>
  <c r="B27" i="51"/>
  <c r="C27" i="51"/>
  <c r="D27" i="51"/>
  <c r="B28" i="51"/>
  <c r="C28" i="51"/>
  <c r="D28" i="51"/>
  <c r="B29" i="51"/>
  <c r="C29" i="51"/>
  <c r="D29" i="51"/>
  <c r="B30" i="51"/>
  <c r="C30" i="51"/>
  <c r="D30" i="51"/>
  <c r="B31" i="51"/>
  <c r="C31" i="51"/>
  <c r="D31" i="51"/>
  <c r="B32" i="51"/>
  <c r="C32" i="51"/>
  <c r="D32" i="51"/>
  <c r="D3" i="51"/>
  <c r="C3" i="51"/>
  <c r="B3" i="51"/>
  <c r="B1" i="51"/>
  <c r="B4" i="50"/>
  <c r="C4" i="50"/>
  <c r="D4" i="50"/>
  <c r="B5" i="50"/>
  <c r="C5" i="50"/>
  <c r="D5" i="50"/>
  <c r="B6" i="50"/>
  <c r="C6" i="50"/>
  <c r="D6" i="50"/>
  <c r="B7" i="50"/>
  <c r="C7" i="50"/>
  <c r="D7" i="50"/>
  <c r="B8" i="50"/>
  <c r="C8" i="50"/>
  <c r="D8" i="50"/>
  <c r="B9" i="50"/>
  <c r="C9" i="50"/>
  <c r="D9" i="50"/>
  <c r="B10" i="50"/>
  <c r="C10" i="50"/>
  <c r="D10" i="50"/>
  <c r="B11" i="50"/>
  <c r="C11" i="50"/>
  <c r="D11" i="50"/>
  <c r="B12" i="50"/>
  <c r="C12" i="50"/>
  <c r="D12" i="50"/>
  <c r="B13" i="50"/>
  <c r="C13" i="50"/>
  <c r="D13" i="50"/>
  <c r="B14" i="50"/>
  <c r="C14" i="50"/>
  <c r="D14" i="50"/>
  <c r="B15" i="50"/>
  <c r="C15" i="50"/>
  <c r="D15" i="50"/>
  <c r="B16" i="50"/>
  <c r="C16" i="50"/>
  <c r="D16" i="50"/>
  <c r="B17" i="50"/>
  <c r="C17" i="50"/>
  <c r="D17" i="50"/>
  <c r="B18" i="50"/>
  <c r="C18" i="50"/>
  <c r="D18" i="50"/>
  <c r="B19" i="50"/>
  <c r="C19" i="50"/>
  <c r="D19" i="50"/>
  <c r="B20" i="50"/>
  <c r="C20" i="50"/>
  <c r="D20" i="50"/>
  <c r="B21" i="50"/>
  <c r="C21" i="50"/>
  <c r="D21" i="50"/>
  <c r="B22" i="50"/>
  <c r="C22" i="50"/>
  <c r="D22" i="50"/>
  <c r="B23" i="50"/>
  <c r="C23" i="50"/>
  <c r="D23" i="50"/>
  <c r="B24" i="50"/>
  <c r="C24" i="50"/>
  <c r="D24" i="50"/>
  <c r="B25" i="50"/>
  <c r="C25" i="50"/>
  <c r="D25" i="50"/>
  <c r="B26" i="50"/>
  <c r="C26" i="50"/>
  <c r="D26" i="50"/>
  <c r="B27" i="50"/>
  <c r="C27" i="50"/>
  <c r="D27" i="50"/>
  <c r="B28" i="50"/>
  <c r="C28" i="50"/>
  <c r="D28" i="50"/>
  <c r="B29" i="50"/>
  <c r="C29" i="50"/>
  <c r="D29" i="50"/>
  <c r="B30" i="50"/>
  <c r="C30" i="50"/>
  <c r="D30" i="50"/>
  <c r="B31" i="50"/>
  <c r="C31" i="50"/>
  <c r="D31" i="50"/>
  <c r="B32" i="50"/>
  <c r="C32" i="50"/>
  <c r="D32" i="50"/>
  <c r="D3" i="50"/>
  <c r="C3" i="50"/>
  <c r="B3" i="50"/>
  <c r="B1" i="50"/>
  <c r="B4" i="49"/>
  <c r="C4" i="49"/>
  <c r="D4" i="49"/>
  <c r="B5" i="49"/>
  <c r="C5" i="49"/>
  <c r="D5" i="49"/>
  <c r="B6" i="49"/>
  <c r="C6" i="49"/>
  <c r="D6" i="49"/>
  <c r="B7" i="49"/>
  <c r="C7" i="49"/>
  <c r="D7" i="49"/>
  <c r="B8" i="49"/>
  <c r="C8" i="49"/>
  <c r="D8" i="49"/>
  <c r="B9" i="49"/>
  <c r="C9" i="49"/>
  <c r="D9" i="49"/>
  <c r="B10" i="49"/>
  <c r="C10" i="49"/>
  <c r="D10" i="49"/>
  <c r="B11" i="49"/>
  <c r="C11" i="49"/>
  <c r="D11" i="49"/>
  <c r="B12" i="49"/>
  <c r="C12" i="49"/>
  <c r="D12" i="49"/>
  <c r="B13" i="49"/>
  <c r="C13" i="49"/>
  <c r="D13" i="49"/>
  <c r="B14" i="49"/>
  <c r="C14" i="49"/>
  <c r="D14" i="49"/>
  <c r="B15" i="49"/>
  <c r="C15" i="49"/>
  <c r="D15" i="49"/>
  <c r="B16" i="49"/>
  <c r="C16" i="49"/>
  <c r="D16" i="49"/>
  <c r="B17" i="49"/>
  <c r="C17" i="49"/>
  <c r="D17" i="49"/>
  <c r="B18" i="49"/>
  <c r="C18" i="49"/>
  <c r="D18" i="49"/>
  <c r="B19" i="49"/>
  <c r="C19" i="49"/>
  <c r="D19" i="49"/>
  <c r="B20" i="49"/>
  <c r="C20" i="49"/>
  <c r="D20" i="49"/>
  <c r="B21" i="49"/>
  <c r="C21" i="49"/>
  <c r="D21" i="49"/>
  <c r="B22" i="49"/>
  <c r="C22" i="49"/>
  <c r="D22" i="49"/>
  <c r="B23" i="49"/>
  <c r="C23" i="49"/>
  <c r="D23" i="49"/>
  <c r="B24" i="49"/>
  <c r="C24" i="49"/>
  <c r="D24" i="49"/>
  <c r="B25" i="49"/>
  <c r="C25" i="49"/>
  <c r="D25" i="49"/>
  <c r="B26" i="49"/>
  <c r="C26" i="49"/>
  <c r="D26" i="49"/>
  <c r="B27" i="49"/>
  <c r="C27" i="49"/>
  <c r="D27" i="49"/>
  <c r="B28" i="49"/>
  <c r="C28" i="49"/>
  <c r="D28" i="49"/>
  <c r="B29" i="49"/>
  <c r="C29" i="49"/>
  <c r="D29" i="49"/>
  <c r="B30" i="49"/>
  <c r="C30" i="49"/>
  <c r="D30" i="49"/>
  <c r="B31" i="49"/>
  <c r="C31" i="49"/>
  <c r="D31" i="49"/>
  <c r="B32" i="49"/>
  <c r="C32" i="49"/>
  <c r="D32" i="49"/>
  <c r="D3" i="49"/>
  <c r="C3" i="49"/>
  <c r="B3" i="49"/>
  <c r="B1" i="49"/>
  <c r="B4" i="48"/>
  <c r="C4" i="48"/>
  <c r="D4" i="48"/>
  <c r="B5" i="48"/>
  <c r="C5" i="48"/>
  <c r="D5" i="48"/>
  <c r="B6" i="48"/>
  <c r="C6" i="48"/>
  <c r="D6" i="48"/>
  <c r="B7" i="48"/>
  <c r="C7" i="48"/>
  <c r="D7" i="48"/>
  <c r="B8" i="48"/>
  <c r="C8" i="48"/>
  <c r="D8" i="48"/>
  <c r="B9" i="48"/>
  <c r="C9" i="48"/>
  <c r="D9" i="48"/>
  <c r="B10" i="48"/>
  <c r="C10" i="48"/>
  <c r="D10" i="48"/>
  <c r="B11" i="48"/>
  <c r="C11" i="48"/>
  <c r="D11" i="48"/>
  <c r="B12" i="48"/>
  <c r="C12" i="48"/>
  <c r="D12" i="48"/>
  <c r="B13" i="48"/>
  <c r="C13" i="48"/>
  <c r="D13" i="48"/>
  <c r="B14" i="48"/>
  <c r="C14" i="48"/>
  <c r="D14" i="48"/>
  <c r="B15" i="48"/>
  <c r="C15" i="48"/>
  <c r="D15" i="48"/>
  <c r="B16" i="48"/>
  <c r="C16" i="48"/>
  <c r="D16" i="48"/>
  <c r="B17" i="48"/>
  <c r="C17" i="48"/>
  <c r="D17" i="48"/>
  <c r="B18" i="48"/>
  <c r="C18" i="48"/>
  <c r="D18" i="48"/>
  <c r="B19" i="48"/>
  <c r="C19" i="48"/>
  <c r="D19" i="48"/>
  <c r="B20" i="48"/>
  <c r="C20" i="48"/>
  <c r="D20" i="48"/>
  <c r="B21" i="48"/>
  <c r="C21" i="48"/>
  <c r="D21" i="48"/>
  <c r="B22" i="48"/>
  <c r="C22" i="48"/>
  <c r="D22" i="48"/>
  <c r="B23" i="48"/>
  <c r="C23" i="48"/>
  <c r="D23" i="48"/>
  <c r="B24" i="48"/>
  <c r="C24" i="48"/>
  <c r="D24" i="48"/>
  <c r="B25" i="48"/>
  <c r="C25" i="48"/>
  <c r="D25" i="48"/>
  <c r="B26" i="48"/>
  <c r="C26" i="48"/>
  <c r="D26" i="48"/>
  <c r="B27" i="48"/>
  <c r="C27" i="48"/>
  <c r="D27" i="48"/>
  <c r="B28" i="48"/>
  <c r="C28" i="48"/>
  <c r="D28" i="48"/>
  <c r="B29" i="48"/>
  <c r="C29" i="48"/>
  <c r="D29" i="48"/>
  <c r="B30" i="48"/>
  <c r="C30" i="48"/>
  <c r="D30" i="48"/>
  <c r="B31" i="48"/>
  <c r="C31" i="48"/>
  <c r="D31" i="48"/>
  <c r="B32" i="48"/>
  <c r="C32" i="48"/>
  <c r="D32" i="48"/>
  <c r="D3" i="48"/>
  <c r="C3" i="48"/>
  <c r="B3" i="48"/>
  <c r="B1" i="48"/>
  <c r="B4" i="47"/>
  <c r="C4" i="47"/>
  <c r="D4" i="47"/>
  <c r="B5" i="47"/>
  <c r="C5" i="47"/>
  <c r="D5" i="47"/>
  <c r="B6" i="47"/>
  <c r="C6" i="47"/>
  <c r="D6" i="47"/>
  <c r="B7" i="47"/>
  <c r="C7" i="47"/>
  <c r="D7" i="47"/>
  <c r="B8" i="47"/>
  <c r="C8" i="47"/>
  <c r="D8" i="47"/>
  <c r="B9" i="47"/>
  <c r="C9" i="47"/>
  <c r="D9" i="47"/>
  <c r="B10" i="47"/>
  <c r="C10" i="47"/>
  <c r="D10" i="47"/>
  <c r="B11" i="47"/>
  <c r="C11" i="47"/>
  <c r="D11" i="47"/>
  <c r="B12" i="47"/>
  <c r="C12" i="47"/>
  <c r="D12" i="47"/>
  <c r="B13" i="47"/>
  <c r="C13" i="47"/>
  <c r="D13" i="47"/>
  <c r="B14" i="47"/>
  <c r="C14" i="47"/>
  <c r="D14" i="47"/>
  <c r="B15" i="47"/>
  <c r="C15" i="47"/>
  <c r="D15" i="47"/>
  <c r="B16" i="47"/>
  <c r="C16" i="47"/>
  <c r="D16" i="47"/>
  <c r="B17" i="47"/>
  <c r="C17" i="47"/>
  <c r="D17" i="47"/>
  <c r="B18" i="47"/>
  <c r="C18" i="47"/>
  <c r="D18" i="47"/>
  <c r="B19" i="47"/>
  <c r="C19" i="47"/>
  <c r="D19" i="47"/>
  <c r="B20" i="47"/>
  <c r="C20" i="47"/>
  <c r="D20" i="47"/>
  <c r="B21" i="47"/>
  <c r="C21" i="47"/>
  <c r="D21" i="47"/>
  <c r="B22" i="47"/>
  <c r="C22" i="47"/>
  <c r="D22" i="47"/>
  <c r="B23" i="47"/>
  <c r="C23" i="47"/>
  <c r="D23" i="47"/>
  <c r="B24" i="47"/>
  <c r="C24" i="47"/>
  <c r="D24" i="47"/>
  <c r="B25" i="47"/>
  <c r="C25" i="47"/>
  <c r="D25" i="47"/>
  <c r="B26" i="47"/>
  <c r="C26" i="47"/>
  <c r="D26" i="47"/>
  <c r="B27" i="47"/>
  <c r="C27" i="47"/>
  <c r="D27" i="47"/>
  <c r="B28" i="47"/>
  <c r="C28" i="47"/>
  <c r="D28" i="47"/>
  <c r="B29" i="47"/>
  <c r="C29" i="47"/>
  <c r="D29" i="47"/>
  <c r="B30" i="47"/>
  <c r="C30" i="47"/>
  <c r="D30" i="47"/>
  <c r="B31" i="47"/>
  <c r="C31" i="47"/>
  <c r="D31" i="47"/>
  <c r="B32" i="47"/>
  <c r="C32" i="47"/>
  <c r="D32" i="47"/>
  <c r="D3" i="47"/>
  <c r="C3" i="47"/>
  <c r="B3" i="47"/>
  <c r="B1" i="47"/>
  <c r="B4" i="46"/>
  <c r="C4" i="46"/>
  <c r="D4" i="46"/>
  <c r="B5" i="46"/>
  <c r="C5" i="46"/>
  <c r="D5" i="46"/>
  <c r="B6" i="46"/>
  <c r="C6" i="46"/>
  <c r="D6" i="46"/>
  <c r="B7" i="46"/>
  <c r="C7" i="46"/>
  <c r="D7" i="46"/>
  <c r="B8" i="46"/>
  <c r="C8" i="46"/>
  <c r="D8" i="46"/>
  <c r="B9" i="46"/>
  <c r="C9" i="46"/>
  <c r="D9" i="46"/>
  <c r="B10" i="46"/>
  <c r="C10" i="46"/>
  <c r="D10" i="46"/>
  <c r="B11" i="46"/>
  <c r="C11" i="46"/>
  <c r="D11" i="46"/>
  <c r="B12" i="46"/>
  <c r="C12" i="46"/>
  <c r="D12" i="46"/>
  <c r="B13" i="46"/>
  <c r="C13" i="46"/>
  <c r="D13" i="46"/>
  <c r="B14" i="46"/>
  <c r="C14" i="46"/>
  <c r="D14" i="46"/>
  <c r="B15" i="46"/>
  <c r="C15" i="46"/>
  <c r="D15" i="46"/>
  <c r="B16" i="46"/>
  <c r="C16" i="46"/>
  <c r="D16" i="46"/>
  <c r="B17" i="46"/>
  <c r="C17" i="46"/>
  <c r="D17" i="46"/>
  <c r="B18" i="46"/>
  <c r="C18" i="46"/>
  <c r="D18" i="46"/>
  <c r="B19" i="46"/>
  <c r="C19" i="46"/>
  <c r="D19" i="46"/>
  <c r="B20" i="46"/>
  <c r="C20" i="46"/>
  <c r="D20" i="46"/>
  <c r="B21" i="46"/>
  <c r="C21" i="46"/>
  <c r="D21" i="46"/>
  <c r="B22" i="46"/>
  <c r="C22" i="46"/>
  <c r="D22" i="46"/>
  <c r="B23" i="46"/>
  <c r="C23" i="46"/>
  <c r="D23" i="46"/>
  <c r="B24" i="46"/>
  <c r="C24" i="46"/>
  <c r="D24" i="46"/>
  <c r="B25" i="46"/>
  <c r="C25" i="46"/>
  <c r="D25" i="46"/>
  <c r="B26" i="46"/>
  <c r="C26" i="46"/>
  <c r="D26" i="46"/>
  <c r="B27" i="46"/>
  <c r="C27" i="46"/>
  <c r="D27" i="46"/>
  <c r="B28" i="46"/>
  <c r="C28" i="46"/>
  <c r="D28" i="46"/>
  <c r="B29" i="46"/>
  <c r="C29" i="46"/>
  <c r="D29" i="46"/>
  <c r="B30" i="46"/>
  <c r="C30" i="46"/>
  <c r="D30" i="46"/>
  <c r="B31" i="46"/>
  <c r="C31" i="46"/>
  <c r="D31" i="46"/>
  <c r="B32" i="46"/>
  <c r="C32" i="46"/>
  <c r="D32" i="46"/>
  <c r="D3" i="46"/>
  <c r="C3" i="46"/>
  <c r="B3" i="46"/>
  <c r="B1" i="46"/>
  <c r="B4" i="45"/>
  <c r="C4" i="45"/>
  <c r="D4" i="45"/>
  <c r="B5" i="45"/>
  <c r="C5" i="45"/>
  <c r="D5" i="45"/>
  <c r="B6" i="45"/>
  <c r="C6" i="45"/>
  <c r="D6" i="45"/>
  <c r="B7" i="45"/>
  <c r="C7" i="45"/>
  <c r="D7" i="45"/>
  <c r="B8" i="45"/>
  <c r="C8" i="45"/>
  <c r="D8" i="45"/>
  <c r="B9" i="45"/>
  <c r="C9" i="45"/>
  <c r="D9" i="45"/>
  <c r="B10" i="45"/>
  <c r="C10" i="45"/>
  <c r="D10" i="45"/>
  <c r="B11" i="45"/>
  <c r="C11" i="45"/>
  <c r="D11" i="45"/>
  <c r="B12" i="45"/>
  <c r="C12" i="45"/>
  <c r="D12" i="45"/>
  <c r="B13" i="45"/>
  <c r="C13" i="45"/>
  <c r="D13" i="45"/>
  <c r="B14" i="45"/>
  <c r="C14" i="45"/>
  <c r="D14" i="45"/>
  <c r="B15" i="45"/>
  <c r="C15" i="45"/>
  <c r="D15" i="45"/>
  <c r="B16" i="45"/>
  <c r="C16" i="45"/>
  <c r="D16" i="45"/>
  <c r="B17" i="45"/>
  <c r="C17" i="45"/>
  <c r="D17" i="45"/>
  <c r="B18" i="45"/>
  <c r="C18" i="45"/>
  <c r="D18" i="45"/>
  <c r="B19" i="45"/>
  <c r="C19" i="45"/>
  <c r="D19" i="45"/>
  <c r="B20" i="45"/>
  <c r="C20" i="45"/>
  <c r="D20" i="45"/>
  <c r="B21" i="45"/>
  <c r="C21" i="45"/>
  <c r="D21" i="45"/>
  <c r="B22" i="45"/>
  <c r="C22" i="45"/>
  <c r="D22" i="45"/>
  <c r="B23" i="45"/>
  <c r="C23" i="45"/>
  <c r="D23" i="45"/>
  <c r="B24" i="45"/>
  <c r="C24" i="45"/>
  <c r="D24" i="45"/>
  <c r="B25" i="45"/>
  <c r="C25" i="45"/>
  <c r="D25" i="45"/>
  <c r="B26" i="45"/>
  <c r="C26" i="45"/>
  <c r="D26" i="45"/>
  <c r="B27" i="45"/>
  <c r="C27" i="45"/>
  <c r="D27" i="45"/>
  <c r="B28" i="45"/>
  <c r="C28" i="45"/>
  <c r="D28" i="45"/>
  <c r="B29" i="45"/>
  <c r="C29" i="45"/>
  <c r="D29" i="45"/>
  <c r="B30" i="45"/>
  <c r="C30" i="45"/>
  <c r="D30" i="45"/>
  <c r="B31" i="45"/>
  <c r="C31" i="45"/>
  <c r="D31" i="45"/>
  <c r="B32" i="45"/>
  <c r="C32" i="45"/>
  <c r="D32" i="45"/>
  <c r="D3" i="45"/>
  <c r="C3" i="45"/>
  <c r="B3" i="45"/>
  <c r="B1" i="45"/>
  <c r="B4" i="44"/>
  <c r="C4" i="44"/>
  <c r="D4" i="44"/>
  <c r="B5" i="44"/>
  <c r="C5" i="44"/>
  <c r="D5" i="44"/>
  <c r="B6" i="44"/>
  <c r="C6" i="44"/>
  <c r="D6" i="44"/>
  <c r="B7" i="44"/>
  <c r="C7" i="44"/>
  <c r="D7" i="44"/>
  <c r="B8" i="44"/>
  <c r="C8" i="44"/>
  <c r="D8" i="44"/>
  <c r="B9" i="44"/>
  <c r="C9" i="44"/>
  <c r="D9" i="44"/>
  <c r="B10" i="44"/>
  <c r="C10" i="44"/>
  <c r="D10" i="44"/>
  <c r="B11" i="44"/>
  <c r="C11" i="44"/>
  <c r="D11" i="44"/>
  <c r="B12" i="44"/>
  <c r="C12" i="44"/>
  <c r="D12" i="44"/>
  <c r="B13" i="44"/>
  <c r="C13" i="44"/>
  <c r="D13" i="44"/>
  <c r="B14" i="44"/>
  <c r="C14" i="44"/>
  <c r="D14" i="44"/>
  <c r="B15" i="44"/>
  <c r="C15" i="44"/>
  <c r="D15" i="44"/>
  <c r="B16" i="44"/>
  <c r="C16" i="44"/>
  <c r="D16" i="44"/>
  <c r="B17" i="44"/>
  <c r="C17" i="44"/>
  <c r="D17" i="44"/>
  <c r="B18" i="44"/>
  <c r="C18" i="44"/>
  <c r="D18" i="44"/>
  <c r="B19" i="44"/>
  <c r="C19" i="44"/>
  <c r="D19" i="44"/>
  <c r="B20" i="44"/>
  <c r="C20" i="44"/>
  <c r="D20" i="44"/>
  <c r="B21" i="44"/>
  <c r="C21" i="44"/>
  <c r="D21" i="44"/>
  <c r="B22" i="44"/>
  <c r="C22" i="44"/>
  <c r="D22" i="44"/>
  <c r="B23" i="44"/>
  <c r="C23" i="44"/>
  <c r="D23" i="44"/>
  <c r="B24" i="44"/>
  <c r="C24" i="44"/>
  <c r="D24" i="44"/>
  <c r="B25" i="44"/>
  <c r="C25" i="44"/>
  <c r="D25" i="44"/>
  <c r="B26" i="44"/>
  <c r="C26" i="44"/>
  <c r="D26" i="44"/>
  <c r="B27" i="44"/>
  <c r="C27" i="44"/>
  <c r="D27" i="44"/>
  <c r="B28" i="44"/>
  <c r="C28" i="44"/>
  <c r="D28" i="44"/>
  <c r="B29" i="44"/>
  <c r="C29" i="44"/>
  <c r="D29" i="44"/>
  <c r="B30" i="44"/>
  <c r="C30" i="44"/>
  <c r="D30" i="44"/>
  <c r="B31" i="44"/>
  <c r="C31" i="44"/>
  <c r="D31" i="44"/>
  <c r="B32" i="44"/>
  <c r="C32" i="44"/>
  <c r="D32" i="44"/>
  <c r="D3" i="44"/>
  <c r="C3" i="44"/>
  <c r="B3" i="44"/>
  <c r="B1" i="44"/>
  <c r="B4" i="43"/>
  <c r="C4" i="43"/>
  <c r="D4" i="43"/>
  <c r="B5" i="43"/>
  <c r="C5" i="43"/>
  <c r="D5" i="43"/>
  <c r="B6" i="43"/>
  <c r="C6" i="43"/>
  <c r="D6" i="43"/>
  <c r="B7" i="43"/>
  <c r="C7" i="43"/>
  <c r="D7" i="43"/>
  <c r="B8" i="43"/>
  <c r="C8" i="43"/>
  <c r="D8" i="43"/>
  <c r="B9" i="43"/>
  <c r="C9" i="43"/>
  <c r="D9" i="43"/>
  <c r="B10" i="43"/>
  <c r="C10" i="43"/>
  <c r="D10" i="43"/>
  <c r="B11" i="43"/>
  <c r="C11" i="43"/>
  <c r="D11" i="43"/>
  <c r="B12" i="43"/>
  <c r="C12" i="43"/>
  <c r="D12" i="43"/>
  <c r="B13" i="43"/>
  <c r="C13" i="43"/>
  <c r="D13" i="43"/>
  <c r="B14" i="43"/>
  <c r="C14" i="43"/>
  <c r="D14" i="43"/>
  <c r="B15" i="43"/>
  <c r="C15" i="43"/>
  <c r="D15" i="43"/>
  <c r="B16" i="43"/>
  <c r="C16" i="43"/>
  <c r="D16" i="43"/>
  <c r="B17" i="43"/>
  <c r="C17" i="43"/>
  <c r="D17" i="43"/>
  <c r="B18" i="43"/>
  <c r="C18" i="43"/>
  <c r="D18" i="43"/>
  <c r="B19" i="43"/>
  <c r="C19" i="43"/>
  <c r="D19" i="43"/>
  <c r="B20" i="43"/>
  <c r="C20" i="43"/>
  <c r="D20" i="43"/>
  <c r="B21" i="43"/>
  <c r="C21" i="43"/>
  <c r="D21" i="43"/>
  <c r="B22" i="43"/>
  <c r="C22" i="43"/>
  <c r="D22" i="43"/>
  <c r="B23" i="43"/>
  <c r="C23" i="43"/>
  <c r="D23" i="43"/>
  <c r="B24" i="43"/>
  <c r="C24" i="43"/>
  <c r="D24" i="43"/>
  <c r="B25" i="43"/>
  <c r="C25" i="43"/>
  <c r="D25" i="43"/>
  <c r="B26" i="43"/>
  <c r="C26" i="43"/>
  <c r="D26" i="43"/>
  <c r="B27" i="43"/>
  <c r="C27" i="43"/>
  <c r="D27" i="43"/>
  <c r="B28" i="43"/>
  <c r="C28" i="43"/>
  <c r="D28" i="43"/>
  <c r="B29" i="43"/>
  <c r="C29" i="43"/>
  <c r="D29" i="43"/>
  <c r="B30" i="43"/>
  <c r="C30" i="43"/>
  <c r="D30" i="43"/>
  <c r="B31" i="43"/>
  <c r="C31" i="43"/>
  <c r="D31" i="43"/>
  <c r="B32" i="43"/>
  <c r="C32" i="43"/>
  <c r="D32" i="43"/>
  <c r="D3" i="43"/>
  <c r="C3" i="43"/>
  <c r="B3" i="43"/>
  <c r="B1" i="43"/>
  <c r="B4" i="42"/>
  <c r="C4" i="42"/>
  <c r="D4" i="42"/>
  <c r="B5" i="42"/>
  <c r="C5" i="42"/>
  <c r="D5" i="42"/>
  <c r="B6" i="42"/>
  <c r="C6" i="42"/>
  <c r="D6" i="42"/>
  <c r="B7" i="42"/>
  <c r="C7" i="42"/>
  <c r="D7" i="42"/>
  <c r="B8" i="42"/>
  <c r="C8" i="42"/>
  <c r="D8" i="42"/>
  <c r="B9" i="42"/>
  <c r="C9" i="42"/>
  <c r="D9" i="42"/>
  <c r="B10" i="42"/>
  <c r="C10" i="42"/>
  <c r="D10" i="42"/>
  <c r="B11" i="42"/>
  <c r="C11" i="42"/>
  <c r="D11" i="42"/>
  <c r="B12" i="42"/>
  <c r="C12" i="42"/>
  <c r="D12" i="42"/>
  <c r="B13" i="42"/>
  <c r="C13" i="42"/>
  <c r="D13" i="42"/>
  <c r="B14" i="42"/>
  <c r="C14" i="42"/>
  <c r="D14" i="42"/>
  <c r="B15" i="42"/>
  <c r="C15" i="42"/>
  <c r="D15" i="42"/>
  <c r="B16" i="42"/>
  <c r="C16" i="42"/>
  <c r="D16" i="42"/>
  <c r="B17" i="42"/>
  <c r="C17" i="42"/>
  <c r="D17" i="42"/>
  <c r="B18" i="42"/>
  <c r="C18" i="42"/>
  <c r="D18" i="42"/>
  <c r="B19" i="42"/>
  <c r="C19" i="42"/>
  <c r="D19" i="42"/>
  <c r="B20" i="42"/>
  <c r="C20" i="42"/>
  <c r="D20" i="42"/>
  <c r="B21" i="42"/>
  <c r="C21" i="42"/>
  <c r="D21" i="42"/>
  <c r="B22" i="42"/>
  <c r="C22" i="42"/>
  <c r="D22" i="42"/>
  <c r="B23" i="42"/>
  <c r="C23" i="42"/>
  <c r="D23" i="42"/>
  <c r="B24" i="42"/>
  <c r="C24" i="42"/>
  <c r="D24" i="42"/>
  <c r="B25" i="42"/>
  <c r="C25" i="42"/>
  <c r="D25" i="42"/>
  <c r="B26" i="42"/>
  <c r="C26" i="42"/>
  <c r="D26" i="42"/>
  <c r="B27" i="42"/>
  <c r="C27" i="42"/>
  <c r="D27" i="42"/>
  <c r="B28" i="42"/>
  <c r="C28" i="42"/>
  <c r="D28" i="42"/>
  <c r="B29" i="42"/>
  <c r="C29" i="42"/>
  <c r="D29" i="42"/>
  <c r="B30" i="42"/>
  <c r="C30" i="42"/>
  <c r="D30" i="42"/>
  <c r="B31" i="42"/>
  <c r="C31" i="42"/>
  <c r="D31" i="42"/>
  <c r="B32" i="42"/>
  <c r="C32" i="42"/>
  <c r="D32" i="42"/>
  <c r="D3" i="42"/>
  <c r="C3" i="42"/>
  <c r="B3" i="42"/>
  <c r="B1" i="42"/>
  <c r="B4" i="41"/>
  <c r="C4" i="41"/>
  <c r="D4" i="41"/>
  <c r="B5" i="41"/>
  <c r="C5" i="41"/>
  <c r="D5" i="41"/>
  <c r="B6" i="41"/>
  <c r="C6" i="41"/>
  <c r="D6" i="41"/>
  <c r="B7" i="41"/>
  <c r="C7" i="41"/>
  <c r="D7" i="41"/>
  <c r="B8" i="41"/>
  <c r="C8" i="41"/>
  <c r="D8" i="41"/>
  <c r="B9" i="41"/>
  <c r="C9" i="41"/>
  <c r="D9" i="41"/>
  <c r="B10" i="41"/>
  <c r="C10" i="41"/>
  <c r="D10" i="41"/>
  <c r="B11" i="41"/>
  <c r="C11" i="41"/>
  <c r="D11" i="41"/>
  <c r="B12" i="41"/>
  <c r="C12" i="41"/>
  <c r="D12" i="41"/>
  <c r="B13" i="41"/>
  <c r="C13" i="41"/>
  <c r="D13" i="41"/>
  <c r="B14" i="41"/>
  <c r="C14" i="41"/>
  <c r="D14" i="41"/>
  <c r="B15" i="41"/>
  <c r="C15" i="41"/>
  <c r="D15" i="41"/>
  <c r="B16" i="41"/>
  <c r="C16" i="41"/>
  <c r="D16" i="41"/>
  <c r="B17" i="41"/>
  <c r="C17" i="41"/>
  <c r="D17" i="41"/>
  <c r="B18" i="41"/>
  <c r="C18" i="41"/>
  <c r="D18" i="41"/>
  <c r="B19" i="41"/>
  <c r="C19" i="41"/>
  <c r="D19" i="41"/>
  <c r="B20" i="41"/>
  <c r="C20" i="41"/>
  <c r="D20" i="41"/>
  <c r="B21" i="41"/>
  <c r="C21" i="41"/>
  <c r="D21" i="41"/>
  <c r="B22" i="41"/>
  <c r="C22" i="41"/>
  <c r="D22" i="41"/>
  <c r="B23" i="41"/>
  <c r="C23" i="41"/>
  <c r="D23" i="41"/>
  <c r="B24" i="41"/>
  <c r="C24" i="41"/>
  <c r="D24" i="41"/>
  <c r="B25" i="41"/>
  <c r="C25" i="41"/>
  <c r="D25" i="41"/>
  <c r="B26" i="41"/>
  <c r="C26" i="41"/>
  <c r="D26" i="41"/>
  <c r="B27" i="41"/>
  <c r="C27" i="41"/>
  <c r="D27" i="41"/>
  <c r="B28" i="41"/>
  <c r="C28" i="41"/>
  <c r="D28" i="41"/>
  <c r="B29" i="41"/>
  <c r="C29" i="41"/>
  <c r="D29" i="41"/>
  <c r="B30" i="41"/>
  <c r="C30" i="41"/>
  <c r="D30" i="41"/>
  <c r="B31" i="41"/>
  <c r="C31" i="41"/>
  <c r="D31" i="41"/>
  <c r="B32" i="41"/>
  <c r="C32" i="41"/>
  <c r="D32" i="41"/>
  <c r="D3" i="41"/>
  <c r="C3" i="41"/>
  <c r="B3" i="41"/>
  <c r="B1" i="41"/>
  <c r="B4" i="40"/>
  <c r="C4" i="40"/>
  <c r="D4" i="40"/>
  <c r="B5" i="40"/>
  <c r="C5" i="40"/>
  <c r="D5" i="40"/>
  <c r="B6" i="40"/>
  <c r="C6" i="40"/>
  <c r="D6" i="40"/>
  <c r="B7" i="40"/>
  <c r="C7" i="40"/>
  <c r="D7" i="40"/>
  <c r="B8" i="40"/>
  <c r="C8" i="40"/>
  <c r="D8" i="40"/>
  <c r="B9" i="40"/>
  <c r="C9" i="40"/>
  <c r="D9" i="40"/>
  <c r="B10" i="40"/>
  <c r="C10" i="40"/>
  <c r="D10" i="40"/>
  <c r="B11" i="40"/>
  <c r="C11" i="40"/>
  <c r="D11" i="40"/>
  <c r="B12" i="40"/>
  <c r="C12" i="40"/>
  <c r="D12" i="40"/>
  <c r="B13" i="40"/>
  <c r="C13" i="40"/>
  <c r="D13" i="40"/>
  <c r="B14" i="40"/>
  <c r="C14" i="40"/>
  <c r="D14" i="40"/>
  <c r="B15" i="40"/>
  <c r="C15" i="40"/>
  <c r="D15" i="40"/>
  <c r="B16" i="40"/>
  <c r="C16" i="40"/>
  <c r="D16" i="40"/>
  <c r="B17" i="40"/>
  <c r="C17" i="40"/>
  <c r="D17" i="40"/>
  <c r="B18" i="40"/>
  <c r="C18" i="40"/>
  <c r="D18" i="40"/>
  <c r="B19" i="40"/>
  <c r="C19" i="40"/>
  <c r="D19" i="40"/>
  <c r="B20" i="40"/>
  <c r="C20" i="40"/>
  <c r="D20" i="40"/>
  <c r="B21" i="40"/>
  <c r="C21" i="40"/>
  <c r="D21" i="40"/>
  <c r="B22" i="40"/>
  <c r="C22" i="40"/>
  <c r="D22" i="40"/>
  <c r="B23" i="40"/>
  <c r="C23" i="40"/>
  <c r="D23" i="40"/>
  <c r="B24" i="40"/>
  <c r="C24" i="40"/>
  <c r="D24" i="40"/>
  <c r="B25" i="40"/>
  <c r="C25" i="40"/>
  <c r="D25" i="40"/>
  <c r="B26" i="40"/>
  <c r="C26" i="40"/>
  <c r="D26" i="40"/>
  <c r="B27" i="40"/>
  <c r="C27" i="40"/>
  <c r="D27" i="40"/>
  <c r="B28" i="40"/>
  <c r="C28" i="40"/>
  <c r="D28" i="40"/>
  <c r="B29" i="40"/>
  <c r="C29" i="40"/>
  <c r="D29" i="40"/>
  <c r="B30" i="40"/>
  <c r="C30" i="40"/>
  <c r="D30" i="40"/>
  <c r="B31" i="40"/>
  <c r="C31" i="40"/>
  <c r="D31" i="40"/>
  <c r="B32" i="40"/>
  <c r="C32" i="40"/>
  <c r="D32" i="40"/>
  <c r="D3" i="40"/>
  <c r="C3" i="40"/>
  <c r="B3" i="40"/>
  <c r="B1" i="40"/>
  <c r="B4" i="39"/>
  <c r="C4" i="39"/>
  <c r="D4" i="39"/>
  <c r="B5" i="39"/>
  <c r="C5" i="39"/>
  <c r="D5" i="39"/>
  <c r="B6" i="39"/>
  <c r="C6" i="39"/>
  <c r="D6" i="39"/>
  <c r="B7" i="39"/>
  <c r="C7" i="39"/>
  <c r="D7" i="39"/>
  <c r="B8" i="39"/>
  <c r="C8" i="39"/>
  <c r="D8" i="39"/>
  <c r="B9" i="39"/>
  <c r="C9" i="39"/>
  <c r="D9" i="39"/>
  <c r="B10" i="39"/>
  <c r="C10" i="39"/>
  <c r="D10" i="39"/>
  <c r="B11" i="39"/>
  <c r="C11" i="39"/>
  <c r="D11" i="39"/>
  <c r="B12" i="39"/>
  <c r="C12" i="39"/>
  <c r="D12" i="39"/>
  <c r="B13" i="39"/>
  <c r="C13" i="39"/>
  <c r="D13" i="39"/>
  <c r="B14" i="39"/>
  <c r="C14" i="39"/>
  <c r="D14" i="39"/>
  <c r="B15" i="39"/>
  <c r="C15" i="39"/>
  <c r="D15" i="39"/>
  <c r="B16" i="39"/>
  <c r="C16" i="39"/>
  <c r="D16" i="39"/>
  <c r="B17" i="39"/>
  <c r="C17" i="39"/>
  <c r="D17" i="39"/>
  <c r="B18" i="39"/>
  <c r="C18" i="39"/>
  <c r="D18" i="39"/>
  <c r="B19" i="39"/>
  <c r="C19" i="39"/>
  <c r="D19" i="39"/>
  <c r="B20" i="39"/>
  <c r="C20" i="39"/>
  <c r="D20" i="39"/>
  <c r="B21" i="39"/>
  <c r="C21" i="39"/>
  <c r="D21" i="39"/>
  <c r="B22" i="39"/>
  <c r="C22" i="39"/>
  <c r="D22" i="39"/>
  <c r="B23" i="39"/>
  <c r="C23" i="39"/>
  <c r="D23" i="39"/>
  <c r="B24" i="39"/>
  <c r="C24" i="39"/>
  <c r="D24" i="39"/>
  <c r="B25" i="39"/>
  <c r="C25" i="39"/>
  <c r="D25" i="39"/>
  <c r="B26" i="39"/>
  <c r="C26" i="39"/>
  <c r="D26" i="39"/>
  <c r="B27" i="39"/>
  <c r="C27" i="39"/>
  <c r="D27" i="39"/>
  <c r="B28" i="39"/>
  <c r="C28" i="39"/>
  <c r="D28" i="39"/>
  <c r="B29" i="39"/>
  <c r="C29" i="39"/>
  <c r="D29" i="39"/>
  <c r="B30" i="39"/>
  <c r="C30" i="39"/>
  <c r="D30" i="39"/>
  <c r="B31" i="39"/>
  <c r="C31" i="39"/>
  <c r="D31" i="39"/>
  <c r="B32" i="39"/>
  <c r="C32" i="39"/>
  <c r="D32" i="39"/>
  <c r="D3" i="39"/>
  <c r="C3" i="39"/>
  <c r="B3" i="39"/>
  <c r="B1" i="39"/>
  <c r="D32" i="81"/>
  <c r="C32" i="81"/>
  <c r="B32" i="81"/>
  <c r="D31" i="81"/>
  <c r="C31" i="81"/>
  <c r="B31" i="81"/>
  <c r="D30" i="81"/>
  <c r="C30" i="81"/>
  <c r="B30" i="81"/>
  <c r="D29" i="81"/>
  <c r="C29" i="81"/>
  <c r="B29" i="81"/>
  <c r="D28" i="81"/>
  <c r="C28" i="81"/>
  <c r="B28" i="81"/>
  <c r="D27" i="81"/>
  <c r="C27" i="81"/>
  <c r="B27" i="81"/>
  <c r="D26" i="81"/>
  <c r="C26" i="81"/>
  <c r="B26" i="81"/>
  <c r="D25" i="81"/>
  <c r="C25" i="81"/>
  <c r="B25" i="81"/>
  <c r="D24" i="81"/>
  <c r="C24" i="81"/>
  <c r="B24" i="81"/>
  <c r="D23" i="81"/>
  <c r="C23" i="81"/>
  <c r="B23" i="81"/>
  <c r="D22" i="81"/>
  <c r="C22" i="81"/>
  <c r="B22" i="81"/>
  <c r="D21" i="81"/>
  <c r="C21" i="81"/>
  <c r="B21" i="81"/>
  <c r="D20" i="81"/>
  <c r="C20" i="81"/>
  <c r="B20" i="81"/>
  <c r="D19" i="81"/>
  <c r="C19" i="81"/>
  <c r="B19" i="81"/>
  <c r="D18" i="81"/>
  <c r="C18" i="81"/>
  <c r="B18" i="81"/>
  <c r="D17" i="81"/>
  <c r="C17" i="81"/>
  <c r="B17" i="81"/>
  <c r="D16" i="81"/>
  <c r="C16" i="81"/>
  <c r="B16" i="81"/>
  <c r="D15" i="81"/>
  <c r="C15" i="81"/>
  <c r="B15" i="81"/>
  <c r="D14" i="81"/>
  <c r="C14" i="81"/>
  <c r="B14" i="81"/>
  <c r="D13" i="81"/>
  <c r="C13" i="81"/>
  <c r="B13" i="81"/>
  <c r="D12" i="81"/>
  <c r="C12" i="81"/>
  <c r="B12" i="81"/>
  <c r="D11" i="81"/>
  <c r="C11" i="81"/>
  <c r="B11" i="81"/>
  <c r="D10" i="81"/>
  <c r="C10" i="81"/>
  <c r="B10" i="81"/>
  <c r="D9" i="81"/>
  <c r="C9" i="81"/>
  <c r="B9" i="81"/>
  <c r="D8" i="81"/>
  <c r="C8" i="81"/>
  <c r="B8" i="81"/>
  <c r="D7" i="81"/>
  <c r="C7" i="81"/>
  <c r="B7" i="81"/>
  <c r="D6" i="81"/>
  <c r="C6" i="81"/>
  <c r="B6" i="81"/>
  <c r="D5" i="81"/>
  <c r="C5" i="81"/>
  <c r="B5" i="81"/>
  <c r="D4" i="81"/>
  <c r="C4" i="81"/>
  <c r="B4" i="81"/>
  <c r="C308" i="3"/>
  <c r="C304" i="3"/>
  <c r="C302" i="3"/>
  <c r="C298" i="3"/>
  <c r="C299" i="3" s="1"/>
  <c r="C296" i="3"/>
  <c r="C292" i="3"/>
  <c r="C293" i="3" s="1"/>
  <c r="C290" i="3"/>
  <c r="C286" i="3"/>
  <c r="C287" i="3" s="1"/>
  <c r="C284" i="3"/>
  <c r="C280" i="3"/>
  <c r="C281" i="3" s="1"/>
  <c r="C278" i="3"/>
  <c r="C274" i="3"/>
  <c r="C275" i="3" s="1"/>
  <c r="C272" i="3"/>
  <c r="C268" i="3"/>
  <c r="C269" i="3" s="1"/>
  <c r="C266" i="3"/>
  <c r="C262" i="3"/>
  <c r="C263" i="3"/>
  <c r="C256" i="3"/>
  <c r="C257" i="3" s="1"/>
  <c r="C254" i="3"/>
  <c r="C250" i="3"/>
  <c r="C251" i="3" s="1"/>
  <c r="C248" i="3"/>
  <c r="C244" i="3"/>
  <c r="C245" i="3"/>
  <c r="C242" i="3"/>
  <c r="C238" i="3"/>
  <c r="C239" i="3" s="1"/>
  <c r="C236" i="3"/>
  <c r="C233" i="3"/>
  <c r="C230" i="3"/>
  <c r="C226" i="3"/>
  <c r="C227" i="3"/>
  <c r="C224" i="3"/>
  <c r="C220" i="3"/>
  <c r="C221" i="3" s="1"/>
  <c r="C218" i="3"/>
  <c r="C214" i="3"/>
  <c r="C215" i="3"/>
  <c r="C212" i="3"/>
  <c r="C208" i="3"/>
  <c r="C209" i="3" s="1"/>
  <c r="C206" i="3"/>
  <c r="C202" i="3"/>
  <c r="C203" i="3"/>
  <c r="C204" i="3" s="1"/>
  <c r="C200" i="3"/>
  <c r="C196" i="3"/>
  <c r="C197" i="3"/>
  <c r="C194" i="3"/>
  <c r="C191" i="3"/>
  <c r="C188" i="3"/>
  <c r="C184" i="3"/>
  <c r="C185" i="3" s="1"/>
  <c r="C182" i="3"/>
  <c r="C178" i="3"/>
  <c r="C176" i="3"/>
  <c r="C172" i="3"/>
  <c r="C173" i="3" s="1"/>
  <c r="C170" i="3"/>
  <c r="C166" i="3"/>
  <c r="C167" i="3" s="1"/>
  <c r="C164" i="3"/>
  <c r="C160" i="3"/>
  <c r="C161" i="3"/>
  <c r="C158" i="3"/>
  <c r="C154" i="3"/>
  <c r="C155" i="3" s="1"/>
  <c r="C148" i="3"/>
  <c r="C149" i="3" s="1"/>
  <c r="C146" i="3"/>
  <c r="C142" i="3"/>
  <c r="C143" i="3"/>
  <c r="C140" i="3"/>
  <c r="C136" i="3"/>
  <c r="C137" i="3" s="1"/>
  <c r="C134" i="3"/>
  <c r="C130" i="3"/>
  <c r="C131" i="3"/>
  <c r="C128" i="3"/>
  <c r="C124" i="3"/>
  <c r="C125" i="3" s="1"/>
  <c r="C122" i="3"/>
  <c r="C118" i="3"/>
  <c r="C119" i="3"/>
  <c r="C116" i="3"/>
  <c r="C112" i="3"/>
  <c r="C113" i="3"/>
  <c r="C110" i="3"/>
  <c r="C106" i="3"/>
  <c r="C107" i="3" s="1"/>
  <c r="C104" i="3"/>
  <c r="C98" i="3"/>
  <c r="C94" i="3"/>
  <c r="C95" i="3"/>
  <c r="C92" i="3"/>
  <c r="C88" i="3"/>
  <c r="C89" i="3" s="1"/>
  <c r="C86" i="3"/>
  <c r="C82" i="3"/>
  <c r="C83" i="3"/>
  <c r="C80" i="3"/>
  <c r="C76" i="3"/>
  <c r="C77" i="3" s="1"/>
  <c r="C70" i="3"/>
  <c r="C71" i="3" s="1"/>
  <c r="C72" i="3" s="1"/>
  <c r="C68" i="3"/>
  <c r="C64" i="3"/>
  <c r="C65" i="3" s="1"/>
  <c r="C62" i="3"/>
  <c r="C58" i="3"/>
  <c r="C59" i="3"/>
  <c r="C56" i="3"/>
  <c r="C52" i="3"/>
  <c r="C53" i="3" s="1"/>
  <c r="C46" i="3"/>
  <c r="C47" i="3" s="1"/>
  <c r="C44" i="3"/>
  <c r="C40" i="3"/>
  <c r="C41" i="3"/>
  <c r="C38" i="3"/>
  <c r="C34" i="3"/>
  <c r="C35" i="3" s="1"/>
  <c r="C32" i="3"/>
  <c r="C28" i="3"/>
  <c r="C29" i="3" s="1"/>
  <c r="C26" i="3"/>
  <c r="C23" i="3"/>
  <c r="C24" i="3" s="1"/>
  <c r="C21" i="3"/>
  <c r="C17" i="3"/>
  <c r="C18" i="3" s="1"/>
  <c r="C15" i="3"/>
  <c r="C12" i="3"/>
  <c r="C13" i="3"/>
  <c r="C10" i="3"/>
  <c r="C7" i="3"/>
  <c r="C8" i="3" s="1"/>
  <c r="D26" i="3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D86" i="3" s="1"/>
  <c r="D87" i="3" s="1"/>
  <c r="D88" i="3" s="1"/>
  <c r="D89" i="3" s="1"/>
  <c r="D90" i="3" s="1"/>
  <c r="D91" i="3" s="1"/>
  <c r="D92" i="3" s="1"/>
  <c r="D93" i="3" s="1"/>
  <c r="D94" i="3" s="1"/>
  <c r="D95" i="3" s="1"/>
  <c r="D96" i="3" s="1"/>
  <c r="D97" i="3" s="1"/>
  <c r="D98" i="3" s="1"/>
  <c r="D99" i="3" s="1"/>
  <c r="D100" i="3" s="1"/>
  <c r="D101" i="3" s="1"/>
  <c r="D102" i="3" s="1"/>
  <c r="D103" i="3" s="1"/>
  <c r="D104" i="3" s="1"/>
  <c r="D105" i="3" s="1"/>
  <c r="D106" i="3" s="1"/>
  <c r="D107" i="3" s="1"/>
  <c r="D108" i="3" s="1"/>
  <c r="D109" i="3" s="1"/>
  <c r="D110" i="3" s="1"/>
  <c r="D111" i="3" s="1"/>
  <c r="D112" i="3" s="1"/>
  <c r="D113" i="3" s="1"/>
  <c r="D114" i="3" s="1"/>
  <c r="D115" i="3" s="1"/>
  <c r="D116" i="3" s="1"/>
  <c r="D117" i="3" s="1"/>
  <c r="D118" i="3" s="1"/>
  <c r="D119" i="3" s="1"/>
  <c r="D120" i="3" s="1"/>
  <c r="D121" i="3" s="1"/>
  <c r="D122" i="3" s="1"/>
  <c r="D123" i="3" s="1"/>
  <c r="D124" i="3" s="1"/>
  <c r="D125" i="3" s="1"/>
  <c r="D126" i="3" s="1"/>
  <c r="D127" i="3" s="1"/>
  <c r="D128" i="3" s="1"/>
  <c r="D129" i="3" s="1"/>
  <c r="D130" i="3" s="1"/>
  <c r="D131" i="3" s="1"/>
  <c r="D132" i="3" s="1"/>
  <c r="D133" i="3" s="1"/>
  <c r="D134" i="3" s="1"/>
  <c r="D135" i="3" s="1"/>
  <c r="D136" i="3" s="1"/>
  <c r="D137" i="3" s="1"/>
  <c r="D138" i="3" s="1"/>
  <c r="D139" i="3" s="1"/>
  <c r="D140" i="3" s="1"/>
  <c r="D141" i="3" s="1"/>
  <c r="D142" i="3" s="1"/>
  <c r="D143" i="3" s="1"/>
  <c r="D144" i="3" s="1"/>
  <c r="D145" i="3" s="1"/>
  <c r="D146" i="3" s="1"/>
  <c r="D147" i="3" s="1"/>
  <c r="D148" i="3" s="1"/>
  <c r="D149" i="3" s="1"/>
  <c r="D150" i="3" s="1"/>
  <c r="D151" i="3" s="1"/>
  <c r="D152" i="3" s="1"/>
  <c r="D153" i="3" s="1"/>
  <c r="D154" i="3" s="1"/>
  <c r="D155" i="3" s="1"/>
  <c r="D156" i="3" s="1"/>
  <c r="D157" i="3" s="1"/>
  <c r="D158" i="3" s="1"/>
  <c r="D159" i="3" s="1"/>
  <c r="D160" i="3" s="1"/>
  <c r="D161" i="3" s="1"/>
  <c r="D162" i="3" s="1"/>
  <c r="D163" i="3" s="1"/>
  <c r="D164" i="3" s="1"/>
  <c r="D165" i="3" s="1"/>
  <c r="D166" i="3" s="1"/>
  <c r="D167" i="3" s="1"/>
  <c r="D168" i="3" s="1"/>
  <c r="D169" i="3" s="1"/>
  <c r="D170" i="3" s="1"/>
  <c r="D171" i="3" s="1"/>
  <c r="D172" i="3" s="1"/>
  <c r="D173" i="3" s="1"/>
  <c r="D174" i="3" s="1"/>
  <c r="D175" i="3" s="1"/>
  <c r="D176" i="3" s="1"/>
  <c r="D177" i="3" s="1"/>
  <c r="D178" i="3" s="1"/>
  <c r="D179" i="3" s="1"/>
  <c r="D180" i="3" s="1"/>
  <c r="D181" i="3" s="1"/>
  <c r="D182" i="3" s="1"/>
  <c r="D183" i="3" s="1"/>
  <c r="D184" i="3" s="1"/>
  <c r="D185" i="3" s="1"/>
  <c r="D186" i="3" s="1"/>
  <c r="D187" i="3" s="1"/>
  <c r="D188" i="3" s="1"/>
  <c r="D189" i="3" s="1"/>
  <c r="D190" i="3" s="1"/>
  <c r="D191" i="3" s="1"/>
  <c r="D192" i="3" s="1"/>
  <c r="D193" i="3" s="1"/>
  <c r="D194" i="3" s="1"/>
  <c r="D195" i="3" s="1"/>
  <c r="D196" i="3" s="1"/>
  <c r="D197" i="3" s="1"/>
  <c r="D198" i="3" s="1"/>
  <c r="D199" i="3" s="1"/>
  <c r="D200" i="3" s="1"/>
  <c r="D201" i="3" s="1"/>
  <c r="D202" i="3" s="1"/>
  <c r="D203" i="3" s="1"/>
  <c r="D204" i="3" s="1"/>
  <c r="D205" i="3" s="1"/>
  <c r="D206" i="3" s="1"/>
  <c r="D207" i="3" s="1"/>
  <c r="D208" i="3" s="1"/>
  <c r="D209" i="3" s="1"/>
  <c r="D210" i="3" s="1"/>
  <c r="D211" i="3" s="1"/>
  <c r="D212" i="3" s="1"/>
  <c r="D213" i="3" s="1"/>
  <c r="D214" i="3" s="1"/>
  <c r="D215" i="3" s="1"/>
  <c r="D216" i="3" s="1"/>
  <c r="D217" i="3" s="1"/>
  <c r="D218" i="3" s="1"/>
  <c r="D219" i="3" s="1"/>
  <c r="D220" i="3" s="1"/>
  <c r="D221" i="3" s="1"/>
  <c r="D222" i="3" s="1"/>
  <c r="D223" i="3" s="1"/>
  <c r="D224" i="3" s="1"/>
  <c r="D225" i="3" s="1"/>
  <c r="D226" i="3" s="1"/>
  <c r="D227" i="3" s="1"/>
  <c r="D228" i="3" s="1"/>
  <c r="D229" i="3" s="1"/>
  <c r="D230" i="3" s="1"/>
  <c r="D231" i="3" s="1"/>
  <c r="D232" i="3" s="1"/>
  <c r="D233" i="3" s="1"/>
  <c r="D234" i="3" s="1"/>
  <c r="D235" i="3" s="1"/>
  <c r="D236" i="3" s="1"/>
  <c r="D237" i="3" s="1"/>
  <c r="D238" i="3" s="1"/>
  <c r="D239" i="3" s="1"/>
  <c r="D240" i="3" s="1"/>
  <c r="D241" i="3" s="1"/>
  <c r="D242" i="3" s="1"/>
  <c r="D243" i="3" s="1"/>
  <c r="D244" i="3" s="1"/>
  <c r="D245" i="3" s="1"/>
  <c r="D246" i="3" s="1"/>
  <c r="D247" i="3" s="1"/>
  <c r="D248" i="3" s="1"/>
  <c r="D249" i="3" s="1"/>
  <c r="D250" i="3" s="1"/>
  <c r="D251" i="3" s="1"/>
  <c r="D252" i="3" s="1"/>
  <c r="D253" i="3" s="1"/>
  <c r="D254" i="3" s="1"/>
  <c r="D255" i="3" s="1"/>
  <c r="D256" i="3" s="1"/>
  <c r="D257" i="3" s="1"/>
  <c r="D258" i="3" s="1"/>
  <c r="D259" i="3" s="1"/>
  <c r="D260" i="3" s="1"/>
  <c r="D261" i="3" s="1"/>
  <c r="D262" i="3" s="1"/>
  <c r="D263" i="3" s="1"/>
  <c r="D264" i="3" s="1"/>
  <c r="D265" i="3" s="1"/>
  <c r="D266" i="3" s="1"/>
  <c r="D267" i="3" s="1"/>
  <c r="D268" i="3" s="1"/>
  <c r="D269" i="3" s="1"/>
  <c r="D270" i="3" s="1"/>
  <c r="D271" i="3" s="1"/>
  <c r="D272" i="3" s="1"/>
  <c r="D273" i="3" s="1"/>
  <c r="D274" i="3" s="1"/>
  <c r="D275" i="3" s="1"/>
  <c r="D276" i="3" s="1"/>
  <c r="D277" i="3" s="1"/>
  <c r="D278" i="3" s="1"/>
  <c r="D279" i="3"/>
  <c r="D280" i="3" s="1"/>
  <c r="D281" i="3" s="1"/>
  <c r="D282" i="3" s="1"/>
  <c r="D283" i="3" s="1"/>
  <c r="D284" i="3" s="1"/>
  <c r="D285" i="3" s="1"/>
  <c r="D286" i="3" s="1"/>
  <c r="D287" i="3" s="1"/>
  <c r="D288" i="3" s="1"/>
  <c r="D289" i="3" s="1"/>
  <c r="D290" i="3" s="1"/>
  <c r="D291" i="3" s="1"/>
  <c r="D292" i="3" s="1"/>
  <c r="D293" i="3" s="1"/>
  <c r="D294" i="3" s="1"/>
  <c r="D295" i="3" s="1"/>
  <c r="D296" i="3" s="1"/>
  <c r="D297" i="3" s="1"/>
  <c r="D298" i="3" s="1"/>
  <c r="D299" i="3" s="1"/>
  <c r="D300" i="3" s="1"/>
  <c r="D301" i="3" s="1"/>
  <c r="D302" i="3" s="1"/>
  <c r="D303" i="3" s="1"/>
  <c r="D304" i="3" s="1"/>
  <c r="D305" i="3" s="1"/>
  <c r="D306" i="3" s="1"/>
  <c r="D307" i="3" s="1"/>
  <c r="D308" i="3" s="1"/>
  <c r="D309" i="3" s="1"/>
  <c r="LI3" i="1"/>
  <c r="LE3" i="1"/>
  <c r="LC3" i="1"/>
  <c r="KY3" i="1"/>
  <c r="KZ3" i="1" s="1"/>
  <c r="KW3" i="1"/>
  <c r="KS3" i="1"/>
  <c r="KT3" i="1" s="1"/>
  <c r="KQ3" i="1"/>
  <c r="KM3" i="1"/>
  <c r="KN3" i="1" s="1"/>
  <c r="KK3" i="1"/>
  <c r="KG3" i="1"/>
  <c r="KH3" i="1" s="1"/>
  <c r="KE3" i="1"/>
  <c r="KA3" i="1"/>
  <c r="KB3" i="1" s="1"/>
  <c r="JY3" i="1"/>
  <c r="JU3" i="1"/>
  <c r="JV3" i="1" s="1"/>
  <c r="JS3" i="1"/>
  <c r="JO3" i="1"/>
  <c r="JP3" i="1" s="1"/>
  <c r="JI3" i="1"/>
  <c r="JJ3" i="1" s="1"/>
  <c r="JG3" i="1"/>
  <c r="JC3" i="1"/>
  <c r="JD3" i="1" s="1"/>
  <c r="JA3" i="1"/>
  <c r="IW3" i="1"/>
  <c r="IX3" i="1" s="1"/>
  <c r="IU3" i="1"/>
  <c r="IQ3" i="1"/>
  <c r="IR3" i="1" s="1"/>
  <c r="IO3" i="1"/>
  <c r="IL3" i="1"/>
  <c r="II3" i="1"/>
  <c r="IE3" i="1"/>
  <c r="IF3" i="1" s="1"/>
  <c r="IC3" i="1"/>
  <c r="HY3" i="1"/>
  <c r="HZ3" i="1" s="1"/>
  <c r="HW3" i="1"/>
  <c r="HS3" i="1"/>
  <c r="HT3" i="1" s="1"/>
  <c r="HQ3" i="1"/>
  <c r="HM3" i="1"/>
  <c r="HN3" i="1" s="1"/>
  <c r="HK3" i="1"/>
  <c r="HG3" i="1"/>
  <c r="HH3" i="1" s="1"/>
  <c r="HI3" i="1" s="1"/>
  <c r="HE3" i="1"/>
  <c r="HA3" i="1"/>
  <c r="HB3" i="1" s="1"/>
  <c r="GY3" i="1"/>
  <c r="GV3" i="1"/>
  <c r="GS3" i="1"/>
  <c r="GO3" i="1"/>
  <c r="GP3" i="1" s="1"/>
  <c r="GM3" i="1"/>
  <c r="GI3" i="1"/>
  <c r="GG3" i="1"/>
  <c r="GC3" i="1"/>
  <c r="GD3" i="1" s="1"/>
  <c r="GA3" i="1"/>
  <c r="FW3" i="1"/>
  <c r="FX3" i="1" s="1"/>
  <c r="FU3" i="1"/>
  <c r="FQ3" i="1"/>
  <c r="FR3" i="1" s="1"/>
  <c r="FO3" i="1"/>
  <c r="FK3" i="1"/>
  <c r="FL3" i="1" s="1"/>
  <c r="FE3" i="1"/>
  <c r="FF3" i="1" s="1"/>
  <c r="FC3" i="1"/>
  <c r="EY3" i="1"/>
  <c r="EZ3" i="1" s="1"/>
  <c r="EW3" i="1"/>
  <c r="ES3" i="1"/>
  <c r="ET3" i="1" s="1"/>
  <c r="EQ3" i="1"/>
  <c r="EM3" i="1"/>
  <c r="EN3" i="1" s="1"/>
  <c r="EK3" i="1"/>
  <c r="EG3" i="1"/>
  <c r="EH3" i="1"/>
  <c r="EE3" i="1"/>
  <c r="EA3" i="1"/>
  <c r="EB3" i="1" s="1"/>
  <c r="DY3" i="1"/>
  <c r="DU3" i="1"/>
  <c r="DV3" i="1" s="1"/>
  <c r="DS3" i="1"/>
  <c r="DO3" i="1"/>
  <c r="DP3" i="1" s="1"/>
  <c r="DM3" i="1"/>
  <c r="DG3" i="1"/>
  <c r="DC3" i="1"/>
  <c r="DD3" i="1" s="1"/>
  <c r="DA3" i="1"/>
  <c r="CW3" i="1"/>
  <c r="CX3" i="1" s="1"/>
  <c r="CU3" i="1"/>
  <c r="CQ3" i="1"/>
  <c r="CR3" i="1" s="1"/>
  <c r="CO3" i="1"/>
  <c r="CK3" i="1"/>
  <c r="CL3" i="1" s="1"/>
  <c r="CE3" i="1"/>
  <c r="CF3" i="1" s="1"/>
  <c r="CG3" i="1" s="1"/>
  <c r="CC3" i="1"/>
  <c r="BY3" i="1"/>
  <c r="BZ3" i="1" s="1"/>
  <c r="BW3" i="1"/>
  <c r="BS3" i="1"/>
  <c r="BT3" i="1" s="1"/>
  <c r="BQ3" i="1"/>
  <c r="BM3" i="1"/>
  <c r="BN3" i="1" s="1"/>
  <c r="BG3" i="1"/>
  <c r="BH3" i="1" s="1"/>
  <c r="BE3" i="1"/>
  <c r="BA3" i="1"/>
  <c r="BB3" i="1" s="1"/>
  <c r="AY3" i="1"/>
  <c r="AU3" i="1"/>
  <c r="AV3" i="1" s="1"/>
  <c r="AS3" i="1"/>
  <c r="AO3" i="1"/>
  <c r="AP3" i="1" s="1"/>
  <c r="AM3" i="1"/>
  <c r="AJ3" i="1"/>
  <c r="AK3" i="1"/>
  <c r="AH3" i="1"/>
  <c r="AD3" i="1"/>
  <c r="AE3" i="1" s="1"/>
  <c r="AB3" i="1"/>
  <c r="Y3" i="1"/>
  <c r="Z3" i="1" s="1"/>
  <c r="W3" i="1"/>
  <c r="T3" i="1"/>
  <c r="U3" i="1" s="1"/>
</calcChain>
</file>

<file path=xl/sharedStrings.xml><?xml version="1.0" encoding="utf-8"?>
<sst xmlns="http://schemas.openxmlformats.org/spreadsheetml/2006/main" count="1018" uniqueCount="107">
  <si>
    <t>Cronograma de Actividades Contrato N° 1912- 2026 - UNIDAD PARA LA ATENCIÓN
Y REPARACIÓN INTEGRAL A LAS VICTIMAS - ALDESARROLLO</t>
  </si>
  <si>
    <t>ENERO</t>
  </si>
  <si>
    <t>FEBRERO</t>
  </si>
  <si>
    <t>MARZO</t>
  </si>
  <si>
    <t>ABRIL</t>
  </si>
  <si>
    <t>Ítem</t>
  </si>
  <si>
    <t xml:space="preserve"> Actividad Académica</t>
  </si>
  <si>
    <t>Tipología</t>
  </si>
  <si>
    <t>Docente</t>
  </si>
  <si>
    <t>Coordinador logístico</t>
  </si>
  <si>
    <t>No. Participantes</t>
  </si>
  <si>
    <t>No. Horas</t>
  </si>
  <si>
    <t>No. Sesiones</t>
  </si>
  <si>
    <t>Lugar de ejecución</t>
  </si>
  <si>
    <t>Fecha de Inicio</t>
  </si>
  <si>
    <t>Fecha de Terminación</t>
  </si>
  <si>
    <t>Fecha Sesiones</t>
  </si>
  <si>
    <t>Horario</t>
  </si>
  <si>
    <t>Mi</t>
  </si>
  <si>
    <t>Ju</t>
  </si>
  <si>
    <t>Vi.</t>
  </si>
  <si>
    <t>Lu.</t>
  </si>
  <si>
    <t>Ma.</t>
  </si>
  <si>
    <t>Mi.</t>
  </si>
  <si>
    <t>Ju.</t>
  </si>
  <si>
    <t>Sa</t>
  </si>
  <si>
    <t>Sa.</t>
  </si>
  <si>
    <t>MI</t>
  </si>
  <si>
    <t>Diplomado- Atención y Reparación a víctimas (actualización plataforma Moodle).</t>
  </si>
  <si>
    <t>Virtual asincrónico</t>
  </si>
  <si>
    <t xml:space="preserve">Eduardo Gil -Edinsón Bohórquez </t>
  </si>
  <si>
    <t>David Pérez</t>
  </si>
  <si>
    <t>N/A</t>
  </si>
  <si>
    <t xml:space="preserve">Microsoft Teams 
</t>
  </si>
  <si>
    <t>Derechos Humanos y Derecho Internacional Humanitario y Justicia Transicional.</t>
  </si>
  <si>
    <t>Presencial</t>
  </si>
  <si>
    <t xml:space="preserve">Edinsón Bohórquez </t>
  </si>
  <si>
    <t>Entidad</t>
  </si>
  <si>
    <t>14-16- 21-23 y 28 de abril</t>
  </si>
  <si>
    <t>8:00 am a 12m</t>
  </si>
  <si>
    <t>Virtual sincrónico</t>
  </si>
  <si>
    <t>13-15-20-22 y 27 de abril</t>
  </si>
  <si>
    <t>1:00 pm a 5.00 pm</t>
  </si>
  <si>
    <t>Fortalecimiento de acción humanitaria.</t>
  </si>
  <si>
    <t xml:space="preserve">Romelia Negrete </t>
  </si>
  <si>
    <t>13-18-20-25 y 27 de marzo</t>
  </si>
  <si>
    <t>1:00 pm a 5:00 pm</t>
  </si>
  <si>
    <t>12-17-19 -24 y 26  de marzo</t>
  </si>
  <si>
    <t>Herramientas gerenciales de planeación, seguimiento y evaluación.</t>
  </si>
  <si>
    <t>Ricardo Trujillo</t>
  </si>
  <si>
    <t xml:space="preserve">14-19-21-26 y 28 de mayo
</t>
  </si>
  <si>
    <t>Gestión de proyectos desde el mapeo participativo.</t>
  </si>
  <si>
    <t xml:space="preserve">Jesús Eduardo Gil Cañón </t>
  </si>
  <si>
    <t>6/05/206</t>
  </si>
  <si>
    <t>22,27,29 abril,4 y 6 de mayo</t>
  </si>
  <si>
    <t>1:00 pm a 5pm</t>
  </si>
  <si>
    <t>Reconocimiento de los impactos del conflicto armado en el Territorio.</t>
  </si>
  <si>
    <t xml:space="preserve">Norberto Ardila </t>
  </si>
  <si>
    <t>8-13-15-20 y 22  de mayo</t>
  </si>
  <si>
    <t>1:00 pm a 5.00pm</t>
  </si>
  <si>
    <t>Economía circular y desarrollo sostenible.</t>
  </si>
  <si>
    <t xml:space="preserve">Viviana Palacios </t>
  </si>
  <si>
    <t>16-21-23-28 y 30 Abril</t>
  </si>
  <si>
    <t>Innovación e Inteligencia artificial (IA).</t>
  </si>
  <si>
    <t xml:space="preserve">Freddy Bocanegra </t>
  </si>
  <si>
    <t>9-11-16-18 y 23 de junio</t>
  </si>
  <si>
    <t>Liderazgo transformacional.</t>
  </si>
  <si>
    <t xml:space="preserve">Alejandro Millan </t>
  </si>
  <si>
    <t>1-3-10-11 y 16 de junio</t>
  </si>
  <si>
    <t>Nuevo modelo de la gerencia pública.</t>
  </si>
  <si>
    <t>Héctor David Sanjuan P</t>
  </si>
  <si>
    <t>8:00 am a 10:00 am</t>
  </si>
  <si>
    <t>Habilidades blandas.</t>
  </si>
  <si>
    <t xml:space="preserve">Angélica Leon </t>
  </si>
  <si>
    <t>6-8-13-15 y 20 de mayo</t>
  </si>
  <si>
    <t>1:00 am a 5:00 m</t>
  </si>
  <si>
    <t>26-28 mayo 2 -4 y 9 de junio</t>
  </si>
  <si>
    <t>8:00 am a 12:00 m</t>
  </si>
  <si>
    <t>Laboral colectiva.</t>
  </si>
  <si>
    <t xml:space="preserve">Paola Zuluaga </t>
  </si>
  <si>
    <t xml:space="preserve">  
03 - 05- 10 - 17 y 19 de marzo</t>
  </si>
  <si>
    <t>Redacción clara y técnica de conceptos y respuestas de argumentación y síntesis.</t>
  </si>
  <si>
    <t>10-12-17-19 y 24 de junio</t>
  </si>
  <si>
    <t>Lenguaje de señas.</t>
  </si>
  <si>
    <t xml:space="preserve">Germán Valcarcel </t>
  </si>
  <si>
    <t>25-30 junio-2-7 y 9 de julio</t>
  </si>
  <si>
    <t>1:00 am a 5:00 pm</t>
  </si>
  <si>
    <t>Bilinguismo.</t>
  </si>
  <si>
    <t xml:space="preserve">Externo </t>
  </si>
  <si>
    <t>Abril</t>
  </si>
  <si>
    <t>Julio</t>
  </si>
  <si>
    <t>Supervisión de contratos.</t>
  </si>
  <si>
    <t xml:space="preserve">Corina Duque </t>
  </si>
  <si>
    <t xml:space="preserve">   20,21,27,28, y 4 de mayo                </t>
  </si>
  <si>
    <t>Planeación Estratégica y Formulación de Políticas Públicas.</t>
  </si>
  <si>
    <t>1-3-8-10 y 15 de julio</t>
  </si>
  <si>
    <t>2-7-9-14 y 16 de julio</t>
  </si>
  <si>
    <t>Actualización, curso de inducción y reinducción (plataforma Moodle).</t>
  </si>
  <si>
    <t xml:space="preserve">Angélica León </t>
  </si>
  <si>
    <t>Marzo</t>
  </si>
  <si>
    <t>Tributaria.</t>
  </si>
  <si>
    <t xml:space="preserve">Luis Hernando Gaitan </t>
  </si>
  <si>
    <t>02- 04 - 09- 11 y 16 de marzo</t>
  </si>
  <si>
    <t>Actividad</t>
  </si>
  <si>
    <t>SESIÓN N°</t>
  </si>
  <si>
    <t>FECHA</t>
  </si>
  <si>
    <t>Modalidad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</si>
</sst>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[$-F800]dddd\,\ mmmm\ dd\,\ yyyy"/>
  </numFmts>
  <fonts count="16">
    <font>
      <sz val="11"/>
      <color theme="1"/>
      <name val="Calibri"/>
      <scheme val="minor"/>
    </font>
    <font>
      <sz val="1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9"/>
      <color theme="0"/>
      <name val="Calibri"/>
      <family val="2"/>
      <scheme val="major"/>
    </font>
    <font>
      <sz val="9"/>
      <color theme="0"/>
      <name val="Calibri"/>
      <family val="2"/>
      <scheme val="major"/>
    </font>
    <font>
      <sz val="9"/>
      <color theme="1"/>
      <name val="Calibri"/>
      <family val="2"/>
      <scheme val="major"/>
    </font>
    <font>
      <b/>
      <sz val="9"/>
      <color theme="1"/>
      <name val="Calibri"/>
      <family val="2"/>
      <scheme val="major"/>
    </font>
    <font>
      <b/>
      <sz val="11"/>
      <color theme="0"/>
      <name val="Calibri"/>
      <family val="2"/>
    </font>
    <font>
      <sz val="11"/>
      <color theme="1"/>
      <name val="Ancizar Sans"/>
      <family val="2"/>
    </font>
    <font>
      <sz val="9"/>
      <color theme="1"/>
      <name val="Ancizar Sans"/>
      <family val="2"/>
    </font>
    <font>
      <sz val="9"/>
      <name val="Calibri"/>
      <family val="2"/>
    </font>
    <font>
      <sz val="9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1E4E79"/>
        <bgColor rgb="FF1E4E79"/>
      </patternFill>
    </fill>
    <fill>
      <patternFill patternType="solid">
        <fgColor rgb="FFBFBFBF"/>
        <bgColor rgb="FFBFBFBF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0">
    <xf numFmtId="0" fontId="0" fillId="0" borderId="0" xfId="0"/>
    <xf numFmtId="0" fontId="4" fillId="0" borderId="0" xfId="0" applyFont="1" applyAlignment="1">
      <alignment wrapText="1"/>
    </xf>
    <xf numFmtId="0" fontId="5" fillId="3" borderId="3" xfId="0" applyFont="1" applyFill="1" applyBorder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9" fillId="7" borderId="27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 vertical="center" wrapText="1"/>
    </xf>
    <xf numFmtId="0" fontId="9" fillId="7" borderId="29" xfId="0" applyFont="1" applyFill="1" applyBorder="1" applyAlignment="1">
      <alignment horizontal="center" vertical="center" wrapText="1"/>
    </xf>
    <xf numFmtId="0" fontId="9" fillId="7" borderId="30" xfId="0" applyFont="1" applyFill="1" applyBorder="1" applyAlignment="1">
      <alignment horizontal="center" vertical="center" wrapText="1"/>
    </xf>
    <xf numFmtId="0" fontId="9" fillId="8" borderId="27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8" borderId="31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8" borderId="23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8" borderId="32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10" fillId="8" borderId="33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8" borderId="34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/>
    <xf numFmtId="165" fontId="4" fillId="0" borderId="4" xfId="0" applyNumberFormat="1" applyFont="1" applyBorder="1" applyAlignment="1">
      <alignment horizontal="center" vertical="center" wrapText="1"/>
    </xf>
    <xf numFmtId="165" fontId="0" fillId="0" borderId="0" xfId="0" applyNumberFormat="1"/>
    <xf numFmtId="0" fontId="9" fillId="8" borderId="42" xfId="0" applyFont="1" applyFill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7" borderId="46" xfId="0" applyFont="1" applyFill="1" applyBorder="1" applyAlignment="1">
      <alignment horizontal="center" vertical="center" wrapText="1"/>
    </xf>
    <xf numFmtId="0" fontId="9" fillId="7" borderId="47" xfId="0" applyFont="1" applyFill="1" applyBorder="1" applyAlignment="1">
      <alignment horizontal="center" vertical="center" wrapText="1"/>
    </xf>
    <xf numFmtId="0" fontId="9" fillId="7" borderId="48" xfId="0" applyFont="1" applyFill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8" borderId="50" xfId="0" applyFont="1" applyFill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3" fillId="7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/>
    </xf>
    <xf numFmtId="0" fontId="13" fillId="8" borderId="7" xfId="0" applyFont="1" applyFill="1" applyBorder="1" applyAlignment="1">
      <alignment horizontal="center" vertical="center" wrapText="1"/>
    </xf>
    <xf numFmtId="165" fontId="12" fillId="0" borderId="7" xfId="0" applyNumberFormat="1" applyFont="1" applyBorder="1" applyAlignment="1">
      <alignment horizontal="center"/>
    </xf>
    <xf numFmtId="0" fontId="13" fillId="0" borderId="7" xfId="0" applyFont="1" applyBorder="1" applyAlignment="1">
      <alignment horizontal="center" vertical="center" wrapText="1"/>
    </xf>
    <xf numFmtId="165" fontId="4" fillId="0" borderId="0" xfId="0" applyNumberFormat="1" applyFont="1" applyAlignment="1">
      <alignment wrapText="1"/>
    </xf>
    <xf numFmtId="0" fontId="4" fillId="0" borderId="7" xfId="0" applyFont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164" fontId="15" fillId="9" borderId="7" xfId="0" applyNumberFormat="1" applyFont="1" applyFill="1" applyBorder="1" applyAlignment="1">
      <alignment horizontal="center" vertical="center" wrapText="1"/>
    </xf>
    <xf numFmtId="14" fontId="15" fillId="9" borderId="7" xfId="0" applyNumberFormat="1" applyFont="1" applyFill="1" applyBorder="1" applyAlignment="1">
      <alignment horizontal="center" vertical="center" wrapText="1"/>
    </xf>
    <xf numFmtId="164" fontId="3" fillId="9" borderId="7" xfId="0" applyNumberFormat="1" applyFont="1" applyFill="1" applyBorder="1" applyAlignment="1">
      <alignment horizontal="center" vertical="center" wrapText="1"/>
    </xf>
    <xf numFmtId="14" fontId="3" fillId="9" borderId="7" xfId="0" applyNumberFormat="1" applyFont="1" applyFill="1" applyBorder="1" applyAlignment="1">
      <alignment horizontal="center" vertical="center" wrapText="1"/>
    </xf>
    <xf numFmtId="165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left" vertical="center" wrapText="1"/>
    </xf>
    <xf numFmtId="0" fontId="14" fillId="9" borderId="7" xfId="0" applyFont="1" applyFill="1" applyBorder="1" applyAlignment="1">
      <alignment horizontal="left" vertical="center" wrapText="1"/>
    </xf>
    <xf numFmtId="0" fontId="15" fillId="9" borderId="7" xfId="0" applyFont="1" applyFill="1" applyBorder="1" applyAlignment="1">
      <alignment horizontal="center" vertical="center" wrapText="1"/>
    </xf>
    <xf numFmtId="0" fontId="15" fillId="9" borderId="7" xfId="0" applyFont="1" applyFill="1" applyBorder="1" applyAlignment="1">
      <alignment horizontal="left" vertical="center" wrapText="1"/>
    </xf>
    <xf numFmtId="0" fontId="15" fillId="10" borderId="7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3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7" fillId="6" borderId="37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38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1" fillId="0" borderId="20" xfId="0" applyFont="1" applyBorder="1" applyAlignment="1"/>
    <xf numFmtId="0" fontId="1" fillId="0" borderId="55" xfId="0" applyFont="1" applyBorder="1" applyAlignment="1"/>
    <xf numFmtId="0" fontId="1" fillId="0" borderId="6" xfId="0" applyFont="1" applyBorder="1" applyAlignment="1"/>
    <xf numFmtId="0" fontId="1" fillId="0" borderId="17" xfId="0" applyFont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82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78" Type="http://customschemas.google.com/relationships/workbookmetadata" Target="metadata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LJ26"/>
  <sheetViews>
    <sheetView tabSelected="1" zoomScaleNormal="100" workbookViewId="0">
      <pane xSplit="13" ySplit="3" topLeftCell="DI9" activePane="bottomRight" state="frozen"/>
      <selection pane="bottomRight" activeCell="F9" sqref="F9"/>
      <selection pane="bottomLeft" activeCell="D19" sqref="D19"/>
      <selection pane="topRight" activeCell="D19" sqref="D19"/>
    </sheetView>
  </sheetViews>
  <sheetFormatPr defaultColWidth="14.42578125" defaultRowHeight="15"/>
  <cols>
    <col min="1" max="1" width="4.28515625" bestFit="1" customWidth="1"/>
    <col min="2" max="2" width="20.28515625" customWidth="1"/>
    <col min="3" max="3" width="11.7109375" customWidth="1"/>
    <col min="4" max="4" width="10.42578125" customWidth="1"/>
    <col min="5" max="5" width="18.85546875" customWidth="1"/>
    <col min="6" max="6" width="10.85546875" customWidth="1"/>
    <col min="7" max="7" width="15.85546875" customWidth="1"/>
    <col min="8" max="8" width="8.140625" customWidth="1"/>
    <col min="9" max="9" width="10.42578125" customWidth="1"/>
    <col min="10" max="10" width="16" bestFit="1" customWidth="1"/>
    <col min="11" max="11" width="10" customWidth="1"/>
    <col min="12" max="12" width="18.28515625" customWidth="1"/>
    <col min="13" max="13" width="22.42578125" customWidth="1"/>
    <col min="14" max="14" width="3" hidden="1" customWidth="1"/>
    <col min="15" max="15" width="2.42578125" hidden="1" customWidth="1"/>
    <col min="16" max="16" width="3" hidden="1" customWidth="1"/>
    <col min="17" max="17" width="3.140625" hidden="1" customWidth="1"/>
    <col min="18" max="18" width="3.85546875" hidden="1" customWidth="1"/>
    <col min="19" max="19" width="3.42578125" hidden="1" customWidth="1"/>
    <col min="20" max="21" width="3" hidden="1" customWidth="1"/>
    <col min="22" max="22" width="3.140625" hidden="1" customWidth="1"/>
    <col min="23" max="23" width="3.85546875" hidden="1" customWidth="1"/>
    <col min="24" max="24" width="3.42578125" hidden="1" customWidth="1"/>
    <col min="25" max="26" width="3" hidden="1" customWidth="1"/>
    <col min="27" max="27" width="3.140625" hidden="1" customWidth="1"/>
    <col min="28" max="28" width="3.85546875" hidden="1" customWidth="1"/>
    <col min="29" max="29" width="3.42578125" hidden="1" customWidth="1"/>
    <col min="30" max="31" width="3" hidden="1" customWidth="1"/>
    <col min="32" max="32" width="2.85546875" hidden="1" customWidth="1"/>
    <col min="33" max="33" width="3.140625" hidden="1" customWidth="1"/>
    <col min="34" max="34" width="3.85546875" hidden="1" customWidth="1"/>
    <col min="35" max="35" width="3.42578125" hidden="1" customWidth="1"/>
    <col min="36" max="37" width="3" hidden="1" customWidth="1"/>
    <col min="38" max="38" width="3.140625" hidden="1" customWidth="1"/>
    <col min="39" max="39" width="3.85546875" hidden="1" customWidth="1"/>
    <col min="40" max="40" width="3.42578125" hidden="1" customWidth="1"/>
    <col min="41" max="42" width="3" hidden="1" customWidth="1"/>
    <col min="43" max="43" width="2.85546875" hidden="1" customWidth="1"/>
    <col min="44" max="44" width="3.140625" hidden="1" customWidth="1"/>
    <col min="45" max="45" width="3.85546875" hidden="1" customWidth="1"/>
    <col min="46" max="46" width="3.42578125" hidden="1" customWidth="1"/>
    <col min="47" max="48" width="3" hidden="1" customWidth="1"/>
    <col min="49" max="49" width="2.85546875" hidden="1" customWidth="1"/>
    <col min="50" max="50" width="3.140625" hidden="1" customWidth="1"/>
    <col min="51" max="51" width="3.85546875" hidden="1" customWidth="1"/>
    <col min="52" max="52" width="3.42578125" hidden="1" customWidth="1"/>
    <col min="53" max="54" width="3" hidden="1" customWidth="1"/>
    <col min="55" max="55" width="2.85546875" hidden="1" customWidth="1"/>
    <col min="56" max="56" width="3.140625" hidden="1" customWidth="1"/>
    <col min="57" max="57" width="3.85546875" hidden="1" customWidth="1"/>
    <col min="58" max="58" width="3.42578125" hidden="1" customWidth="1"/>
    <col min="59" max="60" width="3" hidden="1" customWidth="1"/>
    <col min="61" max="61" width="2.85546875" hidden="1" customWidth="1"/>
    <col min="62" max="62" width="3.140625" hidden="1" customWidth="1"/>
    <col min="63" max="63" width="3.85546875" hidden="1" customWidth="1"/>
    <col min="64" max="64" width="3.42578125" hidden="1" customWidth="1"/>
    <col min="65" max="66" width="3" hidden="1" customWidth="1"/>
    <col min="67" max="67" width="3.28515625" hidden="1" customWidth="1"/>
    <col min="68" max="68" width="3.140625" hidden="1" customWidth="1"/>
    <col min="69" max="69" width="3.85546875" hidden="1" customWidth="1"/>
    <col min="70" max="70" width="3.42578125" hidden="1" customWidth="1"/>
    <col min="71" max="72" width="3" hidden="1" customWidth="1"/>
    <col min="73" max="73" width="2.85546875" hidden="1" customWidth="1"/>
    <col min="74" max="74" width="3.140625" hidden="1" customWidth="1"/>
    <col min="75" max="75" width="3.85546875" hidden="1" customWidth="1"/>
    <col min="76" max="76" width="3.42578125" hidden="1" customWidth="1"/>
    <col min="77" max="78" width="3" hidden="1" customWidth="1"/>
    <col min="79" max="79" width="2.85546875" hidden="1" customWidth="1"/>
    <col min="80" max="80" width="3.140625" hidden="1" customWidth="1"/>
    <col min="81" max="81" width="3.85546875" hidden="1" customWidth="1"/>
    <col min="82" max="82" width="3.42578125" hidden="1" customWidth="1"/>
    <col min="83" max="84" width="3" hidden="1" customWidth="1"/>
    <col min="85" max="85" width="2.85546875" hidden="1" customWidth="1"/>
    <col min="86" max="86" width="3.140625" hidden="1" customWidth="1"/>
    <col min="87" max="87" width="3.85546875" hidden="1" customWidth="1"/>
    <col min="88" max="88" width="3.42578125" hidden="1" customWidth="1"/>
    <col min="89" max="90" width="3" hidden="1" customWidth="1"/>
    <col min="91" max="91" width="2.85546875" hidden="1" customWidth="1"/>
    <col min="92" max="92" width="3.140625" hidden="1" customWidth="1"/>
    <col min="93" max="93" width="3.85546875" hidden="1" customWidth="1"/>
    <col min="94" max="94" width="3.42578125" hidden="1" customWidth="1"/>
    <col min="95" max="96" width="3" hidden="1" customWidth="1"/>
    <col min="97" max="97" width="2.85546875" hidden="1" customWidth="1"/>
    <col min="98" max="98" width="3.140625" hidden="1" customWidth="1"/>
    <col min="99" max="99" width="3.85546875" hidden="1" customWidth="1"/>
    <col min="100" max="100" width="3.42578125" hidden="1" customWidth="1"/>
    <col min="101" max="102" width="3" hidden="1" customWidth="1"/>
    <col min="103" max="103" width="2.85546875" hidden="1" customWidth="1"/>
    <col min="104" max="104" width="3.140625" hidden="1" customWidth="1"/>
    <col min="105" max="105" width="3.85546875" hidden="1" customWidth="1"/>
    <col min="106" max="106" width="3.42578125" hidden="1" customWidth="1"/>
    <col min="107" max="108" width="3" hidden="1" customWidth="1"/>
    <col min="109" max="109" width="2.85546875" hidden="1" customWidth="1"/>
    <col min="110" max="110" width="3.140625" hidden="1" customWidth="1"/>
    <col min="111" max="111" width="3.85546875" hidden="1" customWidth="1"/>
    <col min="112" max="112" width="3.42578125" hidden="1" customWidth="1"/>
    <col min="113" max="114" width="3" customWidth="1"/>
    <col min="115" max="115" width="2.85546875" bestFit="1" customWidth="1"/>
    <col min="116" max="116" width="3.140625" bestFit="1" customWidth="1"/>
    <col min="117" max="117" width="3.85546875" bestFit="1" customWidth="1"/>
    <col min="118" max="118" width="3.42578125" bestFit="1" customWidth="1"/>
    <col min="119" max="120" width="3" customWidth="1"/>
    <col min="121" max="121" width="2.85546875" bestFit="1" customWidth="1"/>
    <col min="122" max="122" width="3.140625" bestFit="1" customWidth="1"/>
    <col min="123" max="123" width="3.85546875" bestFit="1" customWidth="1"/>
    <col min="124" max="124" width="3.42578125" bestFit="1" customWidth="1"/>
    <col min="125" max="126" width="3" customWidth="1"/>
    <col min="127" max="127" width="2.85546875" bestFit="1" customWidth="1"/>
    <col min="128" max="128" width="3.140625" bestFit="1" customWidth="1"/>
    <col min="129" max="129" width="3.85546875" bestFit="1" customWidth="1"/>
    <col min="130" max="130" width="3.42578125" bestFit="1" customWidth="1"/>
    <col min="131" max="132" width="3" customWidth="1"/>
    <col min="133" max="133" width="2.85546875" bestFit="1" customWidth="1"/>
    <col min="134" max="134" width="3.140625" bestFit="1" customWidth="1"/>
    <col min="135" max="135" width="3.85546875" bestFit="1" customWidth="1"/>
    <col min="136" max="136" width="3.42578125" bestFit="1" customWidth="1"/>
    <col min="137" max="138" width="3" customWidth="1"/>
    <col min="139" max="139" width="2.85546875" bestFit="1" customWidth="1"/>
    <col min="140" max="140" width="3.140625" bestFit="1" customWidth="1"/>
    <col min="141" max="141" width="3.85546875" bestFit="1" customWidth="1"/>
    <col min="142" max="142" width="3.42578125" bestFit="1" customWidth="1"/>
    <col min="143" max="144" width="3" customWidth="1"/>
    <col min="145" max="145" width="2.85546875" bestFit="1" customWidth="1"/>
    <col min="146" max="146" width="3.140625" bestFit="1" customWidth="1"/>
    <col min="147" max="147" width="3.85546875" bestFit="1" customWidth="1"/>
    <col min="148" max="148" width="3.42578125" bestFit="1" customWidth="1"/>
    <col min="149" max="150" width="3" customWidth="1"/>
    <col min="151" max="151" width="2.85546875" bestFit="1" customWidth="1"/>
    <col min="152" max="152" width="3.140625" bestFit="1" customWidth="1"/>
    <col min="153" max="153" width="3.85546875" bestFit="1" customWidth="1"/>
    <col min="154" max="154" width="3.42578125" bestFit="1" customWidth="1"/>
    <col min="155" max="156" width="3" customWidth="1"/>
    <col min="157" max="157" width="2.85546875" bestFit="1" customWidth="1"/>
    <col min="158" max="158" width="3.140625" bestFit="1" customWidth="1"/>
    <col min="159" max="159" width="3.85546875" bestFit="1" customWidth="1"/>
    <col min="160" max="160" width="3.42578125" bestFit="1" customWidth="1"/>
    <col min="161" max="162" width="3" customWidth="1"/>
    <col min="163" max="163" width="2.85546875" bestFit="1" customWidth="1"/>
    <col min="164" max="164" width="3.140625" bestFit="1" customWidth="1"/>
    <col min="165" max="165" width="3.85546875" bestFit="1" customWidth="1"/>
    <col min="166" max="166" width="3.42578125" bestFit="1" customWidth="1"/>
    <col min="167" max="168" width="3" customWidth="1"/>
    <col min="169" max="169" width="2.85546875" bestFit="1" customWidth="1"/>
    <col min="170" max="170" width="3.140625" bestFit="1" customWidth="1"/>
    <col min="171" max="171" width="3.85546875" bestFit="1" customWidth="1"/>
    <col min="172" max="172" width="3.42578125" bestFit="1" customWidth="1"/>
    <col min="173" max="174" width="3" customWidth="1"/>
    <col min="175" max="175" width="2.85546875" bestFit="1" customWidth="1"/>
    <col min="176" max="176" width="3.140625" bestFit="1" customWidth="1"/>
    <col min="177" max="177" width="3.85546875" bestFit="1" customWidth="1"/>
    <col min="178" max="178" width="3.42578125" bestFit="1" customWidth="1"/>
    <col min="179" max="180" width="3" customWidth="1"/>
    <col min="181" max="181" width="2.85546875" bestFit="1" customWidth="1"/>
    <col min="182" max="182" width="3.140625" bestFit="1" customWidth="1"/>
    <col min="183" max="183" width="3.85546875" bestFit="1" customWidth="1"/>
    <col min="184" max="184" width="3.42578125" bestFit="1" customWidth="1"/>
    <col min="185" max="186" width="3" customWidth="1"/>
    <col min="187" max="187" width="2.85546875" bestFit="1" customWidth="1"/>
    <col min="188" max="188" width="3.140625" bestFit="1" customWidth="1"/>
    <col min="189" max="189" width="3.85546875" bestFit="1" customWidth="1"/>
    <col min="190" max="190" width="3.42578125" bestFit="1" customWidth="1"/>
    <col min="191" max="192" width="3" customWidth="1"/>
    <col min="193" max="193" width="2.85546875" bestFit="1" customWidth="1"/>
    <col min="194" max="194" width="3.140625" bestFit="1" customWidth="1"/>
    <col min="195" max="195" width="3.85546875" bestFit="1" customWidth="1"/>
    <col min="196" max="196" width="3.42578125" bestFit="1" customWidth="1"/>
    <col min="197" max="198" width="3" customWidth="1"/>
    <col min="199" max="199" width="2.85546875" bestFit="1" customWidth="1"/>
    <col min="200" max="200" width="3.140625" bestFit="1" customWidth="1"/>
    <col min="201" max="201" width="3.85546875" bestFit="1" customWidth="1"/>
    <col min="202" max="202" width="3.42578125" bestFit="1" customWidth="1"/>
    <col min="203" max="204" width="3" customWidth="1"/>
    <col min="205" max="205" width="2.85546875" bestFit="1" customWidth="1"/>
    <col min="206" max="206" width="3.140625" bestFit="1" customWidth="1"/>
    <col min="207" max="207" width="3.85546875" bestFit="1" customWidth="1"/>
    <col min="208" max="208" width="3.42578125" bestFit="1" customWidth="1"/>
    <col min="209" max="210" width="3" customWidth="1"/>
    <col min="211" max="211" width="2.85546875" bestFit="1" customWidth="1"/>
    <col min="212" max="212" width="3.140625" bestFit="1" customWidth="1"/>
    <col min="213" max="213" width="3.85546875" bestFit="1" customWidth="1"/>
    <col min="214" max="214" width="3.42578125" bestFit="1" customWidth="1"/>
    <col min="215" max="216" width="3" customWidth="1"/>
    <col min="217" max="217" width="2.85546875" bestFit="1" customWidth="1"/>
    <col min="218" max="218" width="3.140625" bestFit="1" customWidth="1"/>
    <col min="219" max="219" width="3.85546875" bestFit="1" customWidth="1"/>
    <col min="220" max="220" width="3.42578125" bestFit="1" customWidth="1"/>
    <col min="221" max="222" width="3" customWidth="1"/>
    <col min="223" max="223" width="2.85546875" bestFit="1" customWidth="1"/>
    <col min="224" max="224" width="3.140625" bestFit="1" customWidth="1"/>
    <col min="225" max="225" width="3.85546875" bestFit="1" customWidth="1"/>
    <col min="226" max="226" width="3.42578125" bestFit="1" customWidth="1"/>
    <col min="227" max="228" width="3" customWidth="1"/>
    <col min="229" max="229" width="2.85546875" bestFit="1" customWidth="1"/>
    <col min="230" max="230" width="3.140625" bestFit="1" customWidth="1"/>
    <col min="231" max="231" width="3.85546875" bestFit="1" customWidth="1"/>
    <col min="232" max="232" width="3.42578125" bestFit="1" customWidth="1"/>
    <col min="233" max="234" width="3" customWidth="1"/>
    <col min="235" max="235" width="2.85546875" bestFit="1" customWidth="1"/>
    <col min="236" max="236" width="3.140625" bestFit="1" customWidth="1"/>
    <col min="237" max="237" width="3.85546875" bestFit="1" customWidth="1"/>
    <col min="238" max="238" width="3.42578125" bestFit="1" customWidth="1"/>
    <col min="239" max="240" width="3" customWidth="1"/>
    <col min="241" max="241" width="2.85546875" bestFit="1" customWidth="1"/>
    <col min="242" max="242" width="3.140625" bestFit="1" customWidth="1"/>
    <col min="243" max="243" width="3.85546875" bestFit="1" customWidth="1"/>
    <col min="244" max="244" width="3.42578125" bestFit="1" customWidth="1"/>
    <col min="245" max="246" width="3" customWidth="1"/>
    <col min="247" max="247" width="2.85546875" bestFit="1" customWidth="1"/>
    <col min="248" max="248" width="3.140625" bestFit="1" customWidth="1"/>
    <col min="249" max="249" width="3.85546875" bestFit="1" customWidth="1"/>
    <col min="250" max="250" width="3.42578125" bestFit="1" customWidth="1"/>
    <col min="251" max="252" width="3" customWidth="1"/>
    <col min="253" max="253" width="2.85546875" bestFit="1" customWidth="1"/>
    <col min="254" max="254" width="3.140625" bestFit="1" customWidth="1"/>
    <col min="255" max="255" width="3.85546875" bestFit="1" customWidth="1"/>
    <col min="256" max="256" width="3.42578125" bestFit="1" customWidth="1"/>
    <col min="257" max="258" width="3" customWidth="1"/>
    <col min="259" max="259" width="2.85546875" bestFit="1" customWidth="1"/>
    <col min="260" max="260" width="3.140625" bestFit="1" customWidth="1"/>
    <col min="261" max="261" width="3.85546875" bestFit="1" customWidth="1"/>
    <col min="262" max="262" width="3.42578125" bestFit="1" customWidth="1"/>
    <col min="263" max="264" width="3" customWidth="1"/>
    <col min="265" max="265" width="2.85546875" bestFit="1" customWidth="1"/>
    <col min="266" max="266" width="3.140625" bestFit="1" customWidth="1"/>
    <col min="267" max="267" width="3.85546875" bestFit="1" customWidth="1"/>
    <col min="268" max="268" width="3.42578125" bestFit="1" customWidth="1"/>
    <col min="269" max="270" width="3" customWidth="1"/>
    <col min="271" max="271" width="2.85546875" bestFit="1" customWidth="1"/>
    <col min="272" max="272" width="3.140625" bestFit="1" customWidth="1"/>
    <col min="273" max="273" width="3.85546875" bestFit="1" customWidth="1"/>
    <col min="274" max="274" width="3.42578125" bestFit="1" customWidth="1"/>
    <col min="275" max="276" width="3" customWidth="1"/>
    <col min="277" max="277" width="2.85546875" bestFit="1" customWidth="1"/>
    <col min="278" max="278" width="3.140625" bestFit="1" customWidth="1"/>
    <col min="279" max="279" width="3.85546875" bestFit="1" customWidth="1"/>
    <col min="280" max="280" width="3.42578125" bestFit="1" customWidth="1"/>
    <col min="281" max="282" width="3" customWidth="1"/>
    <col min="283" max="283" width="2.85546875" bestFit="1" customWidth="1"/>
    <col min="284" max="284" width="3.140625" bestFit="1" customWidth="1"/>
    <col min="285" max="285" width="3.85546875" bestFit="1" customWidth="1"/>
    <col min="286" max="286" width="3.42578125" bestFit="1" customWidth="1"/>
    <col min="287" max="288" width="3" customWidth="1"/>
    <col min="289" max="289" width="2.85546875" bestFit="1" customWidth="1"/>
    <col min="290" max="290" width="3.140625" bestFit="1" customWidth="1"/>
    <col min="291" max="291" width="3.85546875" bestFit="1" customWidth="1"/>
    <col min="292" max="292" width="3.42578125" bestFit="1" customWidth="1"/>
    <col min="293" max="294" width="3" customWidth="1"/>
    <col min="295" max="295" width="2.85546875" bestFit="1" customWidth="1"/>
    <col min="296" max="296" width="3.140625" bestFit="1" customWidth="1"/>
    <col min="297" max="297" width="3.85546875" bestFit="1" customWidth="1"/>
    <col min="298" max="298" width="3.42578125" bestFit="1" customWidth="1"/>
    <col min="299" max="300" width="3" customWidth="1"/>
    <col min="301" max="301" width="2.85546875" bestFit="1" customWidth="1"/>
    <col min="302" max="302" width="3.140625" bestFit="1" customWidth="1"/>
    <col min="303" max="303" width="3.85546875" bestFit="1" customWidth="1"/>
    <col min="304" max="304" width="3.42578125" bestFit="1" customWidth="1"/>
    <col min="305" max="306" width="3" customWidth="1"/>
    <col min="307" max="307" width="2.85546875" bestFit="1" customWidth="1"/>
    <col min="308" max="308" width="3.140625" bestFit="1" customWidth="1"/>
    <col min="309" max="309" width="3.85546875" bestFit="1" customWidth="1"/>
    <col min="310" max="310" width="3.42578125" bestFit="1" customWidth="1"/>
    <col min="311" max="312" width="3" customWidth="1"/>
    <col min="313" max="313" width="2.85546875" bestFit="1" customWidth="1"/>
    <col min="314" max="314" width="3.140625" bestFit="1" customWidth="1"/>
    <col min="315" max="315" width="3.85546875" bestFit="1" customWidth="1"/>
    <col min="316" max="316" width="3.42578125" bestFit="1" customWidth="1"/>
    <col min="317" max="318" width="3" customWidth="1"/>
    <col min="319" max="319" width="2.85546875" bestFit="1" customWidth="1"/>
    <col min="320" max="320" width="3.140625" bestFit="1" customWidth="1"/>
    <col min="321" max="321" width="3.85546875" bestFit="1" customWidth="1"/>
    <col min="322" max="322" width="3" customWidth="1"/>
  </cols>
  <sheetData>
    <row r="1" spans="1:322" ht="30" customHeight="1" thickBot="1">
      <c r="A1" s="117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9"/>
      <c r="N1" s="112" t="s">
        <v>1</v>
      </c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4"/>
      <c r="AL1" s="115" t="s">
        <v>2</v>
      </c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3" t="s">
        <v>3</v>
      </c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4"/>
      <c r="CI1" s="101" t="s">
        <v>4</v>
      </c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3"/>
      <c r="DI1" s="98"/>
      <c r="DJ1" s="99"/>
      <c r="DK1" s="99"/>
      <c r="DL1" s="99"/>
      <c r="DM1" s="99"/>
      <c r="DN1" s="99"/>
      <c r="DO1" s="99"/>
      <c r="DP1" s="99"/>
      <c r="DQ1" s="99"/>
      <c r="DR1" s="99"/>
      <c r="DS1" s="99"/>
      <c r="DT1" s="99"/>
      <c r="DU1" s="99"/>
      <c r="DV1" s="99"/>
      <c r="DW1" s="99"/>
      <c r="DX1" s="99"/>
      <c r="DY1" s="99"/>
      <c r="DZ1" s="99"/>
      <c r="EA1" s="99"/>
      <c r="EB1" s="99"/>
      <c r="EC1" s="99"/>
      <c r="ED1" s="99"/>
      <c r="EE1" s="99"/>
      <c r="EF1" s="99"/>
      <c r="EG1" s="99"/>
      <c r="EH1" s="99"/>
      <c r="EI1" s="100"/>
      <c r="EJ1" s="101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/>
      <c r="EV1" s="102"/>
      <c r="EW1" s="102"/>
      <c r="EX1" s="102"/>
      <c r="EY1" s="102"/>
      <c r="EZ1" s="102"/>
      <c r="FA1" s="102"/>
      <c r="FB1" s="102"/>
      <c r="FC1" s="102"/>
      <c r="FD1" s="102"/>
      <c r="FE1" s="102"/>
      <c r="FF1" s="102"/>
      <c r="FG1" s="102"/>
      <c r="FH1" s="103"/>
      <c r="FI1" s="109"/>
      <c r="FJ1" s="110"/>
      <c r="FK1" s="110"/>
      <c r="FL1" s="110"/>
      <c r="FM1" s="110"/>
      <c r="FN1" s="110"/>
      <c r="FO1" s="110"/>
      <c r="FP1" s="110"/>
      <c r="FQ1" s="110"/>
      <c r="FR1" s="110"/>
      <c r="FS1" s="110"/>
      <c r="FT1" s="110"/>
      <c r="FU1" s="110"/>
      <c r="FV1" s="110"/>
      <c r="FW1" s="110"/>
      <c r="FX1" s="110"/>
      <c r="FY1" s="110"/>
      <c r="FZ1" s="110"/>
      <c r="GA1" s="110"/>
      <c r="GB1" s="110"/>
      <c r="GC1" s="110"/>
      <c r="GD1" s="110"/>
      <c r="GE1" s="110"/>
      <c r="GF1" s="110"/>
      <c r="GG1" s="110"/>
      <c r="GH1" s="110"/>
      <c r="GI1" s="111"/>
      <c r="GJ1" s="101"/>
      <c r="GK1" s="102"/>
      <c r="GL1" s="102"/>
      <c r="GM1" s="102"/>
      <c r="GN1" s="102"/>
      <c r="GO1" s="102"/>
      <c r="GP1" s="102"/>
      <c r="GQ1" s="102"/>
      <c r="GR1" s="102"/>
      <c r="GS1" s="102"/>
      <c r="GT1" s="102"/>
      <c r="GU1" s="102"/>
      <c r="GV1" s="102"/>
      <c r="GW1" s="102"/>
      <c r="GX1" s="102"/>
      <c r="GY1" s="102"/>
      <c r="GZ1" s="102"/>
      <c r="HA1" s="102"/>
      <c r="HB1" s="102"/>
      <c r="HC1" s="102"/>
      <c r="HD1" s="102"/>
      <c r="HE1" s="102"/>
      <c r="HF1" s="102"/>
      <c r="HG1" s="102"/>
      <c r="HH1" s="102"/>
      <c r="HI1" s="5"/>
      <c r="HJ1" s="98"/>
      <c r="HK1" s="99"/>
      <c r="HL1" s="99"/>
      <c r="HM1" s="99"/>
      <c r="HN1" s="99"/>
      <c r="HO1" s="99"/>
      <c r="HP1" s="99"/>
      <c r="HQ1" s="99"/>
      <c r="HR1" s="99"/>
      <c r="HS1" s="99"/>
      <c r="HT1" s="99"/>
      <c r="HU1" s="99"/>
      <c r="HV1" s="99"/>
      <c r="HW1" s="99"/>
      <c r="HX1" s="99"/>
      <c r="HY1" s="99"/>
      <c r="HZ1" s="99"/>
      <c r="IA1" s="99"/>
      <c r="IB1" s="99"/>
      <c r="IC1" s="99"/>
      <c r="ID1" s="99"/>
      <c r="IE1" s="99"/>
      <c r="IF1" s="99"/>
      <c r="IG1" s="99"/>
      <c r="IH1" s="99"/>
      <c r="II1" s="100"/>
      <c r="IJ1" s="101"/>
      <c r="IK1" s="102"/>
      <c r="IL1" s="102"/>
      <c r="IM1" s="102"/>
      <c r="IN1" s="102"/>
      <c r="IO1" s="102"/>
      <c r="IP1" s="102"/>
      <c r="IQ1" s="102"/>
      <c r="IR1" s="102"/>
      <c r="IS1" s="102"/>
      <c r="IT1" s="102"/>
      <c r="IU1" s="102"/>
      <c r="IV1" s="102"/>
      <c r="IW1" s="102"/>
      <c r="IX1" s="102"/>
      <c r="IY1" s="102"/>
      <c r="IZ1" s="102"/>
      <c r="JA1" s="102"/>
      <c r="JB1" s="102"/>
      <c r="JC1" s="102"/>
      <c r="JD1" s="102"/>
      <c r="JE1" s="102"/>
      <c r="JF1" s="102"/>
      <c r="JG1" s="102"/>
      <c r="JH1" s="102"/>
      <c r="JI1" s="102"/>
      <c r="JJ1" s="102"/>
      <c r="JK1" s="104"/>
      <c r="JL1" s="105"/>
      <c r="JM1" s="105"/>
      <c r="JN1" s="105"/>
      <c r="JO1" s="105"/>
      <c r="JP1" s="105"/>
      <c r="JQ1" s="105"/>
      <c r="JR1" s="105"/>
      <c r="JS1" s="105"/>
      <c r="JT1" s="105"/>
      <c r="JU1" s="105"/>
      <c r="JV1" s="105"/>
      <c r="JW1" s="105"/>
      <c r="JX1" s="105"/>
      <c r="JY1" s="105"/>
      <c r="JZ1" s="105"/>
      <c r="KA1" s="105"/>
      <c r="KB1" s="105"/>
      <c r="KC1" s="105"/>
      <c r="KD1" s="105"/>
      <c r="KE1" s="105"/>
      <c r="KF1" s="105"/>
      <c r="KG1" s="105"/>
      <c r="KH1" s="105"/>
      <c r="KI1" s="106"/>
      <c r="KJ1" s="107"/>
      <c r="KK1" s="107"/>
      <c r="KL1" s="107"/>
      <c r="KM1" s="107"/>
      <c r="KN1" s="107"/>
      <c r="KO1" s="107"/>
      <c r="KP1" s="107"/>
      <c r="KQ1" s="107"/>
      <c r="KR1" s="107"/>
      <c r="KS1" s="107"/>
      <c r="KT1" s="107"/>
      <c r="KU1" s="107"/>
      <c r="KV1" s="107"/>
      <c r="KW1" s="107"/>
      <c r="KX1" s="107"/>
      <c r="KY1" s="107"/>
      <c r="KZ1" s="107"/>
      <c r="LA1" s="107"/>
      <c r="LB1" s="107"/>
      <c r="LC1" s="107"/>
      <c r="LD1" s="107"/>
      <c r="LE1" s="107"/>
      <c r="LF1" s="107"/>
      <c r="LG1" s="107"/>
      <c r="LH1" s="107"/>
      <c r="LI1" s="107"/>
      <c r="LJ1" s="108"/>
    </row>
    <row r="2" spans="1:322" ht="31.5" customHeight="1" thickBot="1">
      <c r="A2" s="122" t="s">
        <v>5</v>
      </c>
      <c r="B2" s="122" t="s">
        <v>6</v>
      </c>
      <c r="C2" s="123" t="s">
        <v>7</v>
      </c>
      <c r="D2" s="120" t="s">
        <v>8</v>
      </c>
      <c r="E2" s="120" t="s">
        <v>9</v>
      </c>
      <c r="F2" s="120" t="s">
        <v>10</v>
      </c>
      <c r="G2" s="120" t="s">
        <v>11</v>
      </c>
      <c r="H2" s="120" t="s">
        <v>12</v>
      </c>
      <c r="I2" s="120" t="s">
        <v>13</v>
      </c>
      <c r="J2" s="120" t="s">
        <v>14</v>
      </c>
      <c r="K2" s="120" t="s">
        <v>15</v>
      </c>
      <c r="L2" s="120" t="s">
        <v>16</v>
      </c>
      <c r="M2" s="121" t="s">
        <v>17</v>
      </c>
      <c r="N2" s="6" t="s">
        <v>18</v>
      </c>
      <c r="O2" s="7" t="s">
        <v>19</v>
      </c>
      <c r="P2" s="7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7" t="s">
        <v>20</v>
      </c>
      <c r="V2" s="7" t="s">
        <v>21</v>
      </c>
      <c r="W2" s="7" t="s">
        <v>22</v>
      </c>
      <c r="X2" s="7" t="s">
        <v>23</v>
      </c>
      <c r="Y2" s="7" t="s">
        <v>24</v>
      </c>
      <c r="Z2" s="7" t="s">
        <v>20</v>
      </c>
      <c r="AA2" s="7" t="s">
        <v>21</v>
      </c>
      <c r="AB2" s="7" t="s">
        <v>22</v>
      </c>
      <c r="AC2" s="7" t="s">
        <v>23</v>
      </c>
      <c r="AD2" s="7" t="s">
        <v>24</v>
      </c>
      <c r="AE2" s="7" t="s">
        <v>20</v>
      </c>
      <c r="AF2" s="7" t="s">
        <v>25</v>
      </c>
      <c r="AG2" s="7" t="s">
        <v>21</v>
      </c>
      <c r="AH2" s="7" t="s">
        <v>22</v>
      </c>
      <c r="AI2" s="7" t="s">
        <v>23</v>
      </c>
      <c r="AJ2" s="7" t="s">
        <v>24</v>
      </c>
      <c r="AK2" s="8" t="s">
        <v>20</v>
      </c>
      <c r="AL2" s="6" t="s">
        <v>21</v>
      </c>
      <c r="AM2" s="7" t="s">
        <v>22</v>
      </c>
      <c r="AN2" s="7" t="s">
        <v>23</v>
      </c>
      <c r="AO2" s="7" t="s">
        <v>24</v>
      </c>
      <c r="AP2" s="7" t="s">
        <v>20</v>
      </c>
      <c r="AQ2" s="7" t="s">
        <v>25</v>
      </c>
      <c r="AR2" s="7" t="s">
        <v>21</v>
      </c>
      <c r="AS2" s="7" t="s">
        <v>22</v>
      </c>
      <c r="AT2" s="7" t="s">
        <v>23</v>
      </c>
      <c r="AU2" s="7" t="s">
        <v>24</v>
      </c>
      <c r="AV2" s="7" t="s">
        <v>20</v>
      </c>
      <c r="AW2" s="7" t="s">
        <v>25</v>
      </c>
      <c r="AX2" s="7" t="s">
        <v>21</v>
      </c>
      <c r="AY2" s="7" t="s">
        <v>22</v>
      </c>
      <c r="AZ2" s="7" t="s">
        <v>23</v>
      </c>
      <c r="BA2" s="7" t="s">
        <v>24</v>
      </c>
      <c r="BB2" s="7" t="s">
        <v>20</v>
      </c>
      <c r="BC2" s="7" t="s">
        <v>25</v>
      </c>
      <c r="BD2" s="7" t="s">
        <v>21</v>
      </c>
      <c r="BE2" s="7" t="s">
        <v>22</v>
      </c>
      <c r="BF2" s="7" t="s">
        <v>23</v>
      </c>
      <c r="BG2" s="7" t="s">
        <v>24</v>
      </c>
      <c r="BH2" s="8" t="s">
        <v>20</v>
      </c>
      <c r="BI2" s="6" t="s">
        <v>25</v>
      </c>
      <c r="BJ2" s="7" t="s">
        <v>21</v>
      </c>
      <c r="BK2" s="7" t="s">
        <v>22</v>
      </c>
      <c r="BL2" s="7" t="s">
        <v>23</v>
      </c>
      <c r="BM2" s="7" t="s">
        <v>24</v>
      </c>
      <c r="BN2" s="7" t="s">
        <v>20</v>
      </c>
      <c r="BO2" s="7" t="s">
        <v>26</v>
      </c>
      <c r="BP2" s="7" t="s">
        <v>21</v>
      </c>
      <c r="BQ2" s="7" t="s">
        <v>22</v>
      </c>
      <c r="BR2" s="7" t="s">
        <v>23</v>
      </c>
      <c r="BS2" s="7" t="s">
        <v>24</v>
      </c>
      <c r="BT2" s="7" t="s">
        <v>20</v>
      </c>
      <c r="BU2" s="7" t="s">
        <v>25</v>
      </c>
      <c r="BV2" s="7" t="s">
        <v>21</v>
      </c>
      <c r="BW2" s="7" t="s">
        <v>22</v>
      </c>
      <c r="BX2" s="7" t="s">
        <v>23</v>
      </c>
      <c r="BY2" s="7" t="s">
        <v>24</v>
      </c>
      <c r="BZ2" s="7" t="s">
        <v>20</v>
      </c>
      <c r="CA2" s="7" t="s">
        <v>25</v>
      </c>
      <c r="CB2" s="7" t="s">
        <v>21</v>
      </c>
      <c r="CC2" s="7" t="s">
        <v>22</v>
      </c>
      <c r="CD2" s="7" t="s">
        <v>23</v>
      </c>
      <c r="CE2" s="7" t="s">
        <v>24</v>
      </c>
      <c r="CF2" s="7" t="s">
        <v>20</v>
      </c>
      <c r="CG2" s="7" t="s">
        <v>25</v>
      </c>
      <c r="CH2" s="9" t="s">
        <v>21</v>
      </c>
      <c r="CI2" s="10" t="s">
        <v>22</v>
      </c>
      <c r="CJ2" s="11" t="s">
        <v>23</v>
      </c>
      <c r="CK2" s="11" t="s">
        <v>24</v>
      </c>
      <c r="CL2" s="11" t="s">
        <v>20</v>
      </c>
      <c r="CM2" s="11" t="s">
        <v>25</v>
      </c>
      <c r="CN2" s="11" t="s">
        <v>21</v>
      </c>
      <c r="CO2" s="11" t="s">
        <v>22</v>
      </c>
      <c r="CP2" s="11" t="s">
        <v>23</v>
      </c>
      <c r="CQ2" s="11" t="s">
        <v>24</v>
      </c>
      <c r="CR2" s="11" t="s">
        <v>20</v>
      </c>
      <c r="CS2" s="11" t="s">
        <v>25</v>
      </c>
      <c r="CT2" s="11" t="s">
        <v>21</v>
      </c>
      <c r="CU2" s="11" t="s">
        <v>22</v>
      </c>
      <c r="CV2" s="11" t="s">
        <v>23</v>
      </c>
      <c r="CW2" s="11" t="s">
        <v>24</v>
      </c>
      <c r="CX2" s="11" t="s">
        <v>20</v>
      </c>
      <c r="CY2" s="11" t="s">
        <v>25</v>
      </c>
      <c r="CZ2" s="11" t="s">
        <v>21</v>
      </c>
      <c r="DA2" s="11" t="s">
        <v>22</v>
      </c>
      <c r="DB2" s="11" t="s">
        <v>23</v>
      </c>
      <c r="DC2" s="11" t="s">
        <v>24</v>
      </c>
      <c r="DD2" s="11" t="s">
        <v>20</v>
      </c>
      <c r="DE2" s="11" t="s">
        <v>25</v>
      </c>
      <c r="DF2" s="11" t="s">
        <v>21</v>
      </c>
      <c r="DG2" s="11" t="s">
        <v>22</v>
      </c>
      <c r="DH2" s="12" t="s">
        <v>23</v>
      </c>
      <c r="DI2" s="13" t="s">
        <v>24</v>
      </c>
      <c r="DJ2" s="14" t="s">
        <v>20</v>
      </c>
      <c r="DK2" s="14" t="s">
        <v>25</v>
      </c>
      <c r="DL2" s="14" t="s">
        <v>21</v>
      </c>
      <c r="DM2" s="14" t="s">
        <v>22</v>
      </c>
      <c r="DN2" s="14" t="s">
        <v>23</v>
      </c>
      <c r="DO2" s="14" t="s">
        <v>24</v>
      </c>
      <c r="DP2" s="14" t="s">
        <v>20</v>
      </c>
      <c r="DQ2" s="14" t="s">
        <v>25</v>
      </c>
      <c r="DR2" s="14" t="s">
        <v>21</v>
      </c>
      <c r="DS2" s="14" t="s">
        <v>22</v>
      </c>
      <c r="DT2" s="14" t="s">
        <v>23</v>
      </c>
      <c r="DU2" s="14" t="s">
        <v>24</v>
      </c>
      <c r="DV2" s="14" t="s">
        <v>20</v>
      </c>
      <c r="DW2" s="14" t="s">
        <v>25</v>
      </c>
      <c r="DX2" s="14" t="s">
        <v>21</v>
      </c>
      <c r="DY2" s="14" t="s">
        <v>22</v>
      </c>
      <c r="DZ2" s="14" t="s">
        <v>23</v>
      </c>
      <c r="EA2" s="14" t="s">
        <v>24</v>
      </c>
      <c r="EB2" s="14" t="s">
        <v>20</v>
      </c>
      <c r="EC2" s="14" t="s">
        <v>25</v>
      </c>
      <c r="ED2" s="14" t="s">
        <v>21</v>
      </c>
      <c r="EE2" s="14" t="s">
        <v>22</v>
      </c>
      <c r="EF2" s="14" t="s">
        <v>23</v>
      </c>
      <c r="EG2" s="14" t="s">
        <v>24</v>
      </c>
      <c r="EH2" s="15" t="s">
        <v>20</v>
      </c>
      <c r="EI2" s="17" t="s">
        <v>25</v>
      </c>
      <c r="EJ2" s="13" t="s">
        <v>21</v>
      </c>
      <c r="EK2" s="14" t="s">
        <v>22</v>
      </c>
      <c r="EL2" s="14" t="s">
        <v>23</v>
      </c>
      <c r="EM2" s="14" t="s">
        <v>24</v>
      </c>
      <c r="EN2" s="14" t="s">
        <v>20</v>
      </c>
      <c r="EO2" s="14" t="s">
        <v>25</v>
      </c>
      <c r="EP2" s="14" t="s">
        <v>21</v>
      </c>
      <c r="EQ2" s="14" t="s">
        <v>22</v>
      </c>
      <c r="ER2" s="14" t="s">
        <v>23</v>
      </c>
      <c r="ES2" s="14" t="s">
        <v>24</v>
      </c>
      <c r="ET2" s="14" t="s">
        <v>20</v>
      </c>
      <c r="EU2" s="14" t="s">
        <v>25</v>
      </c>
      <c r="EV2" s="14" t="s">
        <v>21</v>
      </c>
      <c r="EW2" s="14" t="s">
        <v>22</v>
      </c>
      <c r="EX2" s="14" t="s">
        <v>23</v>
      </c>
      <c r="EY2" s="14" t="s">
        <v>24</v>
      </c>
      <c r="EZ2" s="14" t="s">
        <v>20</v>
      </c>
      <c r="FA2" s="14" t="s">
        <v>25</v>
      </c>
      <c r="FB2" s="14" t="s">
        <v>21</v>
      </c>
      <c r="FC2" s="14" t="s">
        <v>22</v>
      </c>
      <c r="FD2" s="14" t="s">
        <v>23</v>
      </c>
      <c r="FE2" s="14" t="s">
        <v>24</v>
      </c>
      <c r="FF2" s="14" t="s">
        <v>20</v>
      </c>
      <c r="FG2" s="15" t="s">
        <v>25</v>
      </c>
      <c r="FH2" s="15" t="s">
        <v>21</v>
      </c>
      <c r="FI2" s="13" t="s">
        <v>22</v>
      </c>
      <c r="FJ2" s="14" t="s">
        <v>23</v>
      </c>
      <c r="FK2" s="14" t="s">
        <v>24</v>
      </c>
      <c r="FL2" s="14" t="s">
        <v>20</v>
      </c>
      <c r="FM2" s="14" t="s">
        <v>25</v>
      </c>
      <c r="FN2" s="14" t="s">
        <v>21</v>
      </c>
      <c r="FO2" s="14" t="s">
        <v>22</v>
      </c>
      <c r="FP2" s="14" t="s">
        <v>23</v>
      </c>
      <c r="FQ2" s="14" t="s">
        <v>24</v>
      </c>
      <c r="FR2" s="14" t="s">
        <v>20</v>
      </c>
      <c r="FS2" s="14" t="s">
        <v>25</v>
      </c>
      <c r="FT2" s="14" t="s">
        <v>21</v>
      </c>
      <c r="FU2" s="14" t="s">
        <v>22</v>
      </c>
      <c r="FV2" s="14" t="s">
        <v>23</v>
      </c>
      <c r="FW2" s="14" t="s">
        <v>24</v>
      </c>
      <c r="FX2" s="14" t="s">
        <v>20</v>
      </c>
      <c r="FY2" s="14" t="s">
        <v>25</v>
      </c>
      <c r="FZ2" s="14" t="s">
        <v>21</v>
      </c>
      <c r="GA2" s="14" t="s">
        <v>22</v>
      </c>
      <c r="GB2" s="14" t="s">
        <v>23</v>
      </c>
      <c r="GC2" s="14" t="s">
        <v>24</v>
      </c>
      <c r="GD2" s="14" t="s">
        <v>20</v>
      </c>
      <c r="GE2" s="14" t="s">
        <v>25</v>
      </c>
      <c r="GF2" s="14" t="s">
        <v>21</v>
      </c>
      <c r="GG2" s="14" t="s">
        <v>22</v>
      </c>
      <c r="GH2" s="14" t="s">
        <v>23</v>
      </c>
      <c r="GI2" s="15" t="s">
        <v>24</v>
      </c>
      <c r="GJ2" s="13" t="s">
        <v>20</v>
      </c>
      <c r="GK2" s="16" t="s">
        <v>25</v>
      </c>
      <c r="GL2" s="14" t="s">
        <v>21</v>
      </c>
      <c r="GM2" s="14" t="s">
        <v>22</v>
      </c>
      <c r="GN2" s="14" t="s">
        <v>23</v>
      </c>
      <c r="GO2" s="14" t="s">
        <v>24</v>
      </c>
      <c r="GP2" s="14" t="s">
        <v>20</v>
      </c>
      <c r="GQ2" s="16" t="s">
        <v>25</v>
      </c>
      <c r="GR2" s="14" t="s">
        <v>21</v>
      </c>
      <c r="GS2" s="14" t="s">
        <v>22</v>
      </c>
      <c r="GT2" s="14" t="s">
        <v>23</v>
      </c>
      <c r="GU2" s="14" t="s">
        <v>24</v>
      </c>
      <c r="GV2" s="14" t="s">
        <v>20</v>
      </c>
      <c r="GW2" s="14" t="s">
        <v>25</v>
      </c>
      <c r="GX2" s="14" t="s">
        <v>21</v>
      </c>
      <c r="GY2" s="14" t="s">
        <v>22</v>
      </c>
      <c r="GZ2" s="14" t="s">
        <v>23</v>
      </c>
      <c r="HA2" s="14" t="s">
        <v>24</v>
      </c>
      <c r="HB2" s="14" t="s">
        <v>20</v>
      </c>
      <c r="HC2" s="16" t="s">
        <v>25</v>
      </c>
      <c r="HD2" s="14" t="s">
        <v>21</v>
      </c>
      <c r="HE2" s="14" t="s">
        <v>22</v>
      </c>
      <c r="HF2" s="14" t="s">
        <v>23</v>
      </c>
      <c r="HG2" s="14" t="s">
        <v>24</v>
      </c>
      <c r="HH2" s="15" t="s">
        <v>20</v>
      </c>
      <c r="HI2" s="15" t="s">
        <v>25</v>
      </c>
      <c r="HJ2" s="13" t="s">
        <v>21</v>
      </c>
      <c r="HK2" s="14" t="s">
        <v>22</v>
      </c>
      <c r="HL2" s="14" t="s">
        <v>23</v>
      </c>
      <c r="HM2" s="14" t="s">
        <v>24</v>
      </c>
      <c r="HN2" s="14" t="s">
        <v>20</v>
      </c>
      <c r="HO2" s="14" t="s">
        <v>25</v>
      </c>
      <c r="HP2" s="14" t="s">
        <v>21</v>
      </c>
      <c r="HQ2" s="14" t="s">
        <v>22</v>
      </c>
      <c r="HR2" s="14" t="s">
        <v>23</v>
      </c>
      <c r="HS2" s="14" t="s">
        <v>24</v>
      </c>
      <c r="HT2" s="14" t="s">
        <v>20</v>
      </c>
      <c r="HU2" s="14" t="s">
        <v>25</v>
      </c>
      <c r="HV2" s="14" t="s">
        <v>21</v>
      </c>
      <c r="HW2" s="14" t="s">
        <v>22</v>
      </c>
      <c r="HX2" s="14" t="s">
        <v>23</v>
      </c>
      <c r="HY2" s="14" t="s">
        <v>24</v>
      </c>
      <c r="HZ2" s="14" t="s">
        <v>20</v>
      </c>
      <c r="IA2" s="14" t="s">
        <v>25</v>
      </c>
      <c r="IB2" s="14" t="s">
        <v>21</v>
      </c>
      <c r="IC2" s="14" t="s">
        <v>22</v>
      </c>
      <c r="ID2" s="14" t="s">
        <v>23</v>
      </c>
      <c r="IE2" s="14" t="s">
        <v>24</v>
      </c>
      <c r="IF2" s="14" t="s">
        <v>20</v>
      </c>
      <c r="IG2" s="14" t="s">
        <v>25</v>
      </c>
      <c r="IH2" s="14" t="s">
        <v>21</v>
      </c>
      <c r="II2" s="15" t="s">
        <v>22</v>
      </c>
      <c r="IJ2" s="13" t="s">
        <v>23</v>
      </c>
      <c r="IK2" s="14" t="s">
        <v>24</v>
      </c>
      <c r="IL2" s="14" t="s">
        <v>20</v>
      </c>
      <c r="IM2" s="14" t="s">
        <v>25</v>
      </c>
      <c r="IN2" s="14" t="s">
        <v>21</v>
      </c>
      <c r="IO2" s="14" t="s">
        <v>22</v>
      </c>
      <c r="IP2" s="14" t="s">
        <v>23</v>
      </c>
      <c r="IQ2" s="14" t="s">
        <v>24</v>
      </c>
      <c r="IR2" s="14" t="s">
        <v>20</v>
      </c>
      <c r="IS2" s="14" t="s">
        <v>25</v>
      </c>
      <c r="IT2" s="14" t="s">
        <v>21</v>
      </c>
      <c r="IU2" s="14" t="s">
        <v>22</v>
      </c>
      <c r="IV2" s="14" t="s">
        <v>23</v>
      </c>
      <c r="IW2" s="14" t="s">
        <v>24</v>
      </c>
      <c r="IX2" s="14" t="s">
        <v>20</v>
      </c>
      <c r="IY2" s="14" t="s">
        <v>25</v>
      </c>
      <c r="IZ2" s="14" t="s">
        <v>21</v>
      </c>
      <c r="JA2" s="14" t="s">
        <v>22</v>
      </c>
      <c r="JB2" s="14" t="s">
        <v>23</v>
      </c>
      <c r="JC2" s="14" t="s">
        <v>24</v>
      </c>
      <c r="JD2" s="14" t="s">
        <v>20</v>
      </c>
      <c r="JE2" s="14" t="s">
        <v>25</v>
      </c>
      <c r="JF2" s="14" t="s">
        <v>21</v>
      </c>
      <c r="JG2" s="14" t="s">
        <v>22</v>
      </c>
      <c r="JH2" s="14" t="s">
        <v>23</v>
      </c>
      <c r="JI2" s="14" t="s">
        <v>24</v>
      </c>
      <c r="JJ2" s="15" t="s">
        <v>20</v>
      </c>
      <c r="JK2" s="66" t="s">
        <v>25</v>
      </c>
      <c r="JL2" s="67" t="s">
        <v>21</v>
      </c>
      <c r="JM2" s="67" t="s">
        <v>22</v>
      </c>
      <c r="JN2" s="67" t="s">
        <v>23</v>
      </c>
      <c r="JO2" s="67" t="s">
        <v>24</v>
      </c>
      <c r="JP2" s="67" t="s">
        <v>20</v>
      </c>
      <c r="JQ2" s="67" t="s">
        <v>25</v>
      </c>
      <c r="JR2" s="67" t="s">
        <v>21</v>
      </c>
      <c r="JS2" s="67" t="s">
        <v>22</v>
      </c>
      <c r="JT2" s="67" t="s">
        <v>23</v>
      </c>
      <c r="JU2" s="67" t="s">
        <v>24</v>
      </c>
      <c r="JV2" s="67" t="s">
        <v>20</v>
      </c>
      <c r="JW2" s="67" t="s">
        <v>25</v>
      </c>
      <c r="JX2" s="67" t="s">
        <v>21</v>
      </c>
      <c r="JY2" s="67" t="s">
        <v>22</v>
      </c>
      <c r="JZ2" s="67" t="s">
        <v>23</v>
      </c>
      <c r="KA2" s="67" t="s">
        <v>24</v>
      </c>
      <c r="KB2" s="67" t="s">
        <v>20</v>
      </c>
      <c r="KC2" s="67" t="s">
        <v>25</v>
      </c>
      <c r="KD2" s="67" t="s">
        <v>21</v>
      </c>
      <c r="KE2" s="67" t="s">
        <v>22</v>
      </c>
      <c r="KF2" s="67" t="s">
        <v>23</v>
      </c>
      <c r="KG2" s="67" t="s">
        <v>24</v>
      </c>
      <c r="KH2" s="67" t="s">
        <v>20</v>
      </c>
      <c r="KI2" s="68" t="s">
        <v>25</v>
      </c>
      <c r="KJ2" s="16" t="s">
        <v>21</v>
      </c>
      <c r="KK2" s="14" t="s">
        <v>22</v>
      </c>
      <c r="KL2" s="14" t="s">
        <v>23</v>
      </c>
      <c r="KM2" s="14" t="s">
        <v>24</v>
      </c>
      <c r="KN2" s="14" t="s">
        <v>20</v>
      </c>
      <c r="KO2" s="14" t="s">
        <v>25</v>
      </c>
      <c r="KP2" s="14" t="s">
        <v>21</v>
      </c>
      <c r="KQ2" s="14" t="s">
        <v>22</v>
      </c>
      <c r="KR2" s="14" t="s">
        <v>23</v>
      </c>
      <c r="KS2" s="14" t="s">
        <v>24</v>
      </c>
      <c r="KT2" s="14" t="s">
        <v>20</v>
      </c>
      <c r="KU2" s="14" t="s">
        <v>25</v>
      </c>
      <c r="KV2" s="14" t="s">
        <v>21</v>
      </c>
      <c r="KW2" s="14" t="s">
        <v>22</v>
      </c>
      <c r="KX2" s="14" t="s">
        <v>23</v>
      </c>
      <c r="KY2" s="14" t="s">
        <v>24</v>
      </c>
      <c r="KZ2" s="14" t="s">
        <v>20</v>
      </c>
      <c r="LA2" s="14" t="s">
        <v>25</v>
      </c>
      <c r="LB2" s="14" t="s">
        <v>21</v>
      </c>
      <c r="LC2" s="14" t="s">
        <v>22</v>
      </c>
      <c r="LD2" s="14" t="s">
        <v>23</v>
      </c>
      <c r="LE2" s="14" t="s">
        <v>24</v>
      </c>
      <c r="LF2" s="14" t="s">
        <v>20</v>
      </c>
      <c r="LG2" s="14" t="s">
        <v>25</v>
      </c>
      <c r="LH2" s="14" t="s">
        <v>21</v>
      </c>
      <c r="LI2" s="14" t="s">
        <v>22</v>
      </c>
      <c r="LJ2" s="17" t="s">
        <v>27</v>
      </c>
    </row>
    <row r="3" spans="1:322" ht="15.75" thickBot="1">
      <c r="A3" s="126"/>
      <c r="B3" s="126"/>
      <c r="C3" s="127"/>
      <c r="D3" s="128"/>
      <c r="E3" s="128"/>
      <c r="F3" s="128"/>
      <c r="G3" s="128"/>
      <c r="H3" s="128"/>
      <c r="I3" s="128"/>
      <c r="J3" s="128"/>
      <c r="K3" s="128"/>
      <c r="L3" s="128"/>
      <c r="M3" s="129"/>
      <c r="N3" s="18">
        <v>1</v>
      </c>
      <c r="O3" s="19">
        <v>2</v>
      </c>
      <c r="P3" s="19">
        <v>3</v>
      </c>
      <c r="Q3" s="20">
        <v>6</v>
      </c>
      <c r="R3" s="19">
        <v>7</v>
      </c>
      <c r="S3" s="19">
        <v>8</v>
      </c>
      <c r="T3" s="19">
        <f>S3+1</f>
        <v>9</v>
      </c>
      <c r="U3" s="19">
        <f>T3+1</f>
        <v>10</v>
      </c>
      <c r="V3" s="19">
        <v>13</v>
      </c>
      <c r="W3" s="19">
        <f>V3+1</f>
        <v>14</v>
      </c>
      <c r="X3" s="19">
        <v>15</v>
      </c>
      <c r="Y3" s="19">
        <f>X3+1</f>
        <v>16</v>
      </c>
      <c r="Z3" s="19">
        <f>Y3+1</f>
        <v>17</v>
      </c>
      <c r="AA3" s="19">
        <v>20</v>
      </c>
      <c r="AB3" s="19">
        <f>AA3+1</f>
        <v>21</v>
      </c>
      <c r="AC3" s="19">
        <v>22</v>
      </c>
      <c r="AD3" s="19">
        <f>AC3+1</f>
        <v>23</v>
      </c>
      <c r="AE3" s="19">
        <f>AD3+1</f>
        <v>24</v>
      </c>
      <c r="AF3" s="19">
        <v>25</v>
      </c>
      <c r="AG3" s="19">
        <v>27</v>
      </c>
      <c r="AH3" s="19">
        <f>AG3+1</f>
        <v>28</v>
      </c>
      <c r="AI3" s="19">
        <v>29</v>
      </c>
      <c r="AJ3" s="19">
        <f>AI3+1</f>
        <v>30</v>
      </c>
      <c r="AK3" s="21">
        <f>AJ3+1</f>
        <v>31</v>
      </c>
      <c r="AL3" s="22">
        <v>3</v>
      </c>
      <c r="AM3" s="19">
        <f>AL3+1</f>
        <v>4</v>
      </c>
      <c r="AN3" s="19">
        <v>5</v>
      </c>
      <c r="AO3" s="19">
        <f>AN3+1</f>
        <v>6</v>
      </c>
      <c r="AP3" s="19">
        <f>AO3+1</f>
        <v>7</v>
      </c>
      <c r="AQ3" s="19">
        <v>8</v>
      </c>
      <c r="AR3" s="19">
        <v>10</v>
      </c>
      <c r="AS3" s="19">
        <f>AR3+1</f>
        <v>11</v>
      </c>
      <c r="AT3" s="19">
        <v>12</v>
      </c>
      <c r="AU3" s="19">
        <f>AT3+1</f>
        <v>13</v>
      </c>
      <c r="AV3" s="19">
        <f>AU3+1</f>
        <v>14</v>
      </c>
      <c r="AW3" s="19">
        <v>15</v>
      </c>
      <c r="AX3" s="19">
        <v>17</v>
      </c>
      <c r="AY3" s="19">
        <f>AX3+1</f>
        <v>18</v>
      </c>
      <c r="AZ3" s="19">
        <v>19</v>
      </c>
      <c r="BA3" s="19">
        <f>AZ3+1</f>
        <v>20</v>
      </c>
      <c r="BB3" s="19">
        <f>BA3+1</f>
        <v>21</v>
      </c>
      <c r="BC3" s="19">
        <v>22</v>
      </c>
      <c r="BD3" s="19">
        <v>24</v>
      </c>
      <c r="BE3" s="19">
        <f>BD3+1</f>
        <v>25</v>
      </c>
      <c r="BF3" s="19">
        <v>26</v>
      </c>
      <c r="BG3" s="19">
        <f>BF3+1</f>
        <v>27</v>
      </c>
      <c r="BH3" s="21">
        <f>BG3+1</f>
        <v>28</v>
      </c>
      <c r="BI3" s="22">
        <v>1</v>
      </c>
      <c r="BJ3" s="19">
        <v>3</v>
      </c>
      <c r="BK3" s="19">
        <v>4</v>
      </c>
      <c r="BL3" s="19">
        <v>5</v>
      </c>
      <c r="BM3" s="19">
        <f>BL3+1</f>
        <v>6</v>
      </c>
      <c r="BN3" s="19">
        <f>BM3+1</f>
        <v>7</v>
      </c>
      <c r="BO3" s="19">
        <v>8</v>
      </c>
      <c r="BP3" s="19">
        <v>10</v>
      </c>
      <c r="BQ3" s="19">
        <f>BP3+1</f>
        <v>11</v>
      </c>
      <c r="BR3" s="19">
        <v>12</v>
      </c>
      <c r="BS3" s="19">
        <f>BR3+1</f>
        <v>13</v>
      </c>
      <c r="BT3" s="19">
        <f>BS3+1</f>
        <v>14</v>
      </c>
      <c r="BU3" s="19">
        <v>15</v>
      </c>
      <c r="BV3" s="19">
        <v>17</v>
      </c>
      <c r="BW3" s="19">
        <f>BV3+1</f>
        <v>18</v>
      </c>
      <c r="BX3" s="19">
        <v>19</v>
      </c>
      <c r="BY3" s="19">
        <f>BX3+1</f>
        <v>20</v>
      </c>
      <c r="BZ3" s="19">
        <f>BY3+1</f>
        <v>21</v>
      </c>
      <c r="CA3" s="19">
        <v>22</v>
      </c>
      <c r="CB3" s="20">
        <v>24</v>
      </c>
      <c r="CC3" s="19">
        <f>CB3+1</f>
        <v>25</v>
      </c>
      <c r="CD3" s="19">
        <v>26</v>
      </c>
      <c r="CE3" s="19">
        <f>CD3+1</f>
        <v>27</v>
      </c>
      <c r="CF3" s="19">
        <f>CE3+1</f>
        <v>28</v>
      </c>
      <c r="CG3" s="19">
        <f>CF3+1</f>
        <v>29</v>
      </c>
      <c r="CH3" s="23">
        <v>31</v>
      </c>
      <c r="CI3" s="24">
        <v>1</v>
      </c>
      <c r="CJ3" s="19">
        <v>2</v>
      </c>
      <c r="CK3" s="19">
        <f>CJ3+1</f>
        <v>3</v>
      </c>
      <c r="CL3" s="19">
        <f>CK3+1</f>
        <v>4</v>
      </c>
      <c r="CM3" s="19">
        <v>5</v>
      </c>
      <c r="CN3" s="19">
        <v>7</v>
      </c>
      <c r="CO3" s="19">
        <f>CN3+1</f>
        <v>8</v>
      </c>
      <c r="CP3" s="19">
        <v>9</v>
      </c>
      <c r="CQ3" s="19">
        <f>CP3+1</f>
        <v>10</v>
      </c>
      <c r="CR3" s="19">
        <f>CQ3+1</f>
        <v>11</v>
      </c>
      <c r="CS3" s="19">
        <v>12</v>
      </c>
      <c r="CT3" s="19">
        <v>14</v>
      </c>
      <c r="CU3" s="19">
        <f>CT3+1</f>
        <v>15</v>
      </c>
      <c r="CV3" s="19">
        <v>16</v>
      </c>
      <c r="CW3" s="20">
        <f>CV3+1</f>
        <v>17</v>
      </c>
      <c r="CX3" s="20">
        <f>CW3+1</f>
        <v>18</v>
      </c>
      <c r="CY3" s="19">
        <v>19</v>
      </c>
      <c r="CZ3" s="19">
        <v>21</v>
      </c>
      <c r="DA3" s="19">
        <f>CZ3+1</f>
        <v>22</v>
      </c>
      <c r="DB3" s="19">
        <v>23</v>
      </c>
      <c r="DC3" s="19">
        <f>DB3+1</f>
        <v>24</v>
      </c>
      <c r="DD3" s="19">
        <f>DC3+1</f>
        <v>25</v>
      </c>
      <c r="DE3" s="19">
        <v>26</v>
      </c>
      <c r="DF3" s="19">
        <v>28</v>
      </c>
      <c r="DG3" s="19">
        <f>DF3+1</f>
        <v>29</v>
      </c>
      <c r="DH3" s="21">
        <v>30</v>
      </c>
      <c r="DI3" s="62">
        <v>1</v>
      </c>
      <c r="DJ3" s="63">
        <v>2</v>
      </c>
      <c r="DK3" s="63">
        <v>3</v>
      </c>
      <c r="DL3" s="63">
        <v>5</v>
      </c>
      <c r="DM3" s="63">
        <f>DL3+1</f>
        <v>6</v>
      </c>
      <c r="DN3" s="63">
        <v>7</v>
      </c>
      <c r="DO3" s="63">
        <f>DN3+1</f>
        <v>8</v>
      </c>
      <c r="DP3" s="63">
        <f>DO3+1</f>
        <v>9</v>
      </c>
      <c r="DQ3" s="63">
        <v>10</v>
      </c>
      <c r="DR3" s="63">
        <v>12</v>
      </c>
      <c r="DS3" s="63">
        <f>DR3+1</f>
        <v>13</v>
      </c>
      <c r="DT3" s="63">
        <v>14</v>
      </c>
      <c r="DU3" s="63">
        <f>DT3+1</f>
        <v>15</v>
      </c>
      <c r="DV3" s="63">
        <f>DU3+1</f>
        <v>16</v>
      </c>
      <c r="DW3" s="63">
        <v>17</v>
      </c>
      <c r="DX3" s="63">
        <v>19</v>
      </c>
      <c r="DY3" s="63">
        <f>DX3+1</f>
        <v>20</v>
      </c>
      <c r="DZ3" s="63">
        <v>21</v>
      </c>
      <c r="EA3" s="63">
        <f>DZ3+1</f>
        <v>22</v>
      </c>
      <c r="EB3" s="63">
        <f>EA3+1</f>
        <v>23</v>
      </c>
      <c r="EC3" s="63">
        <v>24</v>
      </c>
      <c r="ED3" s="63">
        <v>26</v>
      </c>
      <c r="EE3" s="63">
        <f>ED3+1</f>
        <v>27</v>
      </c>
      <c r="EF3" s="63">
        <v>28</v>
      </c>
      <c r="EG3" s="63">
        <f>EF3+1</f>
        <v>29</v>
      </c>
      <c r="EH3" s="64">
        <f>EG3+1</f>
        <v>30</v>
      </c>
      <c r="EI3" s="65">
        <v>31</v>
      </c>
      <c r="EJ3" s="25">
        <v>2</v>
      </c>
      <c r="EK3" s="26">
        <f>EJ3+1</f>
        <v>3</v>
      </c>
      <c r="EL3" s="26">
        <v>4</v>
      </c>
      <c r="EM3" s="26">
        <f>EL3+1</f>
        <v>5</v>
      </c>
      <c r="EN3" s="26">
        <f>EM3+1</f>
        <v>6</v>
      </c>
      <c r="EO3" s="26">
        <v>7</v>
      </c>
      <c r="EP3" s="26">
        <v>9</v>
      </c>
      <c r="EQ3" s="26">
        <f>EP3+1</f>
        <v>10</v>
      </c>
      <c r="ER3" s="26">
        <v>11</v>
      </c>
      <c r="ES3" s="26">
        <f>ER3+1</f>
        <v>12</v>
      </c>
      <c r="ET3" s="26">
        <f>ES3+1</f>
        <v>13</v>
      </c>
      <c r="EU3" s="26">
        <v>14</v>
      </c>
      <c r="EV3" s="26">
        <v>16</v>
      </c>
      <c r="EW3" s="26">
        <f>EV3+1</f>
        <v>17</v>
      </c>
      <c r="EX3" s="26">
        <v>18</v>
      </c>
      <c r="EY3" s="26">
        <f>EX3+1</f>
        <v>19</v>
      </c>
      <c r="EZ3" s="26">
        <f>EY3+1</f>
        <v>20</v>
      </c>
      <c r="FA3" s="26">
        <v>21</v>
      </c>
      <c r="FB3" s="27">
        <v>23</v>
      </c>
      <c r="FC3" s="26">
        <f>FB3+1</f>
        <v>24</v>
      </c>
      <c r="FD3" s="26">
        <v>25</v>
      </c>
      <c r="FE3" s="26">
        <f>FD3+1</f>
        <v>26</v>
      </c>
      <c r="FF3" s="26">
        <f>FE3+1</f>
        <v>27</v>
      </c>
      <c r="FG3" s="28">
        <v>28</v>
      </c>
      <c r="FH3" s="29">
        <v>30</v>
      </c>
      <c r="FI3" s="30">
        <v>1</v>
      </c>
      <c r="FJ3" s="26">
        <v>2</v>
      </c>
      <c r="FK3" s="26">
        <f>FJ3+1</f>
        <v>3</v>
      </c>
      <c r="FL3" s="26">
        <f>FK3+1</f>
        <v>4</v>
      </c>
      <c r="FM3" s="26">
        <v>5</v>
      </c>
      <c r="FN3" s="26">
        <v>7</v>
      </c>
      <c r="FO3" s="26">
        <f>FN3+1</f>
        <v>8</v>
      </c>
      <c r="FP3" s="26">
        <v>9</v>
      </c>
      <c r="FQ3" s="26">
        <f>FP3+1</f>
        <v>10</v>
      </c>
      <c r="FR3" s="26">
        <f>FQ3+1</f>
        <v>11</v>
      </c>
      <c r="FS3" s="26">
        <v>12</v>
      </c>
      <c r="FT3" s="26">
        <v>14</v>
      </c>
      <c r="FU3" s="26">
        <f>FT3+1</f>
        <v>15</v>
      </c>
      <c r="FV3" s="26">
        <v>16</v>
      </c>
      <c r="FW3" s="26">
        <f>FV3+1</f>
        <v>17</v>
      </c>
      <c r="FX3" s="26">
        <f>FW3+1</f>
        <v>18</v>
      </c>
      <c r="FY3" s="26">
        <v>19</v>
      </c>
      <c r="FZ3" s="26">
        <v>21</v>
      </c>
      <c r="GA3" s="26">
        <f>FZ3+1</f>
        <v>22</v>
      </c>
      <c r="GB3" s="26">
        <v>23</v>
      </c>
      <c r="GC3" s="26">
        <f>GB3+1</f>
        <v>24</v>
      </c>
      <c r="GD3" s="26">
        <f>GC3+1</f>
        <v>25</v>
      </c>
      <c r="GE3" s="26">
        <v>26</v>
      </c>
      <c r="GF3" s="26">
        <v>28</v>
      </c>
      <c r="GG3" s="26">
        <f>GF3+1</f>
        <v>29</v>
      </c>
      <c r="GH3" s="26">
        <v>30</v>
      </c>
      <c r="GI3" s="28">
        <f>GH3+1</f>
        <v>31</v>
      </c>
      <c r="GJ3" s="30">
        <v>1</v>
      </c>
      <c r="GK3" s="31">
        <v>2</v>
      </c>
      <c r="GL3" s="26">
        <v>4</v>
      </c>
      <c r="GM3" s="26">
        <f>GL3+1</f>
        <v>5</v>
      </c>
      <c r="GN3" s="26">
        <v>6</v>
      </c>
      <c r="GO3" s="27">
        <f>GN3+1</f>
        <v>7</v>
      </c>
      <c r="GP3" s="26">
        <f>GO3+1</f>
        <v>8</v>
      </c>
      <c r="GQ3" s="31">
        <v>9</v>
      </c>
      <c r="GR3" s="26">
        <v>11</v>
      </c>
      <c r="GS3" s="26">
        <f>GR3+1</f>
        <v>12</v>
      </c>
      <c r="GT3" s="26">
        <v>13</v>
      </c>
      <c r="GU3" s="26">
        <v>14</v>
      </c>
      <c r="GV3" s="26">
        <f>GU3+1</f>
        <v>15</v>
      </c>
      <c r="GW3" s="26">
        <v>16</v>
      </c>
      <c r="GX3" s="27">
        <v>18</v>
      </c>
      <c r="GY3" s="26">
        <f>GX3+1</f>
        <v>19</v>
      </c>
      <c r="GZ3" s="26">
        <v>20</v>
      </c>
      <c r="HA3" s="26">
        <f>GZ3+1</f>
        <v>21</v>
      </c>
      <c r="HB3" s="26">
        <f>HA3+1</f>
        <v>22</v>
      </c>
      <c r="HC3" s="31">
        <v>23</v>
      </c>
      <c r="HD3" s="26">
        <v>25</v>
      </c>
      <c r="HE3" s="26">
        <f>HD3+1</f>
        <v>26</v>
      </c>
      <c r="HF3" s="26">
        <v>27</v>
      </c>
      <c r="HG3" s="26">
        <f>HF3+1</f>
        <v>28</v>
      </c>
      <c r="HH3" s="28">
        <f>HG3+1</f>
        <v>29</v>
      </c>
      <c r="HI3" s="28">
        <f>HH3+1</f>
        <v>30</v>
      </c>
      <c r="HJ3" s="30">
        <v>1</v>
      </c>
      <c r="HK3" s="26">
        <f>HJ3+1</f>
        <v>2</v>
      </c>
      <c r="HL3" s="26">
        <v>3</v>
      </c>
      <c r="HM3" s="26">
        <f>HL3+1</f>
        <v>4</v>
      </c>
      <c r="HN3" s="26">
        <f>HM3+1</f>
        <v>5</v>
      </c>
      <c r="HO3" s="26">
        <v>6</v>
      </c>
      <c r="HP3" s="26">
        <v>8</v>
      </c>
      <c r="HQ3" s="26">
        <f>HP3+1</f>
        <v>9</v>
      </c>
      <c r="HR3" s="26">
        <v>10</v>
      </c>
      <c r="HS3" s="26">
        <f>HR3+1</f>
        <v>11</v>
      </c>
      <c r="HT3" s="26">
        <f>HS3+1</f>
        <v>12</v>
      </c>
      <c r="HU3" s="26">
        <v>13</v>
      </c>
      <c r="HV3" s="26">
        <v>15</v>
      </c>
      <c r="HW3" s="26">
        <f>HV3+1</f>
        <v>16</v>
      </c>
      <c r="HX3" s="26">
        <v>17</v>
      </c>
      <c r="HY3" s="26">
        <f>HX3+1</f>
        <v>18</v>
      </c>
      <c r="HZ3" s="26">
        <f>HY3+1</f>
        <v>19</v>
      </c>
      <c r="IA3" s="26">
        <v>20</v>
      </c>
      <c r="IB3" s="26">
        <v>22</v>
      </c>
      <c r="IC3" s="26">
        <f>IB3+1</f>
        <v>23</v>
      </c>
      <c r="ID3" s="26">
        <v>24</v>
      </c>
      <c r="IE3" s="26">
        <f>ID3+1</f>
        <v>25</v>
      </c>
      <c r="IF3" s="26">
        <f>IE3+1</f>
        <v>26</v>
      </c>
      <c r="IG3" s="26">
        <v>21</v>
      </c>
      <c r="IH3" s="26">
        <v>29</v>
      </c>
      <c r="II3" s="28">
        <f>IH3+1</f>
        <v>30</v>
      </c>
      <c r="IJ3" s="30">
        <v>1</v>
      </c>
      <c r="IK3" s="26">
        <v>2</v>
      </c>
      <c r="IL3" s="26">
        <f>IK3+1</f>
        <v>3</v>
      </c>
      <c r="IM3" s="26">
        <v>4</v>
      </c>
      <c r="IN3" s="26">
        <v>6</v>
      </c>
      <c r="IO3" s="26">
        <f t="shared" ref="IO3" si="0">IN3+1</f>
        <v>7</v>
      </c>
      <c r="IP3" s="26">
        <v>8</v>
      </c>
      <c r="IQ3" s="26">
        <f t="shared" ref="IQ3:IR3" si="1">IP3+1</f>
        <v>9</v>
      </c>
      <c r="IR3" s="26">
        <f t="shared" si="1"/>
        <v>10</v>
      </c>
      <c r="IS3" s="26">
        <v>11</v>
      </c>
      <c r="IT3" s="27">
        <v>13</v>
      </c>
      <c r="IU3" s="26">
        <f t="shared" ref="IU3" si="2">IT3+1</f>
        <v>14</v>
      </c>
      <c r="IV3" s="26">
        <v>15</v>
      </c>
      <c r="IW3" s="26">
        <f t="shared" ref="IW3:IX3" si="3">IV3+1</f>
        <v>16</v>
      </c>
      <c r="IX3" s="26">
        <f t="shared" si="3"/>
        <v>17</v>
      </c>
      <c r="IY3" s="26">
        <v>18</v>
      </c>
      <c r="IZ3" s="26">
        <v>20</v>
      </c>
      <c r="JA3" s="26">
        <f t="shared" ref="JA3" si="4">IZ3+1</f>
        <v>21</v>
      </c>
      <c r="JB3" s="26">
        <v>22</v>
      </c>
      <c r="JC3" s="26">
        <f t="shared" ref="JC3:JD3" si="5">JB3+1</f>
        <v>23</v>
      </c>
      <c r="JD3" s="26">
        <f t="shared" si="5"/>
        <v>24</v>
      </c>
      <c r="JE3" s="26">
        <v>25</v>
      </c>
      <c r="JF3" s="26">
        <v>27</v>
      </c>
      <c r="JG3" s="26">
        <f t="shared" ref="JG3" si="6">JF3+1</f>
        <v>28</v>
      </c>
      <c r="JH3" s="26">
        <v>29</v>
      </c>
      <c r="JI3" s="26">
        <f t="shared" ref="JI3:JJ3" si="7">JH3+1</f>
        <v>30</v>
      </c>
      <c r="JJ3" s="28">
        <f t="shared" si="7"/>
        <v>31</v>
      </c>
      <c r="JK3" s="69">
        <v>1</v>
      </c>
      <c r="JL3" s="70">
        <v>3</v>
      </c>
      <c r="JM3" s="71">
        <v>4</v>
      </c>
      <c r="JN3" s="71">
        <v>5</v>
      </c>
      <c r="JO3" s="71">
        <f t="shared" ref="JO3:JP3" si="8">JN3+1</f>
        <v>6</v>
      </c>
      <c r="JP3" s="71">
        <f t="shared" si="8"/>
        <v>7</v>
      </c>
      <c r="JQ3" s="71">
        <v>8</v>
      </c>
      <c r="JR3" s="71">
        <v>10</v>
      </c>
      <c r="JS3" s="71">
        <f t="shared" ref="JS3" si="9">JR3+1</f>
        <v>11</v>
      </c>
      <c r="JT3" s="71">
        <v>12</v>
      </c>
      <c r="JU3" s="71">
        <f t="shared" ref="JU3:JV3" si="10">JT3+1</f>
        <v>13</v>
      </c>
      <c r="JV3" s="71">
        <f t="shared" si="10"/>
        <v>14</v>
      </c>
      <c r="JW3" s="71">
        <v>15</v>
      </c>
      <c r="JX3" s="70">
        <v>17</v>
      </c>
      <c r="JY3" s="71">
        <f t="shared" ref="JY3" si="11">JX3+1</f>
        <v>18</v>
      </c>
      <c r="JZ3" s="71">
        <v>19</v>
      </c>
      <c r="KA3" s="71">
        <f t="shared" ref="KA3:KB3" si="12">JZ3+1</f>
        <v>20</v>
      </c>
      <c r="KB3" s="71">
        <f t="shared" si="12"/>
        <v>21</v>
      </c>
      <c r="KC3" s="71">
        <v>22</v>
      </c>
      <c r="KD3" s="71">
        <v>24</v>
      </c>
      <c r="KE3" s="71">
        <f t="shared" ref="KE3" si="13">KD3+1</f>
        <v>25</v>
      </c>
      <c r="KF3" s="71">
        <v>26</v>
      </c>
      <c r="KG3" s="71">
        <f t="shared" ref="KG3:KH3" si="14">KF3+1</f>
        <v>27</v>
      </c>
      <c r="KH3" s="71">
        <f t="shared" si="14"/>
        <v>28</v>
      </c>
      <c r="KI3" s="72">
        <v>29</v>
      </c>
      <c r="KJ3" s="31">
        <v>1</v>
      </c>
      <c r="KK3" s="26">
        <f t="shared" ref="KK3" si="15">KJ3+1</f>
        <v>2</v>
      </c>
      <c r="KL3" s="26">
        <v>3</v>
      </c>
      <c r="KM3" s="26">
        <f t="shared" ref="KM3:KN3" si="16">KL3+1</f>
        <v>4</v>
      </c>
      <c r="KN3" s="26">
        <f t="shared" si="16"/>
        <v>5</v>
      </c>
      <c r="KO3" s="26">
        <v>6</v>
      </c>
      <c r="KP3" s="27">
        <v>8</v>
      </c>
      <c r="KQ3" s="26">
        <f t="shared" ref="KQ3" si="17">KP3+1</f>
        <v>9</v>
      </c>
      <c r="KR3" s="26">
        <v>10</v>
      </c>
      <c r="KS3" s="26">
        <f t="shared" ref="KS3:KT3" si="18">KR3+1</f>
        <v>11</v>
      </c>
      <c r="KT3" s="26">
        <f t="shared" si="18"/>
        <v>12</v>
      </c>
      <c r="KU3" s="26">
        <v>13</v>
      </c>
      <c r="KV3" s="26">
        <v>15</v>
      </c>
      <c r="KW3" s="26">
        <f t="shared" ref="KW3" si="19">KV3+1</f>
        <v>16</v>
      </c>
      <c r="KX3" s="26">
        <v>17</v>
      </c>
      <c r="KY3" s="26">
        <f t="shared" ref="KY3:KZ3" si="20">KX3+1</f>
        <v>18</v>
      </c>
      <c r="KZ3" s="26">
        <f t="shared" si="20"/>
        <v>19</v>
      </c>
      <c r="LA3" s="26">
        <v>20</v>
      </c>
      <c r="LB3" s="26">
        <v>22</v>
      </c>
      <c r="LC3" s="26">
        <f t="shared" ref="LC3" si="21">LB3+1</f>
        <v>23</v>
      </c>
      <c r="LD3" s="26">
        <v>24</v>
      </c>
      <c r="LE3" s="27">
        <f t="shared" ref="LE3" si="22">LD3+1</f>
        <v>25</v>
      </c>
      <c r="LF3" s="26">
        <v>27</v>
      </c>
      <c r="LG3" s="26">
        <v>25</v>
      </c>
      <c r="LH3" s="26">
        <v>29</v>
      </c>
      <c r="LI3" s="26">
        <f t="shared" ref="LI3" si="23">LH3+1</f>
        <v>30</v>
      </c>
      <c r="LJ3" s="32">
        <v>31</v>
      </c>
    </row>
    <row r="4" spans="1:322" ht="67.5" customHeight="1">
      <c r="A4" s="84">
        <v>1</v>
      </c>
      <c r="B4" s="92" t="s">
        <v>28</v>
      </c>
      <c r="C4" s="85" t="s">
        <v>29</v>
      </c>
      <c r="D4" s="85" t="s">
        <v>30</v>
      </c>
      <c r="E4" s="85" t="s">
        <v>31</v>
      </c>
      <c r="F4" s="85">
        <v>200</v>
      </c>
      <c r="G4" s="85">
        <v>100</v>
      </c>
      <c r="H4" s="85" t="s">
        <v>32</v>
      </c>
      <c r="I4" s="85" t="s">
        <v>33</v>
      </c>
      <c r="J4" s="88">
        <v>46127</v>
      </c>
      <c r="K4" s="88">
        <v>46225</v>
      </c>
      <c r="L4" s="85" t="s">
        <v>29</v>
      </c>
      <c r="M4" s="85" t="s">
        <v>29</v>
      </c>
      <c r="N4" s="83"/>
      <c r="O4" s="34"/>
      <c r="P4" s="34"/>
      <c r="Q4" s="35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6"/>
      <c r="AL4" s="37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6"/>
      <c r="BI4" s="37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5"/>
      <c r="CC4" s="34"/>
      <c r="CD4" s="34"/>
      <c r="CE4" s="34"/>
      <c r="CF4" s="34"/>
      <c r="CG4" s="34"/>
      <c r="CH4" s="38"/>
      <c r="CI4" s="39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5"/>
      <c r="CX4" s="35"/>
      <c r="CY4" s="34"/>
      <c r="CZ4" s="34"/>
      <c r="DA4" s="34"/>
      <c r="DB4" s="34"/>
      <c r="DC4" s="34"/>
      <c r="DD4" s="34"/>
      <c r="DE4" s="34"/>
      <c r="DF4" s="34"/>
      <c r="DG4" s="34"/>
      <c r="DH4" s="36"/>
      <c r="DI4" s="44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7"/>
      <c r="EI4" s="45"/>
      <c r="EJ4" s="33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5"/>
      <c r="FC4" s="34"/>
      <c r="FD4" s="34"/>
      <c r="FE4" s="34"/>
      <c r="FF4" s="34"/>
      <c r="FG4" s="36"/>
      <c r="FH4" s="43"/>
      <c r="FI4" s="37"/>
      <c r="FJ4" s="34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6"/>
      <c r="GJ4" s="37"/>
      <c r="GK4" s="39"/>
      <c r="GL4" s="34"/>
      <c r="GM4" s="34"/>
      <c r="GN4" s="34"/>
      <c r="GO4" s="35"/>
      <c r="GP4" s="34"/>
      <c r="GQ4" s="39"/>
      <c r="GR4" s="34"/>
      <c r="GS4" s="34"/>
      <c r="GT4" s="34"/>
      <c r="GU4" s="34"/>
      <c r="GV4" s="34"/>
      <c r="GW4" s="34"/>
      <c r="GX4" s="35"/>
      <c r="GY4" s="34"/>
      <c r="GZ4" s="34"/>
      <c r="HA4" s="34"/>
      <c r="HB4" s="34"/>
      <c r="HC4" s="39"/>
      <c r="HD4" s="34"/>
      <c r="HE4" s="34"/>
      <c r="HF4" s="34"/>
      <c r="HG4" s="34"/>
      <c r="HH4" s="36"/>
      <c r="HI4" s="36"/>
      <c r="HJ4" s="37"/>
      <c r="HK4" s="34"/>
      <c r="HL4" s="34"/>
      <c r="HM4" s="34"/>
      <c r="HN4" s="34"/>
      <c r="HO4" s="34"/>
      <c r="HP4" s="34"/>
      <c r="HQ4" s="34"/>
      <c r="HR4" s="34"/>
      <c r="HS4" s="34"/>
      <c r="HT4" s="34"/>
      <c r="HU4" s="34"/>
      <c r="HV4" s="34"/>
      <c r="HW4" s="34"/>
      <c r="HX4" s="34"/>
      <c r="HY4" s="34"/>
      <c r="HZ4" s="34"/>
      <c r="IA4" s="34"/>
      <c r="IB4" s="34"/>
      <c r="IC4" s="34"/>
      <c r="ID4" s="34"/>
      <c r="IE4" s="34"/>
      <c r="IF4" s="34"/>
      <c r="IG4" s="34"/>
      <c r="IH4" s="34"/>
      <c r="II4" s="36"/>
      <c r="IJ4" s="37"/>
      <c r="IK4" s="34"/>
      <c r="IL4" s="34"/>
      <c r="IM4" s="34"/>
      <c r="IN4" s="34"/>
      <c r="IO4" s="34"/>
      <c r="IP4" s="34"/>
      <c r="IQ4" s="34"/>
      <c r="IR4" s="34"/>
      <c r="IS4" s="34"/>
      <c r="IT4" s="35"/>
      <c r="IU4" s="34"/>
      <c r="IV4" s="34"/>
      <c r="IW4" s="34"/>
      <c r="IX4" s="34"/>
      <c r="IY4" s="34"/>
      <c r="IZ4" s="34"/>
      <c r="JA4" s="34"/>
      <c r="JB4" s="34"/>
      <c r="JC4" s="34"/>
      <c r="JD4" s="34"/>
      <c r="JE4" s="34"/>
      <c r="JF4" s="34"/>
      <c r="JG4" s="34"/>
      <c r="JH4" s="34"/>
      <c r="JI4" s="34"/>
      <c r="JJ4" s="36"/>
      <c r="JK4" s="48"/>
      <c r="JL4" s="46"/>
      <c r="JM4" s="45"/>
      <c r="JN4" s="45"/>
      <c r="JO4" s="45"/>
      <c r="JP4" s="45"/>
      <c r="JQ4" s="45"/>
      <c r="JR4" s="45"/>
      <c r="JS4" s="45"/>
      <c r="JT4" s="45"/>
      <c r="JU4" s="45"/>
      <c r="JV4" s="45"/>
      <c r="JW4" s="45"/>
      <c r="JX4" s="46"/>
      <c r="JY4" s="45"/>
      <c r="JZ4" s="45"/>
      <c r="KA4" s="45"/>
      <c r="KB4" s="45"/>
      <c r="KC4" s="45"/>
      <c r="KD4" s="45"/>
      <c r="KE4" s="45"/>
      <c r="KF4" s="45"/>
      <c r="KG4" s="45"/>
      <c r="KH4" s="45"/>
      <c r="KI4" s="54"/>
      <c r="KJ4" s="39"/>
      <c r="KK4" s="34"/>
      <c r="KL4" s="34"/>
      <c r="KM4" s="34"/>
      <c r="KN4" s="34"/>
      <c r="KO4" s="34"/>
      <c r="KP4" s="35"/>
      <c r="KQ4" s="34"/>
      <c r="KR4" s="34"/>
      <c r="KS4" s="34"/>
      <c r="KT4" s="34"/>
      <c r="KU4" s="34"/>
      <c r="KV4" s="34"/>
      <c r="KW4" s="34"/>
      <c r="KX4" s="34"/>
      <c r="KY4" s="34"/>
      <c r="KZ4" s="34"/>
      <c r="LA4" s="34"/>
      <c r="LB4" s="34"/>
      <c r="LC4" s="34"/>
      <c r="LD4" s="34"/>
      <c r="LE4" s="35"/>
      <c r="LF4" s="34"/>
      <c r="LG4" s="34"/>
      <c r="LH4" s="34"/>
      <c r="LI4" s="34"/>
      <c r="LJ4" s="38"/>
    </row>
    <row r="5" spans="1:322" ht="69.75" customHeight="1">
      <c r="A5" s="84">
        <v>2</v>
      </c>
      <c r="B5" s="96" t="s">
        <v>34</v>
      </c>
      <c r="C5" s="94" t="s">
        <v>35</v>
      </c>
      <c r="D5" s="94" t="s">
        <v>36</v>
      </c>
      <c r="E5" s="85" t="s">
        <v>31</v>
      </c>
      <c r="F5" s="85">
        <v>30</v>
      </c>
      <c r="G5" s="85">
        <v>20</v>
      </c>
      <c r="H5" s="85">
        <v>5</v>
      </c>
      <c r="I5" s="85" t="s">
        <v>37</v>
      </c>
      <c r="J5" s="88">
        <v>46126</v>
      </c>
      <c r="K5" s="88">
        <v>46140</v>
      </c>
      <c r="L5" s="86" t="s">
        <v>38</v>
      </c>
      <c r="M5" s="85" t="s">
        <v>39</v>
      </c>
      <c r="N5" s="73"/>
      <c r="O5" s="45"/>
      <c r="P5" s="45"/>
      <c r="Q5" s="46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7"/>
      <c r="AL5" s="48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7"/>
      <c r="BI5" s="48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6"/>
      <c r="CC5" s="45"/>
      <c r="CD5" s="45"/>
      <c r="CE5" s="45"/>
      <c r="CF5" s="45"/>
      <c r="CG5" s="45"/>
      <c r="CH5" s="54"/>
      <c r="CI5" s="52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6"/>
      <c r="CX5" s="46"/>
      <c r="CY5" s="45"/>
      <c r="CZ5" s="45"/>
      <c r="DA5" s="45"/>
      <c r="DB5" s="45"/>
      <c r="DC5" s="45"/>
      <c r="DD5" s="45"/>
      <c r="DE5" s="45"/>
      <c r="DF5" s="45"/>
      <c r="DG5" s="45"/>
      <c r="DH5" s="47"/>
      <c r="DI5" s="40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2"/>
      <c r="EI5" s="45"/>
      <c r="EJ5" s="44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6"/>
      <c r="FC5" s="45"/>
      <c r="FD5" s="45"/>
      <c r="FE5" s="45"/>
      <c r="FF5" s="45"/>
      <c r="FG5" s="47"/>
      <c r="FH5" s="53"/>
      <c r="FI5" s="48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7"/>
      <c r="GJ5" s="48"/>
      <c r="GK5" s="52"/>
      <c r="GL5" s="45"/>
      <c r="GM5" s="45"/>
      <c r="GN5" s="45"/>
      <c r="GO5" s="46"/>
      <c r="GP5" s="45"/>
      <c r="GQ5" s="52"/>
      <c r="GR5" s="45"/>
      <c r="GS5" s="45"/>
      <c r="GT5" s="45"/>
      <c r="GU5" s="45"/>
      <c r="GV5" s="45"/>
      <c r="GW5" s="45"/>
      <c r="GX5" s="46"/>
      <c r="GY5" s="45"/>
      <c r="GZ5" s="45"/>
      <c r="HA5" s="45"/>
      <c r="HB5" s="45"/>
      <c r="HC5" s="52"/>
      <c r="HD5" s="45"/>
      <c r="HE5" s="45"/>
      <c r="HF5" s="45"/>
      <c r="HG5" s="45"/>
      <c r="HH5" s="47"/>
      <c r="HI5" s="47"/>
      <c r="HJ5" s="48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7"/>
      <c r="IJ5" s="48"/>
      <c r="IK5" s="45"/>
      <c r="IL5" s="45"/>
      <c r="IM5" s="45"/>
      <c r="IN5" s="45"/>
      <c r="IO5" s="45"/>
      <c r="IP5" s="45"/>
      <c r="IQ5" s="45"/>
      <c r="IR5" s="45"/>
      <c r="IS5" s="45"/>
      <c r="IT5" s="46"/>
      <c r="IU5" s="45"/>
      <c r="IV5" s="45"/>
      <c r="IW5" s="45"/>
      <c r="IX5" s="45"/>
      <c r="IY5" s="45"/>
      <c r="IZ5" s="45"/>
      <c r="JA5" s="45"/>
      <c r="JB5" s="45"/>
      <c r="JC5" s="45"/>
      <c r="JD5" s="45"/>
      <c r="JE5" s="45"/>
      <c r="JF5" s="45"/>
      <c r="JG5" s="45"/>
      <c r="JH5" s="45"/>
      <c r="JI5" s="45"/>
      <c r="JJ5" s="47"/>
      <c r="JK5" s="49"/>
      <c r="JL5" s="50"/>
      <c r="JM5" s="41"/>
      <c r="JN5" s="41"/>
      <c r="JO5" s="41"/>
      <c r="JP5" s="41"/>
      <c r="JQ5" s="41"/>
      <c r="JR5" s="41"/>
      <c r="JS5" s="41"/>
      <c r="JT5" s="41"/>
      <c r="JU5" s="41"/>
      <c r="JV5" s="41"/>
      <c r="JW5" s="41"/>
      <c r="JX5" s="50"/>
      <c r="JY5" s="41"/>
      <c r="JZ5" s="41"/>
      <c r="KA5" s="41"/>
      <c r="KB5" s="41"/>
      <c r="KC5" s="41"/>
      <c r="KD5" s="41"/>
      <c r="KE5" s="41"/>
      <c r="KF5" s="41"/>
      <c r="KG5" s="41"/>
      <c r="KH5" s="41"/>
      <c r="KI5" s="51"/>
      <c r="KJ5" s="52"/>
      <c r="KK5" s="45"/>
      <c r="KL5" s="45"/>
      <c r="KM5" s="45"/>
      <c r="KN5" s="45"/>
      <c r="KO5" s="45"/>
      <c r="KP5" s="46"/>
      <c r="KQ5" s="45"/>
      <c r="KR5" s="45"/>
      <c r="KS5" s="45"/>
      <c r="KT5" s="45"/>
      <c r="KU5" s="45"/>
      <c r="KV5" s="45"/>
      <c r="KW5" s="45"/>
      <c r="KX5" s="45"/>
      <c r="KY5" s="45"/>
      <c r="KZ5" s="45"/>
      <c r="LA5" s="45"/>
      <c r="LB5" s="45"/>
      <c r="LC5" s="45"/>
      <c r="LD5" s="45"/>
      <c r="LE5" s="46"/>
      <c r="LF5" s="45"/>
      <c r="LG5" s="45"/>
      <c r="LH5" s="45"/>
      <c r="LI5" s="45"/>
      <c r="LJ5" s="54"/>
    </row>
    <row r="6" spans="1:322" ht="70.5" customHeight="1">
      <c r="A6" s="84">
        <v>3</v>
      </c>
      <c r="B6" s="96" t="s">
        <v>34</v>
      </c>
      <c r="C6" s="94" t="s">
        <v>40</v>
      </c>
      <c r="D6" s="94" t="s">
        <v>36</v>
      </c>
      <c r="E6" s="85" t="s">
        <v>31</v>
      </c>
      <c r="F6" s="85">
        <v>30</v>
      </c>
      <c r="G6" s="85">
        <v>20</v>
      </c>
      <c r="H6" s="85">
        <v>5</v>
      </c>
      <c r="I6" s="85" t="s">
        <v>33</v>
      </c>
      <c r="J6" s="89">
        <v>46125</v>
      </c>
      <c r="K6" s="89">
        <v>46139</v>
      </c>
      <c r="L6" s="87" t="s">
        <v>41</v>
      </c>
      <c r="M6" s="85" t="s">
        <v>42</v>
      </c>
      <c r="N6" s="73"/>
      <c r="O6" s="45"/>
      <c r="P6" s="45"/>
      <c r="Q6" s="46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7"/>
      <c r="AL6" s="48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7"/>
      <c r="BI6" s="48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6"/>
      <c r="CC6" s="45"/>
      <c r="CD6" s="45"/>
      <c r="CE6" s="45"/>
      <c r="CF6" s="45"/>
      <c r="CG6" s="45"/>
      <c r="CH6" s="54"/>
      <c r="CI6" s="52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6"/>
      <c r="CX6" s="46"/>
      <c r="CY6" s="45"/>
      <c r="CZ6" s="45"/>
      <c r="DA6" s="45"/>
      <c r="DB6" s="45"/>
      <c r="DC6" s="45"/>
      <c r="DD6" s="45"/>
      <c r="DE6" s="45"/>
      <c r="DF6" s="45"/>
      <c r="DG6" s="45"/>
      <c r="DH6" s="47"/>
      <c r="DI6" s="40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2"/>
      <c r="EI6" s="45"/>
      <c r="EJ6" s="44"/>
      <c r="EK6" s="45"/>
      <c r="EL6" s="45"/>
      <c r="EM6" s="45"/>
      <c r="EN6" s="45"/>
      <c r="EO6" s="45"/>
      <c r="EP6" s="45"/>
      <c r="EQ6" s="45"/>
      <c r="ER6" s="45"/>
      <c r="ES6" s="45"/>
      <c r="ET6" s="45"/>
      <c r="EU6" s="45"/>
      <c r="EV6" s="45"/>
      <c r="EW6" s="45"/>
      <c r="EX6" s="45"/>
      <c r="EY6" s="45"/>
      <c r="EZ6" s="45"/>
      <c r="FA6" s="45"/>
      <c r="FB6" s="46"/>
      <c r="FC6" s="45"/>
      <c r="FD6" s="45"/>
      <c r="FE6" s="45"/>
      <c r="FF6" s="45"/>
      <c r="FG6" s="47"/>
      <c r="FH6" s="53"/>
      <c r="FI6" s="48"/>
      <c r="FJ6" s="45"/>
      <c r="FK6" s="45"/>
      <c r="FL6" s="45"/>
      <c r="FM6" s="45"/>
      <c r="FN6" s="45"/>
      <c r="FO6" s="45"/>
      <c r="FP6" s="45"/>
      <c r="FQ6" s="45"/>
      <c r="FR6" s="45"/>
      <c r="FS6" s="45"/>
      <c r="FT6" s="45"/>
      <c r="FU6" s="45"/>
      <c r="FV6" s="45"/>
      <c r="FW6" s="45"/>
      <c r="FX6" s="45"/>
      <c r="FY6" s="45"/>
      <c r="FZ6" s="45"/>
      <c r="GA6" s="45"/>
      <c r="GB6" s="45"/>
      <c r="GC6" s="45"/>
      <c r="GD6" s="45"/>
      <c r="GE6" s="45"/>
      <c r="GF6" s="45"/>
      <c r="GG6" s="45"/>
      <c r="GH6" s="45"/>
      <c r="GI6" s="47"/>
      <c r="GJ6" s="48"/>
      <c r="GK6" s="52"/>
      <c r="GL6" s="45"/>
      <c r="GM6" s="45"/>
      <c r="GN6" s="45"/>
      <c r="GO6" s="46"/>
      <c r="GP6" s="45"/>
      <c r="GQ6" s="52"/>
      <c r="GR6" s="45"/>
      <c r="GS6" s="45"/>
      <c r="GT6" s="45"/>
      <c r="GU6" s="45"/>
      <c r="GV6" s="45"/>
      <c r="GW6" s="45"/>
      <c r="GX6" s="46"/>
      <c r="GY6" s="45"/>
      <c r="GZ6" s="45"/>
      <c r="HA6" s="45"/>
      <c r="HB6" s="45"/>
      <c r="HC6" s="52"/>
      <c r="HD6" s="45"/>
      <c r="HE6" s="45"/>
      <c r="HF6" s="45"/>
      <c r="HG6" s="45"/>
      <c r="HH6" s="47"/>
      <c r="HI6" s="47"/>
      <c r="HJ6" s="48"/>
      <c r="HK6" s="45"/>
      <c r="HL6" s="45"/>
      <c r="HM6" s="45"/>
      <c r="HN6" s="45"/>
      <c r="HO6" s="45"/>
      <c r="HP6" s="45"/>
      <c r="HQ6" s="45"/>
      <c r="HR6" s="45"/>
      <c r="HS6" s="45"/>
      <c r="HT6" s="45"/>
      <c r="HU6" s="45"/>
      <c r="HV6" s="45"/>
      <c r="HW6" s="45"/>
      <c r="HX6" s="45"/>
      <c r="HY6" s="45"/>
      <c r="HZ6" s="45"/>
      <c r="IA6" s="45"/>
      <c r="IB6" s="45"/>
      <c r="IC6" s="45"/>
      <c r="ID6" s="45"/>
      <c r="IE6" s="45"/>
      <c r="IF6" s="45"/>
      <c r="IG6" s="45"/>
      <c r="IH6" s="45"/>
      <c r="II6" s="47"/>
      <c r="IJ6" s="48"/>
      <c r="IK6" s="45"/>
      <c r="IL6" s="45"/>
      <c r="IM6" s="45"/>
      <c r="IN6" s="45"/>
      <c r="IO6" s="45"/>
      <c r="IP6" s="45"/>
      <c r="IQ6" s="45"/>
      <c r="IR6" s="45"/>
      <c r="IS6" s="45"/>
      <c r="IT6" s="46"/>
      <c r="IU6" s="45"/>
      <c r="IV6" s="45"/>
      <c r="IW6" s="45"/>
      <c r="IX6" s="45"/>
      <c r="IY6" s="45"/>
      <c r="IZ6" s="45"/>
      <c r="JA6" s="45"/>
      <c r="JB6" s="45"/>
      <c r="JC6" s="45"/>
      <c r="JD6" s="45"/>
      <c r="JE6" s="45"/>
      <c r="JF6" s="45"/>
      <c r="JG6" s="45"/>
      <c r="JH6" s="45"/>
      <c r="JI6" s="45"/>
      <c r="JJ6" s="47"/>
      <c r="JK6" s="49"/>
      <c r="JL6" s="50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50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51"/>
      <c r="KJ6" s="52"/>
      <c r="KK6" s="45"/>
      <c r="KL6" s="45"/>
      <c r="KM6" s="45"/>
      <c r="KN6" s="45"/>
      <c r="KO6" s="45"/>
      <c r="KP6" s="46"/>
      <c r="KQ6" s="45"/>
      <c r="KR6" s="45"/>
      <c r="KS6" s="45"/>
      <c r="KT6" s="45"/>
      <c r="KU6" s="45"/>
      <c r="KV6" s="45"/>
      <c r="KW6" s="45"/>
      <c r="KX6" s="45"/>
      <c r="KY6" s="45"/>
      <c r="KZ6" s="45"/>
      <c r="LA6" s="45"/>
      <c r="LB6" s="45"/>
      <c r="LC6" s="45"/>
      <c r="LD6" s="45"/>
      <c r="LE6" s="46"/>
      <c r="LF6" s="45"/>
      <c r="LG6" s="45"/>
      <c r="LH6" s="45"/>
      <c r="LI6" s="45"/>
      <c r="LJ6" s="54"/>
    </row>
    <row r="7" spans="1:322" ht="52.5" customHeight="1">
      <c r="A7" s="84">
        <v>4</v>
      </c>
      <c r="B7" s="96" t="s">
        <v>43</v>
      </c>
      <c r="C7" s="94" t="s">
        <v>40</v>
      </c>
      <c r="D7" s="94" t="s">
        <v>44</v>
      </c>
      <c r="E7" s="85" t="s">
        <v>31</v>
      </c>
      <c r="F7" s="85">
        <v>30</v>
      </c>
      <c r="G7" s="85">
        <v>20</v>
      </c>
      <c r="H7" s="85">
        <v>5</v>
      </c>
      <c r="I7" s="85" t="s">
        <v>33</v>
      </c>
      <c r="J7" s="89">
        <v>46094</v>
      </c>
      <c r="K7" s="89">
        <v>46108</v>
      </c>
      <c r="L7" s="87" t="s">
        <v>45</v>
      </c>
      <c r="M7" s="85" t="s">
        <v>46</v>
      </c>
      <c r="N7" s="73"/>
      <c r="O7" s="45"/>
      <c r="P7" s="45"/>
      <c r="Q7" s="46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7"/>
      <c r="AL7" s="48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7"/>
      <c r="BI7" s="48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6"/>
      <c r="CC7" s="45"/>
      <c r="CD7" s="45"/>
      <c r="CE7" s="45"/>
      <c r="CF7" s="45"/>
      <c r="CG7" s="45"/>
      <c r="CH7" s="54"/>
      <c r="CI7" s="52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6"/>
      <c r="CX7" s="46"/>
      <c r="CY7" s="45"/>
      <c r="CZ7" s="45"/>
      <c r="DA7" s="45"/>
      <c r="DB7" s="45"/>
      <c r="DC7" s="45"/>
      <c r="DD7" s="45"/>
      <c r="DE7" s="45"/>
      <c r="DF7" s="45"/>
      <c r="DG7" s="45"/>
      <c r="DH7" s="47"/>
      <c r="DI7" s="40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2"/>
      <c r="EI7" s="45"/>
      <c r="EJ7" s="44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6"/>
      <c r="FC7" s="45"/>
      <c r="FD7" s="45"/>
      <c r="FE7" s="45"/>
      <c r="FF7" s="45"/>
      <c r="FG7" s="47"/>
      <c r="FH7" s="53"/>
      <c r="FI7" s="48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7"/>
      <c r="GJ7" s="48"/>
      <c r="GK7" s="52"/>
      <c r="GL7" s="45"/>
      <c r="GM7" s="45"/>
      <c r="GN7" s="45"/>
      <c r="GO7" s="46"/>
      <c r="GP7" s="45"/>
      <c r="GQ7" s="52"/>
      <c r="GR7" s="45"/>
      <c r="GS7" s="45"/>
      <c r="GT7" s="45"/>
      <c r="GU7" s="45"/>
      <c r="GV7" s="45"/>
      <c r="GW7" s="45"/>
      <c r="GX7" s="46"/>
      <c r="GY7" s="45"/>
      <c r="GZ7" s="45"/>
      <c r="HA7" s="45"/>
      <c r="HB7" s="45"/>
      <c r="HC7" s="52"/>
      <c r="HD7" s="45"/>
      <c r="HE7" s="45"/>
      <c r="HF7" s="45"/>
      <c r="HG7" s="45"/>
      <c r="HH7" s="47"/>
      <c r="HI7" s="47"/>
      <c r="HJ7" s="48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7"/>
      <c r="IJ7" s="48"/>
      <c r="IK7" s="45"/>
      <c r="IL7" s="45"/>
      <c r="IM7" s="45"/>
      <c r="IN7" s="45"/>
      <c r="IO7" s="45"/>
      <c r="IP7" s="45"/>
      <c r="IQ7" s="45"/>
      <c r="IR7" s="45"/>
      <c r="IS7" s="45"/>
      <c r="IT7" s="46"/>
      <c r="IU7" s="45"/>
      <c r="IV7" s="45"/>
      <c r="IW7" s="45"/>
      <c r="IX7" s="45"/>
      <c r="IY7" s="45"/>
      <c r="IZ7" s="45"/>
      <c r="JA7" s="45"/>
      <c r="JB7" s="45"/>
      <c r="JC7" s="45"/>
      <c r="JD7" s="45"/>
      <c r="JE7" s="45"/>
      <c r="JF7" s="45"/>
      <c r="JG7" s="45"/>
      <c r="JH7" s="45"/>
      <c r="JI7" s="45"/>
      <c r="JJ7" s="47"/>
      <c r="JK7" s="49"/>
      <c r="JL7" s="50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50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51"/>
      <c r="KJ7" s="52"/>
      <c r="KK7" s="45"/>
      <c r="KL7" s="45"/>
      <c r="KM7" s="45"/>
      <c r="KN7" s="45"/>
      <c r="KO7" s="45"/>
      <c r="KP7" s="46"/>
      <c r="KQ7" s="45"/>
      <c r="KR7" s="45"/>
      <c r="KS7" s="45"/>
      <c r="KT7" s="45"/>
      <c r="KU7" s="45"/>
      <c r="KV7" s="45"/>
      <c r="KW7" s="45"/>
      <c r="KX7" s="45"/>
      <c r="KY7" s="45"/>
      <c r="KZ7" s="45"/>
      <c r="LA7" s="45"/>
      <c r="LB7" s="45"/>
      <c r="LC7" s="45"/>
      <c r="LD7" s="45"/>
      <c r="LE7" s="46"/>
      <c r="LF7" s="45"/>
      <c r="LG7" s="45"/>
      <c r="LH7" s="45"/>
      <c r="LI7" s="45"/>
      <c r="LJ7" s="54"/>
    </row>
    <row r="8" spans="1:322" ht="65.25" customHeight="1">
      <c r="A8" s="84">
        <v>5</v>
      </c>
      <c r="B8" s="96" t="s">
        <v>43</v>
      </c>
      <c r="C8" s="94" t="s">
        <v>35</v>
      </c>
      <c r="D8" s="94" t="s">
        <v>44</v>
      </c>
      <c r="E8" s="85" t="s">
        <v>31</v>
      </c>
      <c r="F8" s="85">
        <v>30</v>
      </c>
      <c r="G8" s="85">
        <v>20</v>
      </c>
      <c r="H8" s="85">
        <v>5</v>
      </c>
      <c r="I8" s="85" t="s">
        <v>37</v>
      </c>
      <c r="J8" s="89">
        <v>46093</v>
      </c>
      <c r="K8" s="89">
        <v>46107</v>
      </c>
      <c r="L8" s="87" t="s">
        <v>47</v>
      </c>
      <c r="M8" s="85" t="s">
        <v>39</v>
      </c>
      <c r="N8" s="73"/>
      <c r="O8" s="45"/>
      <c r="P8" s="45"/>
      <c r="Q8" s="46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7"/>
      <c r="AL8" s="48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7"/>
      <c r="BI8" s="48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6"/>
      <c r="CC8" s="45"/>
      <c r="CD8" s="45"/>
      <c r="CE8" s="45"/>
      <c r="CF8" s="45"/>
      <c r="CG8" s="45"/>
      <c r="CH8" s="54"/>
      <c r="CI8" s="52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6"/>
      <c r="CX8" s="46"/>
      <c r="CY8" s="45"/>
      <c r="CZ8" s="45"/>
      <c r="DA8" s="45"/>
      <c r="DB8" s="45"/>
      <c r="DC8" s="45"/>
      <c r="DD8" s="45"/>
      <c r="DE8" s="45"/>
      <c r="DF8" s="45"/>
      <c r="DG8" s="45"/>
      <c r="DH8" s="47"/>
      <c r="DI8" s="40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2"/>
      <c r="EI8" s="45"/>
      <c r="EJ8" s="44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6"/>
      <c r="FC8" s="45"/>
      <c r="FD8" s="45"/>
      <c r="FE8" s="45"/>
      <c r="FF8" s="45"/>
      <c r="FG8" s="47"/>
      <c r="FH8" s="53"/>
      <c r="FI8" s="48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7"/>
      <c r="GJ8" s="48"/>
      <c r="GK8" s="52"/>
      <c r="GL8" s="45"/>
      <c r="GM8" s="45"/>
      <c r="GN8" s="45"/>
      <c r="GO8" s="46"/>
      <c r="GP8" s="45"/>
      <c r="GQ8" s="52"/>
      <c r="GR8" s="45"/>
      <c r="GS8" s="45"/>
      <c r="GT8" s="45"/>
      <c r="GU8" s="45"/>
      <c r="GV8" s="45"/>
      <c r="GW8" s="45"/>
      <c r="GX8" s="46"/>
      <c r="GY8" s="45"/>
      <c r="GZ8" s="45"/>
      <c r="HA8" s="45"/>
      <c r="HB8" s="45"/>
      <c r="HC8" s="52"/>
      <c r="HD8" s="45"/>
      <c r="HE8" s="45"/>
      <c r="HF8" s="45"/>
      <c r="HG8" s="45"/>
      <c r="HH8" s="47"/>
      <c r="HI8" s="47"/>
      <c r="HJ8" s="48"/>
      <c r="HK8" s="45"/>
      <c r="HL8" s="45"/>
      <c r="HM8" s="45"/>
      <c r="HN8" s="45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5"/>
      <c r="IH8" s="45"/>
      <c r="II8" s="47"/>
      <c r="IJ8" s="48"/>
      <c r="IK8" s="45"/>
      <c r="IL8" s="45"/>
      <c r="IM8" s="45"/>
      <c r="IN8" s="45"/>
      <c r="IO8" s="45"/>
      <c r="IP8" s="45"/>
      <c r="IQ8" s="45"/>
      <c r="IR8" s="45"/>
      <c r="IS8" s="45"/>
      <c r="IT8" s="46"/>
      <c r="IU8" s="45"/>
      <c r="IV8" s="45"/>
      <c r="IW8" s="45"/>
      <c r="IX8" s="45"/>
      <c r="IY8" s="45"/>
      <c r="IZ8" s="45"/>
      <c r="JA8" s="45"/>
      <c r="JB8" s="45"/>
      <c r="JC8" s="45"/>
      <c r="JD8" s="45"/>
      <c r="JE8" s="45"/>
      <c r="JF8" s="45"/>
      <c r="JG8" s="45"/>
      <c r="JH8" s="45"/>
      <c r="JI8" s="45"/>
      <c r="JJ8" s="47"/>
      <c r="JK8" s="49"/>
      <c r="JL8" s="50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50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51"/>
      <c r="KJ8" s="52"/>
      <c r="KK8" s="45"/>
      <c r="KL8" s="45"/>
      <c r="KM8" s="45"/>
      <c r="KN8" s="45"/>
      <c r="KO8" s="45"/>
      <c r="KP8" s="46"/>
      <c r="KQ8" s="45"/>
      <c r="KR8" s="45"/>
      <c r="KS8" s="45"/>
      <c r="KT8" s="45"/>
      <c r="KU8" s="45"/>
      <c r="KV8" s="45"/>
      <c r="KW8" s="45"/>
      <c r="KX8" s="45"/>
      <c r="KY8" s="45"/>
      <c r="KZ8" s="45"/>
      <c r="LA8" s="45"/>
      <c r="LB8" s="45"/>
      <c r="LC8" s="45"/>
      <c r="LD8" s="45"/>
      <c r="LE8" s="46"/>
      <c r="LF8" s="45"/>
      <c r="LG8" s="45"/>
      <c r="LH8" s="45"/>
      <c r="LI8" s="45"/>
      <c r="LJ8" s="54"/>
    </row>
    <row r="9" spans="1:322" ht="54.75" customHeight="1">
      <c r="A9" s="84">
        <v>6</v>
      </c>
      <c r="B9" s="95" t="s">
        <v>48</v>
      </c>
      <c r="C9" s="94" t="s">
        <v>40</v>
      </c>
      <c r="D9" s="94" t="s">
        <v>49</v>
      </c>
      <c r="E9" s="85" t="s">
        <v>31</v>
      </c>
      <c r="F9" s="85">
        <v>60</v>
      </c>
      <c r="G9" s="85">
        <v>20</v>
      </c>
      <c r="H9" s="85">
        <v>5</v>
      </c>
      <c r="I9" s="85" t="s">
        <v>33</v>
      </c>
      <c r="J9" s="88">
        <v>46156</v>
      </c>
      <c r="K9" s="88">
        <v>46170</v>
      </c>
      <c r="L9" s="87" t="s">
        <v>50</v>
      </c>
      <c r="M9" s="85" t="s">
        <v>39</v>
      </c>
      <c r="N9" s="73"/>
      <c r="O9" s="45"/>
      <c r="P9" s="45"/>
      <c r="Q9" s="46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7"/>
      <c r="AL9" s="48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7"/>
      <c r="BI9" s="48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6"/>
      <c r="CC9" s="45"/>
      <c r="CD9" s="45"/>
      <c r="CE9" s="45"/>
      <c r="CF9" s="45"/>
      <c r="CG9" s="45"/>
      <c r="CH9" s="54"/>
      <c r="CI9" s="52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6"/>
      <c r="CX9" s="46"/>
      <c r="CY9" s="45"/>
      <c r="CZ9" s="45"/>
      <c r="DA9" s="45"/>
      <c r="DB9" s="45"/>
      <c r="DC9" s="45"/>
      <c r="DD9" s="45"/>
      <c r="DE9" s="45"/>
      <c r="DF9" s="45"/>
      <c r="DG9" s="45"/>
      <c r="DH9" s="47"/>
      <c r="DI9" s="40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2"/>
      <c r="EI9" s="45"/>
      <c r="EJ9" s="44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6"/>
      <c r="FC9" s="45"/>
      <c r="FD9" s="45"/>
      <c r="FE9" s="45"/>
      <c r="FF9" s="45"/>
      <c r="FG9" s="47"/>
      <c r="FH9" s="53"/>
      <c r="FI9" s="48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7"/>
      <c r="GJ9" s="48"/>
      <c r="GK9" s="52"/>
      <c r="GL9" s="45"/>
      <c r="GM9" s="45"/>
      <c r="GN9" s="45"/>
      <c r="GO9" s="46"/>
      <c r="GP9" s="45"/>
      <c r="GQ9" s="52"/>
      <c r="GR9" s="45"/>
      <c r="GS9" s="45"/>
      <c r="GT9" s="45"/>
      <c r="GU9" s="45"/>
      <c r="GV9" s="45"/>
      <c r="GW9" s="45"/>
      <c r="GX9" s="46"/>
      <c r="GY9" s="45"/>
      <c r="GZ9" s="45"/>
      <c r="HA9" s="45"/>
      <c r="HB9" s="45"/>
      <c r="HC9" s="52"/>
      <c r="HD9" s="45"/>
      <c r="HE9" s="45"/>
      <c r="HF9" s="45"/>
      <c r="HG9" s="45"/>
      <c r="HH9" s="47"/>
      <c r="HI9" s="47"/>
      <c r="HJ9" s="48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7"/>
      <c r="IJ9" s="48"/>
      <c r="IK9" s="45"/>
      <c r="IL9" s="45"/>
      <c r="IM9" s="45"/>
      <c r="IN9" s="45"/>
      <c r="IO9" s="45"/>
      <c r="IP9" s="45"/>
      <c r="IQ9" s="45"/>
      <c r="IR9" s="45"/>
      <c r="IS9" s="45"/>
      <c r="IT9" s="46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7"/>
      <c r="JK9" s="49"/>
      <c r="JL9" s="50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50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51"/>
      <c r="KJ9" s="52"/>
      <c r="KK9" s="45"/>
      <c r="KL9" s="45"/>
      <c r="KM9" s="45"/>
      <c r="KN9" s="45"/>
      <c r="KO9" s="45"/>
      <c r="KP9" s="46"/>
      <c r="KQ9" s="45"/>
      <c r="KR9" s="45"/>
      <c r="KS9" s="45"/>
      <c r="KT9" s="45"/>
      <c r="KU9" s="45"/>
      <c r="KV9" s="45"/>
      <c r="KW9" s="45"/>
      <c r="KX9" s="45"/>
      <c r="KY9" s="45"/>
      <c r="KZ9" s="45"/>
      <c r="LA9" s="45"/>
      <c r="LB9" s="45"/>
      <c r="LC9" s="45"/>
      <c r="LD9" s="45"/>
      <c r="LE9" s="46"/>
      <c r="LF9" s="45"/>
      <c r="LG9" s="45"/>
      <c r="LH9" s="45"/>
      <c r="LI9" s="45"/>
      <c r="LJ9" s="54"/>
    </row>
    <row r="10" spans="1:322" ht="49.5" customHeight="1">
      <c r="A10" s="84">
        <v>7</v>
      </c>
      <c r="B10" s="95" t="s">
        <v>51</v>
      </c>
      <c r="C10" s="94" t="s">
        <v>40</v>
      </c>
      <c r="D10" s="94" t="s">
        <v>52</v>
      </c>
      <c r="E10" s="85" t="s">
        <v>31</v>
      </c>
      <c r="F10" s="85">
        <v>30</v>
      </c>
      <c r="G10" s="85">
        <v>20</v>
      </c>
      <c r="H10" s="85">
        <v>5</v>
      </c>
      <c r="I10" s="85" t="s">
        <v>33</v>
      </c>
      <c r="J10" s="88">
        <v>46134</v>
      </c>
      <c r="K10" s="88" t="s">
        <v>53</v>
      </c>
      <c r="L10" s="86" t="s">
        <v>54</v>
      </c>
      <c r="M10" s="85" t="s">
        <v>55</v>
      </c>
      <c r="N10" s="73"/>
      <c r="O10" s="45"/>
      <c r="P10" s="45"/>
      <c r="Q10" s="46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7"/>
      <c r="AL10" s="48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7"/>
      <c r="BI10" s="48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6"/>
      <c r="CC10" s="45"/>
      <c r="CD10" s="45"/>
      <c r="CE10" s="45"/>
      <c r="CF10" s="45"/>
      <c r="CG10" s="45"/>
      <c r="CH10" s="54"/>
      <c r="CI10" s="52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6"/>
      <c r="CX10" s="46"/>
      <c r="CY10" s="45"/>
      <c r="CZ10" s="45"/>
      <c r="DA10" s="45"/>
      <c r="DB10" s="45"/>
      <c r="DC10" s="45"/>
      <c r="DD10" s="45"/>
      <c r="DE10" s="45"/>
      <c r="DF10" s="45"/>
      <c r="DG10" s="45"/>
      <c r="DH10" s="47"/>
      <c r="DI10" s="40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2"/>
      <c r="EI10" s="45"/>
      <c r="EJ10" s="44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6"/>
      <c r="FC10" s="45"/>
      <c r="FD10" s="45"/>
      <c r="FE10" s="45"/>
      <c r="FF10" s="45"/>
      <c r="FG10" s="47"/>
      <c r="FH10" s="53"/>
      <c r="FI10" s="48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7"/>
      <c r="GJ10" s="48"/>
      <c r="GK10" s="52"/>
      <c r="GL10" s="45"/>
      <c r="GM10" s="45"/>
      <c r="GN10" s="45"/>
      <c r="GO10" s="46"/>
      <c r="GP10" s="45"/>
      <c r="GQ10" s="52"/>
      <c r="GR10" s="45"/>
      <c r="GS10" s="45"/>
      <c r="GT10" s="45"/>
      <c r="GU10" s="45"/>
      <c r="GV10" s="45"/>
      <c r="GW10" s="45"/>
      <c r="GX10" s="46"/>
      <c r="GY10" s="45"/>
      <c r="GZ10" s="45"/>
      <c r="HA10" s="45"/>
      <c r="HB10" s="45"/>
      <c r="HC10" s="52"/>
      <c r="HD10" s="45"/>
      <c r="HE10" s="45"/>
      <c r="HF10" s="45"/>
      <c r="HG10" s="45"/>
      <c r="HH10" s="47"/>
      <c r="HI10" s="47"/>
      <c r="HJ10" s="48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7"/>
      <c r="IJ10" s="48"/>
      <c r="IK10" s="45"/>
      <c r="IL10" s="45"/>
      <c r="IM10" s="45"/>
      <c r="IN10" s="45"/>
      <c r="IO10" s="45"/>
      <c r="IP10" s="45"/>
      <c r="IQ10" s="45"/>
      <c r="IR10" s="45"/>
      <c r="IS10" s="45"/>
      <c r="IT10" s="46"/>
      <c r="IU10" s="45"/>
      <c r="IV10" s="45"/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/>
      <c r="JI10" s="45"/>
      <c r="JJ10" s="47"/>
      <c r="JK10" s="49"/>
      <c r="JL10" s="50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50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51"/>
      <c r="KJ10" s="52"/>
      <c r="KK10" s="45"/>
      <c r="KL10" s="45"/>
      <c r="KM10" s="45"/>
      <c r="KN10" s="45"/>
      <c r="KO10" s="45"/>
      <c r="KP10" s="46"/>
      <c r="KQ10" s="45"/>
      <c r="KR10" s="45"/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/>
      <c r="LE10" s="46"/>
      <c r="LF10" s="45"/>
      <c r="LG10" s="45"/>
      <c r="LH10" s="45"/>
      <c r="LI10" s="45"/>
      <c r="LJ10" s="54"/>
    </row>
    <row r="11" spans="1:322" ht="75.75" customHeight="1">
      <c r="A11" s="84">
        <v>8</v>
      </c>
      <c r="B11" s="95" t="s">
        <v>56</v>
      </c>
      <c r="C11" s="94" t="s">
        <v>40</v>
      </c>
      <c r="D11" s="94" t="s">
        <v>57</v>
      </c>
      <c r="E11" s="85" t="s">
        <v>31</v>
      </c>
      <c r="F11" s="85">
        <v>40</v>
      </c>
      <c r="G11" s="85">
        <v>20</v>
      </c>
      <c r="H11" s="85">
        <v>5</v>
      </c>
      <c r="I11" s="85" t="s">
        <v>33</v>
      </c>
      <c r="J11" s="89">
        <v>46148</v>
      </c>
      <c r="K11" s="89">
        <v>46162</v>
      </c>
      <c r="L11" s="87" t="s">
        <v>58</v>
      </c>
      <c r="M11" s="85" t="s">
        <v>59</v>
      </c>
      <c r="N11" s="73"/>
      <c r="O11" s="45"/>
      <c r="P11" s="45"/>
      <c r="Q11" s="46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7"/>
      <c r="AL11" s="48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7"/>
      <c r="BI11" s="48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6"/>
      <c r="CC11" s="45"/>
      <c r="CD11" s="45"/>
      <c r="CE11" s="45"/>
      <c r="CF11" s="45"/>
      <c r="CG11" s="45"/>
      <c r="CH11" s="54"/>
      <c r="CI11" s="52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6"/>
      <c r="CX11" s="46"/>
      <c r="CY11" s="45"/>
      <c r="CZ11" s="45"/>
      <c r="DA11" s="45"/>
      <c r="DB11" s="45"/>
      <c r="DC11" s="45"/>
      <c r="DD11" s="45"/>
      <c r="DE11" s="45"/>
      <c r="DF11" s="45"/>
      <c r="DG11" s="45"/>
      <c r="DH11" s="47"/>
      <c r="DI11" s="40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2"/>
      <c r="EI11" s="45"/>
      <c r="EJ11" s="44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6"/>
      <c r="FC11" s="45"/>
      <c r="FD11" s="45"/>
      <c r="FE11" s="45"/>
      <c r="FF11" s="45"/>
      <c r="FG11" s="47"/>
      <c r="FH11" s="53"/>
      <c r="FI11" s="48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7"/>
      <c r="GJ11" s="48"/>
      <c r="GK11" s="52"/>
      <c r="GL11" s="45"/>
      <c r="GM11" s="45"/>
      <c r="GN11" s="45"/>
      <c r="GO11" s="46"/>
      <c r="GP11" s="45"/>
      <c r="GQ11" s="52"/>
      <c r="GR11" s="45"/>
      <c r="GS11" s="45"/>
      <c r="GT11" s="45"/>
      <c r="GU11" s="45"/>
      <c r="GV11" s="45"/>
      <c r="GW11" s="45"/>
      <c r="GX11" s="46"/>
      <c r="GY11" s="45"/>
      <c r="GZ11" s="45"/>
      <c r="HA11" s="45"/>
      <c r="HB11" s="45"/>
      <c r="HC11" s="52"/>
      <c r="HD11" s="45"/>
      <c r="HE11" s="45"/>
      <c r="HF11" s="45"/>
      <c r="HG11" s="45"/>
      <c r="HH11" s="47"/>
      <c r="HI11" s="47"/>
      <c r="HJ11" s="48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7"/>
      <c r="IJ11" s="48"/>
      <c r="IK11" s="45"/>
      <c r="IL11" s="45"/>
      <c r="IM11" s="45"/>
      <c r="IN11" s="45"/>
      <c r="IO11" s="45"/>
      <c r="IP11" s="45"/>
      <c r="IQ11" s="45"/>
      <c r="IR11" s="45"/>
      <c r="IS11" s="45"/>
      <c r="IT11" s="46"/>
      <c r="IU11" s="45"/>
      <c r="IV11" s="45"/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/>
      <c r="JI11" s="45"/>
      <c r="JJ11" s="47"/>
      <c r="JK11" s="49"/>
      <c r="JL11" s="50"/>
      <c r="JM11" s="41"/>
      <c r="JN11" s="41"/>
      <c r="JO11" s="41"/>
      <c r="JP11" s="41"/>
      <c r="JQ11" s="41"/>
      <c r="JR11" s="41"/>
      <c r="JS11" s="41"/>
      <c r="JT11" s="41"/>
      <c r="JU11" s="41"/>
      <c r="JV11" s="41"/>
      <c r="JW11" s="41"/>
      <c r="JX11" s="50"/>
      <c r="JY11" s="41"/>
      <c r="JZ11" s="41"/>
      <c r="KA11" s="41"/>
      <c r="KB11" s="41"/>
      <c r="KC11" s="41"/>
      <c r="KD11" s="41"/>
      <c r="KE11" s="41"/>
      <c r="KF11" s="41"/>
      <c r="KG11" s="41"/>
      <c r="KH11" s="41"/>
      <c r="KI11" s="51"/>
      <c r="KJ11" s="52"/>
      <c r="KK11" s="45"/>
      <c r="KL11" s="45"/>
      <c r="KM11" s="45"/>
      <c r="KN11" s="45"/>
      <c r="KO11" s="45"/>
      <c r="KP11" s="46"/>
      <c r="KQ11" s="45"/>
      <c r="KR11" s="45"/>
      <c r="KS11" s="45"/>
      <c r="KT11" s="45"/>
      <c r="KU11" s="45"/>
      <c r="KV11" s="45"/>
      <c r="KW11" s="45"/>
      <c r="KX11" s="45"/>
      <c r="KY11" s="45"/>
      <c r="KZ11" s="45"/>
      <c r="LA11" s="45"/>
      <c r="LB11" s="45"/>
      <c r="LC11" s="45"/>
      <c r="LD11" s="45"/>
      <c r="LE11" s="46"/>
      <c r="LF11" s="45"/>
      <c r="LG11" s="45"/>
      <c r="LH11" s="45"/>
      <c r="LI11" s="45"/>
      <c r="LJ11" s="54"/>
    </row>
    <row r="12" spans="1:322" ht="54.75" customHeight="1">
      <c r="A12" s="84">
        <v>9</v>
      </c>
      <c r="B12" s="95" t="s">
        <v>60</v>
      </c>
      <c r="C12" s="94" t="s">
        <v>40</v>
      </c>
      <c r="D12" s="85" t="s">
        <v>61</v>
      </c>
      <c r="E12" s="85" t="s">
        <v>31</v>
      </c>
      <c r="F12" s="85">
        <v>40</v>
      </c>
      <c r="G12" s="85">
        <v>20</v>
      </c>
      <c r="H12" s="85">
        <v>5</v>
      </c>
      <c r="I12" s="85" t="s">
        <v>33</v>
      </c>
      <c r="J12" s="89">
        <v>46128</v>
      </c>
      <c r="K12" s="89">
        <v>46142</v>
      </c>
      <c r="L12" s="87" t="s">
        <v>62</v>
      </c>
      <c r="M12" s="85" t="s">
        <v>46</v>
      </c>
      <c r="N12" s="73"/>
      <c r="O12" s="45"/>
      <c r="P12" s="45"/>
      <c r="Q12" s="46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7"/>
      <c r="AL12" s="48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7"/>
      <c r="BI12" s="48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6"/>
      <c r="CC12" s="45"/>
      <c r="CD12" s="45"/>
      <c r="CE12" s="45"/>
      <c r="CF12" s="45"/>
      <c r="CG12" s="45"/>
      <c r="CH12" s="54"/>
      <c r="CI12" s="52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6"/>
      <c r="CX12" s="46"/>
      <c r="CY12" s="45"/>
      <c r="CZ12" s="45"/>
      <c r="DA12" s="45"/>
      <c r="DB12" s="45"/>
      <c r="DC12" s="45"/>
      <c r="DD12" s="45"/>
      <c r="DE12" s="45"/>
      <c r="DF12" s="45"/>
      <c r="DG12" s="45"/>
      <c r="DH12" s="47"/>
      <c r="DI12" s="40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2"/>
      <c r="EI12" s="45"/>
      <c r="EJ12" s="44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6"/>
      <c r="FC12" s="45"/>
      <c r="FD12" s="45"/>
      <c r="FE12" s="45"/>
      <c r="FF12" s="45"/>
      <c r="FG12" s="47"/>
      <c r="FH12" s="53"/>
      <c r="FI12" s="48"/>
      <c r="FJ12" s="45"/>
      <c r="FK12" s="45"/>
      <c r="FL12" s="45"/>
      <c r="FM12" s="45"/>
      <c r="FN12" s="45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7"/>
      <c r="GJ12" s="48"/>
      <c r="GK12" s="52"/>
      <c r="GL12" s="45"/>
      <c r="GM12" s="45"/>
      <c r="GN12" s="45"/>
      <c r="GO12" s="46"/>
      <c r="GP12" s="45"/>
      <c r="GQ12" s="52"/>
      <c r="GR12" s="45"/>
      <c r="GS12" s="45"/>
      <c r="GT12" s="45"/>
      <c r="GU12" s="45"/>
      <c r="GV12" s="45"/>
      <c r="GW12" s="45"/>
      <c r="GX12" s="46"/>
      <c r="GY12" s="45"/>
      <c r="GZ12" s="45"/>
      <c r="HA12" s="45"/>
      <c r="HB12" s="45"/>
      <c r="HC12" s="52"/>
      <c r="HD12" s="45"/>
      <c r="HE12" s="45"/>
      <c r="HF12" s="45"/>
      <c r="HG12" s="45"/>
      <c r="HH12" s="47"/>
      <c r="HI12" s="47"/>
      <c r="HJ12" s="48"/>
      <c r="HK12" s="45"/>
      <c r="HL12" s="45"/>
      <c r="HM12" s="45"/>
      <c r="HN12" s="45"/>
      <c r="HO12" s="45"/>
      <c r="HP12" s="45"/>
      <c r="HQ12" s="45"/>
      <c r="HR12" s="45"/>
      <c r="HS12" s="45"/>
      <c r="HT12" s="45"/>
      <c r="HU12" s="45"/>
      <c r="HV12" s="45"/>
      <c r="HW12" s="45"/>
      <c r="HX12" s="45"/>
      <c r="HY12" s="45"/>
      <c r="HZ12" s="45"/>
      <c r="IA12" s="45"/>
      <c r="IB12" s="45"/>
      <c r="IC12" s="45"/>
      <c r="ID12" s="45"/>
      <c r="IE12" s="45"/>
      <c r="IF12" s="45"/>
      <c r="IG12" s="45"/>
      <c r="IH12" s="45"/>
      <c r="II12" s="47"/>
      <c r="IJ12" s="48"/>
      <c r="IK12" s="45"/>
      <c r="IL12" s="45"/>
      <c r="IM12" s="45"/>
      <c r="IN12" s="45"/>
      <c r="IO12" s="45"/>
      <c r="IP12" s="45"/>
      <c r="IQ12" s="45"/>
      <c r="IR12" s="45"/>
      <c r="IS12" s="45"/>
      <c r="IT12" s="46"/>
      <c r="IU12" s="45"/>
      <c r="IV12" s="45"/>
      <c r="IW12" s="45"/>
      <c r="IX12" s="45"/>
      <c r="IY12" s="45"/>
      <c r="IZ12" s="45"/>
      <c r="JA12" s="45"/>
      <c r="JB12" s="45"/>
      <c r="JC12" s="45"/>
      <c r="JD12" s="45"/>
      <c r="JE12" s="45"/>
      <c r="JF12" s="45"/>
      <c r="JG12" s="45"/>
      <c r="JH12" s="45"/>
      <c r="JI12" s="45"/>
      <c r="JJ12" s="47"/>
      <c r="JK12" s="49"/>
      <c r="JL12" s="50"/>
      <c r="JM12" s="41"/>
      <c r="JN12" s="41"/>
      <c r="JO12" s="41"/>
      <c r="JP12" s="41"/>
      <c r="JQ12" s="41"/>
      <c r="JR12" s="41"/>
      <c r="JS12" s="41"/>
      <c r="JT12" s="41"/>
      <c r="JU12" s="41"/>
      <c r="JV12" s="41"/>
      <c r="JW12" s="41"/>
      <c r="JX12" s="50"/>
      <c r="JY12" s="41"/>
      <c r="JZ12" s="41"/>
      <c r="KA12" s="41"/>
      <c r="KB12" s="41"/>
      <c r="KC12" s="41"/>
      <c r="KD12" s="41"/>
      <c r="KE12" s="41"/>
      <c r="KF12" s="41"/>
      <c r="KG12" s="41"/>
      <c r="KH12" s="41"/>
      <c r="KI12" s="51"/>
      <c r="KJ12" s="52"/>
      <c r="KK12" s="45"/>
      <c r="KL12" s="45"/>
      <c r="KM12" s="45"/>
      <c r="KN12" s="45"/>
      <c r="KO12" s="45"/>
      <c r="KP12" s="46"/>
      <c r="KQ12" s="45"/>
      <c r="KR12" s="45"/>
      <c r="KS12" s="45"/>
      <c r="KT12" s="45"/>
      <c r="KU12" s="45"/>
      <c r="KV12" s="45"/>
      <c r="KW12" s="45"/>
      <c r="KX12" s="45"/>
      <c r="KY12" s="45"/>
      <c r="KZ12" s="45"/>
      <c r="LA12" s="45"/>
      <c r="LB12" s="45"/>
      <c r="LC12" s="45"/>
      <c r="LD12" s="45"/>
      <c r="LE12" s="46"/>
      <c r="LF12" s="45"/>
      <c r="LG12" s="45"/>
      <c r="LH12" s="45"/>
      <c r="LI12" s="45"/>
      <c r="LJ12" s="54"/>
    </row>
    <row r="13" spans="1:322" ht="37.5">
      <c r="A13" s="84">
        <v>10</v>
      </c>
      <c r="B13" s="95" t="s">
        <v>63</v>
      </c>
      <c r="C13" s="94" t="s">
        <v>40</v>
      </c>
      <c r="D13" s="85" t="s">
        <v>64</v>
      </c>
      <c r="E13" s="85" t="s">
        <v>31</v>
      </c>
      <c r="F13" s="85">
        <v>120</v>
      </c>
      <c r="G13" s="85">
        <v>20</v>
      </c>
      <c r="H13" s="85">
        <v>5</v>
      </c>
      <c r="I13" s="85" t="s">
        <v>33</v>
      </c>
      <c r="J13" s="88">
        <v>46182</v>
      </c>
      <c r="K13" s="88">
        <v>46196</v>
      </c>
      <c r="L13" s="86" t="s">
        <v>65</v>
      </c>
      <c r="M13" s="85" t="s">
        <v>46</v>
      </c>
      <c r="N13" s="73"/>
      <c r="O13" s="45"/>
      <c r="P13" s="45"/>
      <c r="Q13" s="46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7"/>
      <c r="AL13" s="48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7"/>
      <c r="BI13" s="48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6"/>
      <c r="CC13" s="45"/>
      <c r="CD13" s="45"/>
      <c r="CE13" s="45"/>
      <c r="CF13" s="45"/>
      <c r="CG13" s="45"/>
      <c r="CH13" s="54"/>
      <c r="CI13" s="52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6"/>
      <c r="CX13" s="46"/>
      <c r="CY13" s="45"/>
      <c r="CZ13" s="45"/>
      <c r="DA13" s="45"/>
      <c r="DB13" s="45"/>
      <c r="DC13" s="45"/>
      <c r="DD13" s="45"/>
      <c r="DE13" s="45"/>
      <c r="DF13" s="45"/>
      <c r="DG13" s="45"/>
      <c r="DH13" s="47"/>
      <c r="DI13" s="40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2"/>
      <c r="EI13" s="45"/>
      <c r="EJ13" s="44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6"/>
      <c r="FC13" s="45"/>
      <c r="FD13" s="45"/>
      <c r="FE13" s="45"/>
      <c r="FF13" s="45"/>
      <c r="FG13" s="47"/>
      <c r="FH13" s="53"/>
      <c r="FI13" s="48"/>
      <c r="FJ13" s="45"/>
      <c r="FK13" s="45"/>
      <c r="FL13" s="45"/>
      <c r="FM13" s="45"/>
      <c r="FN13" s="45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7"/>
      <c r="GJ13" s="48"/>
      <c r="GK13" s="52"/>
      <c r="GL13" s="45"/>
      <c r="GM13" s="45"/>
      <c r="GN13" s="45"/>
      <c r="GO13" s="46"/>
      <c r="GP13" s="45"/>
      <c r="GQ13" s="52"/>
      <c r="GR13" s="45"/>
      <c r="GS13" s="45"/>
      <c r="GT13" s="45"/>
      <c r="GU13" s="45"/>
      <c r="GV13" s="45"/>
      <c r="GW13" s="45"/>
      <c r="GX13" s="46"/>
      <c r="GY13" s="45"/>
      <c r="GZ13" s="45"/>
      <c r="HA13" s="45"/>
      <c r="HB13" s="45"/>
      <c r="HC13" s="52"/>
      <c r="HD13" s="45"/>
      <c r="HE13" s="45"/>
      <c r="HF13" s="45"/>
      <c r="HG13" s="45"/>
      <c r="HH13" s="47"/>
      <c r="HI13" s="47"/>
      <c r="HJ13" s="48"/>
      <c r="HK13" s="45"/>
      <c r="HL13" s="45"/>
      <c r="HM13" s="45"/>
      <c r="HN13" s="45"/>
      <c r="HO13" s="45"/>
      <c r="HP13" s="45"/>
      <c r="HQ13" s="45"/>
      <c r="HR13" s="45"/>
      <c r="HS13" s="45"/>
      <c r="HT13" s="45"/>
      <c r="HU13" s="45"/>
      <c r="HV13" s="45"/>
      <c r="HW13" s="45"/>
      <c r="HX13" s="45"/>
      <c r="HY13" s="45"/>
      <c r="HZ13" s="45"/>
      <c r="IA13" s="45"/>
      <c r="IB13" s="45"/>
      <c r="IC13" s="45"/>
      <c r="ID13" s="45"/>
      <c r="IE13" s="45"/>
      <c r="IF13" s="45"/>
      <c r="IG13" s="45"/>
      <c r="IH13" s="45"/>
      <c r="II13" s="47"/>
      <c r="IJ13" s="48"/>
      <c r="IK13" s="45"/>
      <c r="IL13" s="45"/>
      <c r="IM13" s="45"/>
      <c r="IN13" s="45"/>
      <c r="IO13" s="45"/>
      <c r="IP13" s="45"/>
      <c r="IQ13" s="45"/>
      <c r="IR13" s="45"/>
      <c r="IS13" s="45"/>
      <c r="IT13" s="46"/>
      <c r="IU13" s="45"/>
      <c r="IV13" s="45"/>
      <c r="IW13" s="45"/>
      <c r="IX13" s="45"/>
      <c r="IY13" s="45"/>
      <c r="IZ13" s="45"/>
      <c r="JA13" s="45"/>
      <c r="JB13" s="45"/>
      <c r="JC13" s="45"/>
      <c r="JD13" s="45"/>
      <c r="JE13" s="45"/>
      <c r="JF13" s="45"/>
      <c r="JG13" s="45"/>
      <c r="JH13" s="45"/>
      <c r="JI13" s="45"/>
      <c r="JJ13" s="47"/>
      <c r="JK13" s="49"/>
      <c r="JL13" s="50"/>
      <c r="JM13" s="41"/>
      <c r="JN13" s="41"/>
      <c r="JO13" s="41"/>
      <c r="JP13" s="41"/>
      <c r="JQ13" s="41"/>
      <c r="JR13" s="41"/>
      <c r="JS13" s="41"/>
      <c r="JT13" s="41"/>
      <c r="JU13" s="41"/>
      <c r="JV13" s="41"/>
      <c r="JW13" s="41"/>
      <c r="JX13" s="50"/>
      <c r="JY13" s="41"/>
      <c r="JZ13" s="41"/>
      <c r="KA13" s="41"/>
      <c r="KB13" s="41"/>
      <c r="KC13" s="41"/>
      <c r="KD13" s="41"/>
      <c r="KE13" s="41"/>
      <c r="KF13" s="41"/>
      <c r="KG13" s="41"/>
      <c r="KH13" s="41"/>
      <c r="KI13" s="51"/>
      <c r="KJ13" s="52"/>
      <c r="KK13" s="45"/>
      <c r="KL13" s="45"/>
      <c r="KM13" s="45"/>
      <c r="KN13" s="45"/>
      <c r="KO13" s="45"/>
      <c r="KP13" s="46"/>
      <c r="KQ13" s="45"/>
      <c r="KR13" s="45"/>
      <c r="KS13" s="45"/>
      <c r="KT13" s="45"/>
      <c r="KU13" s="45"/>
      <c r="KV13" s="45"/>
      <c r="KW13" s="45"/>
      <c r="KX13" s="45"/>
      <c r="KY13" s="45"/>
      <c r="KZ13" s="45"/>
      <c r="LA13" s="45"/>
      <c r="LB13" s="45"/>
      <c r="LC13" s="45"/>
      <c r="LD13" s="45"/>
      <c r="LE13" s="46"/>
      <c r="LF13" s="45"/>
      <c r="LG13" s="45"/>
      <c r="LH13" s="45"/>
      <c r="LI13" s="45"/>
      <c r="LJ13" s="54"/>
    </row>
    <row r="14" spans="1:322" ht="37.5">
      <c r="A14" s="84">
        <v>11</v>
      </c>
      <c r="B14" s="95" t="s">
        <v>66</v>
      </c>
      <c r="C14" s="94" t="s">
        <v>40</v>
      </c>
      <c r="D14" s="94" t="s">
        <v>67</v>
      </c>
      <c r="E14" s="85" t="s">
        <v>31</v>
      </c>
      <c r="F14" s="85">
        <v>40</v>
      </c>
      <c r="G14" s="85">
        <v>20</v>
      </c>
      <c r="H14" s="85">
        <v>5</v>
      </c>
      <c r="I14" s="85" t="s">
        <v>33</v>
      </c>
      <c r="J14" s="89">
        <v>46174</v>
      </c>
      <c r="K14" s="89">
        <v>46189</v>
      </c>
      <c r="L14" s="87" t="s">
        <v>68</v>
      </c>
      <c r="M14" s="85" t="s">
        <v>39</v>
      </c>
      <c r="N14" s="73"/>
      <c r="O14" s="45"/>
      <c r="P14" s="45"/>
      <c r="Q14" s="46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7"/>
      <c r="AL14" s="48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7"/>
      <c r="BI14" s="48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6"/>
      <c r="CC14" s="45"/>
      <c r="CD14" s="45"/>
      <c r="CE14" s="45"/>
      <c r="CF14" s="45"/>
      <c r="CG14" s="45"/>
      <c r="CH14" s="54"/>
      <c r="CI14" s="52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6"/>
      <c r="CX14" s="46"/>
      <c r="CY14" s="45"/>
      <c r="CZ14" s="45"/>
      <c r="DA14" s="45"/>
      <c r="DB14" s="45"/>
      <c r="DC14" s="45"/>
      <c r="DD14" s="45"/>
      <c r="DE14" s="45"/>
      <c r="DF14" s="45"/>
      <c r="DG14" s="45"/>
      <c r="DH14" s="47"/>
      <c r="DI14" s="40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2"/>
      <c r="EI14" s="45"/>
      <c r="EJ14" s="44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6"/>
      <c r="FC14" s="45"/>
      <c r="FD14" s="45"/>
      <c r="FE14" s="45"/>
      <c r="FF14" s="45"/>
      <c r="FG14" s="47"/>
      <c r="FH14" s="53"/>
      <c r="FI14" s="48"/>
      <c r="FJ14" s="45"/>
      <c r="FK14" s="45"/>
      <c r="FL14" s="45"/>
      <c r="FM14" s="45"/>
      <c r="FN14" s="45"/>
      <c r="FO14" s="45"/>
      <c r="FP14" s="45"/>
      <c r="FQ14" s="45"/>
      <c r="FR14" s="45"/>
      <c r="FS14" s="45"/>
      <c r="FT14" s="45"/>
      <c r="FU14" s="45"/>
      <c r="FV14" s="45"/>
      <c r="FW14" s="45"/>
      <c r="FX14" s="45"/>
      <c r="FY14" s="45"/>
      <c r="FZ14" s="45"/>
      <c r="GA14" s="45"/>
      <c r="GB14" s="45"/>
      <c r="GC14" s="45"/>
      <c r="GD14" s="45"/>
      <c r="GE14" s="45"/>
      <c r="GF14" s="45"/>
      <c r="GG14" s="45"/>
      <c r="GH14" s="45"/>
      <c r="GI14" s="47"/>
      <c r="GJ14" s="48"/>
      <c r="GK14" s="52"/>
      <c r="GL14" s="45"/>
      <c r="GM14" s="45"/>
      <c r="GN14" s="45"/>
      <c r="GO14" s="46"/>
      <c r="GP14" s="45"/>
      <c r="GQ14" s="52"/>
      <c r="GR14" s="45"/>
      <c r="GS14" s="45"/>
      <c r="GT14" s="45"/>
      <c r="GU14" s="45"/>
      <c r="GV14" s="45"/>
      <c r="GW14" s="45"/>
      <c r="GX14" s="46"/>
      <c r="GY14" s="45"/>
      <c r="GZ14" s="45"/>
      <c r="HA14" s="45"/>
      <c r="HB14" s="45"/>
      <c r="HC14" s="52"/>
      <c r="HD14" s="45"/>
      <c r="HE14" s="45"/>
      <c r="HF14" s="45"/>
      <c r="HG14" s="45"/>
      <c r="HH14" s="47"/>
      <c r="HI14" s="47"/>
      <c r="HJ14" s="48"/>
      <c r="HK14" s="45"/>
      <c r="HL14" s="45"/>
      <c r="HM14" s="45"/>
      <c r="HN14" s="45"/>
      <c r="HO14" s="45"/>
      <c r="HP14" s="45"/>
      <c r="HQ14" s="45"/>
      <c r="HR14" s="45"/>
      <c r="HS14" s="45"/>
      <c r="HT14" s="45"/>
      <c r="HU14" s="45"/>
      <c r="HV14" s="45"/>
      <c r="HW14" s="45"/>
      <c r="HX14" s="45"/>
      <c r="HY14" s="45"/>
      <c r="HZ14" s="45"/>
      <c r="IA14" s="45"/>
      <c r="IB14" s="45"/>
      <c r="IC14" s="45"/>
      <c r="ID14" s="45"/>
      <c r="IE14" s="45"/>
      <c r="IF14" s="45"/>
      <c r="IG14" s="45"/>
      <c r="IH14" s="45"/>
      <c r="II14" s="47"/>
      <c r="IJ14" s="48"/>
      <c r="IK14" s="45"/>
      <c r="IL14" s="45"/>
      <c r="IM14" s="45"/>
      <c r="IN14" s="45"/>
      <c r="IO14" s="45"/>
      <c r="IP14" s="45"/>
      <c r="IQ14" s="45"/>
      <c r="IR14" s="45"/>
      <c r="IS14" s="45"/>
      <c r="IT14" s="46"/>
      <c r="IU14" s="45"/>
      <c r="IV14" s="45"/>
      <c r="IW14" s="45"/>
      <c r="IX14" s="45"/>
      <c r="IY14" s="45"/>
      <c r="IZ14" s="45"/>
      <c r="JA14" s="45"/>
      <c r="JB14" s="45"/>
      <c r="JC14" s="45"/>
      <c r="JD14" s="45"/>
      <c r="JE14" s="45"/>
      <c r="JF14" s="45"/>
      <c r="JG14" s="45"/>
      <c r="JH14" s="45"/>
      <c r="JI14" s="45"/>
      <c r="JJ14" s="47"/>
      <c r="JK14" s="49"/>
      <c r="JL14" s="50"/>
      <c r="JM14" s="41"/>
      <c r="JN14" s="41"/>
      <c r="JO14" s="41"/>
      <c r="JP14" s="41"/>
      <c r="JQ14" s="41"/>
      <c r="JR14" s="41"/>
      <c r="JS14" s="41"/>
      <c r="JT14" s="41"/>
      <c r="JU14" s="41"/>
      <c r="JV14" s="41"/>
      <c r="JW14" s="41"/>
      <c r="JX14" s="50"/>
      <c r="JY14" s="41"/>
      <c r="JZ14" s="41"/>
      <c r="KA14" s="41"/>
      <c r="KB14" s="41"/>
      <c r="KC14" s="41"/>
      <c r="KD14" s="41"/>
      <c r="KE14" s="41"/>
      <c r="KF14" s="41"/>
      <c r="KG14" s="41"/>
      <c r="KH14" s="41"/>
      <c r="KI14" s="51"/>
      <c r="KJ14" s="52"/>
      <c r="KK14" s="45"/>
      <c r="KL14" s="45"/>
      <c r="KM14" s="45"/>
      <c r="KN14" s="45"/>
      <c r="KO14" s="45"/>
      <c r="KP14" s="46"/>
      <c r="KQ14" s="45"/>
      <c r="KR14" s="45"/>
      <c r="KS14" s="45"/>
      <c r="KT14" s="45"/>
      <c r="KU14" s="45"/>
      <c r="KV14" s="45"/>
      <c r="KW14" s="45"/>
      <c r="KX14" s="45"/>
      <c r="KY14" s="45"/>
      <c r="KZ14" s="45"/>
      <c r="LA14" s="45"/>
      <c r="LB14" s="45"/>
      <c r="LC14" s="45"/>
      <c r="LD14" s="45"/>
      <c r="LE14" s="46"/>
      <c r="LF14" s="45"/>
      <c r="LG14" s="45"/>
      <c r="LH14" s="45"/>
      <c r="LI14" s="45"/>
      <c r="LJ14" s="54"/>
    </row>
    <row r="15" spans="1:322" ht="37.5">
      <c r="A15" s="84">
        <v>12</v>
      </c>
      <c r="B15" s="95" t="s">
        <v>69</v>
      </c>
      <c r="C15" s="94" t="s">
        <v>40</v>
      </c>
      <c r="D15" s="94" t="s">
        <v>70</v>
      </c>
      <c r="E15" s="85" t="s">
        <v>31</v>
      </c>
      <c r="F15" s="85">
        <v>60</v>
      </c>
      <c r="G15" s="85">
        <v>20</v>
      </c>
      <c r="H15" s="85">
        <v>10</v>
      </c>
      <c r="I15" s="85" t="s">
        <v>33</v>
      </c>
      <c r="J15" s="89"/>
      <c r="K15" s="89"/>
      <c r="L15" s="87"/>
      <c r="M15" s="85" t="s">
        <v>71</v>
      </c>
      <c r="N15" s="73"/>
      <c r="O15" s="45"/>
      <c r="P15" s="45"/>
      <c r="Q15" s="46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7"/>
      <c r="AL15" s="48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7"/>
      <c r="BI15" s="48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6"/>
      <c r="CC15" s="45"/>
      <c r="CD15" s="45"/>
      <c r="CE15" s="45"/>
      <c r="CF15" s="45"/>
      <c r="CG15" s="45"/>
      <c r="CH15" s="54"/>
      <c r="CI15" s="52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6"/>
      <c r="CX15" s="46"/>
      <c r="CY15" s="45"/>
      <c r="CZ15" s="45"/>
      <c r="DA15" s="45"/>
      <c r="DB15" s="45"/>
      <c r="DC15" s="45"/>
      <c r="DD15" s="45"/>
      <c r="DE15" s="45"/>
      <c r="DF15" s="45"/>
      <c r="DG15" s="45"/>
      <c r="DH15" s="47"/>
      <c r="DI15" s="40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2"/>
      <c r="EI15" s="45"/>
      <c r="EJ15" s="44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6"/>
      <c r="FC15" s="45"/>
      <c r="FD15" s="45"/>
      <c r="FE15" s="45"/>
      <c r="FF15" s="45"/>
      <c r="FG15" s="47"/>
      <c r="FH15" s="53"/>
      <c r="FI15" s="48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5"/>
      <c r="GE15" s="45"/>
      <c r="GF15" s="45"/>
      <c r="GG15" s="45"/>
      <c r="GH15" s="45"/>
      <c r="GI15" s="47"/>
      <c r="GJ15" s="48"/>
      <c r="GK15" s="52"/>
      <c r="GL15" s="45"/>
      <c r="GM15" s="45"/>
      <c r="GN15" s="45"/>
      <c r="GO15" s="46"/>
      <c r="GP15" s="45"/>
      <c r="GQ15" s="52"/>
      <c r="GR15" s="45"/>
      <c r="GS15" s="45"/>
      <c r="GT15" s="45"/>
      <c r="GU15" s="45"/>
      <c r="GV15" s="45"/>
      <c r="GW15" s="45"/>
      <c r="GX15" s="46"/>
      <c r="GY15" s="45"/>
      <c r="GZ15" s="45"/>
      <c r="HA15" s="45"/>
      <c r="HB15" s="45"/>
      <c r="HC15" s="52"/>
      <c r="HD15" s="45"/>
      <c r="HE15" s="45"/>
      <c r="HF15" s="45"/>
      <c r="HG15" s="45"/>
      <c r="HH15" s="47"/>
      <c r="HI15" s="47"/>
      <c r="HJ15" s="48"/>
      <c r="HK15" s="45"/>
      <c r="HL15" s="45"/>
      <c r="HM15" s="45"/>
      <c r="HN15" s="45"/>
      <c r="HO15" s="45"/>
      <c r="HP15" s="45"/>
      <c r="HQ15" s="45"/>
      <c r="HR15" s="45"/>
      <c r="HS15" s="45"/>
      <c r="HT15" s="45"/>
      <c r="HU15" s="45"/>
      <c r="HV15" s="45"/>
      <c r="HW15" s="45"/>
      <c r="HX15" s="45"/>
      <c r="HY15" s="45"/>
      <c r="HZ15" s="45"/>
      <c r="IA15" s="45"/>
      <c r="IB15" s="45"/>
      <c r="IC15" s="45"/>
      <c r="ID15" s="45"/>
      <c r="IE15" s="45"/>
      <c r="IF15" s="45"/>
      <c r="IG15" s="45"/>
      <c r="IH15" s="45"/>
      <c r="II15" s="47"/>
      <c r="IJ15" s="48"/>
      <c r="IK15" s="45"/>
      <c r="IL15" s="45"/>
      <c r="IM15" s="45"/>
      <c r="IN15" s="45"/>
      <c r="IO15" s="45"/>
      <c r="IP15" s="45"/>
      <c r="IQ15" s="45"/>
      <c r="IR15" s="45"/>
      <c r="IS15" s="45"/>
      <c r="IT15" s="46"/>
      <c r="IU15" s="45"/>
      <c r="IV15" s="45"/>
      <c r="IW15" s="45"/>
      <c r="IX15" s="45"/>
      <c r="IY15" s="45"/>
      <c r="IZ15" s="45"/>
      <c r="JA15" s="45"/>
      <c r="JB15" s="45"/>
      <c r="JC15" s="45"/>
      <c r="JD15" s="45"/>
      <c r="JE15" s="45"/>
      <c r="JF15" s="45"/>
      <c r="JG15" s="45"/>
      <c r="JH15" s="45"/>
      <c r="JI15" s="45"/>
      <c r="JJ15" s="47"/>
      <c r="JK15" s="49"/>
      <c r="JL15" s="50"/>
      <c r="JM15" s="41"/>
      <c r="JN15" s="41"/>
      <c r="JO15" s="41"/>
      <c r="JP15" s="41"/>
      <c r="JQ15" s="41"/>
      <c r="JR15" s="41"/>
      <c r="JS15" s="41"/>
      <c r="JT15" s="41"/>
      <c r="JU15" s="41"/>
      <c r="JV15" s="41"/>
      <c r="JW15" s="41"/>
      <c r="JX15" s="50"/>
      <c r="JY15" s="41"/>
      <c r="JZ15" s="41"/>
      <c r="KA15" s="41"/>
      <c r="KB15" s="41"/>
      <c r="KC15" s="41"/>
      <c r="KD15" s="41"/>
      <c r="KE15" s="41"/>
      <c r="KF15" s="41"/>
      <c r="KG15" s="41"/>
      <c r="KH15" s="41"/>
      <c r="KI15" s="51"/>
      <c r="KJ15" s="52"/>
      <c r="KK15" s="45"/>
      <c r="KL15" s="45"/>
      <c r="KM15" s="45"/>
      <c r="KN15" s="45"/>
      <c r="KO15" s="45"/>
      <c r="KP15" s="46"/>
      <c r="KQ15" s="45"/>
      <c r="KR15" s="45"/>
      <c r="KS15" s="45"/>
      <c r="KT15" s="45"/>
      <c r="KU15" s="45"/>
      <c r="KV15" s="45"/>
      <c r="KW15" s="45"/>
      <c r="KX15" s="45"/>
      <c r="KY15" s="45"/>
      <c r="KZ15" s="45"/>
      <c r="LA15" s="45"/>
      <c r="LB15" s="45"/>
      <c r="LC15" s="45"/>
      <c r="LD15" s="45"/>
      <c r="LE15" s="46"/>
      <c r="LF15" s="45"/>
      <c r="LG15" s="45"/>
      <c r="LH15" s="45"/>
      <c r="LI15" s="45"/>
      <c r="LJ15" s="54"/>
    </row>
    <row r="16" spans="1:322" ht="52.5" customHeight="1">
      <c r="A16" s="84">
        <v>13</v>
      </c>
      <c r="B16" s="95" t="s">
        <v>72</v>
      </c>
      <c r="C16" s="94" t="s">
        <v>40</v>
      </c>
      <c r="D16" s="94" t="s">
        <v>73</v>
      </c>
      <c r="E16" s="85" t="s">
        <v>31</v>
      </c>
      <c r="F16" s="85">
        <v>30</v>
      </c>
      <c r="G16" s="85">
        <v>20</v>
      </c>
      <c r="H16" s="85">
        <v>5</v>
      </c>
      <c r="I16" s="85" t="s">
        <v>33</v>
      </c>
      <c r="J16" s="89">
        <v>46148</v>
      </c>
      <c r="K16" s="89">
        <v>46162</v>
      </c>
      <c r="L16" s="87" t="s">
        <v>74</v>
      </c>
      <c r="M16" s="85" t="s">
        <v>75</v>
      </c>
      <c r="N16" s="73"/>
      <c r="O16" s="45"/>
      <c r="P16" s="45"/>
      <c r="Q16" s="46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7"/>
      <c r="AL16" s="48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7"/>
      <c r="BI16" s="48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6"/>
      <c r="CC16" s="45"/>
      <c r="CD16" s="45"/>
      <c r="CE16" s="45"/>
      <c r="CF16" s="45"/>
      <c r="CG16" s="45"/>
      <c r="CH16" s="54"/>
      <c r="CI16" s="52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6"/>
      <c r="CX16" s="46"/>
      <c r="CY16" s="45"/>
      <c r="CZ16" s="45"/>
      <c r="DA16" s="45"/>
      <c r="DB16" s="45"/>
      <c r="DC16" s="45"/>
      <c r="DD16" s="45"/>
      <c r="DE16" s="45"/>
      <c r="DF16" s="45"/>
      <c r="DG16" s="45"/>
      <c r="DH16" s="47"/>
      <c r="DI16" s="40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2"/>
      <c r="EI16" s="45"/>
      <c r="EJ16" s="44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6"/>
      <c r="FC16" s="45"/>
      <c r="FD16" s="45"/>
      <c r="FE16" s="45"/>
      <c r="FF16" s="45"/>
      <c r="FG16" s="47"/>
      <c r="FH16" s="53"/>
      <c r="FI16" s="48"/>
      <c r="FJ16" s="45"/>
      <c r="FK16" s="45"/>
      <c r="FL16" s="45"/>
      <c r="FM16" s="45"/>
      <c r="FN16" s="45"/>
      <c r="FO16" s="45"/>
      <c r="FP16" s="45"/>
      <c r="FQ16" s="45"/>
      <c r="FR16" s="45"/>
      <c r="FS16" s="45"/>
      <c r="FT16" s="45"/>
      <c r="FU16" s="45"/>
      <c r="FV16" s="45"/>
      <c r="FW16" s="45"/>
      <c r="FX16" s="45"/>
      <c r="FY16" s="45"/>
      <c r="FZ16" s="45"/>
      <c r="GA16" s="45"/>
      <c r="GB16" s="45"/>
      <c r="GC16" s="45"/>
      <c r="GD16" s="45"/>
      <c r="GE16" s="45"/>
      <c r="GF16" s="45"/>
      <c r="GG16" s="45"/>
      <c r="GH16" s="45"/>
      <c r="GI16" s="47"/>
      <c r="GJ16" s="48"/>
      <c r="GK16" s="52"/>
      <c r="GL16" s="45"/>
      <c r="GM16" s="45"/>
      <c r="GN16" s="45"/>
      <c r="GO16" s="46"/>
      <c r="GP16" s="45"/>
      <c r="GQ16" s="52"/>
      <c r="GR16" s="45"/>
      <c r="GS16" s="45"/>
      <c r="GT16" s="45"/>
      <c r="GU16" s="45"/>
      <c r="GV16" s="45"/>
      <c r="GW16" s="45"/>
      <c r="GX16" s="46"/>
      <c r="GY16" s="45"/>
      <c r="GZ16" s="45"/>
      <c r="HA16" s="45"/>
      <c r="HB16" s="45"/>
      <c r="HC16" s="52"/>
      <c r="HD16" s="45"/>
      <c r="HE16" s="45"/>
      <c r="HF16" s="45"/>
      <c r="HG16" s="45"/>
      <c r="HH16" s="47"/>
      <c r="HI16" s="47"/>
      <c r="HJ16" s="48"/>
      <c r="HK16" s="45"/>
      <c r="HL16" s="45"/>
      <c r="HM16" s="45"/>
      <c r="HN16" s="45"/>
      <c r="HO16" s="45"/>
      <c r="HP16" s="45"/>
      <c r="HQ16" s="45"/>
      <c r="HR16" s="45"/>
      <c r="HS16" s="45"/>
      <c r="HT16" s="45"/>
      <c r="HU16" s="45"/>
      <c r="HV16" s="45"/>
      <c r="HW16" s="45"/>
      <c r="HX16" s="45"/>
      <c r="HY16" s="45"/>
      <c r="HZ16" s="45"/>
      <c r="IA16" s="45"/>
      <c r="IB16" s="45"/>
      <c r="IC16" s="45"/>
      <c r="ID16" s="45"/>
      <c r="IE16" s="45"/>
      <c r="IF16" s="45"/>
      <c r="IG16" s="45"/>
      <c r="IH16" s="45"/>
      <c r="II16" s="47"/>
      <c r="IJ16" s="48"/>
      <c r="IK16" s="45"/>
      <c r="IL16" s="45"/>
      <c r="IM16" s="45"/>
      <c r="IN16" s="45"/>
      <c r="IO16" s="45"/>
      <c r="IP16" s="45"/>
      <c r="IQ16" s="45"/>
      <c r="IR16" s="45"/>
      <c r="IS16" s="45"/>
      <c r="IT16" s="46"/>
      <c r="IU16" s="45"/>
      <c r="IV16" s="45"/>
      <c r="IW16" s="45"/>
      <c r="IX16" s="45"/>
      <c r="IY16" s="45"/>
      <c r="IZ16" s="45"/>
      <c r="JA16" s="45"/>
      <c r="JB16" s="45"/>
      <c r="JC16" s="45"/>
      <c r="JD16" s="45"/>
      <c r="JE16" s="45"/>
      <c r="JF16" s="45"/>
      <c r="JG16" s="45"/>
      <c r="JH16" s="45"/>
      <c r="JI16" s="45"/>
      <c r="JJ16" s="47"/>
      <c r="JK16" s="49"/>
      <c r="JL16" s="50"/>
      <c r="JM16" s="41"/>
      <c r="JN16" s="41"/>
      <c r="JO16" s="41"/>
      <c r="JP16" s="41"/>
      <c r="JQ16" s="41"/>
      <c r="JR16" s="41"/>
      <c r="JS16" s="41"/>
      <c r="JT16" s="41"/>
      <c r="JU16" s="41"/>
      <c r="JV16" s="41"/>
      <c r="JW16" s="41"/>
      <c r="JX16" s="50"/>
      <c r="JY16" s="41"/>
      <c r="JZ16" s="41"/>
      <c r="KA16" s="41"/>
      <c r="KB16" s="41"/>
      <c r="KC16" s="41"/>
      <c r="KD16" s="41"/>
      <c r="KE16" s="41"/>
      <c r="KF16" s="41"/>
      <c r="KG16" s="41"/>
      <c r="KH16" s="41"/>
      <c r="KI16" s="51"/>
      <c r="KJ16" s="52"/>
      <c r="KK16" s="45"/>
      <c r="KL16" s="45"/>
      <c r="KM16" s="45"/>
      <c r="KN16" s="45"/>
      <c r="KO16" s="45"/>
      <c r="KP16" s="46"/>
      <c r="KQ16" s="45"/>
      <c r="KR16" s="45"/>
      <c r="KS16" s="45"/>
      <c r="KT16" s="45"/>
      <c r="KU16" s="45"/>
      <c r="KV16" s="45"/>
      <c r="KW16" s="45"/>
      <c r="KX16" s="45"/>
      <c r="KY16" s="45"/>
      <c r="KZ16" s="45"/>
      <c r="LA16" s="45"/>
      <c r="LB16" s="45"/>
      <c r="LC16" s="45"/>
      <c r="LD16" s="45"/>
      <c r="LE16" s="46"/>
      <c r="LF16" s="45"/>
      <c r="LG16" s="45"/>
      <c r="LH16" s="45"/>
      <c r="LI16" s="45"/>
      <c r="LJ16" s="54"/>
    </row>
    <row r="17" spans="1:322" ht="52.5" customHeight="1">
      <c r="A17" s="84">
        <v>14</v>
      </c>
      <c r="B17" s="95" t="s">
        <v>72</v>
      </c>
      <c r="C17" s="94" t="s">
        <v>35</v>
      </c>
      <c r="D17" s="94" t="s">
        <v>73</v>
      </c>
      <c r="E17" s="85" t="s">
        <v>31</v>
      </c>
      <c r="F17" s="85">
        <v>30</v>
      </c>
      <c r="G17" s="85">
        <v>20</v>
      </c>
      <c r="H17" s="85">
        <v>5</v>
      </c>
      <c r="I17" s="85" t="s">
        <v>37</v>
      </c>
      <c r="J17" s="88">
        <v>46168</v>
      </c>
      <c r="K17" s="88">
        <v>46182</v>
      </c>
      <c r="L17" s="86" t="s">
        <v>76</v>
      </c>
      <c r="M17" s="85" t="s">
        <v>77</v>
      </c>
      <c r="N17" s="73"/>
      <c r="O17" s="45"/>
      <c r="P17" s="45"/>
      <c r="Q17" s="46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7"/>
      <c r="AL17" s="48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7"/>
      <c r="BI17" s="48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6"/>
      <c r="CC17" s="45"/>
      <c r="CD17" s="45"/>
      <c r="CE17" s="45"/>
      <c r="CF17" s="45"/>
      <c r="CG17" s="45"/>
      <c r="CH17" s="54"/>
      <c r="CI17" s="52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6"/>
      <c r="CX17" s="46"/>
      <c r="CY17" s="45"/>
      <c r="CZ17" s="45"/>
      <c r="DA17" s="45"/>
      <c r="DB17" s="45"/>
      <c r="DC17" s="45"/>
      <c r="DD17" s="45"/>
      <c r="DE17" s="45"/>
      <c r="DF17" s="45"/>
      <c r="DG17" s="45"/>
      <c r="DH17" s="47"/>
      <c r="DI17" s="40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2"/>
      <c r="EI17" s="45"/>
      <c r="EJ17" s="44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6"/>
      <c r="FC17" s="45"/>
      <c r="FD17" s="45"/>
      <c r="FE17" s="45"/>
      <c r="FF17" s="45"/>
      <c r="FG17" s="47"/>
      <c r="FH17" s="53"/>
      <c r="FI17" s="48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7"/>
      <c r="GJ17" s="48"/>
      <c r="GK17" s="52"/>
      <c r="GL17" s="45"/>
      <c r="GM17" s="45"/>
      <c r="GN17" s="45"/>
      <c r="GO17" s="46"/>
      <c r="GP17" s="45"/>
      <c r="GQ17" s="52"/>
      <c r="GR17" s="45"/>
      <c r="GS17" s="45"/>
      <c r="GT17" s="45"/>
      <c r="GU17" s="45"/>
      <c r="GV17" s="45"/>
      <c r="GW17" s="45"/>
      <c r="GX17" s="46"/>
      <c r="GY17" s="45"/>
      <c r="GZ17" s="45"/>
      <c r="HA17" s="45"/>
      <c r="HB17" s="45"/>
      <c r="HC17" s="52"/>
      <c r="HD17" s="45"/>
      <c r="HE17" s="45"/>
      <c r="HF17" s="45"/>
      <c r="HG17" s="45"/>
      <c r="HH17" s="47"/>
      <c r="HI17" s="47"/>
      <c r="HJ17" s="48"/>
      <c r="HK17" s="45"/>
      <c r="HL17" s="45"/>
      <c r="HM17" s="45"/>
      <c r="HN17" s="45"/>
      <c r="HO17" s="45"/>
      <c r="HP17" s="45"/>
      <c r="HQ17" s="45"/>
      <c r="HR17" s="45"/>
      <c r="HS17" s="45"/>
      <c r="HT17" s="45"/>
      <c r="HU17" s="45"/>
      <c r="HV17" s="45"/>
      <c r="HW17" s="45"/>
      <c r="HX17" s="45"/>
      <c r="HY17" s="45"/>
      <c r="HZ17" s="45"/>
      <c r="IA17" s="45"/>
      <c r="IB17" s="45"/>
      <c r="IC17" s="45"/>
      <c r="ID17" s="45"/>
      <c r="IE17" s="45"/>
      <c r="IF17" s="45"/>
      <c r="IG17" s="45"/>
      <c r="IH17" s="45"/>
      <c r="II17" s="47"/>
      <c r="IJ17" s="48"/>
      <c r="IK17" s="45"/>
      <c r="IL17" s="45"/>
      <c r="IM17" s="45"/>
      <c r="IN17" s="45"/>
      <c r="IO17" s="45"/>
      <c r="IP17" s="45"/>
      <c r="IQ17" s="45"/>
      <c r="IR17" s="45"/>
      <c r="IS17" s="45"/>
      <c r="IT17" s="46"/>
      <c r="IU17" s="45"/>
      <c r="IV17" s="45"/>
      <c r="IW17" s="45"/>
      <c r="IX17" s="45"/>
      <c r="IY17" s="45"/>
      <c r="IZ17" s="45"/>
      <c r="JA17" s="45"/>
      <c r="JB17" s="45"/>
      <c r="JC17" s="45"/>
      <c r="JD17" s="45"/>
      <c r="JE17" s="45"/>
      <c r="JF17" s="45"/>
      <c r="JG17" s="45"/>
      <c r="JH17" s="45"/>
      <c r="JI17" s="45"/>
      <c r="JJ17" s="47"/>
      <c r="JK17" s="49"/>
      <c r="JL17" s="50"/>
      <c r="JM17" s="41"/>
      <c r="JN17" s="41"/>
      <c r="JO17" s="41"/>
      <c r="JP17" s="41"/>
      <c r="JQ17" s="41"/>
      <c r="JR17" s="41"/>
      <c r="JS17" s="41"/>
      <c r="JT17" s="41"/>
      <c r="JU17" s="41"/>
      <c r="JV17" s="41"/>
      <c r="JW17" s="41"/>
      <c r="JX17" s="50"/>
      <c r="JY17" s="41"/>
      <c r="JZ17" s="41"/>
      <c r="KA17" s="41"/>
      <c r="KB17" s="41"/>
      <c r="KC17" s="41"/>
      <c r="KD17" s="41"/>
      <c r="KE17" s="41"/>
      <c r="KF17" s="41"/>
      <c r="KG17" s="41"/>
      <c r="KH17" s="41"/>
      <c r="KI17" s="51"/>
      <c r="KJ17" s="52"/>
      <c r="KK17" s="45"/>
      <c r="KL17" s="45"/>
      <c r="KM17" s="45"/>
      <c r="KN17" s="45"/>
      <c r="KO17" s="45"/>
      <c r="KP17" s="46"/>
      <c r="KQ17" s="45"/>
      <c r="KR17" s="45"/>
      <c r="KS17" s="45"/>
      <c r="KT17" s="45"/>
      <c r="KU17" s="45"/>
      <c r="KV17" s="45"/>
      <c r="KW17" s="45"/>
      <c r="KX17" s="45"/>
      <c r="KY17" s="45"/>
      <c r="KZ17" s="45"/>
      <c r="LA17" s="45"/>
      <c r="LB17" s="45"/>
      <c r="LC17" s="45"/>
      <c r="LD17" s="45"/>
      <c r="LE17" s="46"/>
      <c r="LF17" s="45"/>
      <c r="LG17" s="45"/>
      <c r="LH17" s="45"/>
      <c r="LI17" s="45"/>
      <c r="LJ17" s="54"/>
    </row>
    <row r="18" spans="1:322" ht="35.25" customHeight="1">
      <c r="A18" s="84">
        <v>15</v>
      </c>
      <c r="B18" s="96" t="s">
        <v>78</v>
      </c>
      <c r="C18" s="94" t="s">
        <v>40</v>
      </c>
      <c r="D18" s="94" t="s">
        <v>79</v>
      </c>
      <c r="E18" s="85" t="s">
        <v>31</v>
      </c>
      <c r="F18" s="85">
        <v>40</v>
      </c>
      <c r="G18" s="85">
        <v>20</v>
      </c>
      <c r="H18" s="85">
        <v>5</v>
      </c>
      <c r="I18" s="85" t="s">
        <v>33</v>
      </c>
      <c r="J18" s="88">
        <v>46084</v>
      </c>
      <c r="K18" s="89">
        <v>46100</v>
      </c>
      <c r="L18" s="87" t="s">
        <v>80</v>
      </c>
      <c r="M18" s="85" t="s">
        <v>39</v>
      </c>
      <c r="N18" s="73"/>
      <c r="O18" s="45"/>
      <c r="P18" s="45"/>
      <c r="Q18" s="46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7"/>
      <c r="AL18" s="48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7"/>
      <c r="BI18" s="48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6"/>
      <c r="CC18" s="45"/>
      <c r="CD18" s="45"/>
      <c r="CE18" s="45"/>
      <c r="CF18" s="45"/>
      <c r="CG18" s="45"/>
      <c r="CH18" s="54"/>
      <c r="CI18" s="52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6"/>
      <c r="CX18" s="46"/>
      <c r="CY18" s="45"/>
      <c r="CZ18" s="45"/>
      <c r="DA18" s="45"/>
      <c r="DB18" s="45"/>
      <c r="DC18" s="45"/>
      <c r="DD18" s="45"/>
      <c r="DE18" s="45"/>
      <c r="DF18" s="45"/>
      <c r="DG18" s="45"/>
      <c r="DH18" s="47"/>
      <c r="DI18" s="40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2"/>
      <c r="EI18" s="45"/>
      <c r="EJ18" s="44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6"/>
      <c r="FC18" s="45"/>
      <c r="FD18" s="45"/>
      <c r="FE18" s="45"/>
      <c r="FF18" s="45"/>
      <c r="FG18" s="47"/>
      <c r="FH18" s="53"/>
      <c r="FI18" s="48"/>
      <c r="FJ18" s="45"/>
      <c r="FK18" s="45"/>
      <c r="FL18" s="45"/>
      <c r="FM18" s="45"/>
      <c r="FN18" s="45"/>
      <c r="FO18" s="45"/>
      <c r="FP18" s="45"/>
      <c r="FQ18" s="45"/>
      <c r="FR18" s="45"/>
      <c r="FS18" s="45"/>
      <c r="FT18" s="45"/>
      <c r="FU18" s="45"/>
      <c r="FV18" s="45"/>
      <c r="FW18" s="45"/>
      <c r="FX18" s="45"/>
      <c r="FY18" s="45"/>
      <c r="FZ18" s="45"/>
      <c r="GA18" s="45"/>
      <c r="GB18" s="45"/>
      <c r="GC18" s="45"/>
      <c r="GD18" s="45"/>
      <c r="GE18" s="45"/>
      <c r="GF18" s="45"/>
      <c r="GG18" s="45"/>
      <c r="GH18" s="45"/>
      <c r="GI18" s="47"/>
      <c r="GJ18" s="48"/>
      <c r="GK18" s="52"/>
      <c r="GL18" s="45"/>
      <c r="GM18" s="45"/>
      <c r="GN18" s="45"/>
      <c r="GO18" s="46"/>
      <c r="GP18" s="45"/>
      <c r="GQ18" s="52"/>
      <c r="GR18" s="45"/>
      <c r="GS18" s="45"/>
      <c r="GT18" s="45"/>
      <c r="GU18" s="45"/>
      <c r="GV18" s="45"/>
      <c r="GW18" s="45"/>
      <c r="GX18" s="46"/>
      <c r="GY18" s="45"/>
      <c r="GZ18" s="45"/>
      <c r="HA18" s="45"/>
      <c r="HB18" s="45"/>
      <c r="HC18" s="52"/>
      <c r="HD18" s="45"/>
      <c r="HE18" s="45"/>
      <c r="HF18" s="45"/>
      <c r="HG18" s="45"/>
      <c r="HH18" s="47"/>
      <c r="HI18" s="47"/>
      <c r="HJ18" s="48"/>
      <c r="HK18" s="45"/>
      <c r="HL18" s="45"/>
      <c r="HM18" s="45"/>
      <c r="HN18" s="45"/>
      <c r="HO18" s="45"/>
      <c r="HP18" s="45"/>
      <c r="HQ18" s="45"/>
      <c r="HR18" s="45"/>
      <c r="HS18" s="45"/>
      <c r="HT18" s="45"/>
      <c r="HU18" s="45"/>
      <c r="HV18" s="45"/>
      <c r="HW18" s="45"/>
      <c r="HX18" s="45"/>
      <c r="HY18" s="45"/>
      <c r="HZ18" s="45"/>
      <c r="IA18" s="45"/>
      <c r="IB18" s="45"/>
      <c r="IC18" s="45"/>
      <c r="ID18" s="45"/>
      <c r="IE18" s="45"/>
      <c r="IF18" s="45"/>
      <c r="IG18" s="45"/>
      <c r="IH18" s="45"/>
      <c r="II18" s="47"/>
      <c r="IJ18" s="48"/>
      <c r="IK18" s="45"/>
      <c r="IL18" s="45"/>
      <c r="IM18" s="45"/>
      <c r="IN18" s="45"/>
      <c r="IO18" s="45"/>
      <c r="IP18" s="45"/>
      <c r="IQ18" s="45"/>
      <c r="IR18" s="45"/>
      <c r="IS18" s="45"/>
      <c r="IT18" s="46"/>
      <c r="IU18" s="45"/>
      <c r="IV18" s="45"/>
      <c r="IW18" s="45"/>
      <c r="IX18" s="45"/>
      <c r="IY18" s="45"/>
      <c r="IZ18" s="45"/>
      <c r="JA18" s="45"/>
      <c r="JB18" s="45"/>
      <c r="JC18" s="45"/>
      <c r="JD18" s="45"/>
      <c r="JE18" s="45"/>
      <c r="JF18" s="45"/>
      <c r="JG18" s="45"/>
      <c r="JH18" s="45"/>
      <c r="JI18" s="45"/>
      <c r="JJ18" s="47"/>
      <c r="JK18" s="49"/>
      <c r="JL18" s="50"/>
      <c r="JM18" s="41"/>
      <c r="JN18" s="41"/>
      <c r="JO18" s="41"/>
      <c r="JP18" s="41"/>
      <c r="JQ18" s="41"/>
      <c r="JR18" s="41"/>
      <c r="JS18" s="41"/>
      <c r="JT18" s="41"/>
      <c r="JU18" s="41"/>
      <c r="JV18" s="41"/>
      <c r="JW18" s="41"/>
      <c r="JX18" s="50"/>
      <c r="JY18" s="41"/>
      <c r="JZ18" s="41"/>
      <c r="KA18" s="41"/>
      <c r="KB18" s="41"/>
      <c r="KC18" s="41"/>
      <c r="KD18" s="41"/>
      <c r="KE18" s="41"/>
      <c r="KF18" s="41"/>
      <c r="KG18" s="41"/>
      <c r="KH18" s="41"/>
      <c r="KI18" s="51"/>
      <c r="KJ18" s="52"/>
      <c r="KK18" s="45"/>
      <c r="KL18" s="45"/>
      <c r="KM18" s="45"/>
      <c r="KN18" s="45"/>
      <c r="KO18" s="45"/>
      <c r="KP18" s="46"/>
      <c r="KQ18" s="45"/>
      <c r="KR18" s="45"/>
      <c r="KS18" s="45"/>
      <c r="KT18" s="45"/>
      <c r="KU18" s="45"/>
      <c r="KV18" s="45"/>
      <c r="KW18" s="45"/>
      <c r="KX18" s="45"/>
      <c r="KY18" s="45"/>
      <c r="KZ18" s="45"/>
      <c r="LA18" s="45"/>
      <c r="LB18" s="45"/>
      <c r="LC18" s="45"/>
      <c r="LD18" s="45"/>
      <c r="LE18" s="46"/>
      <c r="LF18" s="45"/>
      <c r="LG18" s="45"/>
      <c r="LH18" s="45"/>
      <c r="LI18" s="45"/>
      <c r="LJ18" s="54"/>
    </row>
    <row r="19" spans="1:322" ht="54.75" customHeight="1">
      <c r="A19" s="84">
        <v>16</v>
      </c>
      <c r="B19" s="95" t="s">
        <v>81</v>
      </c>
      <c r="C19" s="94" t="s">
        <v>35</v>
      </c>
      <c r="D19" s="94" t="s">
        <v>79</v>
      </c>
      <c r="E19" s="85" t="s">
        <v>31</v>
      </c>
      <c r="F19" s="85">
        <v>40</v>
      </c>
      <c r="G19" s="85">
        <v>20</v>
      </c>
      <c r="H19" s="85">
        <v>5</v>
      </c>
      <c r="I19" s="85" t="s">
        <v>33</v>
      </c>
      <c r="J19" s="89">
        <v>46183</v>
      </c>
      <c r="K19" s="89">
        <v>46197</v>
      </c>
      <c r="L19" s="87" t="s">
        <v>82</v>
      </c>
      <c r="M19" s="85" t="s">
        <v>77</v>
      </c>
      <c r="N19" s="73"/>
      <c r="O19" s="45"/>
      <c r="P19" s="45"/>
      <c r="Q19" s="46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7"/>
      <c r="AL19" s="48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7"/>
      <c r="BI19" s="48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6"/>
      <c r="CC19" s="45"/>
      <c r="CD19" s="45"/>
      <c r="CE19" s="45"/>
      <c r="CF19" s="45"/>
      <c r="CG19" s="45"/>
      <c r="CH19" s="54"/>
      <c r="CI19" s="52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6"/>
      <c r="CX19" s="46"/>
      <c r="CY19" s="45"/>
      <c r="CZ19" s="45"/>
      <c r="DA19" s="45"/>
      <c r="DB19" s="45"/>
      <c r="DC19" s="45"/>
      <c r="DD19" s="45"/>
      <c r="DE19" s="45"/>
      <c r="DF19" s="45"/>
      <c r="DG19" s="45"/>
      <c r="DH19" s="47"/>
      <c r="DI19" s="40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2"/>
      <c r="EI19" s="45"/>
      <c r="EJ19" s="44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6"/>
      <c r="FC19" s="45"/>
      <c r="FD19" s="45"/>
      <c r="FE19" s="45"/>
      <c r="FF19" s="45"/>
      <c r="FG19" s="47"/>
      <c r="FH19" s="53"/>
      <c r="FI19" s="48"/>
      <c r="FJ19" s="45"/>
      <c r="FK19" s="45"/>
      <c r="FL19" s="45"/>
      <c r="FM19" s="45"/>
      <c r="FN19" s="45"/>
      <c r="FO19" s="45"/>
      <c r="FP19" s="45"/>
      <c r="FQ19" s="45"/>
      <c r="FR19" s="45"/>
      <c r="FS19" s="45"/>
      <c r="FT19" s="45"/>
      <c r="FU19" s="45"/>
      <c r="FV19" s="45"/>
      <c r="FW19" s="45"/>
      <c r="FX19" s="45"/>
      <c r="FY19" s="45"/>
      <c r="FZ19" s="45"/>
      <c r="GA19" s="45"/>
      <c r="GB19" s="45"/>
      <c r="GC19" s="45"/>
      <c r="GD19" s="45"/>
      <c r="GE19" s="45"/>
      <c r="GF19" s="45"/>
      <c r="GG19" s="45"/>
      <c r="GH19" s="45"/>
      <c r="GI19" s="47"/>
      <c r="GJ19" s="48"/>
      <c r="GK19" s="52"/>
      <c r="GL19" s="45"/>
      <c r="GM19" s="45"/>
      <c r="GN19" s="45"/>
      <c r="GO19" s="46"/>
      <c r="GP19" s="45"/>
      <c r="GQ19" s="52"/>
      <c r="GR19" s="45"/>
      <c r="GS19" s="45"/>
      <c r="GT19" s="45"/>
      <c r="GU19" s="45"/>
      <c r="GV19" s="45"/>
      <c r="GW19" s="45"/>
      <c r="GX19" s="46"/>
      <c r="GY19" s="45"/>
      <c r="GZ19" s="45"/>
      <c r="HA19" s="45"/>
      <c r="HB19" s="45"/>
      <c r="HC19" s="52"/>
      <c r="HD19" s="45"/>
      <c r="HE19" s="45"/>
      <c r="HF19" s="45"/>
      <c r="HG19" s="45"/>
      <c r="HH19" s="47"/>
      <c r="HI19" s="47"/>
      <c r="HJ19" s="48"/>
      <c r="HK19" s="45"/>
      <c r="HL19" s="45"/>
      <c r="HM19" s="45"/>
      <c r="HN19" s="45"/>
      <c r="HO19" s="45"/>
      <c r="HP19" s="45"/>
      <c r="HQ19" s="45"/>
      <c r="HR19" s="45"/>
      <c r="HS19" s="45"/>
      <c r="HT19" s="45"/>
      <c r="HU19" s="45"/>
      <c r="HV19" s="45"/>
      <c r="HW19" s="45"/>
      <c r="HX19" s="45"/>
      <c r="HY19" s="45"/>
      <c r="HZ19" s="45"/>
      <c r="IA19" s="45"/>
      <c r="IB19" s="45"/>
      <c r="IC19" s="45"/>
      <c r="ID19" s="45"/>
      <c r="IE19" s="45"/>
      <c r="IF19" s="45"/>
      <c r="IG19" s="45"/>
      <c r="IH19" s="45"/>
      <c r="II19" s="47"/>
      <c r="IJ19" s="48"/>
      <c r="IK19" s="45"/>
      <c r="IL19" s="45"/>
      <c r="IM19" s="45"/>
      <c r="IN19" s="45"/>
      <c r="IO19" s="45"/>
      <c r="IP19" s="45"/>
      <c r="IQ19" s="45"/>
      <c r="IR19" s="45"/>
      <c r="IS19" s="45"/>
      <c r="IT19" s="46"/>
      <c r="IU19" s="45"/>
      <c r="IV19" s="45"/>
      <c r="IW19" s="45"/>
      <c r="IX19" s="45"/>
      <c r="IY19" s="45"/>
      <c r="IZ19" s="45"/>
      <c r="JA19" s="45"/>
      <c r="JB19" s="45"/>
      <c r="JC19" s="45"/>
      <c r="JD19" s="45"/>
      <c r="JE19" s="45"/>
      <c r="JF19" s="45"/>
      <c r="JG19" s="45"/>
      <c r="JH19" s="45"/>
      <c r="JI19" s="45"/>
      <c r="JJ19" s="47"/>
      <c r="JK19" s="49"/>
      <c r="JL19" s="50"/>
      <c r="JM19" s="41"/>
      <c r="JN19" s="41"/>
      <c r="JO19" s="41"/>
      <c r="JP19" s="41"/>
      <c r="JQ19" s="41"/>
      <c r="JR19" s="41"/>
      <c r="JS19" s="41"/>
      <c r="JT19" s="41"/>
      <c r="JU19" s="41"/>
      <c r="JV19" s="41"/>
      <c r="JW19" s="41"/>
      <c r="JX19" s="50"/>
      <c r="JY19" s="41"/>
      <c r="JZ19" s="41"/>
      <c r="KA19" s="41"/>
      <c r="KB19" s="41"/>
      <c r="KC19" s="41"/>
      <c r="KD19" s="41"/>
      <c r="KE19" s="41"/>
      <c r="KF19" s="41"/>
      <c r="KG19" s="41"/>
      <c r="KH19" s="41"/>
      <c r="KI19" s="51"/>
      <c r="KJ19" s="52"/>
      <c r="KK19" s="45"/>
      <c r="KL19" s="45"/>
      <c r="KM19" s="45"/>
      <c r="KN19" s="45"/>
      <c r="KO19" s="45"/>
      <c r="KP19" s="46"/>
      <c r="KQ19" s="45"/>
      <c r="KR19" s="45"/>
      <c r="KS19" s="45"/>
      <c r="KT19" s="45"/>
      <c r="KU19" s="45"/>
      <c r="KV19" s="45"/>
      <c r="KW19" s="45"/>
      <c r="KX19" s="45"/>
      <c r="KY19" s="45"/>
      <c r="KZ19" s="45"/>
      <c r="LA19" s="45"/>
      <c r="LB19" s="45"/>
      <c r="LC19" s="45"/>
      <c r="LD19" s="45"/>
      <c r="LE19" s="46"/>
      <c r="LF19" s="45"/>
      <c r="LG19" s="45"/>
      <c r="LH19" s="45"/>
      <c r="LI19" s="45"/>
      <c r="LJ19" s="54"/>
    </row>
    <row r="20" spans="1:322" ht="54" customHeight="1">
      <c r="A20" s="84">
        <v>17</v>
      </c>
      <c r="B20" s="95" t="s">
        <v>83</v>
      </c>
      <c r="C20" s="94" t="s">
        <v>40</v>
      </c>
      <c r="D20" s="94" t="s">
        <v>84</v>
      </c>
      <c r="E20" s="85" t="s">
        <v>31</v>
      </c>
      <c r="F20" s="85">
        <v>30</v>
      </c>
      <c r="G20" s="85">
        <v>20</v>
      </c>
      <c r="H20" s="85">
        <v>5</v>
      </c>
      <c r="I20" s="85" t="s">
        <v>33</v>
      </c>
      <c r="J20" s="88">
        <v>46198</v>
      </c>
      <c r="K20" s="88">
        <v>46212</v>
      </c>
      <c r="L20" s="86" t="s">
        <v>85</v>
      </c>
      <c r="M20" s="85" t="s">
        <v>86</v>
      </c>
      <c r="N20" s="73"/>
      <c r="O20" s="45"/>
      <c r="P20" s="45"/>
      <c r="Q20" s="46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7"/>
      <c r="AL20" s="48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7"/>
      <c r="BI20" s="48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6"/>
      <c r="CC20" s="45"/>
      <c r="CD20" s="45"/>
      <c r="CE20" s="45"/>
      <c r="CF20" s="45"/>
      <c r="CG20" s="45"/>
      <c r="CH20" s="54"/>
      <c r="CI20" s="52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6"/>
      <c r="CX20" s="46"/>
      <c r="CY20" s="45"/>
      <c r="CZ20" s="45"/>
      <c r="DA20" s="45"/>
      <c r="DB20" s="45"/>
      <c r="DC20" s="45"/>
      <c r="DD20" s="45"/>
      <c r="DE20" s="45"/>
      <c r="DF20" s="45"/>
      <c r="DG20" s="45"/>
      <c r="DH20" s="47"/>
      <c r="DI20" s="40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2"/>
      <c r="EI20" s="45"/>
      <c r="EJ20" s="44"/>
      <c r="EK20" s="45"/>
      <c r="EL20" s="45"/>
      <c r="EM20" s="45"/>
      <c r="EN20" s="45"/>
      <c r="EO20" s="45"/>
      <c r="EP20" s="45"/>
      <c r="EQ20" s="45"/>
      <c r="ER20" s="45"/>
      <c r="ES20" s="45"/>
      <c r="ET20" s="45"/>
      <c r="EU20" s="45"/>
      <c r="EV20" s="45"/>
      <c r="EW20" s="45"/>
      <c r="EX20" s="45"/>
      <c r="EY20" s="45"/>
      <c r="EZ20" s="45"/>
      <c r="FA20" s="45"/>
      <c r="FB20" s="46"/>
      <c r="FC20" s="45"/>
      <c r="FD20" s="45"/>
      <c r="FE20" s="45"/>
      <c r="FF20" s="45"/>
      <c r="FG20" s="47"/>
      <c r="FH20" s="53"/>
      <c r="FI20" s="48"/>
      <c r="FJ20" s="45"/>
      <c r="FK20" s="45"/>
      <c r="FL20" s="45"/>
      <c r="FM20" s="45"/>
      <c r="FN20" s="45"/>
      <c r="FO20" s="45"/>
      <c r="FP20" s="45"/>
      <c r="FQ20" s="45"/>
      <c r="FR20" s="45"/>
      <c r="FS20" s="45"/>
      <c r="FT20" s="45"/>
      <c r="FU20" s="45"/>
      <c r="FV20" s="45"/>
      <c r="FW20" s="45"/>
      <c r="FX20" s="45"/>
      <c r="FY20" s="45"/>
      <c r="FZ20" s="45"/>
      <c r="GA20" s="45"/>
      <c r="GB20" s="45"/>
      <c r="GC20" s="45"/>
      <c r="GD20" s="45"/>
      <c r="GE20" s="45"/>
      <c r="GF20" s="45"/>
      <c r="GG20" s="45"/>
      <c r="GH20" s="45"/>
      <c r="GI20" s="47"/>
      <c r="GJ20" s="48"/>
      <c r="GK20" s="52"/>
      <c r="GL20" s="45"/>
      <c r="GM20" s="45"/>
      <c r="GN20" s="45"/>
      <c r="GO20" s="46"/>
      <c r="GP20" s="45"/>
      <c r="GQ20" s="52"/>
      <c r="GR20" s="45"/>
      <c r="GS20" s="45"/>
      <c r="GT20" s="45"/>
      <c r="GU20" s="45"/>
      <c r="GV20" s="45"/>
      <c r="GW20" s="45"/>
      <c r="GX20" s="46"/>
      <c r="GY20" s="45"/>
      <c r="GZ20" s="45"/>
      <c r="HA20" s="45"/>
      <c r="HB20" s="45"/>
      <c r="HC20" s="52"/>
      <c r="HD20" s="45"/>
      <c r="HE20" s="45"/>
      <c r="HF20" s="45"/>
      <c r="HG20" s="45"/>
      <c r="HH20" s="47"/>
      <c r="HI20" s="47"/>
      <c r="HJ20" s="48"/>
      <c r="HK20" s="45"/>
      <c r="HL20" s="45"/>
      <c r="HM20" s="45"/>
      <c r="HN20" s="45"/>
      <c r="HO20" s="45"/>
      <c r="HP20" s="45"/>
      <c r="HQ20" s="45"/>
      <c r="HR20" s="45"/>
      <c r="HS20" s="45"/>
      <c r="HT20" s="45"/>
      <c r="HU20" s="45"/>
      <c r="HV20" s="45"/>
      <c r="HW20" s="45"/>
      <c r="HX20" s="45"/>
      <c r="HY20" s="45"/>
      <c r="HZ20" s="45"/>
      <c r="IA20" s="45"/>
      <c r="IB20" s="45"/>
      <c r="IC20" s="45"/>
      <c r="ID20" s="45"/>
      <c r="IE20" s="45"/>
      <c r="IF20" s="45"/>
      <c r="IG20" s="45"/>
      <c r="IH20" s="45"/>
      <c r="II20" s="47"/>
      <c r="IJ20" s="48"/>
      <c r="IK20" s="45"/>
      <c r="IL20" s="45"/>
      <c r="IM20" s="45"/>
      <c r="IN20" s="45"/>
      <c r="IO20" s="45"/>
      <c r="IP20" s="45"/>
      <c r="IQ20" s="45"/>
      <c r="IR20" s="45"/>
      <c r="IS20" s="45"/>
      <c r="IT20" s="46"/>
      <c r="IU20" s="45"/>
      <c r="IV20" s="45"/>
      <c r="IW20" s="45"/>
      <c r="IX20" s="45"/>
      <c r="IY20" s="45"/>
      <c r="IZ20" s="45"/>
      <c r="JA20" s="45"/>
      <c r="JB20" s="45"/>
      <c r="JC20" s="45"/>
      <c r="JD20" s="45"/>
      <c r="JE20" s="45"/>
      <c r="JF20" s="45"/>
      <c r="JG20" s="45"/>
      <c r="JH20" s="45"/>
      <c r="JI20" s="45"/>
      <c r="JJ20" s="47"/>
      <c r="JK20" s="49"/>
      <c r="JL20" s="50"/>
      <c r="JM20" s="41"/>
      <c r="JN20" s="41"/>
      <c r="JO20" s="41"/>
      <c r="JP20" s="41"/>
      <c r="JQ20" s="41"/>
      <c r="JR20" s="41"/>
      <c r="JS20" s="41"/>
      <c r="JT20" s="41"/>
      <c r="JU20" s="41"/>
      <c r="JV20" s="41"/>
      <c r="JW20" s="41"/>
      <c r="JX20" s="50"/>
      <c r="JY20" s="41"/>
      <c r="JZ20" s="41"/>
      <c r="KA20" s="41"/>
      <c r="KB20" s="41"/>
      <c r="KC20" s="41"/>
      <c r="KD20" s="41"/>
      <c r="KE20" s="41"/>
      <c r="KF20" s="41"/>
      <c r="KG20" s="41"/>
      <c r="KH20" s="41"/>
      <c r="KI20" s="51"/>
      <c r="KJ20" s="52"/>
      <c r="KK20" s="45"/>
      <c r="KL20" s="45"/>
      <c r="KM20" s="45"/>
      <c r="KN20" s="45"/>
      <c r="KO20" s="45"/>
      <c r="KP20" s="46"/>
      <c r="KQ20" s="45"/>
      <c r="KR20" s="45"/>
      <c r="KS20" s="45"/>
      <c r="KT20" s="45"/>
      <c r="KU20" s="45"/>
      <c r="KV20" s="45"/>
      <c r="KW20" s="45"/>
      <c r="KX20" s="45"/>
      <c r="KY20" s="45"/>
      <c r="KZ20" s="45"/>
      <c r="LA20" s="45"/>
      <c r="LB20" s="45"/>
      <c r="LC20" s="45"/>
      <c r="LD20" s="45"/>
      <c r="LE20" s="46"/>
      <c r="LF20" s="45"/>
      <c r="LG20" s="45"/>
      <c r="LH20" s="45"/>
      <c r="LI20" s="45"/>
      <c r="LJ20" s="54"/>
    </row>
    <row r="21" spans="1:322" ht="36.75" customHeight="1">
      <c r="A21" s="84">
        <v>18</v>
      </c>
      <c r="B21" s="95" t="s">
        <v>87</v>
      </c>
      <c r="C21" s="94" t="s">
        <v>29</v>
      </c>
      <c r="D21" s="85" t="s">
        <v>88</v>
      </c>
      <c r="E21" s="85" t="s">
        <v>31</v>
      </c>
      <c r="F21" s="85">
        <v>30</v>
      </c>
      <c r="G21" s="85">
        <v>60</v>
      </c>
      <c r="H21" s="85" t="s">
        <v>32</v>
      </c>
      <c r="I21" s="85" t="s">
        <v>33</v>
      </c>
      <c r="J21" s="88" t="s">
        <v>89</v>
      </c>
      <c r="K21" s="88" t="s">
        <v>90</v>
      </c>
      <c r="L21" s="94" t="s">
        <v>29</v>
      </c>
      <c r="M21" s="85" t="s">
        <v>29</v>
      </c>
      <c r="N21" s="73"/>
      <c r="O21" s="45"/>
      <c r="P21" s="45"/>
      <c r="Q21" s="46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7"/>
      <c r="AL21" s="48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7"/>
      <c r="BI21" s="48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6"/>
      <c r="CC21" s="45"/>
      <c r="CD21" s="45"/>
      <c r="CE21" s="45"/>
      <c r="CF21" s="45"/>
      <c r="CG21" s="45"/>
      <c r="CH21" s="54"/>
      <c r="CI21" s="52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6"/>
      <c r="CX21" s="46"/>
      <c r="CY21" s="45"/>
      <c r="CZ21" s="45"/>
      <c r="DA21" s="45"/>
      <c r="DB21" s="45"/>
      <c r="DC21" s="45"/>
      <c r="DD21" s="45"/>
      <c r="DE21" s="45"/>
      <c r="DF21" s="45"/>
      <c r="DG21" s="45"/>
      <c r="DH21" s="47"/>
      <c r="DI21" s="40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2"/>
      <c r="EI21" s="45"/>
      <c r="EJ21" s="44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6"/>
      <c r="FC21" s="45"/>
      <c r="FD21" s="45"/>
      <c r="FE21" s="45"/>
      <c r="FF21" s="45"/>
      <c r="FG21" s="47"/>
      <c r="FH21" s="53"/>
      <c r="FI21" s="48"/>
      <c r="FJ21" s="45"/>
      <c r="FK21" s="45"/>
      <c r="FL21" s="45"/>
      <c r="FM21" s="45"/>
      <c r="FN21" s="45"/>
      <c r="FO21" s="45"/>
      <c r="FP21" s="45"/>
      <c r="FQ21" s="45"/>
      <c r="FR21" s="45"/>
      <c r="FS21" s="45"/>
      <c r="FT21" s="45"/>
      <c r="FU21" s="45"/>
      <c r="FV21" s="45"/>
      <c r="FW21" s="45"/>
      <c r="FX21" s="45"/>
      <c r="FY21" s="45"/>
      <c r="FZ21" s="45"/>
      <c r="GA21" s="45"/>
      <c r="GB21" s="45"/>
      <c r="GC21" s="45"/>
      <c r="GD21" s="45"/>
      <c r="GE21" s="45"/>
      <c r="GF21" s="45"/>
      <c r="GG21" s="45"/>
      <c r="GH21" s="45"/>
      <c r="GI21" s="47"/>
      <c r="GJ21" s="48"/>
      <c r="GK21" s="52"/>
      <c r="GL21" s="45"/>
      <c r="GM21" s="45"/>
      <c r="GN21" s="45"/>
      <c r="GO21" s="46"/>
      <c r="GP21" s="45"/>
      <c r="GQ21" s="52"/>
      <c r="GR21" s="45"/>
      <c r="GS21" s="45"/>
      <c r="GT21" s="45"/>
      <c r="GU21" s="45"/>
      <c r="GV21" s="45"/>
      <c r="GW21" s="45"/>
      <c r="GX21" s="46"/>
      <c r="GY21" s="45"/>
      <c r="GZ21" s="45"/>
      <c r="HA21" s="45"/>
      <c r="HB21" s="45"/>
      <c r="HC21" s="52"/>
      <c r="HD21" s="45"/>
      <c r="HE21" s="45"/>
      <c r="HF21" s="45"/>
      <c r="HG21" s="45"/>
      <c r="HH21" s="47"/>
      <c r="HI21" s="47"/>
      <c r="HJ21" s="48"/>
      <c r="HK21" s="45"/>
      <c r="HL21" s="45"/>
      <c r="HM21" s="45"/>
      <c r="HN21" s="45"/>
      <c r="HO21" s="45"/>
      <c r="HP21" s="45"/>
      <c r="HQ21" s="45"/>
      <c r="HR21" s="45"/>
      <c r="HS21" s="45"/>
      <c r="HT21" s="45"/>
      <c r="HU21" s="45"/>
      <c r="HV21" s="45"/>
      <c r="HW21" s="45"/>
      <c r="HX21" s="45"/>
      <c r="HY21" s="45"/>
      <c r="HZ21" s="45"/>
      <c r="IA21" s="45"/>
      <c r="IB21" s="45"/>
      <c r="IC21" s="45"/>
      <c r="ID21" s="45"/>
      <c r="IE21" s="45"/>
      <c r="IF21" s="45"/>
      <c r="IG21" s="45"/>
      <c r="IH21" s="45"/>
      <c r="II21" s="47"/>
      <c r="IJ21" s="48"/>
      <c r="IK21" s="45"/>
      <c r="IL21" s="45"/>
      <c r="IM21" s="45"/>
      <c r="IN21" s="45"/>
      <c r="IO21" s="45"/>
      <c r="IP21" s="45"/>
      <c r="IQ21" s="45"/>
      <c r="IR21" s="45"/>
      <c r="IS21" s="45"/>
      <c r="IT21" s="46"/>
      <c r="IU21" s="45"/>
      <c r="IV21" s="45"/>
      <c r="IW21" s="45"/>
      <c r="IX21" s="45"/>
      <c r="IY21" s="45"/>
      <c r="IZ21" s="45"/>
      <c r="JA21" s="45"/>
      <c r="JB21" s="45"/>
      <c r="JC21" s="45"/>
      <c r="JD21" s="45"/>
      <c r="JE21" s="45"/>
      <c r="JF21" s="45"/>
      <c r="JG21" s="45"/>
      <c r="JH21" s="45"/>
      <c r="JI21" s="45"/>
      <c r="JJ21" s="47"/>
      <c r="JK21" s="49"/>
      <c r="JL21" s="50"/>
      <c r="JM21" s="41"/>
      <c r="JN21" s="41"/>
      <c r="JO21" s="41"/>
      <c r="JP21" s="41"/>
      <c r="JQ21" s="41"/>
      <c r="JR21" s="41"/>
      <c r="JS21" s="41"/>
      <c r="JT21" s="41"/>
      <c r="JU21" s="41"/>
      <c r="JV21" s="41"/>
      <c r="JW21" s="41"/>
      <c r="JX21" s="50"/>
      <c r="JY21" s="41"/>
      <c r="JZ21" s="41"/>
      <c r="KA21" s="41"/>
      <c r="KB21" s="41"/>
      <c r="KC21" s="41"/>
      <c r="KD21" s="41"/>
      <c r="KE21" s="41"/>
      <c r="KF21" s="41"/>
      <c r="KG21" s="41"/>
      <c r="KH21" s="41"/>
      <c r="KI21" s="51"/>
      <c r="KJ21" s="52"/>
      <c r="KK21" s="45"/>
      <c r="KL21" s="45"/>
      <c r="KM21" s="45"/>
      <c r="KN21" s="45"/>
      <c r="KO21" s="45"/>
      <c r="KP21" s="46"/>
      <c r="KQ21" s="45"/>
      <c r="KR21" s="45"/>
      <c r="KS21" s="45"/>
      <c r="KT21" s="45"/>
      <c r="KU21" s="45"/>
      <c r="KV21" s="45"/>
      <c r="KW21" s="45"/>
      <c r="KX21" s="45"/>
      <c r="KY21" s="45"/>
      <c r="KZ21" s="45"/>
      <c r="LA21" s="45"/>
      <c r="LB21" s="45"/>
      <c r="LC21" s="45"/>
      <c r="LD21" s="45"/>
      <c r="LE21" s="46"/>
      <c r="LF21" s="45"/>
      <c r="LG21" s="45"/>
      <c r="LH21" s="45"/>
      <c r="LI21" s="45"/>
      <c r="LJ21" s="54"/>
    </row>
    <row r="22" spans="1:322" ht="49.5" customHeight="1">
      <c r="A22" s="84">
        <v>19</v>
      </c>
      <c r="B22" s="92" t="s">
        <v>91</v>
      </c>
      <c r="C22" s="85" t="s">
        <v>40</v>
      </c>
      <c r="D22" s="94" t="s">
        <v>92</v>
      </c>
      <c r="E22" s="85"/>
      <c r="F22" s="85">
        <v>60</v>
      </c>
      <c r="G22" s="85">
        <v>20</v>
      </c>
      <c r="H22" s="85">
        <v>5</v>
      </c>
      <c r="I22" s="85" t="s">
        <v>33</v>
      </c>
      <c r="J22" s="88">
        <v>46133</v>
      </c>
      <c r="K22" s="88">
        <v>46147</v>
      </c>
      <c r="L22" s="94" t="s">
        <v>93</v>
      </c>
      <c r="M22" s="85" t="s">
        <v>77</v>
      </c>
      <c r="N22" s="73"/>
      <c r="O22" s="45"/>
      <c r="P22" s="45"/>
      <c r="Q22" s="46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7"/>
      <c r="AL22" s="48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7"/>
      <c r="BI22" s="48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6"/>
      <c r="CC22" s="45"/>
      <c r="CD22" s="45"/>
      <c r="CE22" s="45"/>
      <c r="CF22" s="45"/>
      <c r="CG22" s="45"/>
      <c r="CH22" s="54"/>
      <c r="CI22" s="52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6"/>
      <c r="CX22" s="46"/>
      <c r="CY22" s="45"/>
      <c r="CZ22" s="45"/>
      <c r="DA22" s="45"/>
      <c r="DB22" s="45"/>
      <c r="DC22" s="45"/>
      <c r="DD22" s="45"/>
      <c r="DE22" s="45"/>
      <c r="DF22" s="45"/>
      <c r="DG22" s="45"/>
      <c r="DH22" s="47"/>
      <c r="DI22" s="40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2"/>
      <c r="EI22" s="45"/>
      <c r="EJ22" s="44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6"/>
      <c r="FC22" s="45"/>
      <c r="FD22" s="45"/>
      <c r="FE22" s="45"/>
      <c r="FF22" s="45"/>
      <c r="FG22" s="47"/>
      <c r="FH22" s="53"/>
      <c r="FI22" s="48"/>
      <c r="FJ22" s="45"/>
      <c r="FK22" s="45"/>
      <c r="FL22" s="45"/>
      <c r="FM22" s="45"/>
      <c r="FN22" s="45"/>
      <c r="FO22" s="45"/>
      <c r="FP22" s="45"/>
      <c r="FQ22" s="45"/>
      <c r="FR22" s="45"/>
      <c r="FS22" s="45"/>
      <c r="FT22" s="45"/>
      <c r="FU22" s="45"/>
      <c r="FV22" s="45"/>
      <c r="FW22" s="45"/>
      <c r="FX22" s="45"/>
      <c r="FY22" s="45"/>
      <c r="FZ22" s="45"/>
      <c r="GA22" s="45"/>
      <c r="GB22" s="45"/>
      <c r="GC22" s="45"/>
      <c r="GD22" s="45"/>
      <c r="GE22" s="45"/>
      <c r="GF22" s="45"/>
      <c r="GG22" s="45"/>
      <c r="GH22" s="45"/>
      <c r="GI22" s="47"/>
      <c r="GJ22" s="48"/>
      <c r="GK22" s="52"/>
      <c r="GL22" s="45"/>
      <c r="GM22" s="45"/>
      <c r="GN22" s="45"/>
      <c r="GO22" s="46"/>
      <c r="GP22" s="45"/>
      <c r="GQ22" s="52"/>
      <c r="GR22" s="45"/>
      <c r="GS22" s="45"/>
      <c r="GT22" s="45"/>
      <c r="GU22" s="45"/>
      <c r="GV22" s="45"/>
      <c r="GW22" s="45"/>
      <c r="GX22" s="46"/>
      <c r="GY22" s="45"/>
      <c r="GZ22" s="45"/>
      <c r="HA22" s="45"/>
      <c r="HB22" s="45"/>
      <c r="HC22" s="52"/>
      <c r="HD22" s="45"/>
      <c r="HE22" s="45"/>
      <c r="HF22" s="45"/>
      <c r="HG22" s="45"/>
      <c r="HH22" s="47"/>
      <c r="HI22" s="47"/>
      <c r="HJ22" s="48"/>
      <c r="HK22" s="45"/>
      <c r="HL22" s="45"/>
      <c r="HM22" s="45"/>
      <c r="HN22" s="45"/>
      <c r="HO22" s="45"/>
      <c r="HP22" s="45"/>
      <c r="HQ22" s="45"/>
      <c r="HR22" s="45"/>
      <c r="HS22" s="45"/>
      <c r="HT22" s="45"/>
      <c r="HU22" s="45"/>
      <c r="HV22" s="45"/>
      <c r="HW22" s="45"/>
      <c r="HX22" s="45"/>
      <c r="HY22" s="45"/>
      <c r="HZ22" s="45"/>
      <c r="IA22" s="45"/>
      <c r="IB22" s="45"/>
      <c r="IC22" s="45"/>
      <c r="ID22" s="45"/>
      <c r="IE22" s="45"/>
      <c r="IF22" s="45"/>
      <c r="IG22" s="45"/>
      <c r="IH22" s="45"/>
      <c r="II22" s="47"/>
      <c r="IJ22" s="48"/>
      <c r="IK22" s="45"/>
      <c r="IL22" s="45"/>
      <c r="IM22" s="45"/>
      <c r="IN22" s="45"/>
      <c r="IO22" s="45"/>
      <c r="IP22" s="45"/>
      <c r="IQ22" s="45"/>
      <c r="IR22" s="45"/>
      <c r="IS22" s="45"/>
      <c r="IT22" s="46"/>
      <c r="IU22" s="45"/>
      <c r="IV22" s="45"/>
      <c r="IW22" s="45"/>
      <c r="IX22" s="45"/>
      <c r="IY22" s="45"/>
      <c r="IZ22" s="45"/>
      <c r="JA22" s="45"/>
      <c r="JB22" s="45"/>
      <c r="JC22" s="45"/>
      <c r="JD22" s="45"/>
      <c r="JE22" s="45"/>
      <c r="JF22" s="45"/>
      <c r="JG22" s="45"/>
      <c r="JH22" s="45"/>
      <c r="JI22" s="45"/>
      <c r="JJ22" s="47"/>
      <c r="JK22" s="49"/>
      <c r="JL22" s="50"/>
      <c r="JM22" s="41"/>
      <c r="JN22" s="41"/>
      <c r="JO22" s="41"/>
      <c r="JP22" s="41"/>
      <c r="JQ22" s="41"/>
      <c r="JR22" s="41"/>
      <c r="JS22" s="41"/>
      <c r="JT22" s="41"/>
      <c r="JU22" s="41"/>
      <c r="JV22" s="41"/>
      <c r="JW22" s="41"/>
      <c r="JX22" s="50"/>
      <c r="JY22" s="41"/>
      <c r="JZ22" s="41"/>
      <c r="KA22" s="41"/>
      <c r="KB22" s="41"/>
      <c r="KC22" s="41"/>
      <c r="KD22" s="41"/>
      <c r="KE22" s="41"/>
      <c r="KF22" s="41"/>
      <c r="KG22" s="41"/>
      <c r="KH22" s="41"/>
      <c r="KI22" s="51"/>
      <c r="KJ22" s="52"/>
      <c r="KK22" s="45"/>
      <c r="KL22" s="45"/>
      <c r="KM22" s="45"/>
      <c r="KN22" s="45"/>
      <c r="KO22" s="45"/>
      <c r="KP22" s="46"/>
      <c r="KQ22" s="45"/>
      <c r="KR22" s="45"/>
      <c r="KS22" s="45"/>
      <c r="KT22" s="45"/>
      <c r="KU22" s="45"/>
      <c r="KV22" s="45"/>
      <c r="KW22" s="45"/>
      <c r="KX22" s="45"/>
      <c r="KY22" s="45"/>
      <c r="KZ22" s="45"/>
      <c r="LA22" s="45"/>
      <c r="LB22" s="45"/>
      <c r="LC22" s="45"/>
      <c r="LD22" s="45"/>
      <c r="LE22" s="46"/>
      <c r="LF22" s="45"/>
      <c r="LG22" s="45"/>
      <c r="LH22" s="45"/>
      <c r="LI22" s="45"/>
      <c r="LJ22" s="54"/>
    </row>
    <row r="23" spans="1:322" ht="37.5">
      <c r="A23" s="84">
        <v>20</v>
      </c>
      <c r="B23" s="93" t="s">
        <v>94</v>
      </c>
      <c r="C23" s="85" t="s">
        <v>40</v>
      </c>
      <c r="D23" s="94" t="s">
        <v>70</v>
      </c>
      <c r="E23" s="85" t="s">
        <v>31</v>
      </c>
      <c r="F23" s="85">
        <v>30</v>
      </c>
      <c r="G23" s="85">
        <v>20</v>
      </c>
      <c r="H23" s="85">
        <v>5</v>
      </c>
      <c r="I23" s="85" t="s">
        <v>33</v>
      </c>
      <c r="J23" s="88">
        <v>46204</v>
      </c>
      <c r="K23" s="88">
        <v>46218</v>
      </c>
      <c r="L23" s="86" t="s">
        <v>95</v>
      </c>
      <c r="M23" s="85" t="s">
        <v>77</v>
      </c>
      <c r="N23" s="73"/>
      <c r="O23" s="45"/>
      <c r="P23" s="45"/>
      <c r="Q23" s="46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7"/>
      <c r="AL23" s="48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7"/>
      <c r="BI23" s="48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6"/>
      <c r="CC23" s="45"/>
      <c r="CD23" s="45"/>
      <c r="CE23" s="45"/>
      <c r="CF23" s="45"/>
      <c r="CG23" s="45"/>
      <c r="CH23" s="54"/>
      <c r="CI23" s="52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6"/>
      <c r="CX23" s="46"/>
      <c r="CY23" s="45"/>
      <c r="CZ23" s="45"/>
      <c r="DA23" s="45"/>
      <c r="DB23" s="45"/>
      <c r="DC23" s="45"/>
      <c r="DD23" s="45"/>
      <c r="DE23" s="45"/>
      <c r="DF23" s="45"/>
      <c r="DG23" s="45"/>
      <c r="DH23" s="47"/>
      <c r="DI23" s="40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2"/>
      <c r="EI23" s="45"/>
      <c r="EJ23" s="44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6"/>
      <c r="FC23" s="45"/>
      <c r="FD23" s="45"/>
      <c r="FE23" s="45"/>
      <c r="FF23" s="45"/>
      <c r="FG23" s="47"/>
      <c r="FH23" s="53"/>
      <c r="FI23" s="48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7"/>
      <c r="GJ23" s="48"/>
      <c r="GK23" s="52"/>
      <c r="GL23" s="45"/>
      <c r="GM23" s="45"/>
      <c r="GN23" s="45"/>
      <c r="GO23" s="46"/>
      <c r="GP23" s="45"/>
      <c r="GQ23" s="52"/>
      <c r="GR23" s="45"/>
      <c r="GS23" s="45"/>
      <c r="GT23" s="45"/>
      <c r="GU23" s="45"/>
      <c r="GV23" s="45"/>
      <c r="GW23" s="45"/>
      <c r="GX23" s="46"/>
      <c r="GY23" s="45"/>
      <c r="GZ23" s="45"/>
      <c r="HA23" s="45"/>
      <c r="HB23" s="45"/>
      <c r="HC23" s="52"/>
      <c r="HD23" s="45"/>
      <c r="HE23" s="45"/>
      <c r="HF23" s="45"/>
      <c r="HG23" s="45"/>
      <c r="HH23" s="47"/>
      <c r="HI23" s="47"/>
      <c r="HJ23" s="48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7"/>
      <c r="IJ23" s="48"/>
      <c r="IK23" s="45"/>
      <c r="IL23" s="45"/>
      <c r="IM23" s="45"/>
      <c r="IN23" s="45"/>
      <c r="IO23" s="45"/>
      <c r="IP23" s="45"/>
      <c r="IQ23" s="45"/>
      <c r="IR23" s="45"/>
      <c r="IS23" s="45"/>
      <c r="IT23" s="46"/>
      <c r="IU23" s="45"/>
      <c r="IV23" s="45"/>
      <c r="IW23" s="45"/>
      <c r="IX23" s="45"/>
      <c r="IY23" s="45"/>
      <c r="IZ23" s="45"/>
      <c r="JA23" s="45"/>
      <c r="JB23" s="45"/>
      <c r="JC23" s="45"/>
      <c r="JD23" s="45"/>
      <c r="JE23" s="45"/>
      <c r="JF23" s="45"/>
      <c r="JG23" s="45"/>
      <c r="JH23" s="45"/>
      <c r="JI23" s="45"/>
      <c r="JJ23" s="47"/>
      <c r="JK23" s="49"/>
      <c r="JL23" s="50"/>
      <c r="JM23" s="41"/>
      <c r="JN23" s="41"/>
      <c r="JO23" s="41"/>
      <c r="JP23" s="41"/>
      <c r="JQ23" s="41"/>
      <c r="JR23" s="41"/>
      <c r="JS23" s="41"/>
      <c r="JT23" s="41"/>
      <c r="JU23" s="41"/>
      <c r="JV23" s="41"/>
      <c r="JW23" s="41"/>
      <c r="JX23" s="50"/>
      <c r="JY23" s="41"/>
      <c r="JZ23" s="41"/>
      <c r="KA23" s="41"/>
      <c r="KB23" s="41"/>
      <c r="KC23" s="41"/>
      <c r="KD23" s="41"/>
      <c r="KE23" s="41"/>
      <c r="KF23" s="41"/>
      <c r="KG23" s="41"/>
      <c r="KH23" s="41"/>
      <c r="KI23" s="51"/>
      <c r="KJ23" s="52"/>
      <c r="KK23" s="45"/>
      <c r="KL23" s="45"/>
      <c r="KM23" s="45"/>
      <c r="KN23" s="45"/>
      <c r="KO23" s="45"/>
      <c r="KP23" s="46"/>
      <c r="KQ23" s="45"/>
      <c r="KR23" s="45"/>
      <c r="KS23" s="45"/>
      <c r="KT23" s="45"/>
      <c r="KU23" s="45"/>
      <c r="KV23" s="45"/>
      <c r="KW23" s="45"/>
      <c r="KX23" s="45"/>
      <c r="KY23" s="45"/>
      <c r="KZ23" s="45"/>
      <c r="LA23" s="45"/>
      <c r="LB23" s="45"/>
      <c r="LC23" s="45"/>
      <c r="LD23" s="45"/>
      <c r="LE23" s="46"/>
      <c r="LF23" s="45"/>
      <c r="LG23" s="45"/>
      <c r="LH23" s="45"/>
      <c r="LI23" s="45"/>
      <c r="LJ23" s="54"/>
    </row>
    <row r="24" spans="1:322" ht="37.5">
      <c r="A24" s="84">
        <v>21</v>
      </c>
      <c r="B24" s="93" t="s">
        <v>94</v>
      </c>
      <c r="C24" s="85" t="s">
        <v>35</v>
      </c>
      <c r="D24" s="94" t="s">
        <v>36</v>
      </c>
      <c r="E24" s="85" t="s">
        <v>31</v>
      </c>
      <c r="F24" s="85">
        <v>30</v>
      </c>
      <c r="G24" s="85">
        <v>20</v>
      </c>
      <c r="H24" s="85">
        <v>5</v>
      </c>
      <c r="I24" s="85" t="s">
        <v>37</v>
      </c>
      <c r="J24" s="89">
        <v>46205</v>
      </c>
      <c r="K24" s="89">
        <v>46219</v>
      </c>
      <c r="L24" s="87" t="s">
        <v>96</v>
      </c>
      <c r="M24" s="85" t="s">
        <v>77</v>
      </c>
      <c r="N24" s="73"/>
      <c r="O24" s="45"/>
      <c r="P24" s="45"/>
      <c r="Q24" s="46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7"/>
      <c r="AL24" s="48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7"/>
      <c r="BI24" s="48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6"/>
      <c r="CC24" s="45"/>
      <c r="CD24" s="45"/>
      <c r="CE24" s="45"/>
      <c r="CF24" s="45"/>
      <c r="CG24" s="45"/>
      <c r="CH24" s="54"/>
      <c r="CI24" s="52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6"/>
      <c r="CX24" s="46"/>
      <c r="CY24" s="45"/>
      <c r="CZ24" s="45"/>
      <c r="DA24" s="45"/>
      <c r="DB24" s="45"/>
      <c r="DC24" s="45"/>
      <c r="DD24" s="45"/>
      <c r="DE24" s="45"/>
      <c r="DF24" s="45"/>
      <c r="DG24" s="45"/>
      <c r="DH24" s="47"/>
      <c r="DI24" s="40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2"/>
      <c r="EI24" s="45"/>
      <c r="EJ24" s="44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6"/>
      <c r="FC24" s="45"/>
      <c r="FD24" s="45"/>
      <c r="FE24" s="45"/>
      <c r="FF24" s="45"/>
      <c r="FG24" s="47"/>
      <c r="FH24" s="53"/>
      <c r="FI24" s="48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7"/>
      <c r="GJ24" s="48"/>
      <c r="GK24" s="52"/>
      <c r="GL24" s="45"/>
      <c r="GM24" s="45"/>
      <c r="GN24" s="45"/>
      <c r="GO24" s="46"/>
      <c r="GP24" s="45"/>
      <c r="GQ24" s="52"/>
      <c r="GR24" s="45"/>
      <c r="GS24" s="45"/>
      <c r="GT24" s="45"/>
      <c r="GU24" s="45"/>
      <c r="GV24" s="45"/>
      <c r="GW24" s="45"/>
      <c r="GX24" s="46"/>
      <c r="GY24" s="45"/>
      <c r="GZ24" s="45"/>
      <c r="HA24" s="45"/>
      <c r="HB24" s="45"/>
      <c r="HC24" s="52"/>
      <c r="HD24" s="45"/>
      <c r="HE24" s="45"/>
      <c r="HF24" s="45"/>
      <c r="HG24" s="45"/>
      <c r="HH24" s="47"/>
      <c r="HI24" s="47"/>
      <c r="HJ24" s="48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7"/>
      <c r="IJ24" s="48"/>
      <c r="IK24" s="45"/>
      <c r="IL24" s="45"/>
      <c r="IM24" s="45"/>
      <c r="IN24" s="45"/>
      <c r="IO24" s="45"/>
      <c r="IP24" s="45"/>
      <c r="IQ24" s="45"/>
      <c r="IR24" s="45"/>
      <c r="IS24" s="45"/>
      <c r="IT24" s="46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7"/>
      <c r="JK24" s="49"/>
      <c r="JL24" s="50"/>
      <c r="JM24" s="41"/>
      <c r="JN24" s="41"/>
      <c r="JO24" s="41"/>
      <c r="JP24" s="41"/>
      <c r="JQ24" s="41"/>
      <c r="JR24" s="41"/>
      <c r="JS24" s="41"/>
      <c r="JT24" s="41"/>
      <c r="JU24" s="41"/>
      <c r="JV24" s="41"/>
      <c r="JW24" s="41"/>
      <c r="JX24" s="50"/>
      <c r="JY24" s="41"/>
      <c r="JZ24" s="41"/>
      <c r="KA24" s="41"/>
      <c r="KB24" s="41"/>
      <c r="KC24" s="41"/>
      <c r="KD24" s="41"/>
      <c r="KE24" s="41"/>
      <c r="KF24" s="41"/>
      <c r="KG24" s="41"/>
      <c r="KH24" s="41"/>
      <c r="KI24" s="51"/>
      <c r="KJ24" s="52"/>
      <c r="KK24" s="45"/>
      <c r="KL24" s="45"/>
      <c r="KM24" s="45"/>
      <c r="KN24" s="45"/>
      <c r="KO24" s="45"/>
      <c r="KP24" s="46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6"/>
      <c r="LF24" s="45"/>
      <c r="LG24" s="45"/>
      <c r="LH24" s="45"/>
      <c r="LI24" s="45"/>
      <c r="LJ24" s="54"/>
    </row>
    <row r="25" spans="1:322" ht="37.5">
      <c r="A25" s="84">
        <v>22</v>
      </c>
      <c r="B25" s="92" t="s">
        <v>97</v>
      </c>
      <c r="C25" s="85" t="s">
        <v>40</v>
      </c>
      <c r="D25" s="94" t="s">
        <v>98</v>
      </c>
      <c r="E25" s="85" t="s">
        <v>31</v>
      </c>
      <c r="F25" s="85" t="s">
        <v>32</v>
      </c>
      <c r="G25" s="85" t="s">
        <v>32</v>
      </c>
      <c r="H25" s="85" t="s">
        <v>32</v>
      </c>
      <c r="I25" s="85" t="s">
        <v>33</v>
      </c>
      <c r="J25" s="88" t="s">
        <v>99</v>
      </c>
      <c r="K25" s="88" t="s">
        <v>89</v>
      </c>
      <c r="L25" s="86"/>
      <c r="M25" s="85"/>
      <c r="N25" s="73"/>
      <c r="O25" s="45"/>
      <c r="P25" s="45"/>
      <c r="Q25" s="46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7"/>
      <c r="AL25" s="48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7"/>
      <c r="BI25" s="48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6"/>
      <c r="CC25" s="45"/>
      <c r="CD25" s="45"/>
      <c r="CE25" s="45"/>
      <c r="CF25" s="45"/>
      <c r="CG25" s="45"/>
      <c r="CH25" s="54"/>
      <c r="CI25" s="52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6"/>
      <c r="CX25" s="46"/>
      <c r="CY25" s="45"/>
      <c r="CZ25" s="45"/>
      <c r="DA25" s="45"/>
      <c r="DB25" s="45"/>
      <c r="DC25" s="45"/>
      <c r="DD25" s="45"/>
      <c r="DE25" s="45"/>
      <c r="DF25" s="45"/>
      <c r="DG25" s="45"/>
      <c r="DH25" s="47"/>
      <c r="DI25" s="40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2"/>
      <c r="EI25" s="45"/>
      <c r="EJ25" s="44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6"/>
      <c r="FC25" s="45"/>
      <c r="FD25" s="45"/>
      <c r="FE25" s="45"/>
      <c r="FF25" s="45"/>
      <c r="FG25" s="47"/>
      <c r="FH25" s="53"/>
      <c r="FI25" s="48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7"/>
      <c r="GJ25" s="48"/>
      <c r="GK25" s="52"/>
      <c r="GL25" s="45"/>
      <c r="GM25" s="45"/>
      <c r="GN25" s="45"/>
      <c r="GO25" s="46"/>
      <c r="GP25" s="45"/>
      <c r="GQ25" s="52"/>
      <c r="GR25" s="45"/>
      <c r="GS25" s="45"/>
      <c r="GT25" s="45"/>
      <c r="GU25" s="45"/>
      <c r="GV25" s="45"/>
      <c r="GW25" s="45"/>
      <c r="GX25" s="46"/>
      <c r="GY25" s="45"/>
      <c r="GZ25" s="45"/>
      <c r="HA25" s="45"/>
      <c r="HB25" s="45"/>
      <c r="HC25" s="52"/>
      <c r="HD25" s="45"/>
      <c r="HE25" s="45"/>
      <c r="HF25" s="45"/>
      <c r="HG25" s="45"/>
      <c r="HH25" s="47"/>
      <c r="HI25" s="47"/>
      <c r="HJ25" s="48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7"/>
      <c r="IJ25" s="48"/>
      <c r="IK25" s="45"/>
      <c r="IL25" s="45"/>
      <c r="IM25" s="45"/>
      <c r="IN25" s="45"/>
      <c r="IO25" s="45"/>
      <c r="IP25" s="45"/>
      <c r="IQ25" s="45"/>
      <c r="IR25" s="45"/>
      <c r="IS25" s="45"/>
      <c r="IT25" s="46"/>
      <c r="IU25" s="45"/>
      <c r="IV25" s="45"/>
      <c r="IW25" s="45"/>
      <c r="IX25" s="45"/>
      <c r="IY25" s="45"/>
      <c r="IZ25" s="45"/>
      <c r="JA25" s="45"/>
      <c r="JB25" s="45"/>
      <c r="JC25" s="45"/>
      <c r="JD25" s="45"/>
      <c r="JE25" s="45"/>
      <c r="JF25" s="45"/>
      <c r="JG25" s="45"/>
      <c r="JH25" s="45"/>
      <c r="JI25" s="45"/>
      <c r="JJ25" s="47"/>
      <c r="JK25" s="49"/>
      <c r="JL25" s="50"/>
      <c r="JM25" s="41"/>
      <c r="JN25" s="41"/>
      <c r="JO25" s="41"/>
      <c r="JP25" s="41"/>
      <c r="JQ25" s="41"/>
      <c r="JR25" s="41"/>
      <c r="JS25" s="41"/>
      <c r="JT25" s="41"/>
      <c r="JU25" s="41"/>
      <c r="JV25" s="41"/>
      <c r="JW25" s="41"/>
      <c r="JX25" s="50"/>
      <c r="JY25" s="41"/>
      <c r="JZ25" s="41"/>
      <c r="KA25" s="41"/>
      <c r="KB25" s="41"/>
      <c r="KC25" s="41"/>
      <c r="KD25" s="41"/>
      <c r="KE25" s="41"/>
      <c r="KF25" s="41"/>
      <c r="KG25" s="41"/>
      <c r="KH25" s="41"/>
      <c r="KI25" s="51"/>
      <c r="KJ25" s="52"/>
      <c r="KK25" s="45"/>
      <c r="KL25" s="45"/>
      <c r="KM25" s="45"/>
      <c r="KN25" s="45"/>
      <c r="KO25" s="45"/>
      <c r="KP25" s="46"/>
      <c r="KQ25" s="45"/>
      <c r="KR25" s="45"/>
      <c r="KS25" s="45"/>
      <c r="KT25" s="45"/>
      <c r="KU25" s="45"/>
      <c r="KV25" s="45"/>
      <c r="KW25" s="45"/>
      <c r="KX25" s="45"/>
      <c r="KY25" s="45"/>
      <c r="KZ25" s="45"/>
      <c r="LA25" s="45"/>
      <c r="LB25" s="45"/>
      <c r="LC25" s="45"/>
      <c r="LD25" s="45"/>
      <c r="LE25" s="46"/>
      <c r="LF25" s="45"/>
      <c r="LG25" s="45"/>
      <c r="LH25" s="45"/>
      <c r="LI25" s="45"/>
      <c r="LJ25" s="54"/>
    </row>
    <row r="26" spans="1:322" ht="37.5">
      <c r="A26" s="84">
        <v>23</v>
      </c>
      <c r="B26" s="97" t="s">
        <v>100</v>
      </c>
      <c r="C26" s="85" t="s">
        <v>35</v>
      </c>
      <c r="D26" s="85" t="s">
        <v>101</v>
      </c>
      <c r="E26" s="85" t="s">
        <v>31</v>
      </c>
      <c r="F26" s="85">
        <v>30</v>
      </c>
      <c r="G26" s="85">
        <v>20</v>
      </c>
      <c r="H26" s="85">
        <v>5</v>
      </c>
      <c r="I26" s="85" t="s">
        <v>37</v>
      </c>
      <c r="J26" s="89">
        <v>46083</v>
      </c>
      <c r="K26" s="89">
        <v>46097</v>
      </c>
      <c r="L26" s="87" t="s">
        <v>102</v>
      </c>
      <c r="M26" s="85" t="s">
        <v>77</v>
      </c>
      <c r="N26" s="73"/>
      <c r="O26" s="45"/>
      <c r="P26" s="45"/>
      <c r="Q26" s="46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7"/>
      <c r="AL26" s="48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7"/>
      <c r="BI26" s="48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6"/>
      <c r="CC26" s="45"/>
      <c r="CD26" s="45"/>
      <c r="CE26" s="45"/>
      <c r="CF26" s="45"/>
      <c r="CG26" s="45"/>
      <c r="CH26" s="54"/>
      <c r="CI26" s="52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6"/>
      <c r="CX26" s="46"/>
      <c r="CY26" s="45"/>
      <c r="CZ26" s="45"/>
      <c r="DA26" s="45"/>
      <c r="DB26" s="45"/>
      <c r="DC26" s="45"/>
      <c r="DD26" s="45"/>
      <c r="DE26" s="45"/>
      <c r="DF26" s="45"/>
      <c r="DG26" s="45"/>
      <c r="DH26" s="47"/>
      <c r="DI26" s="40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2"/>
      <c r="EI26" s="45"/>
      <c r="EJ26" s="44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6"/>
      <c r="FC26" s="45"/>
      <c r="FD26" s="45"/>
      <c r="FE26" s="45"/>
      <c r="FF26" s="45"/>
      <c r="FG26" s="47"/>
      <c r="FH26" s="53"/>
      <c r="FI26" s="48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7"/>
      <c r="GJ26" s="48"/>
      <c r="GK26" s="52"/>
      <c r="GL26" s="45"/>
      <c r="GM26" s="45"/>
      <c r="GN26" s="45"/>
      <c r="GO26" s="46"/>
      <c r="GP26" s="45"/>
      <c r="GQ26" s="52"/>
      <c r="GR26" s="45"/>
      <c r="GS26" s="45"/>
      <c r="GT26" s="45"/>
      <c r="GU26" s="45"/>
      <c r="GV26" s="45"/>
      <c r="GW26" s="45"/>
      <c r="GX26" s="46"/>
      <c r="GY26" s="45"/>
      <c r="GZ26" s="45"/>
      <c r="HA26" s="45"/>
      <c r="HB26" s="45"/>
      <c r="HC26" s="52"/>
      <c r="HD26" s="45"/>
      <c r="HE26" s="45"/>
      <c r="HF26" s="45"/>
      <c r="HG26" s="45"/>
      <c r="HH26" s="47"/>
      <c r="HI26" s="47"/>
      <c r="HJ26" s="48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7"/>
      <c r="IJ26" s="48"/>
      <c r="IK26" s="45"/>
      <c r="IL26" s="45"/>
      <c r="IM26" s="45"/>
      <c r="IN26" s="45"/>
      <c r="IO26" s="45"/>
      <c r="IP26" s="45"/>
      <c r="IQ26" s="45"/>
      <c r="IR26" s="45"/>
      <c r="IS26" s="45"/>
      <c r="IT26" s="46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7"/>
      <c r="JK26" s="49"/>
      <c r="JL26" s="50"/>
      <c r="JM26" s="41"/>
      <c r="JN26" s="41"/>
      <c r="JO26" s="41"/>
      <c r="JP26" s="41"/>
      <c r="JQ26" s="41"/>
      <c r="JR26" s="41"/>
      <c r="JS26" s="41"/>
      <c r="JT26" s="41"/>
      <c r="JU26" s="41"/>
      <c r="JV26" s="41"/>
      <c r="JW26" s="41"/>
      <c r="JX26" s="50"/>
      <c r="JY26" s="41"/>
      <c r="JZ26" s="41"/>
      <c r="KA26" s="41"/>
      <c r="KB26" s="41"/>
      <c r="KC26" s="41"/>
      <c r="KD26" s="41"/>
      <c r="KE26" s="41"/>
      <c r="KF26" s="41"/>
      <c r="KG26" s="41"/>
      <c r="KH26" s="41"/>
      <c r="KI26" s="51"/>
      <c r="KJ26" s="52"/>
      <c r="KK26" s="45"/>
      <c r="KL26" s="45"/>
      <c r="KM26" s="45"/>
      <c r="KN26" s="45"/>
      <c r="KO26" s="45"/>
      <c r="KP26" s="46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6"/>
      <c r="LF26" s="45"/>
      <c r="LG26" s="45"/>
      <c r="LH26" s="45"/>
      <c r="LI26" s="45"/>
      <c r="LJ26" s="54"/>
    </row>
  </sheetData>
  <autoFilter ref="A1:LJ26" xr:uid="{00000000-0001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2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79" showButton="0"/>
    <filterColumn colId="80" showButton="0"/>
    <filterColumn colId="81" showButton="0"/>
    <filterColumn colId="82" showButton="0"/>
    <filterColumn colId="83" showButton="0"/>
    <filterColumn colId="84" showButton="0"/>
    <filterColumn colId="86" showButton="0"/>
    <filterColumn colId="87" showButton="0"/>
    <filterColumn colId="88" showButton="0"/>
    <filterColumn colId="89" showButton="0"/>
    <filterColumn colId="90" showButton="0"/>
    <filterColumn colId="91" showButton="0"/>
    <filterColumn colId="92" showButton="0"/>
    <filterColumn colId="93" showButton="0"/>
    <filterColumn colId="94" showButton="0"/>
    <filterColumn colId="95" showButton="0"/>
    <filterColumn colId="96" showButton="0"/>
    <filterColumn colId="97" showButton="0"/>
    <filterColumn colId="98" showButton="0"/>
    <filterColumn colId="99" showButton="0"/>
    <filterColumn colId="100" showButton="0"/>
    <filterColumn colId="101" showButton="0"/>
    <filterColumn colId="102" showButton="0"/>
    <filterColumn colId="103" showButton="0"/>
    <filterColumn colId="104" showButton="0"/>
    <filterColumn colId="105" showButton="0"/>
    <filterColumn colId="106" showButton="0"/>
    <filterColumn colId="107" showButton="0"/>
    <filterColumn colId="108" showButton="0"/>
    <filterColumn colId="109" showButton="0"/>
    <filterColumn colId="110" showButton="0"/>
    <filterColumn colId="112" showButton="0"/>
    <filterColumn colId="113" showButton="0"/>
    <filterColumn colId="114" showButton="0"/>
    <filterColumn colId="115" showButton="0"/>
    <filterColumn colId="116" showButton="0"/>
    <filterColumn colId="117" showButton="0"/>
    <filterColumn colId="118" showButton="0"/>
    <filterColumn colId="119" showButton="0"/>
    <filterColumn colId="120" showButton="0"/>
    <filterColumn colId="121" showButton="0"/>
    <filterColumn colId="122" showButton="0"/>
    <filterColumn colId="123" showButton="0"/>
    <filterColumn colId="124" showButton="0"/>
    <filterColumn colId="125" showButton="0"/>
    <filterColumn colId="126" showButton="0"/>
    <filterColumn colId="127" showButton="0"/>
    <filterColumn colId="128" showButton="0"/>
    <filterColumn colId="129" showButton="0"/>
    <filterColumn colId="130" showButton="0"/>
    <filterColumn colId="131" showButton="0"/>
    <filterColumn colId="132" showButton="0"/>
    <filterColumn colId="133" showButton="0"/>
    <filterColumn colId="134" showButton="0"/>
    <filterColumn colId="135" showButton="0"/>
    <filterColumn colId="136" showButton="0"/>
    <filterColumn colId="137" showButton="0"/>
    <filterColumn colId="139" showButton="0"/>
    <filterColumn colId="140" showButton="0"/>
    <filterColumn colId="141" showButton="0"/>
    <filterColumn colId="142" showButton="0"/>
    <filterColumn colId="143" showButton="0"/>
    <filterColumn colId="144" showButton="0"/>
    <filterColumn colId="145" showButton="0"/>
    <filterColumn colId="146" showButton="0"/>
    <filterColumn colId="147" showButton="0"/>
    <filterColumn colId="148" showButton="0"/>
    <filterColumn colId="149" showButton="0"/>
    <filterColumn colId="150" showButton="0"/>
    <filterColumn colId="151" showButton="0"/>
    <filterColumn colId="152" showButton="0"/>
    <filterColumn colId="153" showButton="0"/>
    <filterColumn colId="154" showButton="0"/>
    <filterColumn colId="155" showButton="0"/>
    <filterColumn colId="156" showButton="0"/>
    <filterColumn colId="157" showButton="0"/>
    <filterColumn colId="158" showButton="0"/>
    <filterColumn colId="159" showButton="0"/>
    <filterColumn colId="160" showButton="0"/>
    <filterColumn colId="161" showButton="0"/>
    <filterColumn colId="162" showButton="0"/>
    <filterColumn colId="164" showButton="0"/>
    <filterColumn colId="165" showButton="0"/>
    <filterColumn colId="166" showButton="0"/>
    <filterColumn colId="167" showButton="0"/>
    <filterColumn colId="168" showButton="0"/>
    <filterColumn colId="169" showButton="0"/>
    <filterColumn colId="170" showButton="0"/>
    <filterColumn colId="171" showButton="0"/>
    <filterColumn colId="172" showButton="0"/>
    <filterColumn colId="173" showButton="0"/>
    <filterColumn colId="174" showButton="0"/>
    <filterColumn colId="175" showButton="0"/>
    <filterColumn colId="176" showButton="0"/>
    <filterColumn colId="177" showButton="0"/>
    <filterColumn colId="178" showButton="0"/>
    <filterColumn colId="179" showButton="0"/>
    <filterColumn colId="180" showButton="0"/>
    <filterColumn colId="181" showButton="0"/>
    <filterColumn colId="182" showButton="0"/>
    <filterColumn colId="183" showButton="0"/>
    <filterColumn colId="184" showButton="0"/>
    <filterColumn colId="185" showButton="0"/>
    <filterColumn colId="186" showButton="0"/>
    <filterColumn colId="187" showButton="0"/>
    <filterColumn colId="188" showButton="0"/>
    <filterColumn colId="189" showButton="0"/>
    <filterColumn colId="191" showButton="0"/>
    <filterColumn colId="192" showButton="0"/>
    <filterColumn colId="193" showButton="0"/>
    <filterColumn colId="194" showButton="0"/>
    <filterColumn colId="195" showButton="0"/>
    <filterColumn colId="196" showButton="0"/>
    <filterColumn colId="197" showButton="0"/>
    <filterColumn colId="198" showButton="0"/>
    <filterColumn colId="199" showButton="0"/>
    <filterColumn colId="200" showButton="0"/>
    <filterColumn colId="201" showButton="0"/>
    <filterColumn colId="202" showButton="0"/>
    <filterColumn colId="203" showButton="0"/>
    <filterColumn colId="204" showButton="0"/>
    <filterColumn colId="205" showButton="0"/>
    <filterColumn colId="206" showButton="0"/>
    <filterColumn colId="207" showButton="0"/>
    <filterColumn colId="208" showButton="0"/>
    <filterColumn colId="209" showButton="0"/>
    <filterColumn colId="210" showButton="0"/>
    <filterColumn colId="211" showButton="0"/>
    <filterColumn colId="212" showButton="0"/>
    <filterColumn colId="213" showButton="0"/>
    <filterColumn colId="214" showButton="0"/>
    <filterColumn colId="217" showButton="0"/>
    <filterColumn colId="218" showButton="0"/>
    <filterColumn colId="219" showButton="0"/>
    <filterColumn colId="220" showButton="0"/>
    <filterColumn colId="221" showButton="0"/>
    <filterColumn colId="222" showButton="0"/>
    <filterColumn colId="223" showButton="0"/>
    <filterColumn colId="224" showButton="0"/>
    <filterColumn colId="225" showButton="0"/>
    <filterColumn colId="226" showButton="0"/>
    <filterColumn colId="227" showButton="0"/>
    <filterColumn colId="228" showButton="0"/>
    <filterColumn colId="229" showButton="0"/>
    <filterColumn colId="230" showButton="0"/>
    <filterColumn colId="231" showButton="0"/>
    <filterColumn colId="232" showButton="0"/>
    <filterColumn colId="233" showButton="0"/>
    <filterColumn colId="234" showButton="0"/>
    <filterColumn colId="235" showButton="0"/>
    <filterColumn colId="236" showButton="0"/>
    <filterColumn colId="237" showButton="0"/>
    <filterColumn colId="238" showButton="0"/>
    <filterColumn colId="239" showButton="0"/>
    <filterColumn colId="240" showButton="0"/>
    <filterColumn colId="241" showButton="0"/>
    <filterColumn colId="243" showButton="0"/>
    <filterColumn colId="244" showButton="0"/>
    <filterColumn colId="245" showButton="0"/>
    <filterColumn colId="246" showButton="0"/>
    <filterColumn colId="247" showButton="0"/>
    <filterColumn colId="248" showButton="0"/>
    <filterColumn colId="249" showButton="0"/>
    <filterColumn colId="250" showButton="0"/>
    <filterColumn colId="251" showButton="0"/>
    <filterColumn colId="252" showButton="0"/>
    <filterColumn colId="253" showButton="0"/>
    <filterColumn colId="254" showButton="0"/>
    <filterColumn colId="255" showButton="0"/>
    <filterColumn colId="256" showButton="0"/>
    <filterColumn colId="257" showButton="0"/>
    <filterColumn colId="258" showButton="0"/>
    <filterColumn colId="259" showButton="0"/>
    <filterColumn colId="260" showButton="0"/>
    <filterColumn colId="261" showButton="0"/>
    <filterColumn colId="262" showButton="0"/>
    <filterColumn colId="263" showButton="0"/>
    <filterColumn colId="264" showButton="0"/>
    <filterColumn colId="265" showButton="0"/>
    <filterColumn colId="266" showButton="0"/>
    <filterColumn colId="267" showButton="0"/>
    <filterColumn colId="268" showButton="0"/>
    <filterColumn colId="270" showButton="0"/>
    <filterColumn colId="271" showButton="0"/>
    <filterColumn colId="272" showButton="0"/>
    <filterColumn colId="273" showButton="0"/>
    <filterColumn colId="274" showButton="0"/>
    <filterColumn colId="275" showButton="0"/>
    <filterColumn colId="276" showButton="0"/>
    <filterColumn colId="277" showButton="0"/>
    <filterColumn colId="278" showButton="0"/>
    <filterColumn colId="279" showButton="0"/>
    <filterColumn colId="280" showButton="0"/>
    <filterColumn colId="281" showButton="0"/>
    <filterColumn colId="282" showButton="0"/>
    <filterColumn colId="283" showButton="0"/>
    <filterColumn colId="284" showButton="0"/>
    <filterColumn colId="285" showButton="0"/>
    <filterColumn colId="286" showButton="0"/>
    <filterColumn colId="287" showButton="0"/>
    <filterColumn colId="288" showButton="0"/>
    <filterColumn colId="289" showButton="0"/>
    <filterColumn colId="290" showButton="0"/>
    <filterColumn colId="291" showButton="0"/>
    <filterColumn colId="292" showButton="0"/>
    <filterColumn colId="293" showButton="0"/>
    <filterColumn colId="295" showButton="0"/>
    <filterColumn colId="296" showButton="0"/>
    <filterColumn colId="297" showButton="0"/>
    <filterColumn colId="298" showButton="0"/>
    <filterColumn colId="299" showButton="0"/>
    <filterColumn colId="300" showButton="0"/>
    <filterColumn colId="301" showButton="0"/>
    <filterColumn colId="302" showButton="0"/>
    <filterColumn colId="303" showButton="0"/>
    <filterColumn colId="304" showButton="0"/>
    <filterColumn colId="305" showButton="0"/>
    <filterColumn colId="306" showButton="0"/>
    <filterColumn colId="307" showButton="0"/>
    <filterColumn colId="308" showButton="0"/>
    <filterColumn colId="309" showButton="0"/>
    <filterColumn colId="310" showButton="0"/>
    <filterColumn colId="311" showButton="0"/>
    <filterColumn colId="312" showButton="0"/>
    <filterColumn colId="313" showButton="0"/>
    <filterColumn colId="314" showButton="0"/>
    <filterColumn colId="315" showButton="0"/>
    <filterColumn colId="316" showButton="0"/>
    <filterColumn colId="317" showButton="0"/>
    <filterColumn colId="318" showButton="0"/>
    <filterColumn colId="319" showButton="0"/>
    <filterColumn colId="320" showButton="0"/>
  </autoFilter>
  <mergeCells count="26">
    <mergeCell ref="H2:H3"/>
    <mergeCell ref="J2:J3"/>
    <mergeCell ref="K2:K3"/>
    <mergeCell ref="M2:M3"/>
    <mergeCell ref="A2:A3"/>
    <mergeCell ref="B2:B3"/>
    <mergeCell ref="C2:C3"/>
    <mergeCell ref="D2:D3"/>
    <mergeCell ref="E2:E3"/>
    <mergeCell ref="F2:F3"/>
    <mergeCell ref="G2:G3"/>
    <mergeCell ref="I2:I3"/>
    <mergeCell ref="L2:L3"/>
    <mergeCell ref="N1:AK1"/>
    <mergeCell ref="AL1:BH1"/>
    <mergeCell ref="BI1:CH1"/>
    <mergeCell ref="CI1:DH1"/>
    <mergeCell ref="A1:M1"/>
    <mergeCell ref="DI1:EI1"/>
    <mergeCell ref="EJ1:FH1"/>
    <mergeCell ref="JK1:KI1"/>
    <mergeCell ref="KJ1:LJ1"/>
    <mergeCell ref="FI1:GI1"/>
    <mergeCell ref="GJ1:HH1"/>
    <mergeCell ref="HJ1:II1"/>
    <mergeCell ref="IJ1:JJ1"/>
  </mergeCells>
  <printOptions horizontalCentered="1"/>
  <pageMargins left="0.70866141732283472" right="0.70866141732283472" top="0.74803149606299213" bottom="0.74803149606299213" header="0" footer="0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8DE1B-355D-4668-B4B1-0C3C2DBB23D0}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5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6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7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8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9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0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41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42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43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44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45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47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48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49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50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51"/>
  <dimension ref="A1:P999"/>
  <sheetViews>
    <sheetView workbookViewId="0">
      <selection activeCell="F11" sqref="F11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52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53"/>
  <dimension ref="A1:P999"/>
  <sheetViews>
    <sheetView workbookViewId="0">
      <selection activeCell="C7" sqref="C7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54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55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56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57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58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59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60"/>
  <dimension ref="A1:P999"/>
  <sheetViews>
    <sheetView workbookViewId="0">
      <selection activeCell="B18" sqref="B18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61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62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63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64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65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66"/>
  <dimension ref="A1:P999"/>
  <sheetViews>
    <sheetView workbookViewId="0">
      <selection activeCell="D4" sqref="D4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67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68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69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70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71"/>
  <dimension ref="A1:P999"/>
  <sheetViews>
    <sheetView workbookViewId="0">
      <selection activeCell="D7" sqref="D7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72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Hoja73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Hoja74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Hoja75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Hoja76"/>
  <dimension ref="A1:P999"/>
  <sheetViews>
    <sheetView workbookViewId="0">
      <selection activeCell="B3" sqref="B3:D32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Cronograma'!#REF!,0)),Datos!A:D,4,FALSE)</f>
        <v>#REF!</v>
      </c>
      <c r="C4" s="82" t="e">
        <f>'Formato Cronograma'!#REF!</f>
        <v>#REF!</v>
      </c>
      <c r="D4" s="82" t="e">
        <f>'Formato Cronograma'!#REF!</f>
        <v>#REF!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Cronograma'!#REF!,0)),Datos!A:D,4,FALSE)</f>
        <v>#REF!</v>
      </c>
      <c r="C5" s="82" t="e">
        <f>'Formato Cronograma'!#REF!</f>
        <v>#REF!</v>
      </c>
      <c r="D5" s="82" t="e">
        <f>'Formato Cronograma'!#REF!</f>
        <v>#REF!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Cronograma'!#REF!,0)),Datos!A:D,4,FALSE)</f>
        <v>#REF!</v>
      </c>
      <c r="C6" s="82" t="e">
        <f>'Formato Cronograma'!#REF!</f>
        <v>#REF!</v>
      </c>
      <c r="D6" s="82" t="e">
        <f>'Formato Cronograma'!#REF!</f>
        <v>#REF!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Cronograma'!#REF!,0)),Datos!A:D,4,FALSE)</f>
        <v>#REF!</v>
      </c>
      <c r="C7" s="82" t="e">
        <f>'Formato Cronograma'!#REF!</f>
        <v>#REF!</v>
      </c>
      <c r="D7" s="82" t="e">
        <f>'Formato Cronograma'!#REF!</f>
        <v>#REF!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Cronograma'!#REF!,0)),Datos!A:D,4,FALSE)</f>
        <v>#REF!</v>
      </c>
      <c r="C8" s="82" t="e">
        <f>'Formato Cronograma'!#REF!</f>
        <v>#REF!</v>
      </c>
      <c r="D8" s="82" t="e">
        <f>'Formato Cronograma'!#REF!</f>
        <v>#REF!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Cronograma'!#REF!,0)),Datos!A:D,4,FALSE)</f>
        <v>#REF!</v>
      </c>
      <c r="C9" s="82" t="e">
        <f>'Formato Cronograma'!#REF!</f>
        <v>#REF!</v>
      </c>
      <c r="D9" s="82" t="e">
        <f>'Formato Cronograma'!#REF!</f>
        <v>#REF!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Cronograma'!#REF!,0)),Datos!A:D,4,FALSE)</f>
        <v>#REF!</v>
      </c>
      <c r="C10" s="82" t="e">
        <f>'Formato Cronograma'!#REF!</f>
        <v>#REF!</v>
      </c>
      <c r="D10" s="82" t="e">
        <f>'Formato Cronograma'!#REF!</f>
        <v>#REF!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4">
        <v>9</v>
      </c>
      <c r="B11" s="60" t="e">
        <f>VLOOKUP((MATCH(A11,'Formato Cronograma'!#REF!,0)),Datos!A:D,4,FALSE)</f>
        <v>#REF!</v>
      </c>
      <c r="C11" s="82" t="e">
        <f>'Formato Cronograma'!#REF!</f>
        <v>#REF!</v>
      </c>
      <c r="D11" s="82" t="e">
        <f>'Formato Cronograma'!#REF!</f>
        <v>#REF!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4">
        <v>10</v>
      </c>
      <c r="B12" s="60" t="e">
        <f>VLOOKUP((MATCH(A12,'Formato Cronograma'!#REF!,0)),Datos!A:D,4,FALSE)</f>
        <v>#REF!</v>
      </c>
      <c r="C12" s="82" t="e">
        <f>'Formato Cronograma'!#REF!</f>
        <v>#REF!</v>
      </c>
      <c r="D12" s="82" t="e">
        <f>'Formato Cronograma'!#REF!</f>
        <v>#REF!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4">
        <v>11</v>
      </c>
      <c r="B13" s="60" t="e">
        <f>VLOOKUP((MATCH(A13,'Formato Cronograma'!#REF!,0)),Datos!A:D,4,FALSE)</f>
        <v>#REF!</v>
      </c>
      <c r="C13" s="82" t="e">
        <f>'Formato Cronograma'!#REF!</f>
        <v>#REF!</v>
      </c>
      <c r="D13" s="82" t="e">
        <f>'Formato Cronograma'!#REF!</f>
        <v>#REF!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4">
        <v>12</v>
      </c>
      <c r="B14" s="60" t="e">
        <f>VLOOKUP((MATCH(A14,'Formato Cronograma'!#REF!,0)),Datos!A:D,4,FALSE)</f>
        <v>#REF!</v>
      </c>
      <c r="C14" s="82" t="e">
        <f>'Formato Cronograma'!#REF!</f>
        <v>#REF!</v>
      </c>
      <c r="D14" s="82" t="e">
        <f>'Formato Cronograma'!#REF!</f>
        <v>#REF!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4">
        <v>13</v>
      </c>
      <c r="B15" s="60" t="e">
        <f>VLOOKUP((MATCH(A15,'Formato Cronograma'!#REF!,0)),Datos!A:D,4,FALSE)</f>
        <v>#REF!</v>
      </c>
      <c r="C15" s="82" t="e">
        <f>'Formato Cronograma'!#REF!</f>
        <v>#REF!</v>
      </c>
      <c r="D15" s="82" t="e">
        <f>'Formato Cronograma'!#REF!</f>
        <v>#REF!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4">
        <v>14</v>
      </c>
      <c r="B16" s="60" t="e">
        <f>VLOOKUP((MATCH(A16,'Formato Cronograma'!#REF!,0)),Datos!A:D,4,FALSE)</f>
        <v>#REF!</v>
      </c>
      <c r="C16" s="82" t="e">
        <f>'Formato Cronograma'!#REF!</f>
        <v>#REF!</v>
      </c>
      <c r="D16" s="82" t="e">
        <f>'Formato Cronograma'!#REF!</f>
        <v>#REF!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>
      <c r="A17" s="4">
        <v>15</v>
      </c>
      <c r="B17" s="60" t="e">
        <f>VLOOKUP((MATCH(A17,'Formato Cronograma'!#REF!,0)),Datos!A:D,4,FALSE)</f>
        <v>#REF!</v>
      </c>
      <c r="C17" s="82" t="e">
        <f>'Formato Cronograma'!#REF!</f>
        <v>#REF!</v>
      </c>
      <c r="D17" s="82" t="e">
        <f>'Formato Cronograma'!#REF!</f>
        <v>#REF!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4">
        <v>16</v>
      </c>
      <c r="B18" s="60" t="e">
        <f>VLOOKUP((MATCH(A18,'Formato Cronograma'!#REF!,0)),Datos!A:D,4,FALSE)</f>
        <v>#REF!</v>
      </c>
      <c r="C18" s="82" t="e">
        <f>'Formato Cronograma'!#REF!</f>
        <v>#REF!</v>
      </c>
      <c r="D18" s="82" t="e">
        <f>'Formato Cronograma'!#REF!</f>
        <v>#REF!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4">
        <v>17</v>
      </c>
      <c r="B19" s="60" t="e">
        <f>VLOOKUP((MATCH(A19,'Formato Cronograma'!#REF!,0)),Datos!A:D,4,FALSE)</f>
        <v>#REF!</v>
      </c>
      <c r="C19" s="82" t="e">
        <f>'Formato Cronograma'!#REF!</f>
        <v>#REF!</v>
      </c>
      <c r="D19" s="82" t="e">
        <f>'Formato Cronograma'!#REF!</f>
        <v>#REF!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Cronograma'!#REF!,0)),Datos!A:D,4,FALSE)</f>
        <v>#REF!</v>
      </c>
      <c r="C20" s="82" t="e">
        <f>'Formato Cronograma'!#REF!</f>
        <v>#REF!</v>
      </c>
      <c r="D20" s="82" t="e">
        <f>'Formato Cronograma'!#REF!</f>
        <v>#REF!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Cronograma'!#REF!,0)),Datos!A:D,4,FALSE)</f>
        <v>#REF!</v>
      </c>
      <c r="C21" s="82" t="e">
        <f>'Formato Cronograma'!#REF!</f>
        <v>#REF!</v>
      </c>
      <c r="D21" s="82" t="e">
        <f>'Formato Cronograma'!#REF!</f>
        <v>#REF!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Cronograma'!#REF!,0)),Datos!A:D,4,FALSE)</f>
        <v>#REF!</v>
      </c>
      <c r="C22" s="82" t="e">
        <f>'Formato Cronograma'!#REF!</f>
        <v>#REF!</v>
      </c>
      <c r="D22" s="82" t="e">
        <f>'Formato Cronograma'!#REF!</f>
        <v>#REF!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Cronograma'!#REF!,0)),Datos!A:D,4,FALSE)</f>
        <v>#REF!</v>
      </c>
      <c r="C23" s="82" t="e">
        <f>'Formato Cronograma'!#REF!</f>
        <v>#REF!</v>
      </c>
      <c r="D23" s="82" t="e">
        <f>'Formato Cronograma'!#REF!</f>
        <v>#REF!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Cronograma'!#REF!,0)),Datos!A:D,4,FALSE)</f>
        <v>#REF!</v>
      </c>
      <c r="C24" s="82" t="e">
        <f>'Formato Cronograma'!#REF!</f>
        <v>#REF!</v>
      </c>
      <c r="D24" s="82" t="e">
        <f>'Formato Cronograma'!#REF!</f>
        <v>#REF!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4">
        <v>23</v>
      </c>
      <c r="B25" s="60" t="e">
        <f>VLOOKUP((MATCH(A25,'Formato Cronograma'!#REF!,0)),Datos!A:D,4,FALSE)</f>
        <v>#REF!</v>
      </c>
      <c r="C25" s="82" t="e">
        <f>'Formato Cronograma'!#REF!</f>
        <v>#REF!</v>
      </c>
      <c r="D25" s="82" t="e">
        <f>'Formato Cronograma'!#REF!</f>
        <v>#REF!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4">
        <v>24</v>
      </c>
      <c r="B26" s="60" t="e">
        <f>VLOOKUP((MATCH(A26,'Formato Cronograma'!#REF!,0)),Datos!A:D,4,FALSE)</f>
        <v>#REF!</v>
      </c>
      <c r="C26" s="82" t="e">
        <f>'Formato Cronograma'!#REF!</f>
        <v>#REF!</v>
      </c>
      <c r="D26" s="82" t="e">
        <f>'Formato Cronograma'!#REF!</f>
        <v>#REF!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4">
        <v>25</v>
      </c>
      <c r="B27" s="60" t="e">
        <f>VLOOKUP((MATCH(A27,'Formato Cronograma'!#REF!,0)),Datos!A:D,4,FALSE)</f>
        <v>#REF!</v>
      </c>
      <c r="C27" s="82" t="e">
        <f>'Formato Cronograma'!#REF!</f>
        <v>#REF!</v>
      </c>
      <c r="D27" s="82" t="e">
        <f>'Formato Cronograma'!#REF!</f>
        <v>#REF!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4">
        <v>26</v>
      </c>
      <c r="B28" s="60" t="e">
        <f>VLOOKUP((MATCH(A28,'Formato Cronograma'!#REF!,0)),Datos!A:D,4,FALSE)</f>
        <v>#REF!</v>
      </c>
      <c r="C28" s="82" t="e">
        <f>'Formato Cronograma'!#REF!</f>
        <v>#REF!</v>
      </c>
      <c r="D28" s="82" t="e">
        <f>'Formato Cronograma'!#REF!</f>
        <v>#REF!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4">
        <v>27</v>
      </c>
      <c r="B29" s="60" t="e">
        <f>VLOOKUP((MATCH(A29,'Formato Cronograma'!#REF!,0)),Datos!A:D,4,FALSE)</f>
        <v>#REF!</v>
      </c>
      <c r="C29" s="82" t="e">
        <f>'Formato Cronograma'!#REF!</f>
        <v>#REF!</v>
      </c>
      <c r="D29" s="82" t="e">
        <f>'Formato Cronograma'!#REF!</f>
        <v>#REF!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4">
        <v>28</v>
      </c>
      <c r="B30" s="60" t="e">
        <f>VLOOKUP((MATCH(A30,'Formato Cronograma'!#REF!,0)),Datos!A:D,4,FALSE)</f>
        <v>#REF!</v>
      </c>
      <c r="C30" s="82" t="e">
        <f>'Formato Cronograma'!#REF!</f>
        <v>#REF!</v>
      </c>
      <c r="D30" s="82" t="e">
        <f>'Formato Cronograma'!#REF!</f>
        <v>#REF!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4">
        <v>29</v>
      </c>
      <c r="B31" s="60" t="e">
        <f>VLOOKUP((MATCH(A31,'Formato Cronograma'!#REF!,0)),Datos!A:D,4,FALSE)</f>
        <v>#REF!</v>
      </c>
      <c r="C31" s="82" t="e">
        <f>'Formato Cronograma'!#REF!</f>
        <v>#REF!</v>
      </c>
      <c r="D31" s="82" t="e">
        <f>'Formato Cronograma'!#REF!</f>
        <v>#REF!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4">
        <v>30</v>
      </c>
      <c r="B32" s="60" t="e">
        <f>VLOOKUP((MATCH(A32,'Formato Cronograma'!#REF!,0)),Datos!A:D,4,FALSE)</f>
        <v>#REF!</v>
      </c>
      <c r="C32" s="82" t="e">
        <f>'Formato Cronograma'!#REF!</f>
        <v>#REF!</v>
      </c>
      <c r="D32" s="82" t="e">
        <f>'Formato Cronograma'!#REF!</f>
        <v>#REF!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Hoja77"/>
  <dimension ref="A1:P999"/>
  <sheetViews>
    <sheetView workbookViewId="0">
      <selection activeCell="D4" sqref="D4"/>
    </sheetView>
  </sheetViews>
  <sheetFormatPr defaultColWidth="14.42578125" defaultRowHeight="15" customHeight="1"/>
  <cols>
    <col min="1" max="1" width="13.28515625" customWidth="1"/>
    <col min="2" max="2" width="34.140625" style="61" customWidth="1"/>
    <col min="3" max="3" width="28.28515625" customWidth="1"/>
    <col min="4" max="4" width="12" customWidth="1"/>
    <col min="5" max="5" width="4.140625" customWidth="1"/>
    <col min="6" max="6" width="13" bestFit="1" customWidth="1"/>
    <col min="7" max="7" width="27.7109375" customWidth="1"/>
    <col min="8" max="8" width="9.42578125" bestFit="1" customWidth="1"/>
    <col min="9" max="9" width="16.140625" customWidth="1"/>
    <col min="10" max="10" width="10" bestFit="1" customWidth="1"/>
    <col min="11" max="12" width="10.7109375" customWidth="1"/>
    <col min="13" max="13" width="17.85546875" customWidth="1"/>
    <col min="15" max="15" width="14.42578125" customWidth="1"/>
  </cols>
  <sheetData>
    <row r="1" spans="1:16" ht="15" customHeight="1">
      <c r="A1" s="2" t="s">
        <v>103</v>
      </c>
      <c r="B1" s="124" t="e">
        <f>'Formato Cronograma'!#REF!</f>
        <v>#REF!</v>
      </c>
      <c r="C1" s="125"/>
      <c r="D1" s="125"/>
    </row>
    <row r="2" spans="1:16" ht="15" customHeight="1">
      <c r="A2" s="2" t="s">
        <v>104</v>
      </c>
      <c r="B2" s="3" t="s">
        <v>105</v>
      </c>
      <c r="C2" s="90" t="s">
        <v>106</v>
      </c>
      <c r="D2" s="91" t="s">
        <v>17</v>
      </c>
      <c r="E2" s="1"/>
      <c r="F2" s="58"/>
      <c r="G2" s="58"/>
      <c r="H2" s="58"/>
      <c r="I2" s="58"/>
      <c r="J2" s="58"/>
      <c r="K2" s="58"/>
      <c r="L2" s="58"/>
      <c r="M2" s="58"/>
      <c r="N2" s="1"/>
      <c r="O2" s="1"/>
      <c r="P2" s="1"/>
    </row>
    <row r="3" spans="1:16" ht="15" customHeight="1">
      <c r="A3" s="4">
        <v>1</v>
      </c>
      <c r="B3" s="60" t="e">
        <f>VLOOKUP((MATCH(A3,'Formato Cronograma'!#REF!,0)),Datos!A:D,4,FALSE)</f>
        <v>#REF!</v>
      </c>
      <c r="C3" s="82" t="e">
        <f>'Formato Cronograma'!#REF!</f>
        <v>#REF!</v>
      </c>
      <c r="D3" s="82" t="e">
        <f>'Formato Cronograma'!#REF!</f>
        <v>#REF!</v>
      </c>
      <c r="E3" s="1"/>
      <c r="F3" s="59"/>
      <c r="G3" s="59"/>
      <c r="H3" s="58"/>
      <c r="I3" s="59"/>
      <c r="J3" s="59"/>
      <c r="K3" s="59"/>
      <c r="L3" s="59"/>
      <c r="M3" s="59"/>
      <c r="N3" s="1"/>
      <c r="O3" s="1"/>
      <c r="P3" s="1"/>
    </row>
    <row r="4" spans="1:16" ht="15" customHeight="1">
      <c r="A4" s="4">
        <v>2</v>
      </c>
      <c r="B4" s="60" t="e">
        <f>VLOOKUP((MATCH(A4,'Formato Cronograma'!$N$9:$LJ$9,0)),Datos!A:D,4,FALSE)</f>
        <v>#N/A</v>
      </c>
      <c r="C4" s="82" t="str">
        <f>'Formato Cronograma'!$C$9</f>
        <v>Virtual sincrónico</v>
      </c>
      <c r="D4" s="82" t="str">
        <f>'Formato Cronograma'!$M$9</f>
        <v>8:00 am a 12m</v>
      </c>
      <c r="E4" s="1"/>
      <c r="F4" s="55"/>
      <c r="G4" s="56"/>
      <c r="H4" s="55"/>
      <c r="I4" s="55"/>
      <c r="J4" s="55"/>
      <c r="K4" s="57"/>
      <c r="L4" s="57"/>
      <c r="M4" s="55"/>
      <c r="N4" s="1"/>
      <c r="O4" s="1"/>
      <c r="P4" s="1"/>
    </row>
    <row r="5" spans="1:16" ht="15" customHeight="1">
      <c r="A5" s="4">
        <v>3</v>
      </c>
      <c r="B5" s="60" t="e">
        <f>VLOOKUP((MATCH(A5,'Formato Cronograma'!$N$9:$LJ$9,0)),Datos!A:D,4,FALSE)</f>
        <v>#N/A</v>
      </c>
      <c r="C5" s="82" t="str">
        <f>'Formato Cronograma'!$C$9</f>
        <v>Virtual sincrónico</v>
      </c>
      <c r="D5" s="82" t="str">
        <f>'Formato Cronograma'!$M$9</f>
        <v>8:00 am a 12m</v>
      </c>
      <c r="E5" s="1"/>
      <c r="F5" s="55"/>
      <c r="G5" s="56"/>
      <c r="H5" s="55"/>
      <c r="I5" s="55"/>
      <c r="J5" s="55"/>
      <c r="K5" s="57"/>
      <c r="L5" s="57"/>
      <c r="M5" s="55"/>
      <c r="N5" s="1"/>
      <c r="O5" s="1"/>
      <c r="P5" s="1"/>
    </row>
    <row r="6" spans="1:16" ht="15" customHeight="1">
      <c r="A6" s="4">
        <v>4</v>
      </c>
      <c r="B6" s="60" t="e">
        <f>VLOOKUP((MATCH(A6,'Formato Cronograma'!$N$9:$LJ$9,0)),Datos!A:D,4,FALSE)</f>
        <v>#N/A</v>
      </c>
      <c r="C6" s="82" t="str">
        <f>'Formato Cronograma'!$C$9</f>
        <v>Virtual sincrónico</v>
      </c>
      <c r="D6" s="82" t="str">
        <f>'Formato Cronograma'!$M$9</f>
        <v>8:00 am a 12m</v>
      </c>
      <c r="E6" s="1"/>
      <c r="F6" s="55"/>
      <c r="G6" s="56"/>
      <c r="H6" s="55"/>
      <c r="I6" s="55"/>
      <c r="J6" s="55"/>
      <c r="K6" s="57"/>
      <c r="L6" s="57"/>
      <c r="M6" s="55"/>
      <c r="N6" s="1"/>
      <c r="O6" s="1"/>
      <c r="P6" s="1"/>
    </row>
    <row r="7" spans="1:16" ht="15" customHeight="1">
      <c r="A7" s="4">
        <v>5</v>
      </c>
      <c r="B7" s="60" t="e">
        <f>VLOOKUP((MATCH(A7,'Formato Cronograma'!$N$9:$LJ$9,0)),Datos!A:D,4,FALSE)</f>
        <v>#N/A</v>
      </c>
      <c r="C7" s="82" t="str">
        <f>'Formato Cronograma'!$C$9</f>
        <v>Virtual sincrónico</v>
      </c>
      <c r="D7" s="82" t="str">
        <f>'Formato Cronograma'!$M$9</f>
        <v>8:00 am a 12m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" customHeight="1">
      <c r="A8" s="4">
        <v>6</v>
      </c>
      <c r="B8" s="60" t="e">
        <f>VLOOKUP((MATCH(A8,'Formato Cronograma'!$N$9:$LJ$9,0)),Datos!A:D,4,FALSE)</f>
        <v>#N/A</v>
      </c>
      <c r="C8" s="82" t="str">
        <f>'Formato Cronograma'!$C$9</f>
        <v>Virtual sincrónico</v>
      </c>
      <c r="D8" s="82" t="str">
        <f>'Formato Cronograma'!$M$9</f>
        <v>8:00 am a 12m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" customHeight="1">
      <c r="A9" s="4">
        <v>7</v>
      </c>
      <c r="B9" s="60" t="e">
        <f>VLOOKUP((MATCH(A9,'Formato Cronograma'!$N$9:$LJ$9,0)),Datos!A:D,4,FALSE)</f>
        <v>#N/A</v>
      </c>
      <c r="C9" s="82" t="str">
        <f>'Formato Cronograma'!$C$9</f>
        <v>Virtual sincrónico</v>
      </c>
      <c r="D9" s="82" t="str">
        <f>'Formato Cronograma'!$M$9</f>
        <v>8:00 am a 12m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" customHeight="1">
      <c r="A10" s="4">
        <v>8</v>
      </c>
      <c r="B10" s="60" t="e">
        <f>VLOOKUP((MATCH(A10,'Formato Cronograma'!$N$9:$LJ$9,0)),Datos!A:D,4,FALSE)</f>
        <v>#N/A</v>
      </c>
      <c r="C10" s="82" t="str">
        <f>'Formato Cronograma'!$C$9</f>
        <v>Virtual sincrónico</v>
      </c>
      <c r="D10" s="82" t="str">
        <f>'Formato Cronograma'!$M$9</f>
        <v>8:00 am a 12m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30">
      <c r="A11" s="4">
        <v>9</v>
      </c>
      <c r="B11" s="60" t="e">
        <f>VLOOKUP((MATCH(A11,'Formato Cronograma'!$N$9:$LJ$9,0)),Datos!A:D,4,FALSE)</f>
        <v>#N/A</v>
      </c>
      <c r="C11" s="82" t="str">
        <f>'Formato Cronograma'!$C$9</f>
        <v>Virtual sincrónico</v>
      </c>
      <c r="D11" s="82" t="str">
        <f>'Formato Cronograma'!$M$9</f>
        <v>8:00 am a 12m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30">
      <c r="A12" s="4">
        <v>10</v>
      </c>
      <c r="B12" s="60" t="e">
        <f>VLOOKUP((MATCH(A12,'Formato Cronograma'!$N$9:$LJ$9,0)),Datos!A:D,4,FALSE)</f>
        <v>#N/A</v>
      </c>
      <c r="C12" s="82" t="str">
        <f>'Formato Cronograma'!$C$9</f>
        <v>Virtual sincrónico</v>
      </c>
      <c r="D12" s="82" t="str">
        <f>'Formato Cronograma'!$M$9</f>
        <v>8:00 am a 12m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30">
      <c r="A13" s="4">
        <v>11</v>
      </c>
      <c r="B13" s="60" t="e">
        <f>VLOOKUP((MATCH(A13,'Formato Cronograma'!$N$9:$LJ$9,0)),Datos!A:D,4,FALSE)</f>
        <v>#N/A</v>
      </c>
      <c r="C13" s="82" t="str">
        <f>'Formato Cronograma'!$C$9</f>
        <v>Virtual sincrónico</v>
      </c>
      <c r="D13" s="82" t="str">
        <f>'Formato Cronograma'!$M$9</f>
        <v>8:00 am a 12m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30">
      <c r="A14" s="4">
        <v>12</v>
      </c>
      <c r="B14" s="60" t="e">
        <f>VLOOKUP((MATCH(A14,'Formato Cronograma'!$N$9:$LJ$9,0)),Datos!A:D,4,FALSE)</f>
        <v>#N/A</v>
      </c>
      <c r="C14" s="82" t="str">
        <f>'Formato Cronograma'!$C$9</f>
        <v>Virtual sincrónico</v>
      </c>
      <c r="D14" s="82" t="str">
        <f>'Formato Cronograma'!$M$9</f>
        <v>8:00 am a 12m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30">
      <c r="A15" s="4">
        <v>13</v>
      </c>
      <c r="B15" s="60" t="e">
        <f>VLOOKUP((MATCH(A15,'Formato Cronograma'!$N$9:$LJ$9,0)),Datos!A:D,4,FALSE)</f>
        <v>#N/A</v>
      </c>
      <c r="C15" s="82" t="str">
        <f>'Formato Cronograma'!$C$9</f>
        <v>Virtual sincrónico</v>
      </c>
      <c r="D15" s="82" t="str">
        <f>'Formato Cronograma'!$M$9</f>
        <v>8:00 am a 12m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30">
      <c r="A16" s="4">
        <v>14</v>
      </c>
      <c r="B16" s="60" t="e">
        <f>VLOOKUP((MATCH(A16,'Formato Cronograma'!$N$9:$LJ$9,0)),Datos!A:D,4,FALSE)</f>
        <v>#N/A</v>
      </c>
      <c r="C16" s="82" t="str">
        <f>'Formato Cronograma'!$C$9</f>
        <v>Virtual sincrónico</v>
      </c>
      <c r="D16" s="82" t="str">
        <f>'Formato Cronograma'!$M$9</f>
        <v>8:00 am a 12m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30">
      <c r="A17" s="4">
        <v>15</v>
      </c>
      <c r="B17" s="60" t="e">
        <f>VLOOKUP((MATCH(A17,'Formato Cronograma'!$N$9:$LJ$9,0)),Datos!A:D,4,FALSE)</f>
        <v>#N/A</v>
      </c>
      <c r="C17" s="82" t="str">
        <f>'Formato Cronograma'!$C$9</f>
        <v>Virtual sincrónico</v>
      </c>
      <c r="D17" s="82" t="str">
        <f>'Formato Cronograma'!$M$9</f>
        <v>8:00 am a 12m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30">
      <c r="A18" s="4">
        <v>16</v>
      </c>
      <c r="B18" s="60" t="e">
        <f>VLOOKUP((MATCH(A18,'Formato Cronograma'!$N$9:$LJ$9,0)),Datos!A:D,4,FALSE)</f>
        <v>#N/A</v>
      </c>
      <c r="C18" s="82" t="str">
        <f>'Formato Cronograma'!$C$9</f>
        <v>Virtual sincrónico</v>
      </c>
      <c r="D18" s="82" t="str">
        <f>'Formato Cronograma'!$M$9</f>
        <v>8:00 am a 12m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30">
      <c r="A19" s="4">
        <v>17</v>
      </c>
      <c r="B19" s="60" t="e">
        <f>VLOOKUP((MATCH(A19,'Formato Cronograma'!$N$9:$LJ$9,0)),Datos!A:D,4,FALSE)</f>
        <v>#N/A</v>
      </c>
      <c r="C19" s="82" t="str">
        <f>'Formato Cronograma'!$C$9</f>
        <v>Virtual sincrónico</v>
      </c>
      <c r="D19" s="82" t="str">
        <f>'Formato Cronograma'!$M$9</f>
        <v>8:00 am a 12m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75" customHeight="1">
      <c r="A20" s="4">
        <v>18</v>
      </c>
      <c r="B20" s="60" t="e">
        <f>VLOOKUP((MATCH(A20,'Formato Cronograma'!$N$9:$LJ$9,0)),Datos!A:D,4,FALSE)</f>
        <v>#N/A</v>
      </c>
      <c r="C20" s="82" t="str">
        <f>'Formato Cronograma'!$C$9</f>
        <v>Virtual sincrónico</v>
      </c>
      <c r="D20" s="82" t="str">
        <f>'Formato Cronograma'!$M$9</f>
        <v>8:00 am a 12m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75" customHeight="1">
      <c r="A21" s="4">
        <v>19</v>
      </c>
      <c r="B21" s="60" t="e">
        <f>VLOOKUP((MATCH(A21,'Formato Cronograma'!$N$9:$LJ$9,0)),Datos!A:D,4,FALSE)</f>
        <v>#N/A</v>
      </c>
      <c r="C21" s="82" t="str">
        <f>'Formato Cronograma'!$C$9</f>
        <v>Virtual sincrónico</v>
      </c>
      <c r="D21" s="82" t="str">
        <f>'Formato Cronograma'!$M$9</f>
        <v>8:00 am a 12m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75" customHeight="1">
      <c r="A22" s="4">
        <v>20</v>
      </c>
      <c r="B22" s="60" t="e">
        <f>VLOOKUP((MATCH(A22,'Formato Cronograma'!$N$9:$LJ$9,0)),Datos!A:D,4,FALSE)</f>
        <v>#N/A</v>
      </c>
      <c r="C22" s="82" t="str">
        <f>'Formato Cronograma'!$C$9</f>
        <v>Virtual sincrónico</v>
      </c>
      <c r="D22" s="82" t="str">
        <f>'Formato Cronograma'!$M$9</f>
        <v>8:00 am a 12m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75" customHeight="1">
      <c r="A23" s="4">
        <v>21</v>
      </c>
      <c r="B23" s="60" t="e">
        <f>VLOOKUP((MATCH(A23,'Formato Cronograma'!$N$9:$LJ$9,0)),Datos!A:D,4,FALSE)</f>
        <v>#N/A</v>
      </c>
      <c r="C23" s="82" t="str">
        <f>'Formato Cronograma'!$C$9</f>
        <v>Virtual sincrónico</v>
      </c>
      <c r="D23" s="82" t="str">
        <f>'Formato Cronograma'!$M$9</f>
        <v>8:00 am a 12m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75" customHeight="1">
      <c r="A24" s="4">
        <v>22</v>
      </c>
      <c r="B24" s="60" t="e">
        <f>VLOOKUP((MATCH(A24,'Formato Cronograma'!$N$9:$LJ$9,0)),Datos!A:D,4,FALSE)</f>
        <v>#N/A</v>
      </c>
      <c r="C24" s="82" t="str">
        <f>'Formato Cronograma'!$C$9</f>
        <v>Virtual sincrónico</v>
      </c>
      <c r="D24" s="82" t="str">
        <f>'Formato Cronograma'!$M$9</f>
        <v>8:00 am a 12m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30">
      <c r="A25" s="4">
        <v>23</v>
      </c>
      <c r="B25" s="60" t="e">
        <f>VLOOKUP((MATCH(A25,'Formato Cronograma'!$N$9:$LJ$9,0)),Datos!A:D,4,FALSE)</f>
        <v>#N/A</v>
      </c>
      <c r="C25" s="82" t="str">
        <f>'Formato Cronograma'!$C$9</f>
        <v>Virtual sincrónico</v>
      </c>
      <c r="D25" s="82" t="str">
        <f>'Formato Cronograma'!$M$9</f>
        <v>8:00 am a 12m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30">
      <c r="A26" s="4">
        <v>24</v>
      </c>
      <c r="B26" s="60" t="e">
        <f>VLOOKUP((MATCH(A26,'Formato Cronograma'!$N$9:$LJ$9,0)),Datos!A:D,4,FALSE)</f>
        <v>#N/A</v>
      </c>
      <c r="C26" s="82" t="str">
        <f>'Formato Cronograma'!$C$9</f>
        <v>Virtual sincrónico</v>
      </c>
      <c r="D26" s="82" t="str">
        <f>'Formato Cronograma'!$M$9</f>
        <v>8:00 am a 12m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30">
      <c r="A27" s="4">
        <v>25</v>
      </c>
      <c r="B27" s="60" t="e">
        <f>VLOOKUP((MATCH(A27,'Formato Cronograma'!$N$9:$LJ$9,0)),Datos!A:D,4,FALSE)</f>
        <v>#N/A</v>
      </c>
      <c r="C27" s="82" t="str">
        <f>'Formato Cronograma'!$C$9</f>
        <v>Virtual sincrónico</v>
      </c>
      <c r="D27" s="82" t="str">
        <f>'Formato Cronograma'!$M$9</f>
        <v>8:00 am a 12m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30">
      <c r="A28" s="4">
        <v>26</v>
      </c>
      <c r="B28" s="60" t="e">
        <f>VLOOKUP((MATCH(A28,'Formato Cronograma'!$N$9:$LJ$9,0)),Datos!A:D,4,FALSE)</f>
        <v>#N/A</v>
      </c>
      <c r="C28" s="82" t="str">
        <f>'Formato Cronograma'!$C$9</f>
        <v>Virtual sincrónico</v>
      </c>
      <c r="D28" s="82" t="str">
        <f>'Formato Cronograma'!$M$9</f>
        <v>8:00 am a 12m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30">
      <c r="A29" s="4">
        <v>27</v>
      </c>
      <c r="B29" s="60" t="e">
        <f>VLOOKUP((MATCH(A29,'Formato Cronograma'!$N$9:$LJ$9,0)),Datos!A:D,4,FALSE)</f>
        <v>#N/A</v>
      </c>
      <c r="C29" s="82" t="str">
        <f>'Formato Cronograma'!$C$9</f>
        <v>Virtual sincrónico</v>
      </c>
      <c r="D29" s="82" t="str">
        <f>'Formato Cronograma'!$M$9</f>
        <v>8:00 am a 12m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30">
      <c r="A30" s="4">
        <v>28</v>
      </c>
      <c r="B30" s="60" t="e">
        <f>VLOOKUP((MATCH(A30,'Formato Cronograma'!$N$9:$LJ$9,0)),Datos!A:D,4,FALSE)</f>
        <v>#N/A</v>
      </c>
      <c r="C30" s="82" t="str">
        <f>'Formato Cronograma'!$C$9</f>
        <v>Virtual sincrónico</v>
      </c>
      <c r="D30" s="82" t="str">
        <f>'Formato Cronograma'!$M$9</f>
        <v>8:00 am a 12m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30">
      <c r="A31" s="4">
        <v>29</v>
      </c>
      <c r="B31" s="60" t="e">
        <f>VLOOKUP((MATCH(A31,'Formato Cronograma'!$N$9:$LJ$9,0)),Datos!A:D,4,FALSE)</f>
        <v>#N/A</v>
      </c>
      <c r="C31" s="82" t="str">
        <f>'Formato Cronograma'!$C$9</f>
        <v>Virtual sincrónico</v>
      </c>
      <c r="D31" s="82" t="str">
        <f>'Formato Cronograma'!$M$9</f>
        <v>8:00 am a 12m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30">
      <c r="A32" s="4">
        <v>30</v>
      </c>
      <c r="B32" s="60" t="e">
        <f>VLOOKUP((MATCH(A32,'Formato Cronograma'!$N$9:$LJ$9,0)),Datos!A:D,4,FALSE)</f>
        <v>#N/A</v>
      </c>
      <c r="C32" s="82" t="str">
        <f>'Formato Cronograma'!$C$9</f>
        <v>Virtual sincrónico</v>
      </c>
      <c r="D32" s="82" t="str">
        <f>'Formato Cronograma'!$M$9</f>
        <v>8:00 am a 12m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8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8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8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8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8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8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8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8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8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8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8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8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8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8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8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8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8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8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8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8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8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8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8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8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8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8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8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8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8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8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8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8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8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8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8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8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8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8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8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8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8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8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8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8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8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8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8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8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8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8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8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8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8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8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8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8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8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8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8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8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8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8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8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8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8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8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8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8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8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8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8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8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8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8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8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8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8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8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8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8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8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8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8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8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8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8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8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8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8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8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8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8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8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8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8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8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8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8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8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8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8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8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8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8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8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8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8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8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8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8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8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8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8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8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8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8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8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8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8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8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8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8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8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8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8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8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8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8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8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8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8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8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8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8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8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8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8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8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8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8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8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8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8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8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8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8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8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8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8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8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8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8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8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8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8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8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8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8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8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8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8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8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8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8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8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8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8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8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8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8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8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8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8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8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8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8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8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8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8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8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>
      <c r="A220" s="1"/>
      <c r="B220" s="8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>
      <c r="A221" s="1"/>
      <c r="B221" s="8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>
      <c r="A222" s="1"/>
      <c r="B222" s="8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>
      <c r="A223" s="1"/>
      <c r="B223" s="8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>
      <c r="A224" s="1"/>
      <c r="B224" s="8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>
      <c r="A225" s="1"/>
      <c r="B225" s="8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>
      <c r="A226" s="1"/>
      <c r="B226" s="8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>
      <c r="A227" s="1"/>
      <c r="B227" s="8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>
      <c r="A228" s="1"/>
      <c r="B228" s="8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>
      <c r="A229" s="1"/>
      <c r="B229" s="8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>
      <c r="A230" s="1"/>
      <c r="B230" s="8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>
      <c r="A231" s="1"/>
      <c r="B231" s="8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>
      <c r="A232" s="1"/>
      <c r="B232" s="8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>
      <c r="A233" s="1"/>
      <c r="B233" s="8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>
      <c r="A234" s="1"/>
      <c r="B234" s="8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>
      <c r="A235" s="1"/>
      <c r="B235" s="8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>
      <c r="A236" s="1"/>
      <c r="B236" s="8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>
      <c r="A237" s="1"/>
      <c r="B237" s="8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>
      <c r="A238" s="1"/>
      <c r="B238" s="8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>
      <c r="A239" s="1"/>
      <c r="B239" s="8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>
      <c r="A240" s="1"/>
      <c r="B240" s="8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>
      <c r="A241" s="1"/>
      <c r="B241" s="8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>
      <c r="A242" s="1"/>
      <c r="B242" s="8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>
      <c r="A243" s="1"/>
      <c r="B243" s="8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>
      <c r="A244" s="1"/>
      <c r="B244" s="8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>
      <c r="A245" s="1"/>
      <c r="B245" s="8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>
      <c r="A246" s="1"/>
      <c r="B246" s="8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>
      <c r="A247" s="1"/>
      <c r="B247" s="8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>
      <c r="A248" s="1"/>
      <c r="B248" s="8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>
      <c r="A249" s="1"/>
      <c r="B249" s="8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>
      <c r="A250" s="1"/>
      <c r="B250" s="8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>
      <c r="A251" s="1"/>
      <c r="B251" s="8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>
      <c r="A252" s="1"/>
      <c r="B252" s="8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>
      <c r="A253" s="1"/>
      <c r="B253" s="8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>
      <c r="A254" s="1"/>
      <c r="B254" s="8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>
      <c r="A255" s="1"/>
      <c r="B255" s="8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>
      <c r="A256" s="1"/>
      <c r="B256" s="8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>
      <c r="A257" s="1"/>
      <c r="B257" s="8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>
      <c r="A258" s="1"/>
      <c r="B258" s="8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>
      <c r="A259" s="1"/>
      <c r="B259" s="8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>
      <c r="A260" s="1"/>
      <c r="B260" s="8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>
      <c r="A261" s="1"/>
      <c r="B261" s="8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>
      <c r="A262" s="1"/>
      <c r="B262" s="8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>
      <c r="A263" s="1"/>
      <c r="B263" s="8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>
      <c r="A264" s="1"/>
      <c r="B264" s="8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>
      <c r="A265" s="1"/>
      <c r="B265" s="8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>
      <c r="A266" s="1"/>
      <c r="B266" s="8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>
      <c r="A267" s="1"/>
      <c r="B267" s="8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>
      <c r="A268" s="1"/>
      <c r="B268" s="8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>
      <c r="A269" s="1"/>
      <c r="B269" s="8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>
      <c r="A270" s="1"/>
      <c r="B270" s="8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>
      <c r="A271" s="1"/>
      <c r="B271" s="8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>
      <c r="A272" s="1"/>
      <c r="B272" s="8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>
      <c r="A273" s="1"/>
      <c r="B273" s="8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>
      <c r="A274" s="1"/>
      <c r="B274" s="8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>
      <c r="A275" s="1"/>
      <c r="B275" s="8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>
      <c r="A276" s="1"/>
      <c r="B276" s="8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>
      <c r="A277" s="1"/>
      <c r="B277" s="8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>
      <c r="A278" s="1"/>
      <c r="B278" s="8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>
      <c r="A279" s="1"/>
      <c r="B279" s="8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>
      <c r="A280" s="1"/>
      <c r="B280" s="8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>
      <c r="A281" s="1"/>
      <c r="B281" s="8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>
      <c r="A282" s="1"/>
      <c r="B282" s="8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>
      <c r="A283" s="1"/>
      <c r="B283" s="8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>
      <c r="A284" s="1"/>
      <c r="B284" s="8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>
      <c r="A285" s="1"/>
      <c r="B285" s="8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>
      <c r="A286" s="1"/>
      <c r="B286" s="8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>
      <c r="A287" s="1"/>
      <c r="B287" s="8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>
      <c r="A288" s="1"/>
      <c r="B288" s="8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>
      <c r="A289" s="1"/>
      <c r="B289" s="8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>
      <c r="A290" s="1"/>
      <c r="B290" s="8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>
      <c r="A291" s="1"/>
      <c r="B291" s="8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>
      <c r="A292" s="1"/>
      <c r="B292" s="8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>
      <c r="A293" s="1"/>
      <c r="B293" s="8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>
      <c r="A294" s="1"/>
      <c r="B294" s="8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>
      <c r="A295" s="1"/>
      <c r="B295" s="8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>
      <c r="A296" s="1"/>
      <c r="B296" s="8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>
      <c r="A297" s="1"/>
      <c r="B297" s="8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>
      <c r="A298" s="1"/>
      <c r="B298" s="8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>
      <c r="A299" s="1"/>
      <c r="B299" s="8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>
      <c r="A300" s="1"/>
      <c r="B300" s="8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>
      <c r="A301" s="1"/>
      <c r="B301" s="8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>
      <c r="A302" s="1"/>
      <c r="B302" s="8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>
      <c r="A303" s="1"/>
      <c r="B303" s="8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>
      <c r="A304" s="1"/>
      <c r="B304" s="8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>
      <c r="A305" s="1"/>
      <c r="B305" s="8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>
      <c r="A306" s="1"/>
      <c r="B306" s="8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>
      <c r="A307" s="1"/>
      <c r="B307" s="8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>
      <c r="A308" s="1"/>
      <c r="B308" s="8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>
      <c r="A309" s="1"/>
      <c r="B309" s="8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>
      <c r="A310" s="1"/>
      <c r="B310" s="8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>
      <c r="A311" s="1"/>
      <c r="B311" s="8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>
      <c r="A312" s="1"/>
      <c r="B312" s="8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>
      <c r="A313" s="1"/>
      <c r="B313" s="8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>
      <c r="A314" s="1"/>
      <c r="B314" s="8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>
      <c r="A315" s="1"/>
      <c r="B315" s="8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>
      <c r="A316" s="1"/>
      <c r="B316" s="8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>
      <c r="A317" s="1"/>
      <c r="B317" s="8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>
      <c r="A318" s="1"/>
      <c r="B318" s="8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>
      <c r="A319" s="1"/>
      <c r="B319" s="8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>
      <c r="A320" s="1"/>
      <c r="B320" s="8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>
      <c r="A321" s="1"/>
      <c r="B321" s="8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>
      <c r="A322" s="1"/>
      <c r="B322" s="8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>
      <c r="A323" s="1"/>
      <c r="B323" s="8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>
      <c r="A324" s="1"/>
      <c r="B324" s="8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>
      <c r="A325" s="1"/>
      <c r="B325" s="8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>
      <c r="A326" s="1"/>
      <c r="B326" s="8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>
      <c r="A327" s="1"/>
      <c r="B327" s="8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>
      <c r="A328" s="1"/>
      <c r="B328" s="8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>
      <c r="A329" s="1"/>
      <c r="B329" s="8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>
      <c r="A330" s="1"/>
      <c r="B330" s="8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>
      <c r="A331" s="1"/>
      <c r="B331" s="8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>
      <c r="A332" s="1"/>
      <c r="B332" s="8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>
      <c r="A333" s="1"/>
      <c r="B333" s="8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>
      <c r="A334" s="1"/>
      <c r="B334" s="8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>
      <c r="A335" s="1"/>
      <c r="B335" s="8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>
      <c r="A336" s="1"/>
      <c r="B336" s="8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>
      <c r="A337" s="1"/>
      <c r="B337" s="8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>
      <c r="A338" s="1"/>
      <c r="B338" s="8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>
      <c r="A339" s="1"/>
      <c r="B339" s="8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>
      <c r="A340" s="1"/>
      <c r="B340" s="8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>
      <c r="A341" s="1"/>
      <c r="B341" s="8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>
      <c r="A342" s="1"/>
      <c r="B342" s="8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>
      <c r="A343" s="1"/>
      <c r="B343" s="8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>
      <c r="A344" s="1"/>
      <c r="B344" s="8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>
      <c r="A345" s="1"/>
      <c r="B345" s="8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>
      <c r="A346" s="1"/>
      <c r="B346" s="8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>
      <c r="A347" s="1"/>
      <c r="B347" s="8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>
      <c r="A348" s="1"/>
      <c r="B348" s="8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>
      <c r="A349" s="1"/>
      <c r="B349" s="8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>
      <c r="A350" s="1"/>
      <c r="B350" s="8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>
      <c r="A351" s="1"/>
      <c r="B351" s="8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>
      <c r="A352" s="1"/>
      <c r="B352" s="8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>
      <c r="A353" s="1"/>
      <c r="B353" s="8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>
      <c r="A354" s="1"/>
      <c r="B354" s="8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>
      <c r="A355" s="1"/>
      <c r="B355" s="8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>
      <c r="A356" s="1"/>
      <c r="B356" s="8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>
      <c r="A357" s="1"/>
      <c r="B357" s="8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>
      <c r="A358" s="1"/>
      <c r="B358" s="8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>
      <c r="A359" s="1"/>
      <c r="B359" s="8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>
      <c r="A360" s="1"/>
      <c r="B360" s="8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>
      <c r="A361" s="1"/>
      <c r="B361" s="8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>
      <c r="A362" s="1"/>
      <c r="B362" s="8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>
      <c r="A363" s="1"/>
      <c r="B363" s="8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>
      <c r="A364" s="1"/>
      <c r="B364" s="8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>
      <c r="A365" s="1"/>
      <c r="B365" s="8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>
      <c r="A366" s="1"/>
      <c r="B366" s="8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>
      <c r="A367" s="1"/>
      <c r="B367" s="8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>
      <c r="A368" s="1"/>
      <c r="B368" s="8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>
      <c r="A369" s="1"/>
      <c r="B369" s="8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>
      <c r="A370" s="1"/>
      <c r="B370" s="8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>
      <c r="A371" s="1"/>
      <c r="B371" s="8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>
      <c r="A372" s="1"/>
      <c r="B372" s="8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>
      <c r="A373" s="1"/>
      <c r="B373" s="8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>
      <c r="A374" s="1"/>
      <c r="B374" s="8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>
      <c r="A375" s="1"/>
      <c r="B375" s="8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>
      <c r="A376" s="1"/>
      <c r="B376" s="8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>
      <c r="A377" s="1"/>
      <c r="B377" s="8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>
      <c r="A378" s="1"/>
      <c r="B378" s="8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>
      <c r="A379" s="1"/>
      <c r="B379" s="8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>
      <c r="A380" s="1"/>
      <c r="B380" s="8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>
      <c r="A381" s="1"/>
      <c r="B381" s="8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>
      <c r="A382" s="1"/>
      <c r="B382" s="8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>
      <c r="A383" s="1"/>
      <c r="B383" s="8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>
      <c r="A384" s="1"/>
      <c r="B384" s="8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>
      <c r="A385" s="1"/>
      <c r="B385" s="8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>
      <c r="A386" s="1"/>
      <c r="B386" s="8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>
      <c r="A387" s="1"/>
      <c r="B387" s="8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>
      <c r="A388" s="1"/>
      <c r="B388" s="8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>
      <c r="A389" s="1"/>
      <c r="B389" s="8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>
      <c r="A390" s="1"/>
      <c r="B390" s="8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>
      <c r="A391" s="1"/>
      <c r="B391" s="8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>
      <c r="A392" s="1"/>
      <c r="B392" s="8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>
      <c r="A393" s="1"/>
      <c r="B393" s="8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>
      <c r="A394" s="1"/>
      <c r="B394" s="8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>
      <c r="A395" s="1"/>
      <c r="B395" s="8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>
      <c r="A396" s="1"/>
      <c r="B396" s="8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>
      <c r="A397" s="1"/>
      <c r="B397" s="8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>
      <c r="A398" s="1"/>
      <c r="B398" s="8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>
      <c r="A399" s="1"/>
      <c r="B399" s="8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>
      <c r="A400" s="1"/>
      <c r="B400" s="8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>
      <c r="A401" s="1"/>
      <c r="B401" s="8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>
      <c r="A402" s="1"/>
      <c r="B402" s="8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>
      <c r="A403" s="1"/>
      <c r="B403" s="8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>
      <c r="A404" s="1"/>
      <c r="B404" s="8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>
      <c r="A405" s="1"/>
      <c r="B405" s="8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>
      <c r="A406" s="1"/>
      <c r="B406" s="8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>
      <c r="A407" s="1"/>
      <c r="B407" s="8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>
      <c r="A408" s="1"/>
      <c r="B408" s="8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>
      <c r="A409" s="1"/>
      <c r="B409" s="8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>
      <c r="A410" s="1"/>
      <c r="B410" s="8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>
      <c r="A411" s="1"/>
      <c r="B411" s="8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>
      <c r="A412" s="1"/>
      <c r="B412" s="8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>
      <c r="A413" s="1"/>
      <c r="B413" s="8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>
      <c r="A414" s="1"/>
      <c r="B414" s="8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>
      <c r="A415" s="1"/>
      <c r="B415" s="8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>
      <c r="A416" s="1"/>
      <c r="B416" s="8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>
      <c r="A417" s="1"/>
      <c r="B417" s="8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>
      <c r="A418" s="1"/>
      <c r="B418" s="8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>
      <c r="A419" s="1"/>
      <c r="B419" s="8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>
      <c r="A420" s="1"/>
      <c r="B420" s="8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>
      <c r="A421" s="1"/>
      <c r="B421" s="8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>
      <c r="A422" s="1"/>
      <c r="B422" s="8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>
      <c r="A423" s="1"/>
      <c r="B423" s="8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>
      <c r="A424" s="1"/>
      <c r="B424" s="8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>
      <c r="A425" s="1"/>
      <c r="B425" s="8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>
      <c r="A426" s="1"/>
      <c r="B426" s="8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>
      <c r="A427" s="1"/>
      <c r="B427" s="8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>
      <c r="A428" s="1"/>
      <c r="B428" s="8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>
      <c r="A429" s="1"/>
      <c r="B429" s="8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>
      <c r="A430" s="1"/>
      <c r="B430" s="8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>
      <c r="A431" s="1"/>
      <c r="B431" s="8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>
      <c r="A432" s="1"/>
      <c r="B432" s="8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>
      <c r="A433" s="1"/>
      <c r="B433" s="8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>
      <c r="A434" s="1"/>
      <c r="B434" s="8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>
      <c r="A435" s="1"/>
      <c r="B435" s="8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>
      <c r="A436" s="1"/>
      <c r="B436" s="8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>
      <c r="A437" s="1"/>
      <c r="B437" s="8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>
      <c r="A438" s="1"/>
      <c r="B438" s="8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>
      <c r="A439" s="1"/>
      <c r="B439" s="8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>
      <c r="A440" s="1"/>
      <c r="B440" s="8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>
      <c r="A441" s="1"/>
      <c r="B441" s="8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>
      <c r="A442" s="1"/>
      <c r="B442" s="8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>
      <c r="A443" s="1"/>
      <c r="B443" s="8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>
      <c r="A444" s="1"/>
      <c r="B444" s="8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>
      <c r="A445" s="1"/>
      <c r="B445" s="8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>
      <c r="A446" s="1"/>
      <c r="B446" s="8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>
      <c r="A447" s="1"/>
      <c r="B447" s="8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>
      <c r="A448" s="1"/>
      <c r="B448" s="8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>
      <c r="A449" s="1"/>
      <c r="B449" s="8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>
      <c r="A450" s="1"/>
      <c r="B450" s="8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>
      <c r="A451" s="1"/>
      <c r="B451" s="8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>
      <c r="A452" s="1"/>
      <c r="B452" s="8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>
      <c r="A453" s="1"/>
      <c r="B453" s="8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>
      <c r="A454" s="1"/>
      <c r="B454" s="8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>
      <c r="A455" s="1"/>
      <c r="B455" s="8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>
      <c r="A456" s="1"/>
      <c r="B456" s="8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>
      <c r="A457" s="1"/>
      <c r="B457" s="8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>
      <c r="A458" s="1"/>
      <c r="B458" s="8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>
      <c r="A459" s="1"/>
      <c r="B459" s="8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>
      <c r="A460" s="1"/>
      <c r="B460" s="8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>
      <c r="A461" s="1"/>
      <c r="B461" s="8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>
      <c r="A462" s="1"/>
      <c r="B462" s="8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>
      <c r="A463" s="1"/>
      <c r="B463" s="8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>
      <c r="A464" s="1"/>
      <c r="B464" s="8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>
      <c r="A465" s="1"/>
      <c r="B465" s="8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>
      <c r="A466" s="1"/>
      <c r="B466" s="8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>
      <c r="A467" s="1"/>
      <c r="B467" s="8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>
      <c r="A468" s="1"/>
      <c r="B468" s="8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>
      <c r="A469" s="1"/>
      <c r="B469" s="8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>
      <c r="A470" s="1"/>
      <c r="B470" s="8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>
      <c r="A471" s="1"/>
      <c r="B471" s="8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>
      <c r="A472" s="1"/>
      <c r="B472" s="8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>
      <c r="A473" s="1"/>
      <c r="B473" s="8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>
      <c r="A474" s="1"/>
      <c r="B474" s="8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>
      <c r="A475" s="1"/>
      <c r="B475" s="8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>
      <c r="A476" s="1"/>
      <c r="B476" s="8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>
      <c r="A477" s="1"/>
      <c r="B477" s="8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>
      <c r="A478" s="1"/>
      <c r="B478" s="8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>
      <c r="A479" s="1"/>
      <c r="B479" s="8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>
      <c r="A480" s="1"/>
      <c r="B480" s="8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>
      <c r="A481" s="1"/>
      <c r="B481" s="8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>
      <c r="A482" s="1"/>
      <c r="B482" s="8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>
      <c r="A483" s="1"/>
      <c r="B483" s="8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>
      <c r="A484" s="1"/>
      <c r="B484" s="8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>
      <c r="A485" s="1"/>
      <c r="B485" s="8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>
      <c r="A486" s="1"/>
      <c r="B486" s="8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>
      <c r="A487" s="1"/>
      <c r="B487" s="8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>
      <c r="A488" s="1"/>
      <c r="B488" s="8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>
      <c r="A489" s="1"/>
      <c r="B489" s="8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>
      <c r="A490" s="1"/>
      <c r="B490" s="8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>
      <c r="A491" s="1"/>
      <c r="B491" s="8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>
      <c r="A492" s="1"/>
      <c r="B492" s="8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>
      <c r="A493" s="1"/>
      <c r="B493" s="8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>
      <c r="A494" s="1"/>
      <c r="B494" s="8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>
      <c r="A495" s="1"/>
      <c r="B495" s="8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>
      <c r="A496" s="1"/>
      <c r="B496" s="8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>
      <c r="A497" s="1"/>
      <c r="B497" s="8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>
      <c r="A498" s="1"/>
      <c r="B498" s="8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>
      <c r="A499" s="1"/>
      <c r="B499" s="8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>
      <c r="A500" s="1"/>
      <c r="B500" s="8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>
      <c r="A501" s="1"/>
      <c r="B501" s="8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>
      <c r="A502" s="1"/>
      <c r="B502" s="8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>
      <c r="A503" s="1"/>
      <c r="B503" s="8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>
      <c r="A504" s="1"/>
      <c r="B504" s="8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>
      <c r="A505" s="1"/>
      <c r="B505" s="8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>
      <c r="A506" s="1"/>
      <c r="B506" s="8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>
      <c r="A507" s="1"/>
      <c r="B507" s="8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>
      <c r="A508" s="1"/>
      <c r="B508" s="8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>
      <c r="A509" s="1"/>
      <c r="B509" s="8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>
      <c r="A510" s="1"/>
      <c r="B510" s="8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>
      <c r="A511" s="1"/>
      <c r="B511" s="8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>
      <c r="A512" s="1"/>
      <c r="B512" s="8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>
      <c r="A513" s="1"/>
      <c r="B513" s="8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>
      <c r="A514" s="1"/>
      <c r="B514" s="8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>
      <c r="A515" s="1"/>
      <c r="B515" s="8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>
      <c r="A516" s="1"/>
      <c r="B516" s="8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>
      <c r="A517" s="1"/>
      <c r="B517" s="8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>
      <c r="A518" s="1"/>
      <c r="B518" s="8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>
      <c r="A519" s="1"/>
      <c r="B519" s="8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>
      <c r="A520" s="1"/>
      <c r="B520" s="8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>
      <c r="A521" s="1"/>
      <c r="B521" s="8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>
      <c r="A522" s="1"/>
      <c r="B522" s="8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>
      <c r="A523" s="1"/>
      <c r="B523" s="8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>
      <c r="A524" s="1"/>
      <c r="B524" s="8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>
      <c r="A525" s="1"/>
      <c r="B525" s="8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>
      <c r="A526" s="1"/>
      <c r="B526" s="8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>
      <c r="A527" s="1"/>
      <c r="B527" s="8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>
      <c r="A528" s="1"/>
      <c r="B528" s="8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>
      <c r="A529" s="1"/>
      <c r="B529" s="8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>
      <c r="A530" s="1"/>
      <c r="B530" s="8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>
      <c r="A531" s="1"/>
      <c r="B531" s="8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>
      <c r="A532" s="1"/>
      <c r="B532" s="8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>
      <c r="A533" s="1"/>
      <c r="B533" s="8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>
      <c r="A534" s="1"/>
      <c r="B534" s="8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>
      <c r="A535" s="1"/>
      <c r="B535" s="8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>
      <c r="A536" s="1"/>
      <c r="B536" s="8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>
      <c r="A537" s="1"/>
      <c r="B537" s="8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>
      <c r="A538" s="1"/>
      <c r="B538" s="8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>
      <c r="A539" s="1"/>
      <c r="B539" s="8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>
      <c r="A540" s="1"/>
      <c r="B540" s="8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>
      <c r="A541" s="1"/>
      <c r="B541" s="8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>
      <c r="A542" s="1"/>
      <c r="B542" s="8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>
      <c r="A543" s="1"/>
      <c r="B543" s="8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>
      <c r="A544" s="1"/>
      <c r="B544" s="8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>
      <c r="A545" s="1"/>
      <c r="B545" s="8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>
      <c r="A546" s="1"/>
      <c r="B546" s="8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>
      <c r="A547" s="1"/>
      <c r="B547" s="8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>
      <c r="A548" s="1"/>
      <c r="B548" s="8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>
      <c r="A549" s="1"/>
      <c r="B549" s="8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>
      <c r="A550" s="1"/>
      <c r="B550" s="8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>
      <c r="A551" s="1"/>
      <c r="B551" s="8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>
      <c r="A552" s="1"/>
      <c r="B552" s="8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>
      <c r="A553" s="1"/>
      <c r="B553" s="8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>
      <c r="A554" s="1"/>
      <c r="B554" s="8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>
      <c r="A555" s="1"/>
      <c r="B555" s="8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>
      <c r="A556" s="1"/>
      <c r="B556" s="8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>
      <c r="A557" s="1"/>
      <c r="B557" s="8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>
      <c r="A558" s="1"/>
      <c r="B558" s="8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>
      <c r="A559" s="1"/>
      <c r="B559" s="8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>
      <c r="A560" s="1"/>
      <c r="B560" s="8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>
      <c r="A561" s="1"/>
      <c r="B561" s="8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>
      <c r="A562" s="1"/>
      <c r="B562" s="8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>
      <c r="A563" s="1"/>
      <c r="B563" s="8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>
      <c r="A564" s="1"/>
      <c r="B564" s="8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>
      <c r="A565" s="1"/>
      <c r="B565" s="8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>
      <c r="A566" s="1"/>
      <c r="B566" s="8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>
      <c r="A567" s="1"/>
      <c r="B567" s="8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>
      <c r="A568" s="1"/>
      <c r="B568" s="8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>
      <c r="A569" s="1"/>
      <c r="B569" s="8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>
      <c r="A570" s="1"/>
      <c r="B570" s="8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>
      <c r="A571" s="1"/>
      <c r="B571" s="8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>
      <c r="A572" s="1"/>
      <c r="B572" s="8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>
      <c r="A573" s="1"/>
      <c r="B573" s="8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>
      <c r="A574" s="1"/>
      <c r="B574" s="8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>
      <c r="A575" s="1"/>
      <c r="B575" s="8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>
      <c r="A576" s="1"/>
      <c r="B576" s="8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>
      <c r="A577" s="1"/>
      <c r="B577" s="8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>
      <c r="A578" s="1"/>
      <c r="B578" s="8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>
      <c r="A579" s="1"/>
      <c r="B579" s="8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>
      <c r="A580" s="1"/>
      <c r="B580" s="8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>
      <c r="A581" s="1"/>
      <c r="B581" s="8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>
      <c r="A582" s="1"/>
      <c r="B582" s="8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>
      <c r="A583" s="1"/>
      <c r="B583" s="8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>
      <c r="A584" s="1"/>
      <c r="B584" s="8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>
      <c r="A585" s="1"/>
      <c r="B585" s="8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>
      <c r="A586" s="1"/>
      <c r="B586" s="8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>
      <c r="A587" s="1"/>
      <c r="B587" s="8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>
      <c r="A588" s="1"/>
      <c r="B588" s="8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>
      <c r="A589" s="1"/>
      <c r="B589" s="8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>
      <c r="A590" s="1"/>
      <c r="B590" s="8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>
      <c r="A591" s="1"/>
      <c r="B591" s="8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>
      <c r="A592" s="1"/>
      <c r="B592" s="8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>
      <c r="A593" s="1"/>
      <c r="B593" s="8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>
      <c r="A594" s="1"/>
      <c r="B594" s="8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>
      <c r="A595" s="1"/>
      <c r="B595" s="8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>
      <c r="A596" s="1"/>
      <c r="B596" s="8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>
      <c r="A597" s="1"/>
      <c r="B597" s="8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>
      <c r="A598" s="1"/>
      <c r="B598" s="8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>
      <c r="A599" s="1"/>
      <c r="B599" s="8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>
      <c r="A600" s="1"/>
      <c r="B600" s="8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>
      <c r="A601" s="1"/>
      <c r="B601" s="8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>
      <c r="A602" s="1"/>
      <c r="B602" s="8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>
      <c r="A603" s="1"/>
      <c r="B603" s="8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>
      <c r="A604" s="1"/>
      <c r="B604" s="8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>
      <c r="A605" s="1"/>
      <c r="B605" s="8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>
      <c r="A606" s="1"/>
      <c r="B606" s="8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>
      <c r="A607" s="1"/>
      <c r="B607" s="8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>
      <c r="A608" s="1"/>
      <c r="B608" s="8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>
      <c r="A609" s="1"/>
      <c r="B609" s="8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>
      <c r="A610" s="1"/>
      <c r="B610" s="8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>
      <c r="A611" s="1"/>
      <c r="B611" s="8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>
      <c r="A612" s="1"/>
      <c r="B612" s="8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>
      <c r="A613" s="1"/>
      <c r="B613" s="8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>
      <c r="A614" s="1"/>
      <c r="B614" s="8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>
      <c r="A615" s="1"/>
      <c r="B615" s="8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>
      <c r="A616" s="1"/>
      <c r="B616" s="8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>
      <c r="A617" s="1"/>
      <c r="B617" s="8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>
      <c r="A618" s="1"/>
      <c r="B618" s="8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>
      <c r="A619" s="1"/>
      <c r="B619" s="8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>
      <c r="A620" s="1"/>
      <c r="B620" s="8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>
      <c r="A621" s="1"/>
      <c r="B621" s="8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>
      <c r="A622" s="1"/>
      <c r="B622" s="8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>
      <c r="A623" s="1"/>
      <c r="B623" s="8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>
      <c r="A624" s="1"/>
      <c r="B624" s="8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>
      <c r="A625" s="1"/>
      <c r="B625" s="8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>
      <c r="A626" s="1"/>
      <c r="B626" s="8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>
      <c r="A627" s="1"/>
      <c r="B627" s="8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>
      <c r="A628" s="1"/>
      <c r="B628" s="8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>
      <c r="A629" s="1"/>
      <c r="B629" s="8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>
      <c r="A630" s="1"/>
      <c r="B630" s="8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>
      <c r="A631" s="1"/>
      <c r="B631" s="8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>
      <c r="A632" s="1"/>
      <c r="B632" s="8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>
      <c r="A633" s="1"/>
      <c r="B633" s="8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>
      <c r="A634" s="1"/>
      <c r="B634" s="8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>
      <c r="A635" s="1"/>
      <c r="B635" s="8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>
      <c r="A636" s="1"/>
      <c r="B636" s="8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>
      <c r="A637" s="1"/>
      <c r="B637" s="8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>
      <c r="A638" s="1"/>
      <c r="B638" s="8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>
      <c r="A639" s="1"/>
      <c r="B639" s="8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>
      <c r="A640" s="1"/>
      <c r="B640" s="8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>
      <c r="A641" s="1"/>
      <c r="B641" s="8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>
      <c r="A642" s="1"/>
      <c r="B642" s="8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>
      <c r="A643" s="1"/>
      <c r="B643" s="8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>
      <c r="A644" s="1"/>
      <c r="B644" s="8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>
      <c r="A645" s="1"/>
      <c r="B645" s="8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>
      <c r="A646" s="1"/>
      <c r="B646" s="8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>
      <c r="A647" s="1"/>
      <c r="B647" s="8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>
      <c r="A648" s="1"/>
      <c r="B648" s="8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>
      <c r="A649" s="1"/>
      <c r="B649" s="8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>
      <c r="A650" s="1"/>
      <c r="B650" s="8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>
      <c r="A651" s="1"/>
      <c r="B651" s="8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>
      <c r="A652" s="1"/>
      <c r="B652" s="8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>
      <c r="A653" s="1"/>
      <c r="B653" s="8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>
      <c r="A654" s="1"/>
      <c r="B654" s="8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>
      <c r="A655" s="1"/>
      <c r="B655" s="8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>
      <c r="A656" s="1"/>
      <c r="B656" s="8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>
      <c r="A657" s="1"/>
      <c r="B657" s="8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>
      <c r="A658" s="1"/>
      <c r="B658" s="8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>
      <c r="A659" s="1"/>
      <c r="B659" s="8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>
      <c r="A660" s="1"/>
      <c r="B660" s="8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>
      <c r="A661" s="1"/>
      <c r="B661" s="8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>
      <c r="A662" s="1"/>
      <c r="B662" s="8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>
      <c r="A663" s="1"/>
      <c r="B663" s="8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>
      <c r="A664" s="1"/>
      <c r="B664" s="8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>
      <c r="A665" s="1"/>
      <c r="B665" s="8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>
      <c r="A666" s="1"/>
      <c r="B666" s="8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>
      <c r="A667" s="1"/>
      <c r="B667" s="8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>
      <c r="A668" s="1"/>
      <c r="B668" s="8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>
      <c r="A669" s="1"/>
      <c r="B669" s="8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>
      <c r="A670" s="1"/>
      <c r="B670" s="8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>
      <c r="A671" s="1"/>
      <c r="B671" s="8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>
      <c r="A672" s="1"/>
      <c r="B672" s="8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>
      <c r="A673" s="1"/>
      <c r="B673" s="8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>
      <c r="A674" s="1"/>
      <c r="B674" s="8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>
      <c r="A675" s="1"/>
      <c r="B675" s="8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>
      <c r="A676" s="1"/>
      <c r="B676" s="8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>
      <c r="A677" s="1"/>
      <c r="B677" s="8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>
      <c r="A678" s="1"/>
      <c r="B678" s="8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>
      <c r="A679" s="1"/>
      <c r="B679" s="8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>
      <c r="A680" s="1"/>
      <c r="B680" s="8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>
      <c r="A681" s="1"/>
      <c r="B681" s="8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>
      <c r="A682" s="1"/>
      <c r="B682" s="8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>
      <c r="A683" s="1"/>
      <c r="B683" s="8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>
      <c r="A684" s="1"/>
      <c r="B684" s="8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>
      <c r="A685" s="1"/>
      <c r="B685" s="8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>
      <c r="A686" s="1"/>
      <c r="B686" s="8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>
      <c r="A687" s="1"/>
      <c r="B687" s="8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>
      <c r="A688" s="1"/>
      <c r="B688" s="8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>
      <c r="A689" s="1"/>
      <c r="B689" s="8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>
      <c r="A690" s="1"/>
      <c r="B690" s="8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>
      <c r="A691" s="1"/>
      <c r="B691" s="8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>
      <c r="A692" s="1"/>
      <c r="B692" s="8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>
      <c r="A693" s="1"/>
      <c r="B693" s="8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>
      <c r="A694" s="1"/>
      <c r="B694" s="8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>
      <c r="A695" s="1"/>
      <c r="B695" s="8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>
      <c r="A696" s="1"/>
      <c r="B696" s="8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>
      <c r="A697" s="1"/>
      <c r="B697" s="8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>
      <c r="A698" s="1"/>
      <c r="B698" s="8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>
      <c r="A699" s="1"/>
      <c r="B699" s="8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>
      <c r="A700" s="1"/>
      <c r="B700" s="8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>
      <c r="A701" s="1"/>
      <c r="B701" s="8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>
      <c r="A702" s="1"/>
      <c r="B702" s="8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>
      <c r="A703" s="1"/>
      <c r="B703" s="8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>
      <c r="A704" s="1"/>
      <c r="B704" s="8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>
      <c r="A705" s="1"/>
      <c r="B705" s="8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>
      <c r="A706" s="1"/>
      <c r="B706" s="8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>
      <c r="A707" s="1"/>
      <c r="B707" s="8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>
      <c r="A708" s="1"/>
      <c r="B708" s="8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>
      <c r="A709" s="1"/>
      <c r="B709" s="8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>
      <c r="A710" s="1"/>
      <c r="B710" s="8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>
      <c r="A711" s="1"/>
      <c r="B711" s="8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>
      <c r="A712" s="1"/>
      <c r="B712" s="8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>
      <c r="A713" s="1"/>
      <c r="B713" s="8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>
      <c r="A714" s="1"/>
      <c r="B714" s="8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>
      <c r="A715" s="1"/>
      <c r="B715" s="8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>
      <c r="A716" s="1"/>
      <c r="B716" s="8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>
      <c r="A717" s="1"/>
      <c r="B717" s="8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>
      <c r="A718" s="1"/>
      <c r="B718" s="8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>
      <c r="A719" s="1"/>
      <c r="B719" s="8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>
      <c r="A720" s="1"/>
      <c r="B720" s="8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>
      <c r="A721" s="1"/>
      <c r="B721" s="8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>
      <c r="A722" s="1"/>
      <c r="B722" s="8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>
      <c r="A723" s="1"/>
      <c r="B723" s="8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>
      <c r="A724" s="1"/>
      <c r="B724" s="8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>
      <c r="A725" s="1"/>
      <c r="B725" s="8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>
      <c r="A726" s="1"/>
      <c r="B726" s="8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>
      <c r="A727" s="1"/>
      <c r="B727" s="8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>
      <c r="A728" s="1"/>
      <c r="B728" s="8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>
      <c r="A729" s="1"/>
      <c r="B729" s="8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>
      <c r="A730" s="1"/>
      <c r="B730" s="8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>
      <c r="A731" s="1"/>
      <c r="B731" s="8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>
      <c r="A732" s="1"/>
      <c r="B732" s="8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>
      <c r="A733" s="1"/>
      <c r="B733" s="8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>
      <c r="A734" s="1"/>
      <c r="B734" s="8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>
      <c r="A735" s="1"/>
      <c r="B735" s="8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>
      <c r="A736" s="1"/>
      <c r="B736" s="8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>
      <c r="A737" s="1"/>
      <c r="B737" s="8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>
      <c r="A738" s="1"/>
      <c r="B738" s="8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>
      <c r="A739" s="1"/>
      <c r="B739" s="8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>
      <c r="A740" s="1"/>
      <c r="B740" s="8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>
      <c r="A741" s="1"/>
      <c r="B741" s="8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>
      <c r="A742" s="1"/>
      <c r="B742" s="8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>
      <c r="A743" s="1"/>
      <c r="B743" s="8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>
      <c r="A744" s="1"/>
      <c r="B744" s="8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>
      <c r="A745" s="1"/>
      <c r="B745" s="8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>
      <c r="A746" s="1"/>
      <c r="B746" s="8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>
      <c r="A747" s="1"/>
      <c r="B747" s="8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>
      <c r="A748" s="1"/>
      <c r="B748" s="8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>
      <c r="A749" s="1"/>
      <c r="B749" s="8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>
      <c r="A750" s="1"/>
      <c r="B750" s="8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>
      <c r="A751" s="1"/>
      <c r="B751" s="8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>
      <c r="A752" s="1"/>
      <c r="B752" s="8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>
      <c r="A753" s="1"/>
      <c r="B753" s="8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>
      <c r="A754" s="1"/>
      <c r="B754" s="8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>
      <c r="A755" s="1"/>
      <c r="B755" s="8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>
      <c r="A756" s="1"/>
      <c r="B756" s="8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>
      <c r="A757" s="1"/>
      <c r="B757" s="8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>
      <c r="A758" s="1"/>
      <c r="B758" s="8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>
      <c r="A759" s="1"/>
      <c r="B759" s="8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>
      <c r="A760" s="1"/>
      <c r="B760" s="8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>
      <c r="A761" s="1"/>
      <c r="B761" s="8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>
      <c r="A762" s="1"/>
      <c r="B762" s="8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>
      <c r="A763" s="1"/>
      <c r="B763" s="8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>
      <c r="A764" s="1"/>
      <c r="B764" s="8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>
      <c r="A765" s="1"/>
      <c r="B765" s="8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>
      <c r="A766" s="1"/>
      <c r="B766" s="8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>
      <c r="A767" s="1"/>
      <c r="B767" s="8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>
      <c r="A768" s="1"/>
      <c r="B768" s="8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>
      <c r="A769" s="1"/>
      <c r="B769" s="8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>
      <c r="A770" s="1"/>
      <c r="B770" s="8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>
      <c r="A771" s="1"/>
      <c r="B771" s="8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>
      <c r="A772" s="1"/>
      <c r="B772" s="8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>
      <c r="A773" s="1"/>
      <c r="B773" s="8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>
      <c r="A774" s="1"/>
      <c r="B774" s="8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>
      <c r="A775" s="1"/>
      <c r="B775" s="8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>
      <c r="A776" s="1"/>
      <c r="B776" s="8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>
      <c r="A777" s="1"/>
      <c r="B777" s="8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>
      <c r="A778" s="1"/>
      <c r="B778" s="8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>
      <c r="A779" s="1"/>
      <c r="B779" s="8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>
      <c r="A780" s="1"/>
      <c r="B780" s="8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>
      <c r="A781" s="1"/>
      <c r="B781" s="8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>
      <c r="A782" s="1"/>
      <c r="B782" s="8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>
      <c r="A783" s="1"/>
      <c r="B783" s="8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>
      <c r="A784" s="1"/>
      <c r="B784" s="8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>
      <c r="A785" s="1"/>
      <c r="B785" s="8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>
      <c r="A786" s="1"/>
      <c r="B786" s="8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>
      <c r="A787" s="1"/>
      <c r="B787" s="8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>
      <c r="A788" s="1"/>
      <c r="B788" s="8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>
      <c r="A789" s="1"/>
      <c r="B789" s="8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>
      <c r="A790" s="1"/>
      <c r="B790" s="8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>
      <c r="A791" s="1"/>
      <c r="B791" s="8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>
      <c r="A792" s="1"/>
      <c r="B792" s="8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>
      <c r="A793" s="1"/>
      <c r="B793" s="8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>
      <c r="A794" s="1"/>
      <c r="B794" s="8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>
      <c r="A795" s="1"/>
      <c r="B795" s="8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>
      <c r="A796" s="1"/>
      <c r="B796" s="8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>
      <c r="A797" s="1"/>
      <c r="B797" s="8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>
      <c r="A798" s="1"/>
      <c r="B798" s="8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>
      <c r="A799" s="1"/>
      <c r="B799" s="8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>
      <c r="A800" s="1"/>
      <c r="B800" s="8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>
      <c r="A801" s="1"/>
      <c r="B801" s="8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>
      <c r="A802" s="1"/>
      <c r="B802" s="8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>
      <c r="A803" s="1"/>
      <c r="B803" s="8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>
      <c r="A804" s="1"/>
      <c r="B804" s="8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>
      <c r="A805" s="1"/>
      <c r="B805" s="8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>
      <c r="A806" s="1"/>
      <c r="B806" s="8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>
      <c r="A807" s="1"/>
      <c r="B807" s="8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>
      <c r="A808" s="1"/>
      <c r="B808" s="8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>
      <c r="A809" s="1"/>
      <c r="B809" s="8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>
      <c r="A810" s="1"/>
      <c r="B810" s="8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>
      <c r="A811" s="1"/>
      <c r="B811" s="8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>
      <c r="A812" s="1"/>
      <c r="B812" s="8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>
      <c r="A813" s="1"/>
      <c r="B813" s="8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>
      <c r="A814" s="1"/>
      <c r="B814" s="8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>
      <c r="A815" s="1"/>
      <c r="B815" s="8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>
      <c r="A816" s="1"/>
      <c r="B816" s="8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>
      <c r="A817" s="1"/>
      <c r="B817" s="8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>
      <c r="A818" s="1"/>
      <c r="B818" s="8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>
      <c r="A819" s="1"/>
      <c r="B819" s="8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>
      <c r="A820" s="1"/>
      <c r="B820" s="8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>
      <c r="A821" s="1"/>
      <c r="B821" s="8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>
      <c r="A822" s="1"/>
      <c r="B822" s="8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>
      <c r="A823" s="1"/>
      <c r="B823" s="8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>
      <c r="A824" s="1"/>
      <c r="B824" s="8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>
      <c r="A825" s="1"/>
      <c r="B825" s="8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>
      <c r="A826" s="1"/>
      <c r="B826" s="8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>
      <c r="A827" s="1"/>
      <c r="B827" s="8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>
      <c r="A828" s="1"/>
      <c r="B828" s="8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>
      <c r="A829" s="1"/>
      <c r="B829" s="8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>
      <c r="A830" s="1"/>
      <c r="B830" s="8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>
      <c r="A831" s="1"/>
      <c r="B831" s="8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>
      <c r="A832" s="1"/>
      <c r="B832" s="8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>
      <c r="A833" s="1"/>
      <c r="B833" s="8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>
      <c r="A834" s="1"/>
      <c r="B834" s="8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>
      <c r="A835" s="1"/>
      <c r="B835" s="8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>
      <c r="A836" s="1"/>
      <c r="B836" s="8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>
      <c r="A837" s="1"/>
      <c r="B837" s="8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>
      <c r="A838" s="1"/>
      <c r="B838" s="8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>
      <c r="A839" s="1"/>
      <c r="B839" s="8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>
      <c r="A840" s="1"/>
      <c r="B840" s="8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>
      <c r="A841" s="1"/>
      <c r="B841" s="8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>
      <c r="A842" s="1"/>
      <c r="B842" s="8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>
      <c r="A843" s="1"/>
      <c r="B843" s="8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>
      <c r="A844" s="1"/>
      <c r="B844" s="8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>
      <c r="A845" s="1"/>
      <c r="B845" s="8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>
      <c r="A846" s="1"/>
      <c r="B846" s="8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>
      <c r="A847" s="1"/>
      <c r="B847" s="8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>
      <c r="A848" s="1"/>
      <c r="B848" s="8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>
      <c r="A849" s="1"/>
      <c r="B849" s="8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>
      <c r="A850" s="1"/>
      <c r="B850" s="8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>
      <c r="A851" s="1"/>
      <c r="B851" s="8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>
      <c r="A852" s="1"/>
      <c r="B852" s="8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>
      <c r="A853" s="1"/>
      <c r="B853" s="8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>
      <c r="A854" s="1"/>
      <c r="B854" s="8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>
      <c r="A855" s="1"/>
      <c r="B855" s="8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>
      <c r="A856" s="1"/>
      <c r="B856" s="8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>
      <c r="A857" s="1"/>
      <c r="B857" s="8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>
      <c r="A858" s="1"/>
      <c r="B858" s="8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>
      <c r="A859" s="1"/>
      <c r="B859" s="8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>
      <c r="A860" s="1"/>
      <c r="B860" s="8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>
      <c r="A861" s="1"/>
      <c r="B861" s="8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>
      <c r="A862" s="1"/>
      <c r="B862" s="8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>
      <c r="A863" s="1"/>
      <c r="B863" s="8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>
      <c r="A864" s="1"/>
      <c r="B864" s="8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>
      <c r="A865" s="1"/>
      <c r="B865" s="8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>
      <c r="A866" s="1"/>
      <c r="B866" s="8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>
      <c r="A867" s="1"/>
      <c r="B867" s="8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>
      <c r="A868" s="1"/>
      <c r="B868" s="8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>
      <c r="A869" s="1"/>
      <c r="B869" s="8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>
      <c r="A870" s="1"/>
      <c r="B870" s="8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>
      <c r="A871" s="1"/>
      <c r="B871" s="8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>
      <c r="A872" s="1"/>
      <c r="B872" s="8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>
      <c r="A873" s="1"/>
      <c r="B873" s="8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>
      <c r="A874" s="1"/>
      <c r="B874" s="8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>
      <c r="A875" s="1"/>
      <c r="B875" s="8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>
      <c r="A876" s="1"/>
      <c r="B876" s="8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>
      <c r="A877" s="1"/>
      <c r="B877" s="8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>
      <c r="A878" s="1"/>
      <c r="B878" s="8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>
      <c r="A879" s="1"/>
      <c r="B879" s="8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>
      <c r="A880" s="1"/>
      <c r="B880" s="8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>
      <c r="A881" s="1"/>
      <c r="B881" s="8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>
      <c r="A882" s="1"/>
      <c r="B882" s="8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>
      <c r="A883" s="1"/>
      <c r="B883" s="8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>
      <c r="A884" s="1"/>
      <c r="B884" s="8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>
      <c r="A885" s="1"/>
      <c r="B885" s="8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>
      <c r="A886" s="1"/>
      <c r="B886" s="8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>
      <c r="A887" s="1"/>
      <c r="B887" s="8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>
      <c r="A888" s="1"/>
      <c r="B888" s="8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>
      <c r="A889" s="1"/>
      <c r="B889" s="8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>
      <c r="A890" s="1"/>
      <c r="B890" s="8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>
      <c r="A891" s="1"/>
      <c r="B891" s="8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>
      <c r="A892" s="1"/>
      <c r="B892" s="8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>
      <c r="A893" s="1"/>
      <c r="B893" s="8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>
      <c r="A894" s="1"/>
      <c r="B894" s="8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>
      <c r="A895" s="1"/>
      <c r="B895" s="8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>
      <c r="A896" s="1"/>
      <c r="B896" s="8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>
      <c r="A897" s="1"/>
      <c r="B897" s="8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>
      <c r="A898" s="1"/>
      <c r="B898" s="8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>
      <c r="A899" s="1"/>
      <c r="B899" s="8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>
      <c r="A900" s="1"/>
      <c r="B900" s="8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>
      <c r="A901" s="1"/>
      <c r="B901" s="8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>
      <c r="A902" s="1"/>
      <c r="B902" s="8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>
      <c r="A903" s="1"/>
      <c r="B903" s="8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>
      <c r="A904" s="1"/>
      <c r="B904" s="8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>
      <c r="A905" s="1"/>
      <c r="B905" s="8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>
      <c r="A906" s="1"/>
      <c r="B906" s="8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>
      <c r="A907" s="1"/>
      <c r="B907" s="8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>
      <c r="A908" s="1"/>
      <c r="B908" s="8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>
      <c r="A909" s="1"/>
      <c r="B909" s="8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>
      <c r="A910" s="1"/>
      <c r="B910" s="8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>
      <c r="A911" s="1"/>
      <c r="B911" s="8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>
      <c r="A912" s="1"/>
      <c r="B912" s="8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>
      <c r="A913" s="1"/>
      <c r="B913" s="8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>
      <c r="A914" s="1"/>
      <c r="B914" s="8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>
      <c r="A915" s="1"/>
      <c r="B915" s="8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>
      <c r="A916" s="1"/>
      <c r="B916" s="8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>
      <c r="A917" s="1"/>
      <c r="B917" s="8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>
      <c r="A918" s="1"/>
      <c r="B918" s="8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>
      <c r="A919" s="1"/>
      <c r="B919" s="8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>
      <c r="A920" s="1"/>
      <c r="B920" s="8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>
      <c r="A921" s="1"/>
      <c r="B921" s="8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>
      <c r="A922" s="1"/>
      <c r="B922" s="8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>
      <c r="A923" s="1"/>
      <c r="B923" s="8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>
      <c r="A924" s="1"/>
      <c r="B924" s="8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>
      <c r="A925" s="1"/>
      <c r="B925" s="8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>
      <c r="A926" s="1"/>
      <c r="B926" s="8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>
      <c r="A927" s="1"/>
      <c r="B927" s="8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>
      <c r="A928" s="1"/>
      <c r="B928" s="8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>
      <c r="A929" s="1"/>
      <c r="B929" s="8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>
      <c r="A930" s="1"/>
      <c r="B930" s="8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>
      <c r="A931" s="1"/>
      <c r="B931" s="8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>
      <c r="A932" s="1"/>
      <c r="B932" s="8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>
      <c r="A933" s="1"/>
      <c r="B933" s="8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>
      <c r="A934" s="1"/>
      <c r="B934" s="8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>
      <c r="A935" s="1"/>
      <c r="B935" s="8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>
      <c r="A936" s="1"/>
      <c r="B936" s="8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>
      <c r="A937" s="1"/>
      <c r="B937" s="8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>
      <c r="A938" s="1"/>
      <c r="B938" s="8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>
      <c r="A939" s="1"/>
      <c r="B939" s="8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>
      <c r="A940" s="1"/>
      <c r="B940" s="8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>
      <c r="A941" s="1"/>
      <c r="B941" s="8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>
      <c r="A942" s="1"/>
      <c r="B942" s="8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>
      <c r="A943" s="1"/>
      <c r="B943" s="8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>
      <c r="A944" s="1"/>
      <c r="B944" s="8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>
      <c r="A945" s="1"/>
      <c r="B945" s="8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>
      <c r="A946" s="1"/>
      <c r="B946" s="8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>
      <c r="A947" s="1"/>
      <c r="B947" s="8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>
      <c r="A948" s="1"/>
      <c r="B948" s="8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>
      <c r="A949" s="1"/>
      <c r="B949" s="8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>
      <c r="A950" s="1"/>
      <c r="B950" s="8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>
      <c r="A951" s="1"/>
      <c r="B951" s="8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>
      <c r="A952" s="1"/>
      <c r="B952" s="8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>
      <c r="A953" s="1"/>
      <c r="B953" s="8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>
      <c r="A954" s="1"/>
      <c r="B954" s="8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>
      <c r="A955" s="1"/>
      <c r="B955" s="8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>
      <c r="A956" s="1"/>
      <c r="B956" s="8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>
      <c r="A957" s="1"/>
      <c r="B957" s="8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>
      <c r="A958" s="1"/>
      <c r="B958" s="8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>
      <c r="A959" s="1"/>
      <c r="B959" s="8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>
      <c r="A960" s="1"/>
      <c r="B960" s="8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>
      <c r="A961" s="1"/>
      <c r="B961" s="8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>
      <c r="A962" s="1"/>
      <c r="B962" s="8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>
      <c r="A963" s="1"/>
      <c r="B963" s="8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>
      <c r="A964" s="1"/>
      <c r="B964" s="8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>
      <c r="A965" s="1"/>
      <c r="B965" s="8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>
      <c r="A966" s="1"/>
      <c r="B966" s="8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>
      <c r="A967" s="1"/>
      <c r="B967" s="8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>
      <c r="A968" s="1"/>
      <c r="B968" s="8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>
      <c r="A969" s="1"/>
      <c r="B969" s="8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>
      <c r="A970" s="1"/>
      <c r="B970" s="8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>
      <c r="A971" s="1"/>
      <c r="B971" s="8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>
      <c r="A972" s="1"/>
      <c r="B972" s="8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>
      <c r="A973" s="1"/>
      <c r="B973" s="8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>
      <c r="A974" s="1"/>
      <c r="B974" s="8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>
      <c r="A975" s="1"/>
      <c r="B975" s="8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>
      <c r="A976" s="1"/>
      <c r="B976" s="8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>
      <c r="A977" s="1"/>
      <c r="B977" s="8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>
      <c r="A978" s="1"/>
      <c r="B978" s="8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>
      <c r="A979" s="1"/>
      <c r="B979" s="8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>
      <c r="A980" s="1"/>
      <c r="B980" s="8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>
      <c r="A981" s="1"/>
      <c r="B981" s="8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>
      <c r="A982" s="1"/>
      <c r="B982" s="8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>
      <c r="A983" s="1"/>
      <c r="B983" s="8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>
      <c r="A984" s="1"/>
      <c r="B984" s="8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>
      <c r="A985" s="1"/>
      <c r="B985" s="8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>
      <c r="A986" s="1"/>
      <c r="B986" s="8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>
      <c r="A987" s="1"/>
      <c r="B987" s="8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>
      <c r="A988" s="1"/>
      <c r="B988" s="8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>
      <c r="A989" s="1"/>
      <c r="B989" s="8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>
      <c r="A990" s="1"/>
      <c r="B990" s="8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>
      <c r="A991" s="1"/>
      <c r="B991" s="8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>
      <c r="A992" s="1"/>
      <c r="B992" s="8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>
      <c r="A993" s="1"/>
      <c r="B993" s="8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>
      <c r="A994" s="1"/>
      <c r="B994" s="8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>
      <c r="A995" s="1"/>
      <c r="B995" s="8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>
      <c r="A996" s="1"/>
      <c r="B996" s="8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>
      <c r="A997" s="1"/>
      <c r="B997" s="8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>
      <c r="A998" s="1"/>
      <c r="B998" s="8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>
      <c r="A999" s="1"/>
      <c r="B999" s="8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</sheetData>
  <mergeCells count="1">
    <mergeCell ref="B1:D1"/>
  </mergeCells>
  <pageMargins left="0.7" right="0.7" top="0.75" bottom="0.75" header="0" footer="0"/>
  <pageSetup orientation="portrait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Hoja46"/>
  <dimension ref="A1:D309"/>
  <sheetViews>
    <sheetView workbookViewId="0">
      <selection activeCell="F13" sqref="F13"/>
    </sheetView>
  </sheetViews>
  <sheetFormatPr defaultColWidth="11.42578125" defaultRowHeight="15"/>
  <cols>
    <col min="1" max="3" width="11.42578125" style="74"/>
    <col min="4" max="4" width="34" style="75" customWidth="1"/>
    <col min="5" max="16384" width="11.42578125" style="74"/>
  </cols>
  <sheetData>
    <row r="1" spans="1:4">
      <c r="A1" s="77">
        <v>1</v>
      </c>
      <c r="B1" s="76" t="s">
        <v>18</v>
      </c>
      <c r="C1" s="78">
        <v>1</v>
      </c>
      <c r="D1" s="79">
        <v>45658</v>
      </c>
    </row>
    <row r="2" spans="1:4">
      <c r="A2" s="77">
        <v>2</v>
      </c>
      <c r="B2" s="76" t="s">
        <v>19</v>
      </c>
      <c r="C2" s="80">
        <v>2</v>
      </c>
      <c r="D2" s="79">
        <v>45659</v>
      </c>
    </row>
    <row r="3" spans="1:4">
      <c r="A3" s="77">
        <v>3</v>
      </c>
      <c r="B3" s="76" t="s">
        <v>20</v>
      </c>
      <c r="C3" s="80">
        <v>3</v>
      </c>
      <c r="D3" s="79">
        <v>45660</v>
      </c>
    </row>
    <row r="4" spans="1:4">
      <c r="A4" s="77">
        <v>4</v>
      </c>
      <c r="B4" s="76" t="s">
        <v>21</v>
      </c>
      <c r="C4" s="78">
        <v>6</v>
      </c>
      <c r="D4" s="79">
        <v>45663</v>
      </c>
    </row>
    <row r="5" spans="1:4">
      <c r="A5" s="77">
        <v>5</v>
      </c>
      <c r="B5" s="76" t="s">
        <v>22</v>
      </c>
      <c r="C5" s="80">
        <v>7</v>
      </c>
      <c r="D5" s="79">
        <v>45664</v>
      </c>
    </row>
    <row r="6" spans="1:4">
      <c r="A6" s="77">
        <v>6</v>
      </c>
      <c r="B6" s="76" t="s">
        <v>23</v>
      </c>
      <c r="C6" s="80">
        <v>8</v>
      </c>
      <c r="D6" s="79">
        <v>45665</v>
      </c>
    </row>
    <row r="7" spans="1:4">
      <c r="A7" s="77">
        <v>7</v>
      </c>
      <c r="B7" s="76" t="s">
        <v>24</v>
      </c>
      <c r="C7" s="80">
        <f>C6+1</f>
        <v>9</v>
      </c>
      <c r="D7" s="79">
        <v>45666</v>
      </c>
    </row>
    <row r="8" spans="1:4">
      <c r="A8" s="77">
        <v>8</v>
      </c>
      <c r="B8" s="76" t="s">
        <v>20</v>
      </c>
      <c r="C8" s="80">
        <f>C7+1</f>
        <v>10</v>
      </c>
      <c r="D8" s="79">
        <v>45667</v>
      </c>
    </row>
    <row r="9" spans="1:4">
      <c r="A9" s="77">
        <v>9</v>
      </c>
      <c r="B9" s="76" t="s">
        <v>21</v>
      </c>
      <c r="C9" s="80">
        <v>13</v>
      </c>
      <c r="D9" s="79">
        <v>45670</v>
      </c>
    </row>
    <row r="10" spans="1:4">
      <c r="A10" s="77">
        <v>10</v>
      </c>
      <c r="B10" s="76" t="s">
        <v>22</v>
      </c>
      <c r="C10" s="80">
        <f>C9+1</f>
        <v>14</v>
      </c>
      <c r="D10" s="79">
        <v>45671</v>
      </c>
    </row>
    <row r="11" spans="1:4">
      <c r="A11" s="77">
        <v>11</v>
      </c>
      <c r="B11" s="76" t="s">
        <v>23</v>
      </c>
      <c r="C11" s="80">
        <v>15</v>
      </c>
      <c r="D11" s="79">
        <v>45672</v>
      </c>
    </row>
    <row r="12" spans="1:4">
      <c r="A12" s="77">
        <v>12</v>
      </c>
      <c r="B12" s="76" t="s">
        <v>24</v>
      </c>
      <c r="C12" s="80">
        <f>C11+1</f>
        <v>16</v>
      </c>
      <c r="D12" s="79">
        <v>45673</v>
      </c>
    </row>
    <row r="13" spans="1:4">
      <c r="A13" s="77">
        <v>13</v>
      </c>
      <c r="B13" s="76" t="s">
        <v>20</v>
      </c>
      <c r="C13" s="80">
        <f>C12+1</f>
        <v>17</v>
      </c>
      <c r="D13" s="79">
        <v>45674</v>
      </c>
    </row>
    <row r="14" spans="1:4">
      <c r="A14" s="77">
        <v>14</v>
      </c>
      <c r="B14" s="76" t="s">
        <v>21</v>
      </c>
      <c r="C14" s="80">
        <v>20</v>
      </c>
      <c r="D14" s="79">
        <v>45677</v>
      </c>
    </row>
    <row r="15" spans="1:4">
      <c r="A15" s="77">
        <v>15</v>
      </c>
      <c r="B15" s="76" t="s">
        <v>22</v>
      </c>
      <c r="C15" s="80">
        <f>C14+1</f>
        <v>21</v>
      </c>
      <c r="D15" s="79">
        <v>45678</v>
      </c>
    </row>
    <row r="16" spans="1:4">
      <c r="A16" s="77">
        <v>16</v>
      </c>
      <c r="B16" s="76" t="s">
        <v>23</v>
      </c>
      <c r="C16" s="80">
        <v>22</v>
      </c>
      <c r="D16" s="79">
        <v>45679</v>
      </c>
    </row>
    <row r="17" spans="1:4">
      <c r="A17" s="77">
        <v>17</v>
      </c>
      <c r="B17" s="76" t="s">
        <v>24</v>
      </c>
      <c r="C17" s="80">
        <f>C16+1</f>
        <v>23</v>
      </c>
      <c r="D17" s="79">
        <v>45680</v>
      </c>
    </row>
    <row r="18" spans="1:4">
      <c r="A18" s="77">
        <v>18</v>
      </c>
      <c r="B18" s="76" t="s">
        <v>20</v>
      </c>
      <c r="C18" s="80">
        <f>C17+1</f>
        <v>24</v>
      </c>
      <c r="D18" s="79">
        <v>45681</v>
      </c>
    </row>
    <row r="19" spans="1:4">
      <c r="A19" s="77">
        <v>19</v>
      </c>
      <c r="B19" s="76" t="s">
        <v>25</v>
      </c>
      <c r="C19" s="80">
        <v>25</v>
      </c>
      <c r="D19" s="79">
        <v>45682</v>
      </c>
    </row>
    <row r="20" spans="1:4">
      <c r="A20" s="77">
        <v>20</v>
      </c>
      <c r="B20" s="76" t="s">
        <v>21</v>
      </c>
      <c r="C20" s="80">
        <v>27</v>
      </c>
      <c r="D20" s="79">
        <v>45684</v>
      </c>
    </row>
    <row r="21" spans="1:4">
      <c r="A21" s="77">
        <v>21</v>
      </c>
      <c r="B21" s="76" t="s">
        <v>22</v>
      </c>
      <c r="C21" s="80">
        <f>C20+1</f>
        <v>28</v>
      </c>
      <c r="D21" s="79">
        <v>45685</v>
      </c>
    </row>
    <row r="22" spans="1:4">
      <c r="A22" s="77">
        <v>22</v>
      </c>
      <c r="B22" s="76" t="s">
        <v>23</v>
      </c>
      <c r="C22" s="80">
        <v>29</v>
      </c>
      <c r="D22" s="79">
        <v>45686</v>
      </c>
    </row>
    <row r="23" spans="1:4">
      <c r="A23" s="77">
        <v>23</v>
      </c>
      <c r="B23" s="76" t="s">
        <v>24</v>
      </c>
      <c r="C23" s="80">
        <f>C22+1</f>
        <v>30</v>
      </c>
      <c r="D23" s="79">
        <v>45687</v>
      </c>
    </row>
    <row r="24" spans="1:4">
      <c r="A24" s="77">
        <v>24</v>
      </c>
      <c r="B24" s="76" t="s">
        <v>20</v>
      </c>
      <c r="C24" s="80">
        <f>C23+1</f>
        <v>31</v>
      </c>
      <c r="D24" s="79">
        <v>45688</v>
      </c>
    </row>
    <row r="25" spans="1:4">
      <c r="A25" s="77">
        <v>25</v>
      </c>
      <c r="B25" s="76" t="s">
        <v>21</v>
      </c>
      <c r="C25" s="80">
        <v>3</v>
      </c>
      <c r="D25" s="79">
        <v>45691</v>
      </c>
    </row>
    <row r="26" spans="1:4">
      <c r="A26" s="77">
        <v>26</v>
      </c>
      <c r="B26" s="76" t="s">
        <v>22</v>
      </c>
      <c r="C26" s="80">
        <f>C25+1</f>
        <v>4</v>
      </c>
      <c r="D26" s="79">
        <f>+D25+1</f>
        <v>45692</v>
      </c>
    </row>
    <row r="27" spans="1:4">
      <c r="A27" s="77">
        <v>27</v>
      </c>
      <c r="B27" s="76" t="s">
        <v>23</v>
      </c>
      <c r="C27" s="80">
        <v>5</v>
      </c>
      <c r="D27" s="79">
        <f t="shared" ref="D27:D30" si="0">+D26+1</f>
        <v>45693</v>
      </c>
    </row>
    <row r="28" spans="1:4">
      <c r="A28" s="77">
        <v>28</v>
      </c>
      <c r="B28" s="76" t="s">
        <v>24</v>
      </c>
      <c r="C28" s="80">
        <f>C27+1</f>
        <v>6</v>
      </c>
      <c r="D28" s="79">
        <f t="shared" si="0"/>
        <v>45694</v>
      </c>
    </row>
    <row r="29" spans="1:4">
      <c r="A29" s="77">
        <v>29</v>
      </c>
      <c r="B29" s="76" t="s">
        <v>20</v>
      </c>
      <c r="C29" s="80">
        <f>C28+1</f>
        <v>7</v>
      </c>
      <c r="D29" s="79">
        <f t="shared" si="0"/>
        <v>45695</v>
      </c>
    </row>
    <row r="30" spans="1:4">
      <c r="A30" s="77">
        <v>30</v>
      </c>
      <c r="B30" s="76" t="s">
        <v>25</v>
      </c>
      <c r="C30" s="80">
        <v>8</v>
      </c>
      <c r="D30" s="79">
        <f t="shared" si="0"/>
        <v>45696</v>
      </c>
    </row>
    <row r="31" spans="1:4">
      <c r="A31" s="77">
        <v>31</v>
      </c>
      <c r="B31" s="76" t="s">
        <v>21</v>
      </c>
      <c r="C31" s="80">
        <v>10</v>
      </c>
      <c r="D31" s="79">
        <f>+D30+2</f>
        <v>45698</v>
      </c>
    </row>
    <row r="32" spans="1:4">
      <c r="A32" s="77">
        <v>32</v>
      </c>
      <c r="B32" s="76" t="s">
        <v>22</v>
      </c>
      <c r="C32" s="80">
        <f>C31+1</f>
        <v>11</v>
      </c>
      <c r="D32" s="79">
        <f>+D31+1</f>
        <v>45699</v>
      </c>
    </row>
    <row r="33" spans="1:4">
      <c r="A33" s="77">
        <v>33</v>
      </c>
      <c r="B33" s="76" t="s">
        <v>23</v>
      </c>
      <c r="C33" s="80">
        <v>12</v>
      </c>
      <c r="D33" s="79">
        <f t="shared" ref="D33:D36" si="1">+D32+1</f>
        <v>45700</v>
      </c>
    </row>
    <row r="34" spans="1:4">
      <c r="A34" s="77">
        <v>34</v>
      </c>
      <c r="B34" s="76" t="s">
        <v>24</v>
      </c>
      <c r="C34" s="80">
        <f>C33+1</f>
        <v>13</v>
      </c>
      <c r="D34" s="79">
        <f t="shared" si="1"/>
        <v>45701</v>
      </c>
    </row>
    <row r="35" spans="1:4">
      <c r="A35" s="77">
        <v>35</v>
      </c>
      <c r="B35" s="76" t="s">
        <v>20</v>
      </c>
      <c r="C35" s="80">
        <f>C34+1</f>
        <v>14</v>
      </c>
      <c r="D35" s="79">
        <f t="shared" si="1"/>
        <v>45702</v>
      </c>
    </row>
    <row r="36" spans="1:4">
      <c r="A36" s="77">
        <v>36</v>
      </c>
      <c r="B36" s="76" t="s">
        <v>25</v>
      </c>
      <c r="C36" s="80">
        <v>15</v>
      </c>
      <c r="D36" s="79">
        <f t="shared" si="1"/>
        <v>45703</v>
      </c>
    </row>
    <row r="37" spans="1:4">
      <c r="A37" s="77">
        <v>37</v>
      </c>
      <c r="B37" s="76" t="s">
        <v>21</v>
      </c>
      <c r="C37" s="80">
        <v>17</v>
      </c>
      <c r="D37" s="79">
        <f>+D36+2</f>
        <v>45705</v>
      </c>
    </row>
    <row r="38" spans="1:4">
      <c r="A38" s="77">
        <v>38</v>
      </c>
      <c r="B38" s="76" t="s">
        <v>22</v>
      </c>
      <c r="C38" s="80">
        <f>C37+1</f>
        <v>18</v>
      </c>
      <c r="D38" s="79">
        <f>+D37+1</f>
        <v>45706</v>
      </c>
    </row>
    <row r="39" spans="1:4">
      <c r="A39" s="77">
        <v>39</v>
      </c>
      <c r="B39" s="76" t="s">
        <v>23</v>
      </c>
      <c r="C39" s="80">
        <v>19</v>
      </c>
      <c r="D39" s="79">
        <f t="shared" ref="D39:D42" si="2">+D38+1</f>
        <v>45707</v>
      </c>
    </row>
    <row r="40" spans="1:4">
      <c r="A40" s="77">
        <v>40</v>
      </c>
      <c r="B40" s="76" t="s">
        <v>24</v>
      </c>
      <c r="C40" s="80">
        <f>C39+1</f>
        <v>20</v>
      </c>
      <c r="D40" s="79">
        <f t="shared" si="2"/>
        <v>45708</v>
      </c>
    </row>
    <row r="41" spans="1:4">
      <c r="A41" s="77">
        <v>41</v>
      </c>
      <c r="B41" s="76" t="s">
        <v>20</v>
      </c>
      <c r="C41" s="80">
        <f>C40+1</f>
        <v>21</v>
      </c>
      <c r="D41" s="79">
        <f t="shared" si="2"/>
        <v>45709</v>
      </c>
    </row>
    <row r="42" spans="1:4">
      <c r="A42" s="77">
        <v>42</v>
      </c>
      <c r="B42" s="76" t="s">
        <v>25</v>
      </c>
      <c r="C42" s="80">
        <v>22</v>
      </c>
      <c r="D42" s="79">
        <f t="shared" si="2"/>
        <v>45710</v>
      </c>
    </row>
    <row r="43" spans="1:4">
      <c r="A43" s="77">
        <v>43</v>
      </c>
      <c r="B43" s="76" t="s">
        <v>21</v>
      </c>
      <c r="C43" s="80">
        <v>24</v>
      </c>
      <c r="D43" s="79">
        <f t="shared" ref="D43" si="3">+D42+2</f>
        <v>45712</v>
      </c>
    </row>
    <row r="44" spans="1:4">
      <c r="A44" s="77">
        <v>44</v>
      </c>
      <c r="B44" s="76" t="s">
        <v>22</v>
      </c>
      <c r="C44" s="80">
        <f>C43+1</f>
        <v>25</v>
      </c>
      <c r="D44" s="79">
        <f t="shared" ref="D44:D107" si="4">+D43+1</f>
        <v>45713</v>
      </c>
    </row>
    <row r="45" spans="1:4">
      <c r="A45" s="77">
        <v>45</v>
      </c>
      <c r="B45" s="76" t="s">
        <v>23</v>
      </c>
      <c r="C45" s="80">
        <v>26</v>
      </c>
      <c r="D45" s="79">
        <f t="shared" si="4"/>
        <v>45714</v>
      </c>
    </row>
    <row r="46" spans="1:4">
      <c r="A46" s="77">
        <v>46</v>
      </c>
      <c r="B46" s="76" t="s">
        <v>24</v>
      </c>
      <c r="C46" s="80">
        <f>C45+1</f>
        <v>27</v>
      </c>
      <c r="D46" s="79">
        <f t="shared" si="4"/>
        <v>45715</v>
      </c>
    </row>
    <row r="47" spans="1:4">
      <c r="A47" s="77">
        <v>47</v>
      </c>
      <c r="B47" s="76" t="s">
        <v>20</v>
      </c>
      <c r="C47" s="80">
        <f>C46+1</f>
        <v>28</v>
      </c>
      <c r="D47" s="79">
        <f t="shared" si="4"/>
        <v>45716</v>
      </c>
    </row>
    <row r="48" spans="1:4">
      <c r="A48" s="77">
        <v>48</v>
      </c>
      <c r="B48" s="76" t="s">
        <v>25</v>
      </c>
      <c r="C48" s="80">
        <v>1</v>
      </c>
      <c r="D48" s="79">
        <f t="shared" si="4"/>
        <v>45717</v>
      </c>
    </row>
    <row r="49" spans="1:4">
      <c r="A49" s="77">
        <v>49</v>
      </c>
      <c r="B49" s="76" t="s">
        <v>21</v>
      </c>
      <c r="C49" s="80">
        <v>3</v>
      </c>
      <c r="D49" s="79">
        <f t="shared" ref="D49" si="5">+D48+2</f>
        <v>45719</v>
      </c>
    </row>
    <row r="50" spans="1:4">
      <c r="A50" s="77">
        <v>50</v>
      </c>
      <c r="B50" s="76" t="s">
        <v>22</v>
      </c>
      <c r="C50" s="80">
        <v>4</v>
      </c>
      <c r="D50" s="79">
        <f t="shared" ref="D50:D78" si="6">+D49+1</f>
        <v>45720</v>
      </c>
    </row>
    <row r="51" spans="1:4">
      <c r="A51" s="77">
        <v>51</v>
      </c>
      <c r="B51" s="76" t="s">
        <v>23</v>
      </c>
      <c r="C51" s="80">
        <v>5</v>
      </c>
      <c r="D51" s="79">
        <f t="shared" si="6"/>
        <v>45721</v>
      </c>
    </row>
    <row r="52" spans="1:4">
      <c r="A52" s="77">
        <v>52</v>
      </c>
      <c r="B52" s="76" t="s">
        <v>24</v>
      </c>
      <c r="C52" s="80">
        <f>C51+1</f>
        <v>6</v>
      </c>
      <c r="D52" s="79">
        <f t="shared" si="6"/>
        <v>45722</v>
      </c>
    </row>
    <row r="53" spans="1:4">
      <c r="A53" s="77">
        <v>53</v>
      </c>
      <c r="B53" s="76" t="s">
        <v>20</v>
      </c>
      <c r="C53" s="80">
        <f>C52+1</f>
        <v>7</v>
      </c>
      <c r="D53" s="79">
        <f t="shared" si="6"/>
        <v>45723</v>
      </c>
    </row>
    <row r="54" spans="1:4">
      <c r="A54" s="77">
        <v>54</v>
      </c>
      <c r="B54" s="76" t="s">
        <v>26</v>
      </c>
      <c r="C54" s="80">
        <v>8</v>
      </c>
      <c r="D54" s="79">
        <f t="shared" si="6"/>
        <v>45724</v>
      </c>
    </row>
    <row r="55" spans="1:4">
      <c r="A55" s="77">
        <v>55</v>
      </c>
      <c r="B55" s="76" t="s">
        <v>21</v>
      </c>
      <c r="C55" s="80">
        <v>10</v>
      </c>
      <c r="D55" s="79">
        <f t="shared" ref="D55" si="7">+D54+2</f>
        <v>45726</v>
      </c>
    </row>
    <row r="56" spans="1:4">
      <c r="A56" s="77">
        <v>56</v>
      </c>
      <c r="B56" s="76" t="s">
        <v>22</v>
      </c>
      <c r="C56" s="80">
        <f>C55+1</f>
        <v>11</v>
      </c>
      <c r="D56" s="79">
        <f t="shared" ref="D56" si="8">+D55+1</f>
        <v>45727</v>
      </c>
    </row>
    <row r="57" spans="1:4">
      <c r="A57" s="77">
        <v>57</v>
      </c>
      <c r="B57" s="76" t="s">
        <v>23</v>
      </c>
      <c r="C57" s="80">
        <v>12</v>
      </c>
      <c r="D57" s="79">
        <f t="shared" si="4"/>
        <v>45728</v>
      </c>
    </row>
    <row r="58" spans="1:4">
      <c r="A58" s="77">
        <v>58</v>
      </c>
      <c r="B58" s="76" t="s">
        <v>24</v>
      </c>
      <c r="C58" s="80">
        <f>C57+1</f>
        <v>13</v>
      </c>
      <c r="D58" s="79">
        <f t="shared" si="4"/>
        <v>45729</v>
      </c>
    </row>
    <row r="59" spans="1:4">
      <c r="A59" s="77">
        <v>59</v>
      </c>
      <c r="B59" s="76" t="s">
        <v>20</v>
      </c>
      <c r="C59" s="80">
        <f>C58+1</f>
        <v>14</v>
      </c>
      <c r="D59" s="79">
        <f t="shared" si="4"/>
        <v>45730</v>
      </c>
    </row>
    <row r="60" spans="1:4">
      <c r="A60" s="77">
        <v>60</v>
      </c>
      <c r="B60" s="76" t="s">
        <v>25</v>
      </c>
      <c r="C60" s="80">
        <v>15</v>
      </c>
      <c r="D60" s="79">
        <f t="shared" si="4"/>
        <v>45731</v>
      </c>
    </row>
    <row r="61" spans="1:4">
      <c r="A61" s="77">
        <v>61</v>
      </c>
      <c r="B61" s="76" t="s">
        <v>21</v>
      </c>
      <c r="C61" s="80">
        <v>17</v>
      </c>
      <c r="D61" s="79">
        <f t="shared" ref="D61" si="9">+D60+2</f>
        <v>45733</v>
      </c>
    </row>
    <row r="62" spans="1:4">
      <c r="A62" s="77">
        <v>62</v>
      </c>
      <c r="B62" s="76" t="s">
        <v>22</v>
      </c>
      <c r="C62" s="80">
        <f>C61+1</f>
        <v>18</v>
      </c>
      <c r="D62" s="79">
        <f t="shared" ref="D62" si="10">+D61+1</f>
        <v>45734</v>
      </c>
    </row>
    <row r="63" spans="1:4">
      <c r="A63" s="77">
        <v>63</v>
      </c>
      <c r="B63" s="76" t="s">
        <v>23</v>
      </c>
      <c r="C63" s="80">
        <v>19</v>
      </c>
      <c r="D63" s="79">
        <f t="shared" si="6"/>
        <v>45735</v>
      </c>
    </row>
    <row r="64" spans="1:4">
      <c r="A64" s="77">
        <v>64</v>
      </c>
      <c r="B64" s="76" t="s">
        <v>24</v>
      </c>
      <c r="C64" s="80">
        <f>C63+1</f>
        <v>20</v>
      </c>
      <c r="D64" s="79">
        <f t="shared" si="6"/>
        <v>45736</v>
      </c>
    </row>
    <row r="65" spans="1:4">
      <c r="A65" s="77">
        <v>65</v>
      </c>
      <c r="B65" s="76" t="s">
        <v>20</v>
      </c>
      <c r="C65" s="80">
        <f>C64+1</f>
        <v>21</v>
      </c>
      <c r="D65" s="79">
        <f t="shared" si="6"/>
        <v>45737</v>
      </c>
    </row>
    <row r="66" spans="1:4">
      <c r="A66" s="77">
        <v>66</v>
      </c>
      <c r="B66" s="76" t="s">
        <v>25</v>
      </c>
      <c r="C66" s="80">
        <v>22</v>
      </c>
      <c r="D66" s="79">
        <f t="shared" si="6"/>
        <v>45738</v>
      </c>
    </row>
    <row r="67" spans="1:4">
      <c r="A67" s="77">
        <v>67</v>
      </c>
      <c r="B67" s="76" t="s">
        <v>21</v>
      </c>
      <c r="C67" s="78">
        <v>24</v>
      </c>
      <c r="D67" s="79">
        <f t="shared" ref="D67" si="11">+D66+2</f>
        <v>45740</v>
      </c>
    </row>
    <row r="68" spans="1:4">
      <c r="A68" s="77">
        <v>68</v>
      </c>
      <c r="B68" s="76" t="s">
        <v>22</v>
      </c>
      <c r="C68" s="80">
        <f>C67+1</f>
        <v>25</v>
      </c>
      <c r="D68" s="79">
        <f t="shared" ref="D68" si="12">+D67+1</f>
        <v>45741</v>
      </c>
    </row>
    <row r="69" spans="1:4">
      <c r="A69" s="77">
        <v>69</v>
      </c>
      <c r="B69" s="76" t="s">
        <v>23</v>
      </c>
      <c r="C69" s="80">
        <v>26</v>
      </c>
      <c r="D69" s="79">
        <f t="shared" si="4"/>
        <v>45742</v>
      </c>
    </row>
    <row r="70" spans="1:4">
      <c r="A70" s="77">
        <v>70</v>
      </c>
      <c r="B70" s="76" t="s">
        <v>24</v>
      </c>
      <c r="C70" s="80">
        <f>C69+1</f>
        <v>27</v>
      </c>
      <c r="D70" s="79">
        <f t="shared" si="4"/>
        <v>45743</v>
      </c>
    </row>
    <row r="71" spans="1:4">
      <c r="A71" s="77">
        <v>71</v>
      </c>
      <c r="B71" s="76" t="s">
        <v>20</v>
      </c>
      <c r="C71" s="80">
        <f>C70+1</f>
        <v>28</v>
      </c>
      <c r="D71" s="79">
        <f t="shared" si="4"/>
        <v>45744</v>
      </c>
    </row>
    <row r="72" spans="1:4">
      <c r="A72" s="77">
        <v>72</v>
      </c>
      <c r="B72" s="76" t="s">
        <v>25</v>
      </c>
      <c r="C72" s="80">
        <f>C71+1</f>
        <v>29</v>
      </c>
      <c r="D72" s="79">
        <f t="shared" si="4"/>
        <v>45745</v>
      </c>
    </row>
    <row r="73" spans="1:4">
      <c r="A73" s="77">
        <v>73</v>
      </c>
      <c r="B73" s="76" t="s">
        <v>21</v>
      </c>
      <c r="C73" s="80">
        <v>31</v>
      </c>
      <c r="D73" s="79">
        <f t="shared" ref="D73" si="13">+D72+2</f>
        <v>45747</v>
      </c>
    </row>
    <row r="74" spans="1:4">
      <c r="A74" s="77">
        <v>74</v>
      </c>
      <c r="B74" s="76" t="s">
        <v>22</v>
      </c>
      <c r="C74" s="80">
        <v>1</v>
      </c>
      <c r="D74" s="79">
        <f t="shared" ref="D74" si="14">+D73+1</f>
        <v>45748</v>
      </c>
    </row>
    <row r="75" spans="1:4">
      <c r="A75" s="77">
        <v>75</v>
      </c>
      <c r="B75" s="76" t="s">
        <v>23</v>
      </c>
      <c r="C75" s="80">
        <v>2</v>
      </c>
      <c r="D75" s="79">
        <f t="shared" si="6"/>
        <v>45749</v>
      </c>
    </row>
    <row r="76" spans="1:4">
      <c r="A76" s="77">
        <v>76</v>
      </c>
      <c r="B76" s="76" t="s">
        <v>24</v>
      </c>
      <c r="C76" s="80">
        <f>C75+1</f>
        <v>3</v>
      </c>
      <c r="D76" s="79">
        <f t="shared" si="6"/>
        <v>45750</v>
      </c>
    </row>
    <row r="77" spans="1:4">
      <c r="A77" s="77">
        <v>77</v>
      </c>
      <c r="B77" s="76" t="s">
        <v>20</v>
      </c>
      <c r="C77" s="80">
        <f>C76+1</f>
        <v>4</v>
      </c>
      <c r="D77" s="79">
        <f t="shared" si="6"/>
        <v>45751</v>
      </c>
    </row>
    <row r="78" spans="1:4">
      <c r="A78" s="77">
        <v>78</v>
      </c>
      <c r="B78" s="76" t="s">
        <v>25</v>
      </c>
      <c r="C78" s="80">
        <v>5</v>
      </c>
      <c r="D78" s="79">
        <f t="shared" si="6"/>
        <v>45752</v>
      </c>
    </row>
    <row r="79" spans="1:4">
      <c r="A79" s="77">
        <v>79</v>
      </c>
      <c r="B79" s="76" t="s">
        <v>21</v>
      </c>
      <c r="C79" s="80">
        <v>7</v>
      </c>
      <c r="D79" s="79">
        <f t="shared" ref="D79:D139" si="15">+D78+2</f>
        <v>45754</v>
      </c>
    </row>
    <row r="80" spans="1:4">
      <c r="A80" s="77">
        <v>80</v>
      </c>
      <c r="B80" s="76" t="s">
        <v>22</v>
      </c>
      <c r="C80" s="80">
        <f>C79+1</f>
        <v>8</v>
      </c>
      <c r="D80" s="79">
        <f t="shared" ref="D80:D140" si="16">+D79+1</f>
        <v>45755</v>
      </c>
    </row>
    <row r="81" spans="1:4">
      <c r="A81" s="77">
        <v>81</v>
      </c>
      <c r="B81" s="76" t="s">
        <v>23</v>
      </c>
      <c r="C81" s="80">
        <v>9</v>
      </c>
      <c r="D81" s="79">
        <f t="shared" si="4"/>
        <v>45756</v>
      </c>
    </row>
    <row r="82" spans="1:4">
      <c r="A82" s="77">
        <v>82</v>
      </c>
      <c r="B82" s="76" t="s">
        <v>24</v>
      </c>
      <c r="C82" s="80">
        <f>C81+1</f>
        <v>10</v>
      </c>
      <c r="D82" s="79">
        <f t="shared" si="4"/>
        <v>45757</v>
      </c>
    </row>
    <row r="83" spans="1:4">
      <c r="A83" s="77">
        <v>83</v>
      </c>
      <c r="B83" s="76" t="s">
        <v>20</v>
      </c>
      <c r="C83" s="80">
        <f>C82+1</f>
        <v>11</v>
      </c>
      <c r="D83" s="79">
        <f t="shared" si="4"/>
        <v>45758</v>
      </c>
    </row>
    <row r="84" spans="1:4">
      <c r="A84" s="77">
        <v>84</v>
      </c>
      <c r="B84" s="76" t="s">
        <v>25</v>
      </c>
      <c r="C84" s="80">
        <v>12</v>
      </c>
      <c r="D84" s="79">
        <f t="shared" si="4"/>
        <v>45759</v>
      </c>
    </row>
    <row r="85" spans="1:4">
      <c r="A85" s="77">
        <v>85</v>
      </c>
      <c r="B85" s="76" t="s">
        <v>21</v>
      </c>
      <c r="C85" s="80">
        <v>14</v>
      </c>
      <c r="D85" s="79">
        <f t="shared" si="15"/>
        <v>45761</v>
      </c>
    </row>
    <row r="86" spans="1:4">
      <c r="A86" s="77">
        <v>86</v>
      </c>
      <c r="B86" s="76" t="s">
        <v>22</v>
      </c>
      <c r="C86" s="80">
        <f>C85+1</f>
        <v>15</v>
      </c>
      <c r="D86" s="79">
        <f t="shared" si="16"/>
        <v>45762</v>
      </c>
    </row>
    <row r="87" spans="1:4">
      <c r="A87" s="77">
        <v>87</v>
      </c>
      <c r="B87" s="76" t="s">
        <v>23</v>
      </c>
      <c r="C87" s="80">
        <v>16</v>
      </c>
      <c r="D87" s="79">
        <f t="shared" si="4"/>
        <v>45763</v>
      </c>
    </row>
    <row r="88" spans="1:4">
      <c r="A88" s="77">
        <v>88</v>
      </c>
      <c r="B88" s="76" t="s">
        <v>24</v>
      </c>
      <c r="C88" s="78">
        <f>C87+1</f>
        <v>17</v>
      </c>
      <c r="D88" s="79">
        <f t="shared" si="4"/>
        <v>45764</v>
      </c>
    </row>
    <row r="89" spans="1:4">
      <c r="A89" s="77">
        <v>89</v>
      </c>
      <c r="B89" s="76" t="s">
        <v>20</v>
      </c>
      <c r="C89" s="78">
        <f>C88+1</f>
        <v>18</v>
      </c>
      <c r="D89" s="79">
        <f t="shared" si="4"/>
        <v>45765</v>
      </c>
    </row>
    <row r="90" spans="1:4">
      <c r="A90" s="77">
        <v>90</v>
      </c>
      <c r="B90" s="76" t="s">
        <v>25</v>
      </c>
      <c r="C90" s="80">
        <v>19</v>
      </c>
      <c r="D90" s="79">
        <f t="shared" si="4"/>
        <v>45766</v>
      </c>
    </row>
    <row r="91" spans="1:4">
      <c r="A91" s="77">
        <v>91</v>
      </c>
      <c r="B91" s="76" t="s">
        <v>21</v>
      </c>
      <c r="C91" s="80">
        <v>21</v>
      </c>
      <c r="D91" s="79">
        <f t="shared" si="15"/>
        <v>45768</v>
      </c>
    </row>
    <row r="92" spans="1:4">
      <c r="A92" s="77">
        <v>92</v>
      </c>
      <c r="B92" s="76" t="s">
        <v>22</v>
      </c>
      <c r="C92" s="80">
        <f>C91+1</f>
        <v>22</v>
      </c>
      <c r="D92" s="79">
        <f t="shared" si="16"/>
        <v>45769</v>
      </c>
    </row>
    <row r="93" spans="1:4">
      <c r="A93" s="77">
        <v>93</v>
      </c>
      <c r="B93" s="76" t="s">
        <v>23</v>
      </c>
      <c r="C93" s="80">
        <v>23</v>
      </c>
      <c r="D93" s="79">
        <f t="shared" si="4"/>
        <v>45770</v>
      </c>
    </row>
    <row r="94" spans="1:4">
      <c r="A94" s="77">
        <v>94</v>
      </c>
      <c r="B94" s="76" t="s">
        <v>24</v>
      </c>
      <c r="C94" s="80">
        <f>C93+1</f>
        <v>24</v>
      </c>
      <c r="D94" s="79">
        <f t="shared" si="4"/>
        <v>45771</v>
      </c>
    </row>
    <row r="95" spans="1:4">
      <c r="A95" s="77">
        <v>95</v>
      </c>
      <c r="B95" s="76" t="s">
        <v>20</v>
      </c>
      <c r="C95" s="80">
        <f>C94+1</f>
        <v>25</v>
      </c>
      <c r="D95" s="79">
        <f t="shared" si="4"/>
        <v>45772</v>
      </c>
    </row>
    <row r="96" spans="1:4">
      <c r="A96" s="77">
        <v>96</v>
      </c>
      <c r="B96" s="76" t="s">
        <v>25</v>
      </c>
      <c r="C96" s="80">
        <v>26</v>
      </c>
      <c r="D96" s="79">
        <f t="shared" si="4"/>
        <v>45773</v>
      </c>
    </row>
    <row r="97" spans="1:4">
      <c r="A97" s="77">
        <v>97</v>
      </c>
      <c r="B97" s="76" t="s">
        <v>21</v>
      </c>
      <c r="C97" s="80">
        <v>28</v>
      </c>
      <c r="D97" s="79">
        <f t="shared" si="15"/>
        <v>45775</v>
      </c>
    </row>
    <row r="98" spans="1:4">
      <c r="A98" s="77">
        <v>98</v>
      </c>
      <c r="B98" s="76" t="s">
        <v>22</v>
      </c>
      <c r="C98" s="80">
        <f>C97+1</f>
        <v>29</v>
      </c>
      <c r="D98" s="79">
        <f t="shared" si="16"/>
        <v>45776</v>
      </c>
    </row>
    <row r="99" spans="1:4">
      <c r="A99" s="77">
        <v>99</v>
      </c>
      <c r="B99" s="76" t="s">
        <v>23</v>
      </c>
      <c r="C99" s="80">
        <v>30</v>
      </c>
      <c r="D99" s="79">
        <f t="shared" si="4"/>
        <v>45777</v>
      </c>
    </row>
    <row r="100" spans="1:4">
      <c r="A100" s="77">
        <v>100</v>
      </c>
      <c r="B100" s="76" t="s">
        <v>24</v>
      </c>
      <c r="C100" s="78">
        <v>1</v>
      </c>
      <c r="D100" s="79">
        <f t="shared" si="4"/>
        <v>45778</v>
      </c>
    </row>
    <row r="101" spans="1:4">
      <c r="A101" s="77">
        <v>101</v>
      </c>
      <c r="B101" s="76" t="s">
        <v>20</v>
      </c>
      <c r="C101" s="80">
        <v>2</v>
      </c>
      <c r="D101" s="79">
        <f t="shared" si="4"/>
        <v>45779</v>
      </c>
    </row>
    <row r="102" spans="1:4">
      <c r="A102" s="77">
        <v>102</v>
      </c>
      <c r="B102" s="76" t="s">
        <v>25</v>
      </c>
      <c r="C102" s="80">
        <v>3</v>
      </c>
      <c r="D102" s="79">
        <f t="shared" si="4"/>
        <v>45780</v>
      </c>
    </row>
    <row r="103" spans="1:4">
      <c r="A103" s="77">
        <v>103</v>
      </c>
      <c r="B103" s="76" t="s">
        <v>21</v>
      </c>
      <c r="C103" s="80">
        <v>5</v>
      </c>
      <c r="D103" s="79">
        <f t="shared" si="15"/>
        <v>45782</v>
      </c>
    </row>
    <row r="104" spans="1:4">
      <c r="A104" s="77">
        <v>104</v>
      </c>
      <c r="B104" s="76" t="s">
        <v>22</v>
      </c>
      <c r="C104" s="80">
        <f>C103+1</f>
        <v>6</v>
      </c>
      <c r="D104" s="79">
        <f t="shared" si="16"/>
        <v>45783</v>
      </c>
    </row>
    <row r="105" spans="1:4">
      <c r="A105" s="77">
        <v>105</v>
      </c>
      <c r="B105" s="76" t="s">
        <v>23</v>
      </c>
      <c r="C105" s="80">
        <v>7</v>
      </c>
      <c r="D105" s="79">
        <f t="shared" si="4"/>
        <v>45784</v>
      </c>
    </row>
    <row r="106" spans="1:4">
      <c r="A106" s="77">
        <v>106</v>
      </c>
      <c r="B106" s="76" t="s">
        <v>24</v>
      </c>
      <c r="C106" s="80">
        <f>C105+1</f>
        <v>8</v>
      </c>
      <c r="D106" s="79">
        <f t="shared" si="4"/>
        <v>45785</v>
      </c>
    </row>
    <row r="107" spans="1:4">
      <c r="A107" s="77">
        <v>107</v>
      </c>
      <c r="B107" s="76" t="s">
        <v>20</v>
      </c>
      <c r="C107" s="80">
        <f>C106+1</f>
        <v>9</v>
      </c>
      <c r="D107" s="79">
        <f t="shared" si="4"/>
        <v>45786</v>
      </c>
    </row>
    <row r="108" spans="1:4">
      <c r="A108" s="77">
        <v>108</v>
      </c>
      <c r="B108" s="76" t="s">
        <v>25</v>
      </c>
      <c r="C108" s="80">
        <v>10</v>
      </c>
      <c r="D108" s="79">
        <f t="shared" ref="D108:D171" si="17">+D107+1</f>
        <v>45787</v>
      </c>
    </row>
    <row r="109" spans="1:4">
      <c r="A109" s="77">
        <v>109</v>
      </c>
      <c r="B109" s="76" t="s">
        <v>21</v>
      </c>
      <c r="C109" s="80">
        <v>12</v>
      </c>
      <c r="D109" s="79">
        <f t="shared" si="15"/>
        <v>45789</v>
      </c>
    </row>
    <row r="110" spans="1:4">
      <c r="A110" s="77">
        <v>110</v>
      </c>
      <c r="B110" s="76" t="s">
        <v>22</v>
      </c>
      <c r="C110" s="80">
        <f>C109+1</f>
        <v>13</v>
      </c>
      <c r="D110" s="79">
        <f t="shared" si="16"/>
        <v>45790</v>
      </c>
    </row>
    <row r="111" spans="1:4">
      <c r="A111" s="77">
        <v>111</v>
      </c>
      <c r="B111" s="76" t="s">
        <v>23</v>
      </c>
      <c r="C111" s="80">
        <v>14</v>
      </c>
      <c r="D111" s="79">
        <f t="shared" si="17"/>
        <v>45791</v>
      </c>
    </row>
    <row r="112" spans="1:4">
      <c r="A112" s="77">
        <v>112</v>
      </c>
      <c r="B112" s="76" t="s">
        <v>24</v>
      </c>
      <c r="C112" s="80">
        <f>C111+1</f>
        <v>15</v>
      </c>
      <c r="D112" s="79">
        <f t="shared" si="17"/>
        <v>45792</v>
      </c>
    </row>
    <row r="113" spans="1:4">
      <c r="A113" s="77">
        <v>113</v>
      </c>
      <c r="B113" s="76" t="s">
        <v>20</v>
      </c>
      <c r="C113" s="80">
        <f>C112+1</f>
        <v>16</v>
      </c>
      <c r="D113" s="79">
        <f t="shared" si="17"/>
        <v>45793</v>
      </c>
    </row>
    <row r="114" spans="1:4">
      <c r="A114" s="77">
        <v>114</v>
      </c>
      <c r="B114" s="76" t="s">
        <v>25</v>
      </c>
      <c r="C114" s="80">
        <v>17</v>
      </c>
      <c r="D114" s="79">
        <f t="shared" si="17"/>
        <v>45794</v>
      </c>
    </row>
    <row r="115" spans="1:4">
      <c r="A115" s="77">
        <v>115</v>
      </c>
      <c r="B115" s="76" t="s">
        <v>21</v>
      </c>
      <c r="C115" s="80">
        <v>19</v>
      </c>
      <c r="D115" s="79">
        <f t="shared" si="15"/>
        <v>45796</v>
      </c>
    </row>
    <row r="116" spans="1:4">
      <c r="A116" s="77">
        <v>116</v>
      </c>
      <c r="B116" s="76" t="s">
        <v>22</v>
      </c>
      <c r="C116" s="80">
        <f>C115+1</f>
        <v>20</v>
      </c>
      <c r="D116" s="79">
        <f t="shared" si="16"/>
        <v>45797</v>
      </c>
    </row>
    <row r="117" spans="1:4">
      <c r="A117" s="77">
        <v>117</v>
      </c>
      <c r="B117" s="76" t="s">
        <v>23</v>
      </c>
      <c r="C117" s="80">
        <v>21</v>
      </c>
      <c r="D117" s="79">
        <f t="shared" si="17"/>
        <v>45798</v>
      </c>
    </row>
    <row r="118" spans="1:4">
      <c r="A118" s="77">
        <v>118</v>
      </c>
      <c r="B118" s="76" t="s">
        <v>24</v>
      </c>
      <c r="C118" s="80">
        <f>C117+1</f>
        <v>22</v>
      </c>
      <c r="D118" s="79">
        <f t="shared" si="17"/>
        <v>45799</v>
      </c>
    </row>
    <row r="119" spans="1:4">
      <c r="A119" s="77">
        <v>119</v>
      </c>
      <c r="B119" s="76" t="s">
        <v>20</v>
      </c>
      <c r="C119" s="80">
        <f>C118+1</f>
        <v>23</v>
      </c>
      <c r="D119" s="79">
        <f t="shared" si="17"/>
        <v>45800</v>
      </c>
    </row>
    <row r="120" spans="1:4">
      <c r="A120" s="77">
        <v>120</v>
      </c>
      <c r="B120" s="76" t="s">
        <v>25</v>
      </c>
      <c r="C120" s="80">
        <v>24</v>
      </c>
      <c r="D120" s="79">
        <f t="shared" si="17"/>
        <v>45801</v>
      </c>
    </row>
    <row r="121" spans="1:4">
      <c r="A121" s="77">
        <v>121</v>
      </c>
      <c r="B121" s="76" t="s">
        <v>21</v>
      </c>
      <c r="C121" s="80">
        <v>26</v>
      </c>
      <c r="D121" s="79">
        <f t="shared" si="15"/>
        <v>45803</v>
      </c>
    </row>
    <row r="122" spans="1:4">
      <c r="A122" s="77">
        <v>122</v>
      </c>
      <c r="B122" s="76" t="s">
        <v>22</v>
      </c>
      <c r="C122" s="80">
        <f>C121+1</f>
        <v>27</v>
      </c>
      <c r="D122" s="79">
        <f t="shared" si="16"/>
        <v>45804</v>
      </c>
    </row>
    <row r="123" spans="1:4">
      <c r="A123" s="77">
        <v>123</v>
      </c>
      <c r="B123" s="76" t="s">
        <v>23</v>
      </c>
      <c r="C123" s="80">
        <v>28</v>
      </c>
      <c r="D123" s="79">
        <f t="shared" si="17"/>
        <v>45805</v>
      </c>
    </row>
    <row r="124" spans="1:4">
      <c r="A124" s="77">
        <v>124</v>
      </c>
      <c r="B124" s="76" t="s">
        <v>24</v>
      </c>
      <c r="C124" s="80">
        <f>C123+1</f>
        <v>29</v>
      </c>
      <c r="D124" s="79">
        <f t="shared" si="17"/>
        <v>45806</v>
      </c>
    </row>
    <row r="125" spans="1:4">
      <c r="A125" s="77">
        <v>125</v>
      </c>
      <c r="B125" s="76" t="s">
        <v>20</v>
      </c>
      <c r="C125" s="80">
        <f>C124+1</f>
        <v>30</v>
      </c>
      <c r="D125" s="79">
        <f t="shared" si="17"/>
        <v>45807</v>
      </c>
    </row>
    <row r="126" spans="1:4">
      <c r="A126" s="77">
        <v>126</v>
      </c>
      <c r="B126" s="76" t="s">
        <v>25</v>
      </c>
      <c r="C126" s="80">
        <v>31</v>
      </c>
      <c r="D126" s="79">
        <f t="shared" si="17"/>
        <v>45808</v>
      </c>
    </row>
    <row r="127" spans="1:4">
      <c r="A127" s="77">
        <v>127</v>
      </c>
      <c r="B127" s="76" t="s">
        <v>21</v>
      </c>
      <c r="C127" s="78">
        <v>2</v>
      </c>
      <c r="D127" s="79">
        <f t="shared" si="15"/>
        <v>45810</v>
      </c>
    </row>
    <row r="128" spans="1:4">
      <c r="A128" s="77">
        <v>128</v>
      </c>
      <c r="B128" s="76" t="s">
        <v>22</v>
      </c>
      <c r="C128" s="80">
        <f>C127+1</f>
        <v>3</v>
      </c>
      <c r="D128" s="79">
        <f t="shared" si="16"/>
        <v>45811</v>
      </c>
    </row>
    <row r="129" spans="1:4">
      <c r="A129" s="77">
        <v>129</v>
      </c>
      <c r="B129" s="76" t="s">
        <v>23</v>
      </c>
      <c r="C129" s="80">
        <v>4</v>
      </c>
      <c r="D129" s="79">
        <f t="shared" si="17"/>
        <v>45812</v>
      </c>
    </row>
    <row r="130" spans="1:4">
      <c r="A130" s="77">
        <v>130</v>
      </c>
      <c r="B130" s="76" t="s">
        <v>24</v>
      </c>
      <c r="C130" s="80">
        <f>C129+1</f>
        <v>5</v>
      </c>
      <c r="D130" s="79">
        <f t="shared" si="17"/>
        <v>45813</v>
      </c>
    </row>
    <row r="131" spans="1:4">
      <c r="A131" s="77">
        <v>131</v>
      </c>
      <c r="B131" s="76" t="s">
        <v>20</v>
      </c>
      <c r="C131" s="80">
        <f>C130+1</f>
        <v>6</v>
      </c>
      <c r="D131" s="79">
        <f t="shared" si="17"/>
        <v>45814</v>
      </c>
    </row>
    <row r="132" spans="1:4">
      <c r="A132" s="77">
        <v>132</v>
      </c>
      <c r="B132" s="76" t="s">
        <v>25</v>
      </c>
      <c r="C132" s="80">
        <v>7</v>
      </c>
      <c r="D132" s="79">
        <f t="shared" si="17"/>
        <v>45815</v>
      </c>
    </row>
    <row r="133" spans="1:4">
      <c r="A133" s="77">
        <v>133</v>
      </c>
      <c r="B133" s="76" t="s">
        <v>21</v>
      </c>
      <c r="C133" s="80">
        <v>9</v>
      </c>
      <c r="D133" s="79">
        <f t="shared" si="15"/>
        <v>45817</v>
      </c>
    </row>
    <row r="134" spans="1:4">
      <c r="A134" s="77">
        <v>134</v>
      </c>
      <c r="B134" s="76" t="s">
        <v>22</v>
      </c>
      <c r="C134" s="80">
        <f>C133+1</f>
        <v>10</v>
      </c>
      <c r="D134" s="79">
        <f t="shared" si="16"/>
        <v>45818</v>
      </c>
    </row>
    <row r="135" spans="1:4">
      <c r="A135" s="77">
        <v>135</v>
      </c>
      <c r="B135" s="76" t="s">
        <v>23</v>
      </c>
      <c r="C135" s="80">
        <v>11</v>
      </c>
      <c r="D135" s="79">
        <f t="shared" si="17"/>
        <v>45819</v>
      </c>
    </row>
    <row r="136" spans="1:4">
      <c r="A136" s="77">
        <v>136</v>
      </c>
      <c r="B136" s="76" t="s">
        <v>24</v>
      </c>
      <c r="C136" s="80">
        <f>C135+1</f>
        <v>12</v>
      </c>
      <c r="D136" s="79">
        <f t="shared" si="17"/>
        <v>45820</v>
      </c>
    </row>
    <row r="137" spans="1:4">
      <c r="A137" s="77">
        <v>137</v>
      </c>
      <c r="B137" s="76" t="s">
        <v>20</v>
      </c>
      <c r="C137" s="80">
        <f>C136+1</f>
        <v>13</v>
      </c>
      <c r="D137" s="79">
        <f t="shared" si="17"/>
        <v>45821</v>
      </c>
    </row>
    <row r="138" spans="1:4">
      <c r="A138" s="77">
        <v>138</v>
      </c>
      <c r="B138" s="76" t="s">
        <v>25</v>
      </c>
      <c r="C138" s="80">
        <v>14</v>
      </c>
      <c r="D138" s="79">
        <f t="shared" si="17"/>
        <v>45822</v>
      </c>
    </row>
    <row r="139" spans="1:4">
      <c r="A139" s="77">
        <v>139</v>
      </c>
      <c r="B139" s="76" t="s">
        <v>21</v>
      </c>
      <c r="C139" s="80">
        <v>16</v>
      </c>
      <c r="D139" s="79">
        <f t="shared" si="15"/>
        <v>45824</v>
      </c>
    </row>
    <row r="140" spans="1:4">
      <c r="A140" s="77">
        <v>140</v>
      </c>
      <c r="B140" s="76" t="s">
        <v>22</v>
      </c>
      <c r="C140" s="80">
        <f>C139+1</f>
        <v>17</v>
      </c>
      <c r="D140" s="79">
        <f t="shared" si="16"/>
        <v>45825</v>
      </c>
    </row>
    <row r="141" spans="1:4">
      <c r="A141" s="77">
        <v>141</v>
      </c>
      <c r="B141" s="76" t="s">
        <v>23</v>
      </c>
      <c r="C141" s="80">
        <v>18</v>
      </c>
      <c r="D141" s="79">
        <f t="shared" si="17"/>
        <v>45826</v>
      </c>
    </row>
    <row r="142" spans="1:4">
      <c r="A142" s="77">
        <v>142</v>
      </c>
      <c r="B142" s="76" t="s">
        <v>24</v>
      </c>
      <c r="C142" s="80">
        <f>C141+1</f>
        <v>19</v>
      </c>
      <c r="D142" s="79">
        <f t="shared" si="17"/>
        <v>45827</v>
      </c>
    </row>
    <row r="143" spans="1:4">
      <c r="A143" s="77">
        <v>143</v>
      </c>
      <c r="B143" s="76" t="s">
        <v>20</v>
      </c>
      <c r="C143" s="80">
        <f>C142+1</f>
        <v>20</v>
      </c>
      <c r="D143" s="79">
        <f t="shared" si="17"/>
        <v>45828</v>
      </c>
    </row>
    <row r="144" spans="1:4">
      <c r="A144" s="77">
        <v>144</v>
      </c>
      <c r="B144" s="76" t="s">
        <v>25</v>
      </c>
      <c r="C144" s="80">
        <v>21</v>
      </c>
      <c r="D144" s="79">
        <f t="shared" si="17"/>
        <v>45829</v>
      </c>
    </row>
    <row r="145" spans="1:4">
      <c r="A145" s="77">
        <v>145</v>
      </c>
      <c r="B145" s="76" t="s">
        <v>21</v>
      </c>
      <c r="C145" s="78">
        <v>23</v>
      </c>
      <c r="D145" s="79">
        <f t="shared" ref="D145:D205" si="18">+D144+2</f>
        <v>45831</v>
      </c>
    </row>
    <row r="146" spans="1:4">
      <c r="A146" s="77">
        <v>146</v>
      </c>
      <c r="B146" s="76" t="s">
        <v>22</v>
      </c>
      <c r="C146" s="80">
        <f>C145+1</f>
        <v>24</v>
      </c>
      <c r="D146" s="79">
        <f t="shared" ref="D146:D206" si="19">+D145+1</f>
        <v>45832</v>
      </c>
    </row>
    <row r="147" spans="1:4">
      <c r="A147" s="77">
        <v>147</v>
      </c>
      <c r="B147" s="76" t="s">
        <v>23</v>
      </c>
      <c r="C147" s="80">
        <v>25</v>
      </c>
      <c r="D147" s="79">
        <f t="shared" si="17"/>
        <v>45833</v>
      </c>
    </row>
    <row r="148" spans="1:4">
      <c r="A148" s="77">
        <v>148</v>
      </c>
      <c r="B148" s="76" t="s">
        <v>24</v>
      </c>
      <c r="C148" s="80">
        <f>C147+1</f>
        <v>26</v>
      </c>
      <c r="D148" s="79">
        <f t="shared" si="17"/>
        <v>45834</v>
      </c>
    </row>
    <row r="149" spans="1:4">
      <c r="A149" s="77">
        <v>149</v>
      </c>
      <c r="B149" s="76" t="s">
        <v>20</v>
      </c>
      <c r="C149" s="80">
        <f>C148+1</f>
        <v>27</v>
      </c>
      <c r="D149" s="79">
        <f t="shared" si="17"/>
        <v>45835</v>
      </c>
    </row>
    <row r="150" spans="1:4">
      <c r="A150" s="77">
        <v>150</v>
      </c>
      <c r="B150" s="76" t="s">
        <v>25</v>
      </c>
      <c r="C150" s="80">
        <v>28</v>
      </c>
      <c r="D150" s="79">
        <f t="shared" si="17"/>
        <v>45836</v>
      </c>
    </row>
    <row r="151" spans="1:4">
      <c r="A151" s="77">
        <v>151</v>
      </c>
      <c r="B151" s="76" t="s">
        <v>21</v>
      </c>
      <c r="C151" s="78">
        <v>30</v>
      </c>
      <c r="D151" s="79">
        <f t="shared" si="18"/>
        <v>45838</v>
      </c>
    </row>
    <row r="152" spans="1:4">
      <c r="A152" s="77">
        <v>152</v>
      </c>
      <c r="B152" s="76" t="s">
        <v>22</v>
      </c>
      <c r="C152" s="80">
        <v>1</v>
      </c>
      <c r="D152" s="79">
        <f t="shared" si="19"/>
        <v>45839</v>
      </c>
    </row>
    <row r="153" spans="1:4">
      <c r="A153" s="77">
        <v>153</v>
      </c>
      <c r="B153" s="76" t="s">
        <v>23</v>
      </c>
      <c r="C153" s="80">
        <v>2</v>
      </c>
      <c r="D153" s="79">
        <f t="shared" si="17"/>
        <v>45840</v>
      </c>
    </row>
    <row r="154" spans="1:4">
      <c r="A154" s="77">
        <v>154</v>
      </c>
      <c r="B154" s="76" t="s">
        <v>24</v>
      </c>
      <c r="C154" s="80">
        <f>C153+1</f>
        <v>3</v>
      </c>
      <c r="D154" s="79">
        <f t="shared" si="17"/>
        <v>45841</v>
      </c>
    </row>
    <row r="155" spans="1:4">
      <c r="A155" s="77">
        <v>155</v>
      </c>
      <c r="B155" s="76" t="s">
        <v>20</v>
      </c>
      <c r="C155" s="80">
        <f>C154+1</f>
        <v>4</v>
      </c>
      <c r="D155" s="79">
        <f t="shared" si="17"/>
        <v>45842</v>
      </c>
    </row>
    <row r="156" spans="1:4">
      <c r="A156" s="77">
        <v>156</v>
      </c>
      <c r="B156" s="76" t="s">
        <v>25</v>
      </c>
      <c r="C156" s="80">
        <v>5</v>
      </c>
      <c r="D156" s="79">
        <f t="shared" si="17"/>
        <v>45843</v>
      </c>
    </row>
    <row r="157" spans="1:4">
      <c r="A157" s="77">
        <v>157</v>
      </c>
      <c r="B157" s="76" t="s">
        <v>21</v>
      </c>
      <c r="C157" s="80">
        <v>7</v>
      </c>
      <c r="D157" s="79">
        <f t="shared" si="18"/>
        <v>45845</v>
      </c>
    </row>
    <row r="158" spans="1:4">
      <c r="A158" s="77">
        <v>158</v>
      </c>
      <c r="B158" s="76" t="s">
        <v>22</v>
      </c>
      <c r="C158" s="80">
        <f>C157+1</f>
        <v>8</v>
      </c>
      <c r="D158" s="79">
        <f t="shared" si="19"/>
        <v>45846</v>
      </c>
    </row>
    <row r="159" spans="1:4">
      <c r="A159" s="77">
        <v>159</v>
      </c>
      <c r="B159" s="76" t="s">
        <v>23</v>
      </c>
      <c r="C159" s="80">
        <v>9</v>
      </c>
      <c r="D159" s="79">
        <f t="shared" si="17"/>
        <v>45847</v>
      </c>
    </row>
    <row r="160" spans="1:4">
      <c r="A160" s="77">
        <v>160</v>
      </c>
      <c r="B160" s="76" t="s">
        <v>24</v>
      </c>
      <c r="C160" s="80">
        <f>C159+1</f>
        <v>10</v>
      </c>
      <c r="D160" s="79">
        <f t="shared" si="17"/>
        <v>45848</v>
      </c>
    </row>
    <row r="161" spans="1:4">
      <c r="A161" s="77">
        <v>161</v>
      </c>
      <c r="B161" s="76" t="s">
        <v>20</v>
      </c>
      <c r="C161" s="80">
        <f>C160+1</f>
        <v>11</v>
      </c>
      <c r="D161" s="79">
        <f t="shared" si="17"/>
        <v>45849</v>
      </c>
    </row>
    <row r="162" spans="1:4">
      <c r="A162" s="77">
        <v>162</v>
      </c>
      <c r="B162" s="76" t="s">
        <v>25</v>
      </c>
      <c r="C162" s="80">
        <v>12</v>
      </c>
      <c r="D162" s="79">
        <f t="shared" si="17"/>
        <v>45850</v>
      </c>
    </row>
    <row r="163" spans="1:4">
      <c r="A163" s="77">
        <v>163</v>
      </c>
      <c r="B163" s="76" t="s">
        <v>21</v>
      </c>
      <c r="C163" s="80">
        <v>14</v>
      </c>
      <c r="D163" s="79">
        <f t="shared" si="18"/>
        <v>45852</v>
      </c>
    </row>
    <row r="164" spans="1:4">
      <c r="A164" s="77">
        <v>164</v>
      </c>
      <c r="B164" s="76" t="s">
        <v>22</v>
      </c>
      <c r="C164" s="80">
        <f>C163+1</f>
        <v>15</v>
      </c>
      <c r="D164" s="79">
        <f t="shared" si="19"/>
        <v>45853</v>
      </c>
    </row>
    <row r="165" spans="1:4">
      <c r="A165" s="77">
        <v>165</v>
      </c>
      <c r="B165" s="76" t="s">
        <v>23</v>
      </c>
      <c r="C165" s="80">
        <v>16</v>
      </c>
      <c r="D165" s="79">
        <f t="shared" si="17"/>
        <v>45854</v>
      </c>
    </row>
    <row r="166" spans="1:4">
      <c r="A166" s="77">
        <v>166</v>
      </c>
      <c r="B166" s="76" t="s">
        <v>24</v>
      </c>
      <c r="C166" s="80">
        <f>C165+1</f>
        <v>17</v>
      </c>
      <c r="D166" s="79">
        <f t="shared" si="17"/>
        <v>45855</v>
      </c>
    </row>
    <row r="167" spans="1:4">
      <c r="A167" s="77">
        <v>167</v>
      </c>
      <c r="B167" s="76" t="s">
        <v>20</v>
      </c>
      <c r="C167" s="80">
        <f>C166+1</f>
        <v>18</v>
      </c>
      <c r="D167" s="79">
        <f t="shared" si="17"/>
        <v>45856</v>
      </c>
    </row>
    <row r="168" spans="1:4">
      <c r="A168" s="77">
        <v>168</v>
      </c>
      <c r="B168" s="76" t="s">
        <v>25</v>
      </c>
      <c r="C168" s="80">
        <v>19</v>
      </c>
      <c r="D168" s="79">
        <f t="shared" si="17"/>
        <v>45857</v>
      </c>
    </row>
    <row r="169" spans="1:4">
      <c r="A169" s="77">
        <v>169</v>
      </c>
      <c r="B169" s="76" t="s">
        <v>21</v>
      </c>
      <c r="C169" s="80">
        <v>21</v>
      </c>
      <c r="D169" s="79">
        <f t="shared" si="18"/>
        <v>45859</v>
      </c>
    </row>
    <row r="170" spans="1:4">
      <c r="A170" s="77">
        <v>170</v>
      </c>
      <c r="B170" s="76" t="s">
        <v>22</v>
      </c>
      <c r="C170" s="80">
        <f>C169+1</f>
        <v>22</v>
      </c>
      <c r="D170" s="79">
        <f t="shared" si="19"/>
        <v>45860</v>
      </c>
    </row>
    <row r="171" spans="1:4">
      <c r="A171" s="77">
        <v>171</v>
      </c>
      <c r="B171" s="76" t="s">
        <v>23</v>
      </c>
      <c r="C171" s="80">
        <v>23</v>
      </c>
      <c r="D171" s="79">
        <f t="shared" si="17"/>
        <v>45861</v>
      </c>
    </row>
    <row r="172" spans="1:4">
      <c r="A172" s="77">
        <v>172</v>
      </c>
      <c r="B172" s="76" t="s">
        <v>24</v>
      </c>
      <c r="C172" s="80">
        <f>C171+1</f>
        <v>24</v>
      </c>
      <c r="D172" s="79">
        <f t="shared" ref="D172:D234" si="20">+D171+1</f>
        <v>45862</v>
      </c>
    </row>
    <row r="173" spans="1:4">
      <c r="A173" s="77">
        <v>173</v>
      </c>
      <c r="B173" s="76" t="s">
        <v>20</v>
      </c>
      <c r="C173" s="80">
        <f>C172+1</f>
        <v>25</v>
      </c>
      <c r="D173" s="79">
        <f t="shared" si="20"/>
        <v>45863</v>
      </c>
    </row>
    <row r="174" spans="1:4">
      <c r="A174" s="77">
        <v>174</v>
      </c>
      <c r="B174" s="76" t="s">
        <v>25</v>
      </c>
      <c r="C174" s="80">
        <v>26</v>
      </c>
      <c r="D174" s="79">
        <f t="shared" si="20"/>
        <v>45864</v>
      </c>
    </row>
    <row r="175" spans="1:4">
      <c r="A175" s="77">
        <v>175</v>
      </c>
      <c r="B175" s="76" t="s">
        <v>21</v>
      </c>
      <c r="C175" s="80">
        <v>28</v>
      </c>
      <c r="D175" s="79">
        <f t="shared" si="18"/>
        <v>45866</v>
      </c>
    </row>
    <row r="176" spans="1:4">
      <c r="A176" s="77">
        <v>176</v>
      </c>
      <c r="B176" s="76" t="s">
        <v>22</v>
      </c>
      <c r="C176" s="80">
        <f>C175+1</f>
        <v>29</v>
      </c>
      <c r="D176" s="79">
        <f t="shared" si="19"/>
        <v>45867</v>
      </c>
    </row>
    <row r="177" spans="1:4">
      <c r="A177" s="77">
        <v>177</v>
      </c>
      <c r="B177" s="76" t="s">
        <v>23</v>
      </c>
      <c r="C177" s="80">
        <v>30</v>
      </c>
      <c r="D177" s="79">
        <f t="shared" si="20"/>
        <v>45868</v>
      </c>
    </row>
    <row r="178" spans="1:4">
      <c r="A178" s="77">
        <v>178</v>
      </c>
      <c r="B178" s="76" t="s">
        <v>24</v>
      </c>
      <c r="C178" s="80">
        <f>C177+1</f>
        <v>31</v>
      </c>
      <c r="D178" s="79">
        <f t="shared" si="20"/>
        <v>45869</v>
      </c>
    </row>
    <row r="179" spans="1:4">
      <c r="A179" s="77">
        <v>179</v>
      </c>
      <c r="B179" s="76" t="s">
        <v>20</v>
      </c>
      <c r="C179" s="80">
        <v>1</v>
      </c>
      <c r="D179" s="79">
        <f t="shared" si="20"/>
        <v>45870</v>
      </c>
    </row>
    <row r="180" spans="1:4">
      <c r="A180" s="77">
        <v>180</v>
      </c>
      <c r="B180" s="76" t="s">
        <v>25</v>
      </c>
      <c r="C180" s="80">
        <v>2</v>
      </c>
      <c r="D180" s="79">
        <f t="shared" si="20"/>
        <v>45871</v>
      </c>
    </row>
    <row r="181" spans="1:4">
      <c r="A181" s="77">
        <v>181</v>
      </c>
      <c r="B181" s="76" t="s">
        <v>21</v>
      </c>
      <c r="C181" s="80">
        <v>4</v>
      </c>
      <c r="D181" s="79">
        <f t="shared" si="18"/>
        <v>45873</v>
      </c>
    </row>
    <row r="182" spans="1:4">
      <c r="A182" s="77">
        <v>182</v>
      </c>
      <c r="B182" s="76" t="s">
        <v>22</v>
      </c>
      <c r="C182" s="80">
        <f>C181+1</f>
        <v>5</v>
      </c>
      <c r="D182" s="79">
        <f t="shared" si="19"/>
        <v>45874</v>
      </c>
    </row>
    <row r="183" spans="1:4">
      <c r="A183" s="77">
        <v>183</v>
      </c>
      <c r="B183" s="76" t="s">
        <v>23</v>
      </c>
      <c r="C183" s="80">
        <v>6</v>
      </c>
      <c r="D183" s="79">
        <f t="shared" si="20"/>
        <v>45875</v>
      </c>
    </row>
    <row r="184" spans="1:4">
      <c r="A184" s="77">
        <v>184</v>
      </c>
      <c r="B184" s="76" t="s">
        <v>24</v>
      </c>
      <c r="C184" s="78">
        <f>C183+1</f>
        <v>7</v>
      </c>
      <c r="D184" s="79">
        <f t="shared" si="20"/>
        <v>45876</v>
      </c>
    </row>
    <row r="185" spans="1:4">
      <c r="A185" s="77">
        <v>185</v>
      </c>
      <c r="B185" s="76" t="s">
        <v>20</v>
      </c>
      <c r="C185" s="80">
        <f>C184+1</f>
        <v>8</v>
      </c>
      <c r="D185" s="79">
        <f t="shared" si="20"/>
        <v>45877</v>
      </c>
    </row>
    <row r="186" spans="1:4">
      <c r="A186" s="77">
        <v>186</v>
      </c>
      <c r="B186" s="76" t="s">
        <v>25</v>
      </c>
      <c r="C186" s="80">
        <v>9</v>
      </c>
      <c r="D186" s="79">
        <f t="shared" si="20"/>
        <v>45878</v>
      </c>
    </row>
    <row r="187" spans="1:4">
      <c r="A187" s="77">
        <v>187</v>
      </c>
      <c r="B187" s="76" t="s">
        <v>21</v>
      </c>
      <c r="C187" s="80">
        <v>11</v>
      </c>
      <c r="D187" s="79">
        <f t="shared" si="18"/>
        <v>45880</v>
      </c>
    </row>
    <row r="188" spans="1:4">
      <c r="A188" s="77">
        <v>188</v>
      </c>
      <c r="B188" s="76" t="s">
        <v>22</v>
      </c>
      <c r="C188" s="80">
        <f>C187+1</f>
        <v>12</v>
      </c>
      <c r="D188" s="79">
        <f t="shared" si="19"/>
        <v>45881</v>
      </c>
    </row>
    <row r="189" spans="1:4">
      <c r="A189" s="77">
        <v>189</v>
      </c>
      <c r="B189" s="76" t="s">
        <v>23</v>
      </c>
      <c r="C189" s="80">
        <v>12</v>
      </c>
      <c r="D189" s="79">
        <f t="shared" si="20"/>
        <v>45882</v>
      </c>
    </row>
    <row r="190" spans="1:4">
      <c r="A190" s="77">
        <v>190</v>
      </c>
      <c r="B190" s="76" t="s">
        <v>24</v>
      </c>
      <c r="C190" s="80">
        <v>14</v>
      </c>
      <c r="D190" s="79">
        <f t="shared" si="20"/>
        <v>45883</v>
      </c>
    </row>
    <row r="191" spans="1:4">
      <c r="A191" s="77">
        <v>191</v>
      </c>
      <c r="B191" s="76" t="s">
        <v>20</v>
      </c>
      <c r="C191" s="80">
        <f>C190+1</f>
        <v>15</v>
      </c>
      <c r="D191" s="79">
        <f t="shared" si="20"/>
        <v>45884</v>
      </c>
    </row>
    <row r="192" spans="1:4">
      <c r="A192" s="77">
        <v>192</v>
      </c>
      <c r="B192" s="76" t="s">
        <v>25</v>
      </c>
      <c r="C192" s="80">
        <v>16</v>
      </c>
      <c r="D192" s="79">
        <f t="shared" si="20"/>
        <v>45885</v>
      </c>
    </row>
    <row r="193" spans="1:4">
      <c r="A193" s="77">
        <v>193</v>
      </c>
      <c r="B193" s="76" t="s">
        <v>21</v>
      </c>
      <c r="C193" s="78">
        <v>18</v>
      </c>
      <c r="D193" s="79">
        <f t="shared" si="18"/>
        <v>45887</v>
      </c>
    </row>
    <row r="194" spans="1:4">
      <c r="A194" s="77">
        <v>194</v>
      </c>
      <c r="B194" s="76" t="s">
        <v>22</v>
      </c>
      <c r="C194" s="80">
        <f>C193+1</f>
        <v>19</v>
      </c>
      <c r="D194" s="79">
        <f t="shared" si="19"/>
        <v>45888</v>
      </c>
    </row>
    <row r="195" spans="1:4">
      <c r="A195" s="77">
        <v>195</v>
      </c>
      <c r="B195" s="76" t="s">
        <v>23</v>
      </c>
      <c r="C195" s="80">
        <v>20</v>
      </c>
      <c r="D195" s="79">
        <f t="shared" si="20"/>
        <v>45889</v>
      </c>
    </row>
    <row r="196" spans="1:4">
      <c r="A196" s="77">
        <v>196</v>
      </c>
      <c r="B196" s="76" t="s">
        <v>24</v>
      </c>
      <c r="C196" s="80">
        <f>C195+1</f>
        <v>21</v>
      </c>
      <c r="D196" s="79">
        <f t="shared" si="20"/>
        <v>45890</v>
      </c>
    </row>
    <row r="197" spans="1:4">
      <c r="A197" s="77">
        <v>197</v>
      </c>
      <c r="B197" s="76" t="s">
        <v>20</v>
      </c>
      <c r="C197" s="80">
        <f>C196+1</f>
        <v>22</v>
      </c>
      <c r="D197" s="79">
        <f t="shared" si="20"/>
        <v>45891</v>
      </c>
    </row>
    <row r="198" spans="1:4">
      <c r="A198" s="77">
        <v>198</v>
      </c>
      <c r="B198" s="76" t="s">
        <v>25</v>
      </c>
      <c r="C198" s="80">
        <v>23</v>
      </c>
      <c r="D198" s="79">
        <f t="shared" si="20"/>
        <v>45892</v>
      </c>
    </row>
    <row r="199" spans="1:4">
      <c r="A199" s="77">
        <v>199</v>
      </c>
      <c r="B199" s="76" t="s">
        <v>21</v>
      </c>
      <c r="C199" s="80">
        <v>25</v>
      </c>
      <c r="D199" s="79">
        <f t="shared" si="18"/>
        <v>45894</v>
      </c>
    </row>
    <row r="200" spans="1:4">
      <c r="A200" s="77">
        <v>200</v>
      </c>
      <c r="B200" s="76" t="s">
        <v>22</v>
      </c>
      <c r="C200" s="80">
        <f>C199+1</f>
        <v>26</v>
      </c>
      <c r="D200" s="79">
        <f t="shared" si="19"/>
        <v>45895</v>
      </c>
    </row>
    <row r="201" spans="1:4">
      <c r="A201" s="77">
        <v>201</v>
      </c>
      <c r="B201" s="76" t="s">
        <v>23</v>
      </c>
      <c r="C201" s="80">
        <v>27</v>
      </c>
      <c r="D201" s="79">
        <f t="shared" si="20"/>
        <v>45896</v>
      </c>
    </row>
    <row r="202" spans="1:4">
      <c r="A202" s="77">
        <v>202</v>
      </c>
      <c r="B202" s="76" t="s">
        <v>24</v>
      </c>
      <c r="C202" s="80">
        <f>C201+1</f>
        <v>28</v>
      </c>
      <c r="D202" s="79">
        <f t="shared" si="20"/>
        <v>45897</v>
      </c>
    </row>
    <row r="203" spans="1:4">
      <c r="A203" s="77">
        <v>203</v>
      </c>
      <c r="B203" s="76" t="s">
        <v>20</v>
      </c>
      <c r="C203" s="80">
        <f>C202+1</f>
        <v>29</v>
      </c>
      <c r="D203" s="79">
        <f t="shared" si="20"/>
        <v>45898</v>
      </c>
    </row>
    <row r="204" spans="1:4">
      <c r="A204" s="77">
        <v>204</v>
      </c>
      <c r="B204" s="76" t="s">
        <v>25</v>
      </c>
      <c r="C204" s="80">
        <f>C203+1</f>
        <v>30</v>
      </c>
      <c r="D204" s="79">
        <f t="shared" si="20"/>
        <v>45899</v>
      </c>
    </row>
    <row r="205" spans="1:4">
      <c r="A205" s="77">
        <v>205</v>
      </c>
      <c r="B205" s="76" t="s">
        <v>21</v>
      </c>
      <c r="C205" s="80">
        <v>1</v>
      </c>
      <c r="D205" s="79">
        <f t="shared" si="18"/>
        <v>45901</v>
      </c>
    </row>
    <row r="206" spans="1:4">
      <c r="A206" s="77">
        <v>206</v>
      </c>
      <c r="B206" s="76" t="s">
        <v>22</v>
      </c>
      <c r="C206" s="80">
        <f>C205+1</f>
        <v>2</v>
      </c>
      <c r="D206" s="79">
        <f t="shared" si="19"/>
        <v>45902</v>
      </c>
    </row>
    <row r="207" spans="1:4">
      <c r="A207" s="77">
        <v>207</v>
      </c>
      <c r="B207" s="76" t="s">
        <v>23</v>
      </c>
      <c r="C207" s="80">
        <v>3</v>
      </c>
      <c r="D207" s="79">
        <f t="shared" si="20"/>
        <v>45903</v>
      </c>
    </row>
    <row r="208" spans="1:4">
      <c r="A208" s="77">
        <v>208</v>
      </c>
      <c r="B208" s="76" t="s">
        <v>24</v>
      </c>
      <c r="C208" s="80">
        <f>C207+1</f>
        <v>4</v>
      </c>
      <c r="D208" s="79">
        <f t="shared" si="20"/>
        <v>45904</v>
      </c>
    </row>
    <row r="209" spans="1:4">
      <c r="A209" s="77">
        <v>209</v>
      </c>
      <c r="B209" s="76" t="s">
        <v>20</v>
      </c>
      <c r="C209" s="80">
        <f>C208+1</f>
        <v>5</v>
      </c>
      <c r="D209" s="79">
        <f t="shared" si="20"/>
        <v>45905</v>
      </c>
    </row>
    <row r="210" spans="1:4">
      <c r="A210" s="77">
        <v>210</v>
      </c>
      <c r="B210" s="76" t="s">
        <v>25</v>
      </c>
      <c r="C210" s="80">
        <v>6</v>
      </c>
      <c r="D210" s="79">
        <f t="shared" si="20"/>
        <v>45906</v>
      </c>
    </row>
    <row r="211" spans="1:4">
      <c r="A211" s="77">
        <v>211</v>
      </c>
      <c r="B211" s="76" t="s">
        <v>21</v>
      </c>
      <c r="C211" s="80">
        <v>8</v>
      </c>
      <c r="D211" s="79">
        <f t="shared" ref="D211:D271" si="21">+D210+2</f>
        <v>45908</v>
      </c>
    </row>
    <row r="212" spans="1:4">
      <c r="A212" s="77">
        <v>212</v>
      </c>
      <c r="B212" s="76" t="s">
        <v>22</v>
      </c>
      <c r="C212" s="80">
        <f>C211+1</f>
        <v>9</v>
      </c>
      <c r="D212" s="79">
        <f t="shared" ref="D212:D275" si="22">+D211+1</f>
        <v>45909</v>
      </c>
    </row>
    <row r="213" spans="1:4">
      <c r="A213" s="77">
        <v>213</v>
      </c>
      <c r="B213" s="76" t="s">
        <v>23</v>
      </c>
      <c r="C213" s="80">
        <v>10</v>
      </c>
      <c r="D213" s="79">
        <f t="shared" si="20"/>
        <v>45910</v>
      </c>
    </row>
    <row r="214" spans="1:4">
      <c r="A214" s="77">
        <v>214</v>
      </c>
      <c r="B214" s="76" t="s">
        <v>24</v>
      </c>
      <c r="C214" s="80">
        <f>C213+1</f>
        <v>11</v>
      </c>
      <c r="D214" s="79">
        <f t="shared" si="20"/>
        <v>45911</v>
      </c>
    </row>
    <row r="215" spans="1:4">
      <c r="A215" s="77">
        <v>215</v>
      </c>
      <c r="B215" s="76" t="s">
        <v>20</v>
      </c>
      <c r="C215" s="80">
        <f>C214+1</f>
        <v>12</v>
      </c>
      <c r="D215" s="79">
        <f t="shared" si="20"/>
        <v>45912</v>
      </c>
    </row>
    <row r="216" spans="1:4">
      <c r="A216" s="77">
        <v>216</v>
      </c>
      <c r="B216" s="76" t="s">
        <v>25</v>
      </c>
      <c r="C216" s="80">
        <v>13</v>
      </c>
      <c r="D216" s="79">
        <f t="shared" si="20"/>
        <v>45913</v>
      </c>
    </row>
    <row r="217" spans="1:4">
      <c r="A217" s="77">
        <v>217</v>
      </c>
      <c r="B217" s="76" t="s">
        <v>21</v>
      </c>
      <c r="C217" s="80">
        <v>15</v>
      </c>
      <c r="D217" s="79">
        <f t="shared" si="21"/>
        <v>45915</v>
      </c>
    </row>
    <row r="218" spans="1:4">
      <c r="A218" s="77">
        <v>218</v>
      </c>
      <c r="B218" s="76" t="s">
        <v>22</v>
      </c>
      <c r="C218" s="80">
        <f>C217+1</f>
        <v>16</v>
      </c>
      <c r="D218" s="79">
        <f t="shared" si="22"/>
        <v>45916</v>
      </c>
    </row>
    <row r="219" spans="1:4">
      <c r="A219" s="77">
        <v>219</v>
      </c>
      <c r="B219" s="76" t="s">
        <v>23</v>
      </c>
      <c r="C219" s="80">
        <v>17</v>
      </c>
      <c r="D219" s="79">
        <f t="shared" si="20"/>
        <v>45917</v>
      </c>
    </row>
    <row r="220" spans="1:4">
      <c r="A220" s="77">
        <v>220</v>
      </c>
      <c r="B220" s="76" t="s">
        <v>24</v>
      </c>
      <c r="C220" s="80">
        <f>C219+1</f>
        <v>18</v>
      </c>
      <c r="D220" s="79">
        <f t="shared" si="20"/>
        <v>45918</v>
      </c>
    </row>
    <row r="221" spans="1:4">
      <c r="A221" s="77">
        <v>221</v>
      </c>
      <c r="B221" s="76" t="s">
        <v>20</v>
      </c>
      <c r="C221" s="80">
        <f>C220+1</f>
        <v>19</v>
      </c>
      <c r="D221" s="79">
        <f t="shared" si="20"/>
        <v>45919</v>
      </c>
    </row>
    <row r="222" spans="1:4">
      <c r="A222" s="77">
        <v>222</v>
      </c>
      <c r="B222" s="76" t="s">
        <v>25</v>
      </c>
      <c r="C222" s="80">
        <v>20</v>
      </c>
      <c r="D222" s="79">
        <f t="shared" si="20"/>
        <v>45920</v>
      </c>
    </row>
    <row r="223" spans="1:4">
      <c r="A223" s="77">
        <v>223</v>
      </c>
      <c r="B223" s="76" t="s">
        <v>21</v>
      </c>
      <c r="C223" s="80">
        <v>22</v>
      </c>
      <c r="D223" s="79">
        <f t="shared" si="21"/>
        <v>45922</v>
      </c>
    </row>
    <row r="224" spans="1:4">
      <c r="A224" s="77">
        <v>224</v>
      </c>
      <c r="B224" s="76" t="s">
        <v>22</v>
      </c>
      <c r="C224" s="80">
        <f>C223+1</f>
        <v>23</v>
      </c>
      <c r="D224" s="79">
        <f t="shared" si="22"/>
        <v>45923</v>
      </c>
    </row>
    <row r="225" spans="1:4">
      <c r="A225" s="77">
        <v>225</v>
      </c>
      <c r="B225" s="76" t="s">
        <v>23</v>
      </c>
      <c r="C225" s="80">
        <v>24</v>
      </c>
      <c r="D225" s="79">
        <f t="shared" si="20"/>
        <v>45924</v>
      </c>
    </row>
    <row r="226" spans="1:4">
      <c r="A226" s="77">
        <v>226</v>
      </c>
      <c r="B226" s="76" t="s">
        <v>24</v>
      </c>
      <c r="C226" s="80">
        <f>C225+1</f>
        <v>25</v>
      </c>
      <c r="D226" s="79">
        <f t="shared" si="20"/>
        <v>45925</v>
      </c>
    </row>
    <row r="227" spans="1:4">
      <c r="A227" s="77">
        <v>227</v>
      </c>
      <c r="B227" s="76" t="s">
        <v>20</v>
      </c>
      <c r="C227" s="80">
        <f>C226+1</f>
        <v>26</v>
      </c>
      <c r="D227" s="79">
        <f t="shared" si="20"/>
        <v>45926</v>
      </c>
    </row>
    <row r="228" spans="1:4">
      <c r="A228" s="77">
        <v>228</v>
      </c>
      <c r="B228" s="76" t="s">
        <v>25</v>
      </c>
      <c r="C228" s="80">
        <v>21</v>
      </c>
      <c r="D228" s="79">
        <f t="shared" si="20"/>
        <v>45927</v>
      </c>
    </row>
    <row r="229" spans="1:4">
      <c r="A229" s="77">
        <v>229</v>
      </c>
      <c r="B229" s="76" t="s">
        <v>21</v>
      </c>
      <c r="C229" s="80">
        <v>29</v>
      </c>
      <c r="D229" s="79">
        <f t="shared" si="21"/>
        <v>45929</v>
      </c>
    </row>
    <row r="230" spans="1:4">
      <c r="A230" s="77">
        <v>230</v>
      </c>
      <c r="B230" s="76" t="s">
        <v>22</v>
      </c>
      <c r="C230" s="80">
        <f>C229+1</f>
        <v>30</v>
      </c>
      <c r="D230" s="79">
        <f t="shared" si="22"/>
        <v>45930</v>
      </c>
    </row>
    <row r="231" spans="1:4">
      <c r="A231" s="77">
        <v>231</v>
      </c>
      <c r="B231" s="76" t="s">
        <v>23</v>
      </c>
      <c r="C231" s="80">
        <v>1</v>
      </c>
      <c r="D231" s="79">
        <f t="shared" si="20"/>
        <v>45931</v>
      </c>
    </row>
    <row r="232" spans="1:4">
      <c r="A232" s="77">
        <v>232</v>
      </c>
      <c r="B232" s="76" t="s">
        <v>24</v>
      </c>
      <c r="C232" s="80">
        <v>2</v>
      </c>
      <c r="D232" s="79">
        <f t="shared" si="20"/>
        <v>45932</v>
      </c>
    </row>
    <row r="233" spans="1:4">
      <c r="A233" s="77">
        <v>233</v>
      </c>
      <c r="B233" s="76" t="s">
        <v>20</v>
      </c>
      <c r="C233" s="80">
        <f>C232+1</f>
        <v>3</v>
      </c>
      <c r="D233" s="79">
        <f t="shared" si="20"/>
        <v>45933</v>
      </c>
    </row>
    <row r="234" spans="1:4">
      <c r="A234" s="77">
        <v>234</v>
      </c>
      <c r="B234" s="76" t="s">
        <v>25</v>
      </c>
      <c r="C234" s="80">
        <v>4</v>
      </c>
      <c r="D234" s="79">
        <f t="shared" si="20"/>
        <v>45934</v>
      </c>
    </row>
    <row r="235" spans="1:4">
      <c r="A235" s="77">
        <v>235</v>
      </c>
      <c r="B235" s="76" t="s">
        <v>21</v>
      </c>
      <c r="C235" s="80">
        <v>6</v>
      </c>
      <c r="D235" s="79">
        <f t="shared" si="21"/>
        <v>45936</v>
      </c>
    </row>
    <row r="236" spans="1:4">
      <c r="A236" s="77">
        <v>236</v>
      </c>
      <c r="B236" s="76" t="s">
        <v>22</v>
      </c>
      <c r="C236" s="80">
        <f>C235+1</f>
        <v>7</v>
      </c>
      <c r="D236" s="79">
        <f t="shared" si="22"/>
        <v>45937</v>
      </c>
    </row>
    <row r="237" spans="1:4">
      <c r="A237" s="77">
        <v>237</v>
      </c>
      <c r="B237" s="76" t="s">
        <v>23</v>
      </c>
      <c r="C237" s="80">
        <v>8</v>
      </c>
      <c r="D237" s="79">
        <f t="shared" si="22"/>
        <v>45938</v>
      </c>
    </row>
    <row r="238" spans="1:4">
      <c r="A238" s="77">
        <v>238</v>
      </c>
      <c r="B238" s="76" t="s">
        <v>24</v>
      </c>
      <c r="C238" s="80">
        <f>C237+1</f>
        <v>9</v>
      </c>
      <c r="D238" s="79">
        <f t="shared" si="22"/>
        <v>45939</v>
      </c>
    </row>
    <row r="239" spans="1:4">
      <c r="A239" s="77">
        <v>239</v>
      </c>
      <c r="B239" s="76" t="s">
        <v>20</v>
      </c>
      <c r="C239" s="80">
        <f>C238+1</f>
        <v>10</v>
      </c>
      <c r="D239" s="79">
        <f t="shared" si="22"/>
        <v>45940</v>
      </c>
    </row>
    <row r="240" spans="1:4">
      <c r="A240" s="77">
        <v>240</v>
      </c>
      <c r="B240" s="76" t="s">
        <v>25</v>
      </c>
      <c r="C240" s="80">
        <v>11</v>
      </c>
      <c r="D240" s="79">
        <f t="shared" si="22"/>
        <v>45941</v>
      </c>
    </row>
    <row r="241" spans="1:4">
      <c r="A241" s="77">
        <v>241</v>
      </c>
      <c r="B241" s="76" t="s">
        <v>21</v>
      </c>
      <c r="C241" s="78">
        <v>13</v>
      </c>
      <c r="D241" s="79">
        <f t="shared" si="21"/>
        <v>45943</v>
      </c>
    </row>
    <row r="242" spans="1:4">
      <c r="A242" s="77">
        <v>242</v>
      </c>
      <c r="B242" s="76" t="s">
        <v>22</v>
      </c>
      <c r="C242" s="80">
        <f>C241+1</f>
        <v>14</v>
      </c>
      <c r="D242" s="79">
        <f t="shared" si="22"/>
        <v>45944</v>
      </c>
    </row>
    <row r="243" spans="1:4">
      <c r="A243" s="77">
        <v>243</v>
      </c>
      <c r="B243" s="76" t="s">
        <v>23</v>
      </c>
      <c r="C243" s="80">
        <v>15</v>
      </c>
      <c r="D243" s="79">
        <f t="shared" si="22"/>
        <v>45945</v>
      </c>
    </row>
    <row r="244" spans="1:4">
      <c r="A244" s="77">
        <v>244</v>
      </c>
      <c r="B244" s="76" t="s">
        <v>24</v>
      </c>
      <c r="C244" s="80">
        <f>C243+1</f>
        <v>16</v>
      </c>
      <c r="D244" s="79">
        <f t="shared" si="22"/>
        <v>45946</v>
      </c>
    </row>
    <row r="245" spans="1:4">
      <c r="A245" s="77">
        <v>245</v>
      </c>
      <c r="B245" s="76" t="s">
        <v>20</v>
      </c>
      <c r="C245" s="80">
        <f>C244+1</f>
        <v>17</v>
      </c>
      <c r="D245" s="79">
        <f t="shared" si="22"/>
        <v>45947</v>
      </c>
    </row>
    <row r="246" spans="1:4">
      <c r="A246" s="77">
        <v>246</v>
      </c>
      <c r="B246" s="76" t="s">
        <v>25</v>
      </c>
      <c r="C246" s="80">
        <v>18</v>
      </c>
      <c r="D246" s="79">
        <f t="shared" si="22"/>
        <v>45948</v>
      </c>
    </row>
    <row r="247" spans="1:4">
      <c r="A247" s="77">
        <v>247</v>
      </c>
      <c r="B247" s="76" t="s">
        <v>21</v>
      </c>
      <c r="C247" s="80">
        <v>20</v>
      </c>
      <c r="D247" s="79">
        <f t="shared" si="21"/>
        <v>45950</v>
      </c>
    </row>
    <row r="248" spans="1:4">
      <c r="A248" s="77">
        <v>248</v>
      </c>
      <c r="B248" s="76" t="s">
        <v>22</v>
      </c>
      <c r="C248" s="80">
        <f>C247+1</f>
        <v>21</v>
      </c>
      <c r="D248" s="79">
        <f t="shared" si="22"/>
        <v>45951</v>
      </c>
    </row>
    <row r="249" spans="1:4">
      <c r="A249" s="77">
        <v>249</v>
      </c>
      <c r="B249" s="76" t="s">
        <v>23</v>
      </c>
      <c r="C249" s="80">
        <v>22</v>
      </c>
      <c r="D249" s="79">
        <f t="shared" si="22"/>
        <v>45952</v>
      </c>
    </row>
    <row r="250" spans="1:4">
      <c r="A250" s="77">
        <v>250</v>
      </c>
      <c r="B250" s="76" t="s">
        <v>24</v>
      </c>
      <c r="C250" s="80">
        <f>C249+1</f>
        <v>23</v>
      </c>
      <c r="D250" s="79">
        <f t="shared" si="22"/>
        <v>45953</v>
      </c>
    </row>
    <row r="251" spans="1:4">
      <c r="A251" s="77">
        <v>251</v>
      </c>
      <c r="B251" s="76" t="s">
        <v>20</v>
      </c>
      <c r="C251" s="80">
        <f>C250+1</f>
        <v>24</v>
      </c>
      <c r="D251" s="79">
        <f t="shared" si="22"/>
        <v>45954</v>
      </c>
    </row>
    <row r="252" spans="1:4">
      <c r="A252" s="77">
        <v>252</v>
      </c>
      <c r="B252" s="76" t="s">
        <v>25</v>
      </c>
      <c r="C252" s="80">
        <v>25</v>
      </c>
      <c r="D252" s="79">
        <f t="shared" si="22"/>
        <v>45955</v>
      </c>
    </row>
    <row r="253" spans="1:4">
      <c r="A253" s="77">
        <v>253</v>
      </c>
      <c r="B253" s="76" t="s">
        <v>21</v>
      </c>
      <c r="C253" s="80">
        <v>27</v>
      </c>
      <c r="D253" s="79">
        <f t="shared" si="21"/>
        <v>45957</v>
      </c>
    </row>
    <row r="254" spans="1:4">
      <c r="A254" s="77">
        <v>254</v>
      </c>
      <c r="B254" s="76" t="s">
        <v>22</v>
      </c>
      <c r="C254" s="80">
        <f>C253+1</f>
        <v>28</v>
      </c>
      <c r="D254" s="79">
        <f t="shared" si="22"/>
        <v>45958</v>
      </c>
    </row>
    <row r="255" spans="1:4">
      <c r="A255" s="77">
        <v>255</v>
      </c>
      <c r="B255" s="76" t="s">
        <v>23</v>
      </c>
      <c r="C255" s="80">
        <v>29</v>
      </c>
      <c r="D255" s="79">
        <f t="shared" si="22"/>
        <v>45959</v>
      </c>
    </row>
    <row r="256" spans="1:4">
      <c r="A256" s="77">
        <v>256</v>
      </c>
      <c r="B256" s="76" t="s">
        <v>24</v>
      </c>
      <c r="C256" s="80">
        <f>C255+1</f>
        <v>30</v>
      </c>
      <c r="D256" s="79">
        <f t="shared" si="22"/>
        <v>45960</v>
      </c>
    </row>
    <row r="257" spans="1:4">
      <c r="A257" s="77">
        <v>257</v>
      </c>
      <c r="B257" s="76" t="s">
        <v>20</v>
      </c>
      <c r="C257" s="80">
        <f>C256+1</f>
        <v>31</v>
      </c>
      <c r="D257" s="79">
        <f t="shared" si="22"/>
        <v>45961</v>
      </c>
    </row>
    <row r="258" spans="1:4">
      <c r="A258" s="77">
        <v>258</v>
      </c>
      <c r="B258" s="76" t="s">
        <v>25</v>
      </c>
      <c r="C258" s="80">
        <v>1</v>
      </c>
      <c r="D258" s="79">
        <f t="shared" si="22"/>
        <v>45962</v>
      </c>
    </row>
    <row r="259" spans="1:4">
      <c r="A259" s="77">
        <v>259</v>
      </c>
      <c r="B259" s="76" t="s">
        <v>21</v>
      </c>
      <c r="C259" s="78">
        <v>3</v>
      </c>
      <c r="D259" s="79">
        <f t="shared" si="21"/>
        <v>45964</v>
      </c>
    </row>
    <row r="260" spans="1:4">
      <c r="A260" s="77">
        <v>260</v>
      </c>
      <c r="B260" s="76" t="s">
        <v>22</v>
      </c>
      <c r="C260" s="80">
        <v>4</v>
      </c>
      <c r="D260" s="79">
        <f t="shared" si="22"/>
        <v>45965</v>
      </c>
    </row>
    <row r="261" spans="1:4">
      <c r="A261" s="77">
        <v>261</v>
      </c>
      <c r="B261" s="76" t="s">
        <v>23</v>
      </c>
      <c r="C261" s="80">
        <v>5</v>
      </c>
      <c r="D261" s="79">
        <f t="shared" si="22"/>
        <v>45966</v>
      </c>
    </row>
    <row r="262" spans="1:4">
      <c r="A262" s="77">
        <v>262</v>
      </c>
      <c r="B262" s="76" t="s">
        <v>24</v>
      </c>
      <c r="C262" s="80">
        <f>C261+1</f>
        <v>6</v>
      </c>
      <c r="D262" s="79">
        <f t="shared" si="22"/>
        <v>45967</v>
      </c>
    </row>
    <row r="263" spans="1:4">
      <c r="A263" s="77">
        <v>263</v>
      </c>
      <c r="B263" s="76" t="s">
        <v>20</v>
      </c>
      <c r="C263" s="80">
        <f>C262+1</f>
        <v>7</v>
      </c>
      <c r="D263" s="79">
        <f t="shared" si="22"/>
        <v>45968</v>
      </c>
    </row>
    <row r="264" spans="1:4">
      <c r="A264" s="77">
        <v>264</v>
      </c>
      <c r="B264" s="76" t="s">
        <v>25</v>
      </c>
      <c r="C264" s="80">
        <v>8</v>
      </c>
      <c r="D264" s="79">
        <f t="shared" si="22"/>
        <v>45969</v>
      </c>
    </row>
    <row r="265" spans="1:4">
      <c r="A265" s="77">
        <v>265</v>
      </c>
      <c r="B265" s="76" t="s">
        <v>21</v>
      </c>
      <c r="C265" s="80">
        <v>10</v>
      </c>
      <c r="D265" s="79">
        <f t="shared" si="21"/>
        <v>45971</v>
      </c>
    </row>
    <row r="266" spans="1:4">
      <c r="A266" s="77">
        <v>266</v>
      </c>
      <c r="B266" s="76" t="s">
        <v>22</v>
      </c>
      <c r="C266" s="80">
        <f>C265+1</f>
        <v>11</v>
      </c>
      <c r="D266" s="79">
        <f t="shared" si="22"/>
        <v>45972</v>
      </c>
    </row>
    <row r="267" spans="1:4">
      <c r="A267" s="77">
        <v>267</v>
      </c>
      <c r="B267" s="76" t="s">
        <v>23</v>
      </c>
      <c r="C267" s="80">
        <v>12</v>
      </c>
      <c r="D267" s="79">
        <f t="shared" si="22"/>
        <v>45973</v>
      </c>
    </row>
    <row r="268" spans="1:4">
      <c r="A268" s="77">
        <v>268</v>
      </c>
      <c r="B268" s="76" t="s">
        <v>24</v>
      </c>
      <c r="C268" s="80">
        <f>C267+1</f>
        <v>13</v>
      </c>
      <c r="D268" s="79">
        <f t="shared" si="22"/>
        <v>45974</v>
      </c>
    </row>
    <row r="269" spans="1:4">
      <c r="A269" s="77">
        <v>269</v>
      </c>
      <c r="B269" s="76" t="s">
        <v>20</v>
      </c>
      <c r="C269" s="80">
        <f>C268+1</f>
        <v>14</v>
      </c>
      <c r="D269" s="79">
        <f t="shared" si="22"/>
        <v>45975</v>
      </c>
    </row>
    <row r="270" spans="1:4">
      <c r="A270" s="77">
        <v>270</v>
      </c>
      <c r="B270" s="76" t="s">
        <v>25</v>
      </c>
      <c r="C270" s="80">
        <v>15</v>
      </c>
      <c r="D270" s="79">
        <f t="shared" si="22"/>
        <v>45976</v>
      </c>
    </row>
    <row r="271" spans="1:4">
      <c r="A271" s="77">
        <v>271</v>
      </c>
      <c r="B271" s="76" t="s">
        <v>21</v>
      </c>
      <c r="C271" s="78">
        <v>17</v>
      </c>
      <c r="D271" s="79">
        <f t="shared" si="21"/>
        <v>45978</v>
      </c>
    </row>
    <row r="272" spans="1:4">
      <c r="A272" s="77">
        <v>272</v>
      </c>
      <c r="B272" s="76" t="s">
        <v>22</v>
      </c>
      <c r="C272" s="80">
        <f>C271+1</f>
        <v>18</v>
      </c>
      <c r="D272" s="79">
        <f t="shared" si="22"/>
        <v>45979</v>
      </c>
    </row>
    <row r="273" spans="1:4">
      <c r="A273" s="77">
        <v>273</v>
      </c>
      <c r="B273" s="76" t="s">
        <v>23</v>
      </c>
      <c r="C273" s="80">
        <v>19</v>
      </c>
      <c r="D273" s="79">
        <f t="shared" si="22"/>
        <v>45980</v>
      </c>
    </row>
    <row r="274" spans="1:4">
      <c r="A274" s="77">
        <v>274</v>
      </c>
      <c r="B274" s="76" t="s">
        <v>24</v>
      </c>
      <c r="C274" s="80">
        <f>C273+1</f>
        <v>20</v>
      </c>
      <c r="D274" s="79">
        <f t="shared" si="22"/>
        <v>45981</v>
      </c>
    </row>
    <row r="275" spans="1:4">
      <c r="A275" s="77">
        <v>275</v>
      </c>
      <c r="B275" s="76" t="s">
        <v>20</v>
      </c>
      <c r="C275" s="80">
        <f>C274+1</f>
        <v>21</v>
      </c>
      <c r="D275" s="79">
        <f t="shared" si="22"/>
        <v>45982</v>
      </c>
    </row>
    <row r="276" spans="1:4">
      <c r="A276" s="77">
        <v>276</v>
      </c>
      <c r="B276" s="76" t="s">
        <v>25</v>
      </c>
      <c r="C276" s="80">
        <v>22</v>
      </c>
      <c r="D276" s="79">
        <f t="shared" ref="D276:D287" si="23">+D275+1</f>
        <v>45983</v>
      </c>
    </row>
    <row r="277" spans="1:4">
      <c r="A277" s="77">
        <v>277</v>
      </c>
      <c r="B277" s="76" t="s">
        <v>21</v>
      </c>
      <c r="C277" s="80">
        <v>24</v>
      </c>
      <c r="D277" s="79">
        <f t="shared" ref="D277:D307" si="24">+D276+2</f>
        <v>45985</v>
      </c>
    </row>
    <row r="278" spans="1:4">
      <c r="A278" s="77">
        <v>278</v>
      </c>
      <c r="B278" s="76" t="s">
        <v>22</v>
      </c>
      <c r="C278" s="80">
        <f>C277+1</f>
        <v>25</v>
      </c>
      <c r="D278" s="79">
        <f t="shared" ref="D278:D284" si="25">+D277+1</f>
        <v>45986</v>
      </c>
    </row>
    <row r="279" spans="1:4">
      <c r="A279" s="77">
        <v>279</v>
      </c>
      <c r="B279" s="76" t="s">
        <v>23</v>
      </c>
      <c r="C279" s="80">
        <v>26</v>
      </c>
      <c r="D279" s="79">
        <f t="shared" si="23"/>
        <v>45987</v>
      </c>
    </row>
    <row r="280" spans="1:4">
      <c r="A280" s="77">
        <v>280</v>
      </c>
      <c r="B280" s="76" t="s">
        <v>24</v>
      </c>
      <c r="C280" s="80">
        <f>C279+1</f>
        <v>27</v>
      </c>
      <c r="D280" s="79">
        <f t="shared" si="23"/>
        <v>45988</v>
      </c>
    </row>
    <row r="281" spans="1:4">
      <c r="A281" s="77">
        <v>281</v>
      </c>
      <c r="B281" s="76" t="s">
        <v>20</v>
      </c>
      <c r="C281" s="80">
        <f>C280+1</f>
        <v>28</v>
      </c>
      <c r="D281" s="79">
        <f t="shared" si="23"/>
        <v>45989</v>
      </c>
    </row>
    <row r="282" spans="1:4">
      <c r="A282" s="77">
        <v>282</v>
      </c>
      <c r="B282" s="76" t="s">
        <v>25</v>
      </c>
      <c r="C282" s="80">
        <v>29</v>
      </c>
      <c r="D282" s="79">
        <f t="shared" si="23"/>
        <v>45990</v>
      </c>
    </row>
    <row r="283" spans="1:4">
      <c r="A283" s="77">
        <v>283</v>
      </c>
      <c r="B283" s="76" t="s">
        <v>21</v>
      </c>
      <c r="C283" s="80">
        <v>1</v>
      </c>
      <c r="D283" s="79">
        <f t="shared" si="24"/>
        <v>45992</v>
      </c>
    </row>
    <row r="284" spans="1:4">
      <c r="A284" s="77">
        <v>284</v>
      </c>
      <c r="B284" s="76" t="s">
        <v>22</v>
      </c>
      <c r="C284" s="80">
        <f>C283+1</f>
        <v>2</v>
      </c>
      <c r="D284" s="79">
        <f t="shared" si="25"/>
        <v>45993</v>
      </c>
    </row>
    <row r="285" spans="1:4">
      <c r="A285" s="77">
        <v>285</v>
      </c>
      <c r="B285" s="76" t="s">
        <v>23</v>
      </c>
      <c r="C285" s="80">
        <v>3</v>
      </c>
      <c r="D285" s="79">
        <f t="shared" si="23"/>
        <v>45994</v>
      </c>
    </row>
    <row r="286" spans="1:4">
      <c r="A286" s="77">
        <v>286</v>
      </c>
      <c r="B286" s="76" t="s">
        <v>24</v>
      </c>
      <c r="C286" s="80">
        <f>C285+1</f>
        <v>4</v>
      </c>
      <c r="D286" s="79">
        <f t="shared" si="23"/>
        <v>45995</v>
      </c>
    </row>
    <row r="287" spans="1:4">
      <c r="A287" s="77">
        <v>287</v>
      </c>
      <c r="B287" s="76" t="s">
        <v>20</v>
      </c>
      <c r="C287" s="80">
        <f>C286+1</f>
        <v>5</v>
      </c>
      <c r="D287" s="79">
        <f t="shared" si="23"/>
        <v>45996</v>
      </c>
    </row>
    <row r="288" spans="1:4">
      <c r="A288" s="77">
        <v>288</v>
      </c>
      <c r="B288" s="76" t="s">
        <v>25</v>
      </c>
      <c r="C288" s="80">
        <v>6</v>
      </c>
      <c r="D288" s="79">
        <f>+D287+1</f>
        <v>45997</v>
      </c>
    </row>
    <row r="289" spans="1:4">
      <c r="A289" s="77">
        <v>289</v>
      </c>
      <c r="B289" s="76" t="s">
        <v>21</v>
      </c>
      <c r="C289" s="78">
        <v>8</v>
      </c>
      <c r="D289" s="79">
        <f t="shared" si="24"/>
        <v>45999</v>
      </c>
    </row>
    <row r="290" spans="1:4">
      <c r="A290" s="77">
        <v>290</v>
      </c>
      <c r="B290" s="76" t="s">
        <v>22</v>
      </c>
      <c r="C290" s="80">
        <f>C289+1</f>
        <v>9</v>
      </c>
      <c r="D290" s="79">
        <f t="shared" ref="D290:D309" si="26">+D289+1</f>
        <v>46000</v>
      </c>
    </row>
    <row r="291" spans="1:4">
      <c r="A291" s="77">
        <v>291</v>
      </c>
      <c r="B291" s="76" t="s">
        <v>23</v>
      </c>
      <c r="C291" s="80">
        <v>10</v>
      </c>
      <c r="D291" s="79">
        <f t="shared" si="26"/>
        <v>46001</v>
      </c>
    </row>
    <row r="292" spans="1:4">
      <c r="A292" s="77">
        <v>292</v>
      </c>
      <c r="B292" s="76" t="s">
        <v>24</v>
      </c>
      <c r="C292" s="80">
        <f>C291+1</f>
        <v>11</v>
      </c>
      <c r="D292" s="79">
        <f t="shared" si="26"/>
        <v>46002</v>
      </c>
    </row>
    <row r="293" spans="1:4">
      <c r="A293" s="77">
        <v>293</v>
      </c>
      <c r="B293" s="76" t="s">
        <v>20</v>
      </c>
      <c r="C293" s="80">
        <f>C292+1</f>
        <v>12</v>
      </c>
      <c r="D293" s="79">
        <f t="shared" si="26"/>
        <v>46003</v>
      </c>
    </row>
    <row r="294" spans="1:4">
      <c r="A294" s="77">
        <v>294</v>
      </c>
      <c r="B294" s="76" t="s">
        <v>25</v>
      </c>
      <c r="C294" s="80">
        <v>13</v>
      </c>
      <c r="D294" s="79">
        <f t="shared" si="26"/>
        <v>46004</v>
      </c>
    </row>
    <row r="295" spans="1:4">
      <c r="A295" s="77">
        <v>295</v>
      </c>
      <c r="B295" s="76" t="s">
        <v>21</v>
      </c>
      <c r="C295" s="80">
        <v>15</v>
      </c>
      <c r="D295" s="79">
        <f t="shared" si="24"/>
        <v>46006</v>
      </c>
    </row>
    <row r="296" spans="1:4">
      <c r="A296" s="77">
        <v>296</v>
      </c>
      <c r="B296" s="76" t="s">
        <v>22</v>
      </c>
      <c r="C296" s="80">
        <f>C295+1</f>
        <v>16</v>
      </c>
      <c r="D296" s="79">
        <f t="shared" si="26"/>
        <v>46007</v>
      </c>
    </row>
    <row r="297" spans="1:4">
      <c r="A297" s="77">
        <v>297</v>
      </c>
      <c r="B297" s="76" t="s">
        <v>23</v>
      </c>
      <c r="C297" s="80">
        <v>17</v>
      </c>
      <c r="D297" s="79">
        <f t="shared" si="26"/>
        <v>46008</v>
      </c>
    </row>
    <row r="298" spans="1:4">
      <c r="A298" s="77">
        <v>298</v>
      </c>
      <c r="B298" s="76" t="s">
        <v>24</v>
      </c>
      <c r="C298" s="80">
        <f>C297+1</f>
        <v>18</v>
      </c>
      <c r="D298" s="79">
        <f t="shared" si="26"/>
        <v>46009</v>
      </c>
    </row>
    <row r="299" spans="1:4">
      <c r="A299" s="77">
        <v>299</v>
      </c>
      <c r="B299" s="76" t="s">
        <v>20</v>
      </c>
      <c r="C299" s="80">
        <f>C298+1</f>
        <v>19</v>
      </c>
      <c r="D299" s="79">
        <f t="shared" si="26"/>
        <v>46010</v>
      </c>
    </row>
    <row r="300" spans="1:4">
      <c r="A300" s="77">
        <v>300</v>
      </c>
      <c r="B300" s="76" t="s">
        <v>25</v>
      </c>
      <c r="C300" s="80">
        <v>20</v>
      </c>
      <c r="D300" s="79">
        <f t="shared" si="26"/>
        <v>46011</v>
      </c>
    </row>
    <row r="301" spans="1:4">
      <c r="A301" s="77">
        <v>301</v>
      </c>
      <c r="B301" s="76" t="s">
        <v>21</v>
      </c>
      <c r="C301" s="80">
        <v>22</v>
      </c>
      <c r="D301" s="79">
        <f t="shared" si="24"/>
        <v>46013</v>
      </c>
    </row>
    <row r="302" spans="1:4">
      <c r="A302" s="77">
        <v>302</v>
      </c>
      <c r="B302" s="76" t="s">
        <v>22</v>
      </c>
      <c r="C302" s="80">
        <f>C301+1</f>
        <v>23</v>
      </c>
      <c r="D302" s="79">
        <f t="shared" si="26"/>
        <v>46014</v>
      </c>
    </row>
    <row r="303" spans="1:4">
      <c r="A303" s="77">
        <v>303</v>
      </c>
      <c r="B303" s="76" t="s">
        <v>23</v>
      </c>
      <c r="C303" s="80">
        <v>24</v>
      </c>
      <c r="D303" s="79">
        <f t="shared" si="26"/>
        <v>46015</v>
      </c>
    </row>
    <row r="304" spans="1:4">
      <c r="A304" s="77">
        <v>304</v>
      </c>
      <c r="B304" s="76" t="s">
        <v>24</v>
      </c>
      <c r="C304" s="78">
        <f>C303+1</f>
        <v>25</v>
      </c>
      <c r="D304" s="79">
        <f t="shared" si="26"/>
        <v>46016</v>
      </c>
    </row>
    <row r="305" spans="1:4">
      <c r="A305" s="77">
        <v>305</v>
      </c>
      <c r="B305" s="76" t="s">
        <v>20</v>
      </c>
      <c r="C305" s="80">
        <v>27</v>
      </c>
      <c r="D305" s="79">
        <f t="shared" si="26"/>
        <v>46017</v>
      </c>
    </row>
    <row r="306" spans="1:4">
      <c r="A306" s="77">
        <v>306</v>
      </c>
      <c r="B306" s="76" t="s">
        <v>25</v>
      </c>
      <c r="C306" s="80">
        <v>25</v>
      </c>
      <c r="D306" s="79">
        <f t="shared" si="26"/>
        <v>46018</v>
      </c>
    </row>
    <row r="307" spans="1:4">
      <c r="A307" s="77">
        <v>307</v>
      </c>
      <c r="B307" s="76" t="s">
        <v>21</v>
      </c>
      <c r="C307" s="80">
        <v>29</v>
      </c>
      <c r="D307" s="79">
        <f t="shared" si="24"/>
        <v>46020</v>
      </c>
    </row>
    <row r="308" spans="1:4">
      <c r="A308" s="77">
        <v>308</v>
      </c>
      <c r="B308" s="76" t="s">
        <v>22</v>
      </c>
      <c r="C308" s="80">
        <f>C307+1</f>
        <v>30</v>
      </c>
      <c r="D308" s="79">
        <f t="shared" si="26"/>
        <v>46021</v>
      </c>
    </row>
    <row r="309" spans="1:4">
      <c r="A309" s="77">
        <v>309</v>
      </c>
      <c r="B309" s="76" t="s">
        <v>27</v>
      </c>
      <c r="C309" s="80">
        <v>31</v>
      </c>
      <c r="D309" s="79">
        <f t="shared" si="26"/>
        <v>46022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Rafael Bautista</dc:creator>
  <cp:keywords/>
  <dc:description/>
  <cp:lastModifiedBy>Johan Albeiro Rojas Gutierrez</cp:lastModifiedBy>
  <cp:revision/>
  <dcterms:created xsi:type="dcterms:W3CDTF">2023-06-08T15:48:07Z</dcterms:created>
  <dcterms:modified xsi:type="dcterms:W3CDTF">2026-05-08T21:39:27Z</dcterms:modified>
  <cp:category/>
  <cp:contentStatus/>
</cp:coreProperties>
</file>