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ee38112a76b9217/Documentos/documentos/CONTRALORIA/2026/MANTENIMIENTO VEHICULO/DOCUMENTOS PARA PUBLICAR/"/>
    </mc:Choice>
  </mc:AlternateContent>
  <xr:revisionPtr revIDLastSave="5" documentId="13_ncr:1_{F5E2E1BE-E3A0-452F-8A5D-643D1C046FBD}" xr6:coauthVersionLast="47" xr6:coauthVersionMax="47" xr10:uidLastSave="{87D59BE8-DA9F-4296-997B-8DBBFF9CBFB3}"/>
  <bookViews>
    <workbookView xWindow="-120" yWindow="-120" windowWidth="29040" windowHeight="15720" xr2:uid="{00000000-000D-0000-FFFF-FFFF00000000}"/>
  </bookViews>
  <sheets>
    <sheet name="Estudio de Mercado" sheetId="1" r:id="rId1"/>
  </sheets>
  <definedNames>
    <definedName name="_GoBack" localSheetId="0">'Estudio de Mercado'!#REF!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9" i="1"/>
</calcChain>
</file>

<file path=xl/sharedStrings.xml><?xml version="1.0" encoding="utf-8"?>
<sst xmlns="http://schemas.openxmlformats.org/spreadsheetml/2006/main" count="39" uniqueCount="38">
  <si>
    <t>ESTUDIO DE MERCADO</t>
  </si>
  <si>
    <t>CANTIDAD</t>
  </si>
  <si>
    <t>VALOR UNITARIO CON IVA</t>
  </si>
  <si>
    <t>VALOR TOTAL CON IVA</t>
  </si>
  <si>
    <t>SUB TOTAL</t>
  </si>
  <si>
    <t xml:space="preserve">ITEM </t>
  </si>
  <si>
    <t>PROMEDIO</t>
  </si>
  <si>
    <t>TOTAL:</t>
  </si>
  <si>
    <t xml:space="preserve">VALOR UNITARIO CON IVA </t>
  </si>
  <si>
    <t xml:space="preserve">Código: </t>
  </si>
  <si>
    <t>Versión:</t>
  </si>
  <si>
    <t>F-A-3013-19</t>
  </si>
  <si>
    <t>Proceso de Gestión de Contratación 
Formato Estudio de Mercado</t>
  </si>
  <si>
    <t>DESCRIPCIÓN</t>
  </si>
  <si>
    <t>CAMBIO DE ACEITE MOTOR</t>
  </si>
  <si>
    <t>CAMBIO DE FILTROS DE ACEITE</t>
  </si>
  <si>
    <t xml:space="preserve">	CAMBIO DE FILTROS DE AIRE</t>
  </si>
  <si>
    <t xml:space="preserve">MANTENIMIENTO GENERAL DE FRENOS	</t>
  </si>
  <si>
    <t>REVISIÓN Y CAMBIO DE PLUMILLAS</t>
  </si>
  <si>
    <t>ALINEACIÓN Y BALANCEO</t>
  </si>
  <si>
    <t>ROTACIÓN DE LLANTAS</t>
  </si>
  <si>
    <t xml:space="preserve">	BANDAS FRENOS</t>
  </si>
  <si>
    <t>BATERIA</t>
  </si>
  <si>
    <t>BOMBILLO COCUYO</t>
  </si>
  <si>
    <t>DESPINCHE RUEDA</t>
  </si>
  <si>
    <t>DISCO FRENO DELANTERO</t>
  </si>
  <si>
    <t>DISCO FRENO TRASERO</t>
  </si>
  <si>
    <t>FILTRO DE AIRE ACONDICIONADO</t>
  </si>
  <si>
    <t>LIQUIDO DE FRENOS X PINTA</t>
  </si>
  <si>
    <t xml:space="preserve">	LIQUIDO REFRIGERANTE</t>
  </si>
  <si>
    <t>MANTENIMIENTO Y CARGA AIRE ACONDICIONADO</t>
  </si>
  <si>
    <t>PASTILLAS FRENOS (X 4 UNID) DELANTERAS</t>
  </si>
  <si>
    <t xml:space="preserve">	PASTILLAS FRENOS (X 4 UNID) TRASERAS</t>
  </si>
  <si>
    <t>SERVICIO SCANNER</t>
  </si>
  <si>
    <t>REVISIÓN DE SOPORTES DE MOTOR Y CAJA</t>
  </si>
  <si>
    <t>REVISIÓN Y CAMBIO DE POLARIZADO</t>
  </si>
  <si>
    <t>SERMAKO S.A.S.</t>
  </si>
  <si>
    <t>AMERICANA AUTOMOTRIZ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</si>
</sst>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4" xfId="0" applyFont="1" applyBorder="1"/>
    <xf numFmtId="0" fontId="2" fillId="0" borderId="5" xfId="0" applyFont="1" applyBorder="1" applyAlignment="1">
      <alignment horizontal="center" wrapText="1"/>
    </xf>
    <xf numFmtId="0" fontId="0" fillId="0" borderId="0" xfId="0" applyBorder="1"/>
    <xf numFmtId="0" fontId="6" fillId="2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1" xfId="1" applyFont="1" applyBorder="1"/>
    <xf numFmtId="44" fontId="4" fillId="0" borderId="1" xfId="1" applyFont="1" applyBorder="1"/>
    <xf numFmtId="44" fontId="4" fillId="0" borderId="11" xfId="0" applyNumberFormat="1" applyFont="1" applyBorder="1"/>
    <xf numFmtId="44" fontId="4" fillId="0" borderId="11" xfId="1" applyFont="1" applyBorder="1" applyAlignment="1">
      <alignment vertical="center"/>
    </xf>
    <xf numFmtId="44" fontId="4" fillId="0" borderId="11" xfId="0" applyNumberFormat="1" applyFont="1" applyBorder="1" applyAlignment="1">
      <alignment vertical="center"/>
    </xf>
    <xf numFmtId="44" fontId="4" fillId="0" borderId="1" xfId="1" applyFont="1" applyBorder="1" applyAlignment="1">
      <alignment vertical="center"/>
    </xf>
    <xf numFmtId="44" fontId="1" fillId="0" borderId="6" xfId="1" applyFont="1" applyBorder="1" applyAlignment="1">
      <alignment horizontal="right"/>
    </xf>
    <xf numFmtId="164" fontId="4" fillId="0" borderId="11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1</xdr:row>
      <xdr:rowOff>57150</xdr:rowOff>
    </xdr:from>
    <xdr:to>
      <xdr:col>2</xdr:col>
      <xdr:colOff>2057400</xdr:colOff>
      <xdr:row>3</xdr:row>
      <xdr:rowOff>114301</xdr:rowOff>
    </xdr:to>
    <xdr:pic>
      <xdr:nvPicPr>
        <xdr:cNvPr id="4" name="Imagen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4" y="161925"/>
          <a:ext cx="2371726" cy="438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1"/>
  <sheetViews>
    <sheetView tabSelected="1" topLeftCell="B1" zoomScale="70" zoomScaleNormal="70" workbookViewId="0">
      <selection activeCell="M34" sqref="M34"/>
    </sheetView>
  </sheetViews>
  <sheetFormatPr baseColWidth="10" defaultRowHeight="15" x14ac:dyDescent="0.25"/>
  <cols>
    <col min="1" max="1" width="3.140625" customWidth="1"/>
    <col min="2" max="2" width="8" customWidth="1"/>
    <col min="3" max="3" width="46.42578125" customWidth="1"/>
    <col min="4" max="4" width="13.7109375" customWidth="1"/>
    <col min="5" max="5" width="19.85546875" customWidth="1"/>
    <col min="6" max="7" width="19.140625" customWidth="1"/>
    <col min="8" max="8" width="19.5703125" customWidth="1"/>
    <col min="9" max="9" width="16.85546875" bestFit="1" customWidth="1"/>
    <col min="10" max="10" width="21.42578125" bestFit="1" customWidth="1"/>
  </cols>
  <sheetData>
    <row r="1" spans="2:11" ht="8.25" customHeight="1" x14ac:dyDescent="0.25"/>
    <row r="2" spans="2:11" ht="15" customHeight="1" x14ac:dyDescent="0.25">
      <c r="B2" s="35"/>
      <c r="C2" s="35"/>
      <c r="D2" s="35"/>
      <c r="E2" s="35"/>
      <c r="F2" s="36" t="s">
        <v>12</v>
      </c>
      <c r="G2" s="36"/>
      <c r="H2" s="36"/>
      <c r="I2" s="7" t="s">
        <v>9</v>
      </c>
      <c r="J2" s="8" t="s">
        <v>11</v>
      </c>
    </row>
    <row r="3" spans="2:11" x14ac:dyDescent="0.25">
      <c r="B3" s="35"/>
      <c r="C3" s="35"/>
      <c r="D3" s="35"/>
      <c r="E3" s="35"/>
      <c r="F3" s="36"/>
      <c r="G3" s="36"/>
      <c r="H3" s="36"/>
      <c r="I3" s="33" t="s">
        <v>10</v>
      </c>
      <c r="J3" s="34">
        <v>1</v>
      </c>
      <c r="K3" s="6"/>
    </row>
    <row r="4" spans="2:11" s="1" customFormat="1" ht="14.25" x14ac:dyDescent="0.2">
      <c r="B4" s="35"/>
      <c r="C4" s="35"/>
      <c r="D4" s="35"/>
      <c r="E4" s="35"/>
      <c r="F4" s="36"/>
      <c r="G4" s="36"/>
      <c r="H4" s="36"/>
      <c r="I4" s="33"/>
      <c r="J4" s="34"/>
    </row>
    <row r="5" spans="2:11" ht="15.75" thickBot="1" x14ac:dyDescent="0.3"/>
    <row r="6" spans="2:11" s="1" customFormat="1" ht="21.75" customHeight="1" thickBot="1" x14ac:dyDescent="0.25">
      <c r="B6" s="37" t="s">
        <v>0</v>
      </c>
      <c r="C6" s="38"/>
      <c r="D6" s="38"/>
      <c r="E6" s="38"/>
      <c r="F6" s="38"/>
      <c r="G6" s="38"/>
      <c r="H6" s="38"/>
      <c r="I6" s="38"/>
      <c r="J6" s="39"/>
    </row>
    <row r="7" spans="2:11" s="3" customFormat="1" ht="15.75" customHeight="1" x14ac:dyDescent="0.2">
      <c r="B7" s="23" t="s">
        <v>5</v>
      </c>
      <c r="C7" s="25" t="s">
        <v>13</v>
      </c>
      <c r="D7" s="25" t="s">
        <v>1</v>
      </c>
      <c r="E7" s="31" t="s">
        <v>36</v>
      </c>
      <c r="F7" s="31"/>
      <c r="G7" s="32" t="s">
        <v>37</v>
      </c>
      <c r="H7" s="32"/>
      <c r="I7" s="27" t="s">
        <v>6</v>
      </c>
      <c r="J7" s="29" t="s">
        <v>4</v>
      </c>
    </row>
    <row r="8" spans="2:11" s="3" customFormat="1" ht="27" customHeight="1" thickBot="1" x14ac:dyDescent="0.25">
      <c r="B8" s="24"/>
      <c r="C8" s="26"/>
      <c r="D8" s="26"/>
      <c r="E8" s="5" t="s">
        <v>2</v>
      </c>
      <c r="F8" s="5" t="s">
        <v>3</v>
      </c>
      <c r="G8" s="5" t="s">
        <v>8</v>
      </c>
      <c r="H8" s="5" t="s">
        <v>3</v>
      </c>
      <c r="I8" s="28"/>
      <c r="J8" s="30"/>
    </row>
    <row r="9" spans="2:11" s="1" customFormat="1" ht="21.75" customHeight="1" x14ac:dyDescent="0.2">
      <c r="B9" s="4">
        <v>1</v>
      </c>
      <c r="C9" s="9" t="s">
        <v>14</v>
      </c>
      <c r="D9" s="10">
        <v>1</v>
      </c>
      <c r="E9" s="15">
        <v>17537</v>
      </c>
      <c r="F9" s="16">
        <f>D9*E9</f>
        <v>17537</v>
      </c>
      <c r="G9" s="12">
        <v>16660</v>
      </c>
      <c r="H9" s="14">
        <f>G9*D9</f>
        <v>16660</v>
      </c>
      <c r="I9" s="19">
        <f>AVERAGE(F9,H9)</f>
        <v>17098.5</v>
      </c>
      <c r="J9" s="20">
        <f>I9</f>
        <v>17098.5</v>
      </c>
    </row>
    <row r="10" spans="2:11" s="1" customFormat="1" ht="21.75" customHeight="1" x14ac:dyDescent="0.2">
      <c r="B10" s="2">
        <v>2</v>
      </c>
      <c r="C10" s="9" t="s">
        <v>15</v>
      </c>
      <c r="D10" s="11">
        <v>1</v>
      </c>
      <c r="E10" s="17">
        <v>17537</v>
      </c>
      <c r="F10" s="16">
        <f t="shared" ref="F10:F30" si="0">D10*E10</f>
        <v>17537</v>
      </c>
      <c r="G10" s="13">
        <v>16660</v>
      </c>
      <c r="H10" s="14">
        <f t="shared" ref="H10:H30" si="1">G10*D10</f>
        <v>16660</v>
      </c>
      <c r="I10" s="19">
        <f t="shared" ref="I10:I30" si="2">AVERAGE(F10,H10)</f>
        <v>17098.5</v>
      </c>
      <c r="J10" s="20">
        <f t="shared" ref="J10:J30" si="3">I10</f>
        <v>17098.5</v>
      </c>
    </row>
    <row r="11" spans="2:11" s="1" customFormat="1" ht="21.75" customHeight="1" x14ac:dyDescent="0.2">
      <c r="B11" s="2">
        <v>3</v>
      </c>
      <c r="C11" s="9" t="s">
        <v>16</v>
      </c>
      <c r="D11" s="11">
        <v>1</v>
      </c>
      <c r="E11" s="17">
        <v>17537</v>
      </c>
      <c r="F11" s="16">
        <f t="shared" si="0"/>
        <v>17537</v>
      </c>
      <c r="G11" s="13">
        <v>16660</v>
      </c>
      <c r="H11" s="14">
        <f t="shared" si="1"/>
        <v>16660</v>
      </c>
      <c r="I11" s="19">
        <f t="shared" si="2"/>
        <v>17098.5</v>
      </c>
      <c r="J11" s="20">
        <f t="shared" si="3"/>
        <v>17098.5</v>
      </c>
    </row>
    <row r="12" spans="2:11" s="1" customFormat="1" ht="21.75" customHeight="1" x14ac:dyDescent="0.2">
      <c r="B12" s="2">
        <v>4</v>
      </c>
      <c r="C12" s="9" t="s">
        <v>17</v>
      </c>
      <c r="D12" s="11">
        <v>1</v>
      </c>
      <c r="E12" s="17">
        <v>275579</v>
      </c>
      <c r="F12" s="16">
        <f t="shared" si="0"/>
        <v>275579</v>
      </c>
      <c r="G12" s="13">
        <v>261800</v>
      </c>
      <c r="H12" s="14">
        <f t="shared" si="1"/>
        <v>261800</v>
      </c>
      <c r="I12" s="19">
        <f t="shared" si="2"/>
        <v>268689.5</v>
      </c>
      <c r="J12" s="20">
        <f t="shared" si="3"/>
        <v>268689.5</v>
      </c>
    </row>
    <row r="13" spans="2:11" s="1" customFormat="1" ht="21.75" customHeight="1" x14ac:dyDescent="0.2">
      <c r="B13" s="2">
        <v>5</v>
      </c>
      <c r="C13" s="9" t="s">
        <v>18</v>
      </c>
      <c r="D13" s="11">
        <v>1</v>
      </c>
      <c r="E13" s="17">
        <v>73905</v>
      </c>
      <c r="F13" s="16">
        <f t="shared" si="0"/>
        <v>73905</v>
      </c>
      <c r="G13" s="13">
        <v>70210</v>
      </c>
      <c r="H13" s="14">
        <f t="shared" si="1"/>
        <v>70210</v>
      </c>
      <c r="I13" s="19">
        <f t="shared" si="2"/>
        <v>72057.5</v>
      </c>
      <c r="J13" s="20">
        <f t="shared" si="3"/>
        <v>72057.5</v>
      </c>
    </row>
    <row r="14" spans="2:11" s="1" customFormat="1" ht="21.75" customHeight="1" x14ac:dyDescent="0.2">
      <c r="B14" s="2">
        <v>6</v>
      </c>
      <c r="C14" s="9" t="s">
        <v>19</v>
      </c>
      <c r="D14" s="11">
        <v>1</v>
      </c>
      <c r="E14" s="17">
        <v>81241</v>
      </c>
      <c r="F14" s="16">
        <f t="shared" si="0"/>
        <v>81241</v>
      </c>
      <c r="G14" s="13">
        <v>77350</v>
      </c>
      <c r="H14" s="14">
        <f t="shared" si="1"/>
        <v>77350</v>
      </c>
      <c r="I14" s="19">
        <f t="shared" si="2"/>
        <v>79295.5</v>
      </c>
      <c r="J14" s="20">
        <f t="shared" si="3"/>
        <v>79295.5</v>
      </c>
    </row>
    <row r="15" spans="2:11" s="1" customFormat="1" ht="21.75" customHeight="1" x14ac:dyDescent="0.2">
      <c r="B15" s="2">
        <v>7</v>
      </c>
      <c r="C15" s="9" t="s">
        <v>20</v>
      </c>
      <c r="D15" s="11">
        <v>1</v>
      </c>
      <c r="E15" s="17">
        <v>62632</v>
      </c>
      <c r="F15" s="16">
        <f t="shared" si="0"/>
        <v>62632</v>
      </c>
      <c r="G15" s="13">
        <v>59500</v>
      </c>
      <c r="H15" s="14">
        <f t="shared" si="1"/>
        <v>59500</v>
      </c>
      <c r="I15" s="19">
        <f t="shared" si="2"/>
        <v>61066</v>
      </c>
      <c r="J15" s="20">
        <f t="shared" si="3"/>
        <v>61066</v>
      </c>
    </row>
    <row r="16" spans="2:11" s="1" customFormat="1" ht="21.75" customHeight="1" x14ac:dyDescent="0.2">
      <c r="B16" s="2">
        <v>8</v>
      </c>
      <c r="C16" s="9" t="s">
        <v>21</v>
      </c>
      <c r="D16" s="11">
        <v>1</v>
      </c>
      <c r="E16" s="17">
        <v>263053</v>
      </c>
      <c r="F16" s="16">
        <f t="shared" si="0"/>
        <v>263053</v>
      </c>
      <c r="G16" s="13">
        <v>249900</v>
      </c>
      <c r="H16" s="14">
        <f t="shared" si="1"/>
        <v>249900</v>
      </c>
      <c r="I16" s="19">
        <f t="shared" si="2"/>
        <v>256476.5</v>
      </c>
      <c r="J16" s="20">
        <f t="shared" si="3"/>
        <v>256476.5</v>
      </c>
    </row>
    <row r="17" spans="2:10" s="1" customFormat="1" ht="21.75" customHeight="1" x14ac:dyDescent="0.2">
      <c r="B17" s="2">
        <v>9</v>
      </c>
      <c r="C17" s="9" t="s">
        <v>22</v>
      </c>
      <c r="D17" s="11">
        <v>1</v>
      </c>
      <c r="E17" s="17">
        <v>835505</v>
      </c>
      <c r="F17" s="16">
        <f t="shared" si="0"/>
        <v>835505</v>
      </c>
      <c r="G17" s="13">
        <v>793730</v>
      </c>
      <c r="H17" s="14">
        <f t="shared" si="1"/>
        <v>793730</v>
      </c>
      <c r="I17" s="19">
        <f t="shared" si="2"/>
        <v>814617.5</v>
      </c>
      <c r="J17" s="20">
        <f t="shared" si="3"/>
        <v>814617.5</v>
      </c>
    </row>
    <row r="18" spans="2:10" s="1" customFormat="1" ht="21.75" customHeight="1" x14ac:dyDescent="0.2">
      <c r="B18" s="2">
        <v>10</v>
      </c>
      <c r="C18" s="9" t="s">
        <v>23</v>
      </c>
      <c r="D18" s="11">
        <v>1</v>
      </c>
      <c r="E18" s="17">
        <v>31316</v>
      </c>
      <c r="F18" s="16">
        <f t="shared" si="0"/>
        <v>31316</v>
      </c>
      <c r="G18" s="13">
        <v>29750</v>
      </c>
      <c r="H18" s="14">
        <f t="shared" si="1"/>
        <v>29750</v>
      </c>
      <c r="I18" s="19">
        <f t="shared" si="2"/>
        <v>30533</v>
      </c>
      <c r="J18" s="20">
        <f t="shared" si="3"/>
        <v>30533</v>
      </c>
    </row>
    <row r="19" spans="2:10" s="1" customFormat="1" ht="21.75" customHeight="1" x14ac:dyDescent="0.2">
      <c r="B19" s="4">
        <v>11</v>
      </c>
      <c r="C19" s="9" t="s">
        <v>24</v>
      </c>
      <c r="D19" s="11">
        <v>1</v>
      </c>
      <c r="E19" s="17">
        <v>60126</v>
      </c>
      <c r="F19" s="16">
        <f t="shared" si="0"/>
        <v>60126</v>
      </c>
      <c r="G19" s="13">
        <v>57120</v>
      </c>
      <c r="H19" s="14">
        <f t="shared" si="1"/>
        <v>57120</v>
      </c>
      <c r="I19" s="19">
        <f t="shared" si="2"/>
        <v>58623</v>
      </c>
      <c r="J19" s="20">
        <f t="shared" si="3"/>
        <v>58623</v>
      </c>
    </row>
    <row r="20" spans="2:10" s="1" customFormat="1" ht="21.75" customHeight="1" x14ac:dyDescent="0.2">
      <c r="B20" s="2">
        <v>12</v>
      </c>
      <c r="C20" s="9" t="s">
        <v>25</v>
      </c>
      <c r="D20" s="11">
        <v>1</v>
      </c>
      <c r="E20" s="17">
        <v>313158</v>
      </c>
      <c r="F20" s="16">
        <f t="shared" si="0"/>
        <v>313158</v>
      </c>
      <c r="G20" s="13">
        <v>297500</v>
      </c>
      <c r="H20" s="14">
        <f t="shared" si="1"/>
        <v>297500</v>
      </c>
      <c r="I20" s="19">
        <f t="shared" si="2"/>
        <v>305329</v>
      </c>
      <c r="J20" s="20">
        <f t="shared" si="3"/>
        <v>305329</v>
      </c>
    </row>
    <row r="21" spans="2:10" s="1" customFormat="1" ht="21.75" customHeight="1" x14ac:dyDescent="0.2">
      <c r="B21" s="2">
        <v>13</v>
      </c>
      <c r="C21" s="9" t="s">
        <v>26</v>
      </c>
      <c r="D21" s="11">
        <v>1</v>
      </c>
      <c r="E21" s="17">
        <v>375789</v>
      </c>
      <c r="F21" s="16">
        <f t="shared" si="0"/>
        <v>375789</v>
      </c>
      <c r="G21" s="13">
        <v>357000</v>
      </c>
      <c r="H21" s="14">
        <f t="shared" si="1"/>
        <v>357000</v>
      </c>
      <c r="I21" s="19">
        <f t="shared" si="2"/>
        <v>366394.5</v>
      </c>
      <c r="J21" s="20">
        <f t="shared" si="3"/>
        <v>366394.5</v>
      </c>
    </row>
    <row r="22" spans="2:10" s="1" customFormat="1" ht="21.75" customHeight="1" x14ac:dyDescent="0.2">
      <c r="B22" s="2">
        <v>14</v>
      </c>
      <c r="C22" s="9" t="s">
        <v>27</v>
      </c>
      <c r="D22" s="11">
        <v>1</v>
      </c>
      <c r="E22" s="17">
        <v>83926</v>
      </c>
      <c r="F22" s="16">
        <f t="shared" si="0"/>
        <v>83926</v>
      </c>
      <c r="G22" s="13">
        <v>79730</v>
      </c>
      <c r="H22" s="14">
        <f t="shared" si="1"/>
        <v>79730</v>
      </c>
      <c r="I22" s="19">
        <f t="shared" si="2"/>
        <v>81828</v>
      </c>
      <c r="J22" s="20">
        <f t="shared" si="3"/>
        <v>81828</v>
      </c>
    </row>
    <row r="23" spans="2:10" s="1" customFormat="1" ht="21.75" customHeight="1" x14ac:dyDescent="0.2">
      <c r="B23" s="2">
        <v>15</v>
      </c>
      <c r="C23" s="9" t="s">
        <v>28</v>
      </c>
      <c r="D23" s="11">
        <v>1</v>
      </c>
      <c r="E23" s="17">
        <v>33445</v>
      </c>
      <c r="F23" s="16">
        <f t="shared" si="0"/>
        <v>33445</v>
      </c>
      <c r="G23" s="13">
        <v>31773</v>
      </c>
      <c r="H23" s="14">
        <f t="shared" si="1"/>
        <v>31773</v>
      </c>
      <c r="I23" s="19">
        <f t="shared" si="2"/>
        <v>32609</v>
      </c>
      <c r="J23" s="20">
        <f t="shared" si="3"/>
        <v>32609</v>
      </c>
    </row>
    <row r="24" spans="2:10" s="1" customFormat="1" ht="21.75" customHeight="1" x14ac:dyDescent="0.2">
      <c r="B24" s="2">
        <v>16</v>
      </c>
      <c r="C24" s="9" t="s">
        <v>29</v>
      </c>
      <c r="D24" s="11">
        <v>1</v>
      </c>
      <c r="E24" s="17">
        <v>13654</v>
      </c>
      <c r="F24" s="16">
        <f t="shared" si="0"/>
        <v>13654</v>
      </c>
      <c r="G24" s="13">
        <v>12971</v>
      </c>
      <c r="H24" s="14">
        <f t="shared" si="1"/>
        <v>12971</v>
      </c>
      <c r="I24" s="19">
        <f t="shared" si="2"/>
        <v>13312.5</v>
      </c>
      <c r="J24" s="20">
        <f t="shared" si="3"/>
        <v>13312.5</v>
      </c>
    </row>
    <row r="25" spans="2:10" s="1" customFormat="1" ht="21.75" customHeight="1" x14ac:dyDescent="0.2">
      <c r="B25" s="2">
        <v>17</v>
      </c>
      <c r="C25" s="9" t="s">
        <v>30</v>
      </c>
      <c r="D25" s="11">
        <v>1</v>
      </c>
      <c r="E25" s="17">
        <v>425895</v>
      </c>
      <c r="F25" s="16">
        <f t="shared" si="0"/>
        <v>425895</v>
      </c>
      <c r="G25" s="13">
        <v>404600</v>
      </c>
      <c r="H25" s="14">
        <f t="shared" si="1"/>
        <v>404600</v>
      </c>
      <c r="I25" s="19">
        <f t="shared" si="2"/>
        <v>415247.5</v>
      </c>
      <c r="J25" s="20">
        <f t="shared" si="3"/>
        <v>415247.5</v>
      </c>
    </row>
    <row r="26" spans="2:10" s="1" customFormat="1" ht="21.75" customHeight="1" x14ac:dyDescent="0.2">
      <c r="B26" s="2">
        <v>18</v>
      </c>
      <c r="C26" s="9" t="s">
        <v>31</v>
      </c>
      <c r="D26" s="11">
        <v>1</v>
      </c>
      <c r="E26" s="17">
        <v>306895</v>
      </c>
      <c r="F26" s="16">
        <f t="shared" si="0"/>
        <v>306895</v>
      </c>
      <c r="G26" s="13">
        <v>291550</v>
      </c>
      <c r="H26" s="14">
        <f t="shared" si="1"/>
        <v>291550</v>
      </c>
      <c r="I26" s="19">
        <f t="shared" si="2"/>
        <v>299222.5</v>
      </c>
      <c r="J26" s="20">
        <f t="shared" si="3"/>
        <v>299222.5</v>
      </c>
    </row>
    <row r="27" spans="2:10" s="1" customFormat="1" ht="21.75" customHeight="1" x14ac:dyDescent="0.2">
      <c r="B27" s="2">
        <v>19</v>
      </c>
      <c r="C27" s="9" t="s">
        <v>32</v>
      </c>
      <c r="D27" s="11">
        <v>1</v>
      </c>
      <c r="E27" s="17">
        <v>275579</v>
      </c>
      <c r="F27" s="16">
        <f t="shared" si="0"/>
        <v>275579</v>
      </c>
      <c r="G27" s="13">
        <v>261800</v>
      </c>
      <c r="H27" s="14">
        <f t="shared" si="1"/>
        <v>261800</v>
      </c>
      <c r="I27" s="19">
        <f t="shared" si="2"/>
        <v>268689.5</v>
      </c>
      <c r="J27" s="20">
        <f t="shared" si="3"/>
        <v>268689.5</v>
      </c>
    </row>
    <row r="28" spans="2:10" s="1" customFormat="1" ht="21.75" customHeight="1" x14ac:dyDescent="0.2">
      <c r="B28" s="2">
        <v>20</v>
      </c>
      <c r="C28" s="9" t="s">
        <v>33</v>
      </c>
      <c r="D28" s="11">
        <v>1</v>
      </c>
      <c r="E28" s="17">
        <v>68895</v>
      </c>
      <c r="F28" s="16">
        <f t="shared" si="0"/>
        <v>68895</v>
      </c>
      <c r="G28" s="13">
        <v>65450</v>
      </c>
      <c r="H28" s="14">
        <f t="shared" si="1"/>
        <v>65450</v>
      </c>
      <c r="I28" s="19">
        <f t="shared" si="2"/>
        <v>67172.5</v>
      </c>
      <c r="J28" s="20">
        <f t="shared" si="3"/>
        <v>67172.5</v>
      </c>
    </row>
    <row r="29" spans="2:10" s="1" customFormat="1" ht="21.75" customHeight="1" x14ac:dyDescent="0.2">
      <c r="B29" s="4">
        <v>21</v>
      </c>
      <c r="C29" s="9" t="s">
        <v>34</v>
      </c>
      <c r="D29" s="11">
        <v>1</v>
      </c>
      <c r="E29" s="17">
        <v>167853</v>
      </c>
      <c r="F29" s="16">
        <f t="shared" si="0"/>
        <v>167853</v>
      </c>
      <c r="G29" s="13">
        <v>159460</v>
      </c>
      <c r="H29" s="14">
        <f t="shared" si="1"/>
        <v>159460</v>
      </c>
      <c r="I29" s="19">
        <f t="shared" si="2"/>
        <v>163656.5</v>
      </c>
      <c r="J29" s="20">
        <f t="shared" si="3"/>
        <v>163656.5</v>
      </c>
    </row>
    <row r="30" spans="2:10" s="1" customFormat="1" ht="21.75" customHeight="1" x14ac:dyDescent="0.2">
      <c r="B30" s="2">
        <v>22</v>
      </c>
      <c r="C30" s="9" t="s">
        <v>35</v>
      </c>
      <c r="D30" s="11">
        <v>1</v>
      </c>
      <c r="E30" s="17">
        <v>901895</v>
      </c>
      <c r="F30" s="16">
        <f t="shared" si="0"/>
        <v>901895</v>
      </c>
      <c r="G30" s="13">
        <v>856800</v>
      </c>
      <c r="H30" s="14">
        <f t="shared" si="1"/>
        <v>856800</v>
      </c>
      <c r="I30" s="19">
        <f t="shared" si="2"/>
        <v>879347.5</v>
      </c>
      <c r="J30" s="20">
        <f t="shared" si="3"/>
        <v>879347.5</v>
      </c>
    </row>
    <row r="31" spans="2:10" s="1" customFormat="1" ht="15.75" thickBot="1" x14ac:dyDescent="0.3">
      <c r="B31" s="21" t="s">
        <v>7</v>
      </c>
      <c r="C31" s="22"/>
      <c r="D31" s="22"/>
      <c r="E31" s="22"/>
      <c r="F31" s="22"/>
      <c r="G31" s="22"/>
      <c r="H31" s="22"/>
      <c r="I31" s="22"/>
      <c r="J31" s="18">
        <v>4585471</v>
      </c>
    </row>
  </sheetData>
  <mergeCells count="13">
    <mergeCell ref="I3:I4"/>
    <mergeCell ref="J3:J4"/>
    <mergeCell ref="B2:E4"/>
    <mergeCell ref="F2:H4"/>
    <mergeCell ref="B6:J6"/>
    <mergeCell ref="B31:I31"/>
    <mergeCell ref="B7:B8"/>
    <mergeCell ref="C7:C8"/>
    <mergeCell ref="I7:I8"/>
    <mergeCell ref="J7:J8"/>
    <mergeCell ref="E7:F7"/>
    <mergeCell ref="G7:H7"/>
    <mergeCell ref="D7:D8"/>
  </mergeCells>
  <printOptions horizontalCentered="1"/>
  <pageMargins left="0.51181102362204722" right="0.51181102362204722" top="0.35433070866141736" bottom="0.35433070866141736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FBSCGR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cmendez</dc:creator>
  <cp:lastModifiedBy>Marialejandra Suárez Pinedo</cp:lastModifiedBy>
  <cp:lastPrinted>2023-07-11T20:01:11Z</cp:lastPrinted>
  <dcterms:created xsi:type="dcterms:W3CDTF">2013-03-09T20:48:10Z</dcterms:created>
  <dcterms:modified xsi:type="dcterms:W3CDTF">2026-06-16T17:19:09Z</dcterms:modified>
</cp:coreProperties>
</file>