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ferch\Downloads\2. CONTRATO POSO SEPTICO SENA\"/>
    </mc:Choice>
  </mc:AlternateContent>
  <xr:revisionPtr revIDLastSave="0" documentId="13_ncr:1_{83189C75-43D7-4D17-92D7-0FC4F3C7F066}" xr6:coauthVersionLast="47" xr6:coauthVersionMax="47" xr10:uidLastSave="{00000000-0000-0000-0000-000000000000}"/>
  <bookViews>
    <workbookView xWindow="-120" yWindow="-120" windowWidth="20730" windowHeight="11040" xr2:uid="{AC0A9F24-C4EE-4F1A-8586-C5FB15EC604A}"/>
  </bookViews>
  <sheets>
    <sheet name="Hoja1" sheetId="1" r:id="rId1"/>
  </sheets>
  <definedNames>
    <definedName name="_xlnm._FilterDatabase" localSheetId="0" hidden="1">Hoja1!$B$16:$J$24</definedName>
    <definedName name="_xlnm.Print_Area" localSheetId="0">Hoja1!$A$1:$K$25</definedName>
    <definedName name="_xlnm.Print_Titles" localSheetId="0">Hoja1!$2:$16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8" i="1" l="1"/>
  <c r="I18" i="1" s="1"/>
  <c r="J18" i="1" s="1"/>
  <c r="H19" i="1"/>
  <c r="I19" i="1" s="1"/>
  <c r="J19" i="1" s="1"/>
  <c r="H20" i="1"/>
  <c r="I20" i="1" s="1"/>
  <c r="J20" i="1" s="1"/>
  <c r="H21" i="1"/>
  <c r="I21" i="1" s="1"/>
  <c r="J21" i="1" s="1"/>
  <c r="H17" i="1"/>
  <c r="I17" i="1" s="1"/>
  <c r="J17" i="1" s="1"/>
  <c r="J22" i="1" l="1"/>
</calcChain>
</file>

<file path=xl/sharedStrings.xml><?xml version="1.0" encoding="utf-8"?>
<sst xmlns="http://schemas.openxmlformats.org/spreadsheetml/2006/main" count="41" uniqueCount="36">
  <si>
    <t>Código: 
GOR-F-013</t>
  </si>
  <si>
    <t>PROCESO</t>
  </si>
  <si>
    <t>GESTIÓN ORGANIZACIONAL Y DEL RIESGO</t>
  </si>
  <si>
    <t>PLANTILLA FORMATOS EN EXCEL SISTEMA INTEGRADO DE GESTIÓN Y AUTOCONTROL</t>
  </si>
  <si>
    <t>CLASIFICACIÓN DE LA INFORMACIÓN</t>
  </si>
  <si>
    <t xml:space="preserve">Pública  </t>
  </si>
  <si>
    <t>Pública Clasificada</t>
  </si>
  <si>
    <t>SERVICIO NACIONAL DE APRENDIZAJE - SENA</t>
  </si>
  <si>
    <t>REGIONAL BOYACÁ</t>
  </si>
  <si>
    <t>CENTRO DE DESARROLLO AGROPECUARIO Y AGROINDUSTRIAL</t>
  </si>
  <si>
    <t>ITEM</t>
  </si>
  <si>
    <t>ELEMENTO</t>
  </si>
  <si>
    <t>DESCRIPCIÓN</t>
  </si>
  <si>
    <t>UNIDAD MEDIDA</t>
  </si>
  <si>
    <t>CANTIDAD</t>
  </si>
  <si>
    <t xml:space="preserve">IVA </t>
  </si>
  <si>
    <t>VALOR UNITARIO</t>
  </si>
  <si>
    <t>VALOR TOTAL UNIT</t>
  </si>
  <si>
    <t>VALOR TOTAL</t>
  </si>
  <si>
    <t>ANEXO OFERTA ECONOMICA</t>
  </si>
  <si>
    <t>TOTAL:</t>
  </si>
  <si>
    <r>
      <t>Versión:</t>
    </r>
    <r>
      <rPr>
        <sz val="12"/>
        <rFont val="Calibri"/>
        <family val="2"/>
      </rPr>
      <t xml:space="preserve"> 02 </t>
    </r>
  </si>
  <si>
    <t>Nota 1: El proponente deberá revisar SI los insumos se encuentran exentos de IVA y aquellos que tienen IVA el porcentaje en que puede variar.
Nota 2: Los impuestos registrados en la oferta económica deben coincidir con los establecidos para el proponente en su RUT.
Nota 3: El proponente deberá allegar el presente anexo en este formato y en el anexo de Excel.
Nota 4: Para efectos de la evaluación y para obtener el menor precio conservando las calidades solicitadas se tendrá en cuenta la sumatoria de los precios unitarios ofertados por cada ítem y sumatorio total en donde el precio unitario ofertado no podrá superar los valores unitarios establecido por la entidad en el cuadro de promedio de valores unitarios del estudio de mercado publicado por la entidad.</t>
  </si>
  <si>
    <t>ANEXO 3.  ESTUDIO DE MERCADO  2026</t>
  </si>
  <si>
    <t>CONTRATAR LOS MANTENIMIENTOS PREVENTIVOS Y CORRECTIVOS AMBIENTALES DE LA PLANTA AGROINDUSTRIAL Y CAFETERÍA, ASÍ COMO LOS POZOS SÉPTICOS Y TRAMPA DE GRASAS, REQUERIDAS POR EL CENTRO DE DESARROLLO AGROPECUARIO Y AGROINDUSTRIAL Y SEDES ADSCRITAS DEL SENA.</t>
  </si>
  <si>
    <t>Lavado con agua a presión y arrastre de lodos del alcantarillado interno y externo de las Plantas Agroindustriales del Centro de Desarrollo Agropecuario y Agroindustrial del SENA Regional Boyacá.</t>
  </si>
  <si>
    <t>Lavado con agua a presión y arrastre de lodos de alcantarillado interno y externo de la Cafetería del Centro de Desarrollo Agropecuario y agroindustrial del SENA Regional Boyacá.</t>
  </si>
  <si>
    <t>Lavado con agua a presión y arrastre de lodos de los pozos sépticos y trampa de grasas</t>
  </si>
  <si>
    <t>Lavado con agua a presión y arrastre de lodos y sedimentos del alcantarillado interno del Centro de Formación</t>
  </si>
  <si>
    <t>Lavado con agua a presión y arrastre de lodos de la tubería, pozo séptico y/o trampa de grasas de la sede Sutamarchan</t>
  </si>
  <si>
    <t>En el área interna de la Planta Agroindustrial se deberá identificar los puntos sanitarios presentes en el área de trabajo como, sifones, cajas de inspección, tapones de mantenimiento y demás elementos hidráulicos anexos al sistema de alcantarillado. 
• Delimitar con señales preventivas el área de trabajo.
• Retiro de rejillas de protección.
• Lavado a presión y arrastre de lodos presentes en los sistemas de desagüe y demás componentes del sistema de alcantarillado.
• Lavado del área de trabajo.
• Desinfección con la aplicación por aspersión de hipoclorito de calcio.
• Identificación de componentes del sistema de alcantarillado presentes en el área de trabajo externa como sifones, cajas de inspección y demás elementos anexos al sistema.
• Retiro de rejillas y tapas de protección.
• Lavado a presión del sistema de alcantarillado, garantizando el arrastre del material sólido y lodos presentes en el sistema.
• Apertura de la trampa de grasas, lavado de material líquido y sólido presentes en esta estructura y limpieza a presión las paredes y piso.
• Instalación de las tapas de protección de la trampa de grasas.
• Lavado del área de trabajo.
• Desinfección con la aplicación por aspersión de hipoclorito de calcio.
• Retiro de la señalización y limpieza final del área de trabajo.
• El lavado de la tubería con la aplicación de agua a presión, debe garantizar el 100% de la recuperación de la capacidad hidráulica de los ductos.
•  Se deberá entregar el certificado de lavado.
• Se deben retirar los lodos, grasas o sólidos de gran tamaño que durante el lavado pueden taponar la tubería, estos residuos deben ser entregados a un gestor autorizado y entregar certificado de disposición final.</t>
  </si>
  <si>
    <t>En el área interna de la Cafetería se deberá identificar los puntos sanitarios presentes en el área de trabajo como, sifones, cajas de inspección, tapones de mantenimiento y demás elementos hidráulicos anexos al sistema de alcantarillado. 
• Delimitar con señales preventivas el área de trabajo.
• Retiro de rejillas de protección.
• Lavado a presión y arrastre de lodos presentes en los sistemas de desagüe y demás componentes del sistema de alcantarillado.
• Lavado del área de trabajo.
• Desinfección con la aplicación por aspersión de hipoclorito de calcio.
• Identificación de componentes del sistema de alcantarillado presentes en el área de trabajo externa como sifones, cajas de inspección y demás elementos anexos al sistema.
• Retiro de rejillas y tapas de protección.
• Lavado a presión del sistema de alcantarillado, garantizando el arrastre del material sólido y lodos presentes en el sistema.
• Apertura de la trampa de grasas, lavado de material líquido y sólido presentes en esta estructura y limpieza a presión las paredes y piso.
• Instalación de las tapas de protección de la trampa de grasas.
• Lavado del área de trabajo.
• Desinfección con la aplicación por aspersión de hipoclorito de calcio.
• Retiro de la señalización y limpieza final del área de trabajo.
• El lavado de la tubería con la aplicación de agua a presión, debe garantizar el 100% de la recuperación de la capacidad hidráulica de los ductos.
•  Se deberá entregar el certificado de lavado.
• Se deben retirar los lodos, grasas o sólidos de gran tamaño que durante el lavado pueden taponar la tubería, estos residuos deben ser entregados a un gestor autorizado y entregar certificado de disposición final.</t>
  </si>
  <si>
    <t>Se deberá identificar los puntos sanitarios presentes en el área de trabajo como, pozos sépticos, trampas de grasa, tapones de mantenimiento y demás elementos hidráulicos anexos al sistema de alcantarillado.
• Delimitar con señales preventivas el área de trabajo.
• Retiro de rejillas, tapas y demás elementos de protección.
• Lavado del área de trabajo.
• Apertura de la trampa de grasa, lavado del material líquido y sólido presente en esta estructura y lavado a presión de las paredes y pisos.
• Instalación de las tapas de protección de las trampas de grasas.
• Desinfección con la aplicación por aspersión de hipoclorito de calcio del área de trabajo.
• Retiro de señalización y limpieza final del área de trabajo.
• El lavado de la tubería con la aplicación de agua a presión debe garantizar el 100% de la recuperación de la capacidad hidráulica de los ductos.
• Se deberá entregar el certificado de lavado.
• Se deberá realizar la disposición adecuada de los residuos dentro de la actividad.
• Se deben retirar lodos, grasas y sólidos que durante el lavado puedan taponar la tubería, estos residuos deben ser entregados a un gestor autorizado y entregar certificado de disposición final.</t>
  </si>
  <si>
    <t>Se debe identificar la red del alcantarillado interno del Centro de Formación y los pozos de inspección. 
• Delimitar con señales preventivas el área de trabajo.
• Retiro de tapas de pozos de inspección.
• Lavado, arrastre de lodos y sedimentos de la tubería de alcantarillado.
• Instalación de las tapas de los pozos de inspección.
• Retiro de señalización y limpieza del área de trabajo.
• El lavado de la tubería con la aplicación de agua a presión debe garantizar el 100% de la recuperación de la capacidad hidráulica de los ductos.
• Se debe entregar el certificado del lavado.
• Se debera realizar la disposición adecuada de los residuos dentro de la actividad.
• Se deben retirar lodos, grasas y sólidos que durante el lavado puedan taponar la tubería , estos residuos deben ser entregados a un gestor autorizado y entregar certificado de disposición final.</t>
  </si>
  <si>
    <t>NÚMERO DE VECES AL AÑO</t>
  </si>
  <si>
    <t>Nombre del Proponente: CONSUL - CONSTRUCCIONES E&amp;E S.A.S
Nombre del Representante Legal: YENY ESPERANZA BAEZ GIL
C.C. No. 1.049.641.610 de Tunja – Boyaca
Dirección de correo: Calle 12 No 27-69 Duitama
Correo electrónico: contabilidad.consul21@gmail.com 
Telefax _______________________________________
Ciudad: Duitama – Boyaca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</si>
</sst>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quot;$&quot;\ * #,##0.00_);_(&quot;$&quot;\ * \(#,##0.00\);_(&quot;$&quot;\ * &quot;-&quot;??_);_(@_)"/>
    <numFmt numFmtId="166" formatCode="&quot;$&quot;#,##0"/>
    <numFmt numFmtId="170" formatCode="&quot;$&quot;\ #,##0.00"/>
  </numFmts>
  <fonts count="18">
    <font>
      <sz val="11"/>
      <color theme="1"/>
      <name val="Aptos Narrow"/>
      <family val="2"/>
      <scheme val="minor"/>
    </font>
    <font>
      <sz val="11"/>
      <color theme="1"/>
      <name val="Aptos Narrow"/>
      <family val="2"/>
      <scheme val="minor"/>
    </font>
    <font>
      <b/>
      <sz val="10"/>
      <color theme="1"/>
      <name val="Calibri"/>
      <family val="2"/>
    </font>
    <font>
      <sz val="10"/>
      <name val="Arial"/>
      <family val="2"/>
    </font>
    <font>
      <sz val="11"/>
      <color rgb="FF000000"/>
      <name val="Aptos Narrow"/>
      <family val="2"/>
      <scheme val="minor"/>
    </font>
    <font>
      <sz val="11"/>
      <color theme="1"/>
      <name val="Calibri"/>
      <family val="2"/>
    </font>
    <font>
      <sz val="12"/>
      <name val="Calibri"/>
      <family val="2"/>
    </font>
    <font>
      <b/>
      <sz val="14"/>
      <color theme="0"/>
      <name val="Calibri"/>
      <family val="2"/>
    </font>
    <font>
      <b/>
      <sz val="14"/>
      <name val="Calibri"/>
      <family val="2"/>
    </font>
    <font>
      <b/>
      <sz val="14"/>
      <color theme="1"/>
      <name val="Calibri"/>
      <family val="2"/>
    </font>
    <font>
      <b/>
      <sz val="10"/>
      <name val="Calibri"/>
      <family val="2"/>
    </font>
    <font>
      <sz val="11"/>
      <color rgb="FF000000"/>
      <name val="Calibri"/>
      <family val="2"/>
    </font>
    <font>
      <sz val="11"/>
      <name val="Calibri"/>
      <family val="2"/>
    </font>
    <font>
      <sz val="10"/>
      <color theme="1"/>
      <name val="Calibri"/>
      <family val="2"/>
    </font>
    <font>
      <sz val="10"/>
      <name val="Calibri"/>
      <family val="2"/>
    </font>
    <font>
      <b/>
      <sz val="11"/>
      <color rgb="FF000000"/>
      <name val="Calibri"/>
      <family val="2"/>
    </font>
    <font>
      <sz val="8"/>
      <color rgb="FF000000"/>
      <name val="Calibri"/>
      <family val="2"/>
    </font>
    <font>
      <b/>
      <sz val="11"/>
      <color theme="1"/>
      <name val="Calibri"/>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theme="1"/>
        <bgColor indexed="64"/>
      </patternFill>
    </fill>
  </fills>
  <borders count="3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top/>
      <bottom style="medium">
        <color indexed="64"/>
      </bottom>
      <diagonal/>
    </border>
    <border>
      <left style="medium">
        <color indexed="64"/>
      </left>
      <right style="thin">
        <color rgb="FF000000"/>
      </right>
      <top style="medium">
        <color indexed="64"/>
      </top>
      <bottom style="thin">
        <color rgb="FF000000"/>
      </bottom>
      <diagonal/>
    </border>
    <border>
      <left style="thin">
        <color indexed="64"/>
      </left>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style="medium">
        <color indexed="64"/>
      </right>
      <top style="medium">
        <color indexed="64"/>
      </top>
      <bottom style="thin">
        <color indexed="64"/>
      </bottom>
      <diagonal/>
    </border>
  </borders>
  <cellStyleXfs count="4">
    <xf numFmtId="0" fontId="0" fillId="0" borderId="0"/>
    <xf numFmtId="164" fontId="1" fillId="0" borderId="0" applyFont="0" applyFill="0" applyBorder="0" applyAlignment="0" applyProtection="0"/>
    <xf numFmtId="165" fontId="1" fillId="0" borderId="0" applyFont="0" applyFill="0" applyBorder="0" applyAlignment="0" applyProtection="0"/>
    <xf numFmtId="0" fontId="3" fillId="0" borderId="0"/>
  </cellStyleXfs>
  <cellXfs count="72">
    <xf numFmtId="0" fontId="0" fillId="0" borderId="0" xfId="0"/>
    <xf numFmtId="0" fontId="4" fillId="3" borderId="0" xfId="0" applyFont="1" applyFill="1" applyAlignment="1">
      <alignment vertical="center" wrapText="1"/>
    </xf>
    <xf numFmtId="1" fontId="0" fillId="0" borderId="0" xfId="0" applyNumberFormat="1"/>
    <xf numFmtId="0" fontId="12" fillId="0" borderId="5" xfId="0" applyFont="1" applyBorder="1" applyAlignment="1">
      <alignment horizontal="center" vertical="center" wrapText="1"/>
    </xf>
    <xf numFmtId="0" fontId="12" fillId="0" borderId="2" xfId="0" applyFont="1" applyBorder="1" applyAlignment="1">
      <alignment horizontal="center" vertical="center" wrapText="1"/>
    </xf>
    <xf numFmtId="0" fontId="11" fillId="0" borderId="5" xfId="0" applyFont="1" applyBorder="1" applyAlignment="1">
      <alignment horizontal="center" vertical="center" wrapText="1"/>
    </xf>
    <xf numFmtId="166" fontId="11" fillId="3" borderId="0" xfId="0" applyNumberFormat="1" applyFont="1" applyFill="1" applyAlignment="1">
      <alignment vertical="center" wrapText="1"/>
    </xf>
    <xf numFmtId="0" fontId="11" fillId="3" borderId="0" xfId="0" applyFont="1" applyFill="1" applyAlignment="1">
      <alignment vertical="center" wrapText="1"/>
    </xf>
    <xf numFmtId="0" fontId="16" fillId="3" borderId="0" xfId="0" applyFont="1" applyFill="1" applyAlignment="1">
      <alignment horizontal="left" vertical="center" wrapText="1"/>
    </xf>
    <xf numFmtId="0" fontId="5" fillId="0" borderId="0" xfId="0" applyFont="1"/>
    <xf numFmtId="0" fontId="17" fillId="0" borderId="0" xfId="0" applyFont="1"/>
    <xf numFmtId="0" fontId="5" fillId="0" borderId="7" xfId="0" applyFont="1" applyBorder="1" applyAlignment="1">
      <alignment horizontal="center" vertical="center"/>
    </xf>
    <xf numFmtId="0" fontId="6" fillId="0" borderId="21" xfId="0" applyFont="1" applyBorder="1" applyAlignment="1">
      <alignment horizontal="center" vertical="center" wrapText="1"/>
    </xf>
    <xf numFmtId="0" fontId="10" fillId="4" borderId="27" xfId="3" applyFont="1" applyFill="1" applyBorder="1" applyAlignment="1">
      <alignment horizontal="center" vertical="center" wrapText="1"/>
    </xf>
    <xf numFmtId="0" fontId="10" fillId="4" borderId="10" xfId="3" applyFont="1" applyFill="1" applyBorder="1" applyAlignment="1">
      <alignment horizontal="center" vertical="center" wrapText="1"/>
    </xf>
    <xf numFmtId="0" fontId="10" fillId="4" borderId="28" xfId="3" applyFont="1" applyFill="1" applyBorder="1" applyAlignment="1">
      <alignment horizontal="center" vertical="center" wrapText="1"/>
    </xf>
    <xf numFmtId="0" fontId="2" fillId="0" borderId="2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32" xfId="0" applyFont="1" applyBorder="1" applyAlignment="1">
      <alignment horizontal="center" vertical="center" wrapText="1"/>
    </xf>
    <xf numFmtId="1" fontId="11" fillId="0" borderId="34" xfId="0" applyNumberFormat="1" applyFont="1" applyBorder="1" applyAlignment="1">
      <alignment horizontal="center" vertical="center" shrinkToFit="1"/>
    </xf>
    <xf numFmtId="0" fontId="12" fillId="0" borderId="6" xfId="0" applyFont="1" applyBorder="1" applyAlignment="1">
      <alignment horizontal="center" vertical="center" wrapText="1"/>
    </xf>
    <xf numFmtId="0" fontId="12" fillId="0" borderId="35" xfId="0" applyFont="1" applyBorder="1" applyAlignment="1">
      <alignment horizontal="center" vertical="center" wrapText="1"/>
    </xf>
    <xf numFmtId="1" fontId="11" fillId="0" borderId="36" xfId="0" applyNumberFormat="1" applyFont="1" applyBorder="1" applyAlignment="1">
      <alignment horizontal="center" vertical="center" shrinkToFit="1"/>
    </xf>
    <xf numFmtId="1" fontId="11" fillId="0" borderId="37" xfId="0" applyNumberFormat="1" applyFont="1" applyBorder="1" applyAlignment="1">
      <alignment horizontal="center" vertical="center" shrinkToFit="1"/>
    </xf>
    <xf numFmtId="2" fontId="11" fillId="0" borderId="5" xfId="0" applyNumberFormat="1" applyFont="1" applyBorder="1" applyAlignment="1">
      <alignment horizontal="center" vertical="center" wrapText="1"/>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7" fillId="5" borderId="20"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11" xfId="0" applyFont="1" applyFill="1" applyBorder="1" applyAlignment="1">
      <alignment horizontal="center" vertical="center" wrapText="1"/>
    </xf>
    <xf numFmtId="0" fontId="8" fillId="0" borderId="20" xfId="0" applyFont="1" applyBorder="1" applyAlignment="1">
      <alignment horizontal="center" vertical="center" wrapText="1"/>
    </xf>
    <xf numFmtId="0" fontId="8" fillId="0" borderId="0" xfId="0" applyFont="1" applyAlignment="1">
      <alignment horizontal="center" vertical="center" wrapText="1"/>
    </xf>
    <xf numFmtId="0" fontId="8" fillId="0" borderId="11"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center" vertical="center"/>
    </xf>
    <xf numFmtId="0" fontId="9" fillId="0" borderId="12" xfId="0" applyFont="1" applyBorder="1" applyAlignment="1">
      <alignment horizontal="center" vertical="center"/>
    </xf>
    <xf numFmtId="0" fontId="10" fillId="2" borderId="2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6" fillId="3" borderId="14"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10" fillId="2" borderId="20" xfId="0" applyFont="1" applyFill="1" applyBorder="1" applyAlignment="1">
      <alignment horizontal="center" wrapText="1"/>
    </xf>
    <xf numFmtId="0" fontId="10" fillId="2" borderId="0" xfId="0" applyFont="1" applyFill="1" applyAlignment="1">
      <alignment horizontal="center" wrapText="1"/>
    </xf>
    <xf numFmtId="0" fontId="10" fillId="2" borderId="11" xfId="0" applyFont="1" applyFill="1" applyBorder="1" applyAlignment="1">
      <alignment horizontal="center" wrapText="1"/>
    </xf>
    <xf numFmtId="0" fontId="5" fillId="0" borderId="22" xfId="0" applyFont="1" applyBorder="1" applyAlignment="1">
      <alignment horizontal="center" wrapText="1"/>
    </xf>
    <xf numFmtId="0" fontId="5" fillId="0" borderId="1" xfId="0" applyFont="1" applyBorder="1" applyAlignment="1">
      <alignment horizontal="center" wrapText="1"/>
    </xf>
    <xf numFmtId="0" fontId="5" fillId="0" borderId="12" xfId="0" applyFont="1" applyBorder="1" applyAlignment="1">
      <alignment horizont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15" fillId="3" borderId="30" xfId="0" applyFont="1" applyFill="1" applyBorder="1" applyAlignment="1">
      <alignment horizontal="center" vertical="center" wrapText="1"/>
    </xf>
    <xf numFmtId="170" fontId="13" fillId="4" borderId="6" xfId="1" applyNumberFormat="1" applyFont="1" applyFill="1" applyBorder="1" applyAlignment="1">
      <alignment horizontal="center" vertical="center" wrapText="1"/>
    </xf>
    <xf numFmtId="170" fontId="14" fillId="4" borderId="6" xfId="2" applyNumberFormat="1" applyFont="1" applyFill="1" applyBorder="1" applyAlignment="1">
      <alignment horizontal="center" vertical="center" wrapText="1"/>
    </xf>
    <xf numFmtId="170" fontId="13" fillId="4" borderId="35" xfId="0" applyNumberFormat="1" applyFont="1" applyFill="1" applyBorder="1" applyAlignment="1">
      <alignment horizontal="center" vertical="center" wrapText="1"/>
    </xf>
    <xf numFmtId="170" fontId="13" fillId="4" borderId="38" xfId="0" applyNumberFormat="1" applyFont="1" applyFill="1" applyBorder="1" applyAlignment="1">
      <alignment vertical="center" wrapText="1"/>
    </xf>
    <xf numFmtId="170" fontId="13" fillId="4" borderId="5" xfId="1" applyNumberFormat="1" applyFont="1" applyFill="1" applyBorder="1" applyAlignment="1">
      <alignment horizontal="center" vertical="center" wrapText="1"/>
    </xf>
    <xf numFmtId="170" fontId="11" fillId="3" borderId="31" xfId="0" applyNumberFormat="1" applyFont="1" applyFill="1" applyBorder="1" applyAlignment="1">
      <alignment vertical="center" wrapText="1"/>
    </xf>
    <xf numFmtId="0" fontId="16" fillId="3" borderId="14" xfId="0" applyFont="1" applyFill="1" applyBorder="1" applyAlignment="1">
      <alignment horizontal="left" wrapText="1"/>
    </xf>
    <xf numFmtId="0" fontId="16" fillId="3" borderId="15" xfId="0" applyFont="1" applyFill="1" applyBorder="1" applyAlignment="1">
      <alignment horizontal="left" wrapText="1"/>
    </xf>
    <xf numFmtId="0" fontId="16" fillId="3" borderId="16" xfId="0" applyFont="1" applyFill="1" applyBorder="1" applyAlignment="1">
      <alignment horizontal="left" wrapText="1"/>
    </xf>
  </cellXfs>
  <cellStyles count="4">
    <cellStyle name="Millares" xfId="1" builtinId="3"/>
    <cellStyle name="Moneda" xfId="2" builtinId="4"/>
    <cellStyle name="Normal" xfId="0" builtinId="0"/>
    <cellStyle name="Normal 2" xfId="3" xr:uid="{687FB1B8-FE71-49C9-B788-A7AC4578AC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9525</xdr:colOff>
      <xdr:row>9</xdr:row>
      <xdr:rowOff>66675</xdr:rowOff>
    </xdr:from>
    <xdr:to>
      <xdr:col>2</xdr:col>
      <xdr:colOff>504825</xdr:colOff>
      <xdr:row>13</xdr:row>
      <xdr:rowOff>133350</xdr:rowOff>
    </xdr:to>
    <xdr:grpSp>
      <xdr:nvGrpSpPr>
        <xdr:cNvPr id="2" name="Group 1">
          <a:extLst>
            <a:ext uri="{FF2B5EF4-FFF2-40B4-BE49-F238E27FC236}">
              <a16:creationId xmlns:a16="http://schemas.microsoft.com/office/drawing/2014/main" id="{3B6C6D3F-DB81-4629-9EDA-92F3BC7E59D6}"/>
            </a:ext>
          </a:extLst>
        </xdr:cNvPr>
        <xdr:cNvGrpSpPr>
          <a:grpSpLocks noChangeAspect="1"/>
        </xdr:cNvGrpSpPr>
      </xdr:nvGrpSpPr>
      <xdr:grpSpPr bwMode="auto">
        <a:xfrm>
          <a:off x="336096" y="2842532"/>
          <a:ext cx="1366158" cy="828675"/>
          <a:chOff x="0" y="0"/>
          <a:chExt cx="720" cy="705"/>
        </a:xfrm>
      </xdr:grpSpPr>
      <xdr:sp macro="" textlink="">
        <xdr:nvSpPr>
          <xdr:cNvPr id="3" name="AutoShape 2">
            <a:extLst>
              <a:ext uri="{FF2B5EF4-FFF2-40B4-BE49-F238E27FC236}">
                <a16:creationId xmlns:a16="http://schemas.microsoft.com/office/drawing/2014/main" id="{B0C67E4C-6CEA-B577-F1FE-128CFD3EE7F1}"/>
              </a:ext>
            </a:extLst>
          </xdr:cNvPr>
          <xdr:cNvSpPr>
            <a:spLocks noChangeAspect="1" noChangeArrowheads="1"/>
          </xdr:cNvSpPr>
        </xdr:nvSpPr>
        <xdr:spPr bwMode="auto">
          <a:xfrm>
            <a:off x="0" y="0"/>
            <a:ext cx="720" cy="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Freeform 3">
            <a:extLst>
              <a:ext uri="{FF2B5EF4-FFF2-40B4-BE49-F238E27FC236}">
                <a16:creationId xmlns:a16="http://schemas.microsoft.com/office/drawing/2014/main" id="{9D164724-4245-63BD-6F94-1CCB83805770}"/>
              </a:ext>
            </a:extLst>
          </xdr:cNvPr>
          <xdr:cNvSpPr>
            <a:spLocks/>
          </xdr:cNvSpPr>
        </xdr:nvSpPr>
        <xdr:spPr bwMode="auto">
          <a:xfrm>
            <a:off x="613" y="595"/>
            <a:ext cx="11" cy="29"/>
          </a:xfrm>
          <a:custGeom>
            <a:avLst/>
            <a:gdLst>
              <a:gd name="T0" fmla="*/ 0 w 11"/>
              <a:gd name="T1" fmla="*/ 0 h 29"/>
              <a:gd name="T2" fmla="*/ 0 w 11"/>
              <a:gd name="T3" fmla="*/ 29 h 29"/>
              <a:gd name="T4" fmla="*/ 11 w 11"/>
              <a:gd name="T5" fmla="*/ 18 h 29"/>
              <a:gd name="T6" fmla="*/ 0 w 11"/>
              <a:gd name="T7" fmla="*/ 0 h 29"/>
              <a:gd name="T8" fmla="*/ 0 w 11"/>
              <a:gd name="T9" fmla="*/ 0 h 29"/>
              <a:gd name="T10" fmla="*/ 0 60000 65536"/>
              <a:gd name="T11" fmla="*/ 0 60000 65536"/>
              <a:gd name="T12" fmla="*/ 0 60000 65536"/>
              <a:gd name="T13" fmla="*/ 0 60000 65536"/>
              <a:gd name="T14" fmla="*/ 0 60000 65536"/>
              <a:gd name="T15" fmla="*/ 0 w 11"/>
              <a:gd name="T16" fmla="*/ 0 h 29"/>
              <a:gd name="T17" fmla="*/ 11 w 11"/>
              <a:gd name="T18" fmla="*/ 29 h 29"/>
            </a:gdLst>
            <a:ahLst/>
            <a:cxnLst>
              <a:cxn ang="T10">
                <a:pos x="T0" y="T1"/>
              </a:cxn>
              <a:cxn ang="T11">
                <a:pos x="T2" y="T3"/>
              </a:cxn>
              <a:cxn ang="T12">
                <a:pos x="T4" y="T5"/>
              </a:cxn>
              <a:cxn ang="T13">
                <a:pos x="T6" y="T7"/>
              </a:cxn>
              <a:cxn ang="T14">
                <a:pos x="T8" y="T9"/>
              </a:cxn>
            </a:cxnLst>
            <a:rect l="T15" t="T16" r="T17" b="T18"/>
            <a:pathLst>
              <a:path w="11" h="29">
                <a:moveTo>
                  <a:pt x="0" y="0"/>
                </a:moveTo>
                <a:lnTo>
                  <a:pt x="0" y="29"/>
                </a:lnTo>
                <a:lnTo>
                  <a:pt x="11" y="18"/>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5" name="Freeform 4">
            <a:extLst>
              <a:ext uri="{FF2B5EF4-FFF2-40B4-BE49-F238E27FC236}">
                <a16:creationId xmlns:a16="http://schemas.microsoft.com/office/drawing/2014/main" id="{1D4481C6-B3E8-F69E-A819-58B3B0340E71}"/>
              </a:ext>
            </a:extLst>
          </xdr:cNvPr>
          <xdr:cNvSpPr>
            <a:spLocks/>
          </xdr:cNvSpPr>
        </xdr:nvSpPr>
        <xdr:spPr bwMode="auto">
          <a:xfrm>
            <a:off x="613" y="184"/>
            <a:ext cx="96" cy="107"/>
          </a:xfrm>
          <a:custGeom>
            <a:avLst/>
            <a:gdLst>
              <a:gd name="T0" fmla="*/ 0 w 96"/>
              <a:gd name="T1" fmla="*/ 69 h 107"/>
              <a:gd name="T2" fmla="*/ 0 w 96"/>
              <a:gd name="T3" fmla="*/ 96 h 107"/>
              <a:gd name="T4" fmla="*/ 30 w 96"/>
              <a:gd name="T5" fmla="*/ 96 h 107"/>
              <a:gd name="T6" fmla="*/ 36 w 96"/>
              <a:gd name="T7" fmla="*/ 107 h 107"/>
              <a:gd name="T8" fmla="*/ 96 w 96"/>
              <a:gd name="T9" fmla="*/ 107 h 107"/>
              <a:gd name="T10" fmla="*/ 37 w 96"/>
              <a:gd name="T11" fmla="*/ 0 h 107"/>
              <a:gd name="T12" fmla="*/ 0 w 96"/>
              <a:gd name="T13" fmla="*/ 0 h 107"/>
              <a:gd name="T14" fmla="*/ 0 w 96"/>
              <a:gd name="T15" fmla="*/ 33 h 107"/>
              <a:gd name="T16" fmla="*/ 2 w 96"/>
              <a:gd name="T17" fmla="*/ 33 h 107"/>
              <a:gd name="T18" fmla="*/ 18 w 96"/>
              <a:gd name="T19" fmla="*/ 69 h 107"/>
              <a:gd name="T20" fmla="*/ 0 w 96"/>
              <a:gd name="T21" fmla="*/ 69 h 107"/>
              <a:gd name="T22" fmla="*/ 0 w 96"/>
              <a:gd name="T23" fmla="*/ 69 h 107"/>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w 96"/>
              <a:gd name="T37" fmla="*/ 0 h 107"/>
              <a:gd name="T38" fmla="*/ 96 w 96"/>
              <a:gd name="T39" fmla="*/ 107 h 107"/>
            </a:gdLst>
            <a:ahLst/>
            <a:cxnLst>
              <a:cxn ang="T24">
                <a:pos x="T0" y="T1"/>
              </a:cxn>
              <a:cxn ang="T25">
                <a:pos x="T2" y="T3"/>
              </a:cxn>
              <a:cxn ang="T26">
                <a:pos x="T4" y="T5"/>
              </a:cxn>
              <a:cxn ang="T27">
                <a:pos x="T6" y="T7"/>
              </a:cxn>
              <a:cxn ang="T28">
                <a:pos x="T8" y="T9"/>
              </a:cxn>
              <a:cxn ang="T29">
                <a:pos x="T10" y="T11"/>
              </a:cxn>
              <a:cxn ang="T30">
                <a:pos x="T12" y="T13"/>
              </a:cxn>
              <a:cxn ang="T31">
                <a:pos x="T14" y="T15"/>
              </a:cxn>
              <a:cxn ang="T32">
                <a:pos x="T16" y="T17"/>
              </a:cxn>
              <a:cxn ang="T33">
                <a:pos x="T18" y="T19"/>
              </a:cxn>
              <a:cxn ang="T34">
                <a:pos x="T20" y="T21"/>
              </a:cxn>
              <a:cxn ang="T35">
                <a:pos x="T22" y="T23"/>
              </a:cxn>
            </a:cxnLst>
            <a:rect l="T36" t="T37" r="T38" b="T39"/>
            <a:pathLst>
              <a:path w="96" h="107">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Freeform 5">
            <a:extLst>
              <a:ext uri="{FF2B5EF4-FFF2-40B4-BE49-F238E27FC236}">
                <a16:creationId xmlns:a16="http://schemas.microsoft.com/office/drawing/2014/main" id="{54CD929B-6F80-493D-E63B-58D407D8D2D0}"/>
              </a:ext>
            </a:extLst>
          </xdr:cNvPr>
          <xdr:cNvSpPr>
            <a:spLocks/>
          </xdr:cNvSpPr>
        </xdr:nvSpPr>
        <xdr:spPr bwMode="auto">
          <a:xfrm>
            <a:off x="516" y="184"/>
            <a:ext cx="97" cy="107"/>
          </a:xfrm>
          <a:custGeom>
            <a:avLst/>
            <a:gdLst>
              <a:gd name="T0" fmla="*/ 97 w 97"/>
              <a:gd name="T1" fmla="*/ 33 h 107"/>
              <a:gd name="T2" fmla="*/ 97 w 97"/>
              <a:gd name="T3" fmla="*/ 0 h 107"/>
              <a:gd name="T4" fmla="*/ 63 w 97"/>
              <a:gd name="T5" fmla="*/ 0 h 107"/>
              <a:gd name="T6" fmla="*/ 0 w 97"/>
              <a:gd name="T7" fmla="*/ 107 h 107"/>
              <a:gd name="T8" fmla="*/ 61 w 97"/>
              <a:gd name="T9" fmla="*/ 107 h 107"/>
              <a:gd name="T10" fmla="*/ 66 w 97"/>
              <a:gd name="T11" fmla="*/ 96 h 107"/>
              <a:gd name="T12" fmla="*/ 97 w 97"/>
              <a:gd name="T13" fmla="*/ 96 h 107"/>
              <a:gd name="T14" fmla="*/ 97 w 97"/>
              <a:gd name="T15" fmla="*/ 69 h 107"/>
              <a:gd name="T16" fmla="*/ 79 w 97"/>
              <a:gd name="T17" fmla="*/ 69 h 107"/>
              <a:gd name="T18" fmla="*/ 97 w 97"/>
              <a:gd name="T19" fmla="*/ 33 h 107"/>
              <a:gd name="T20" fmla="*/ 97 w 97"/>
              <a:gd name="T21" fmla="*/ 33 h 107"/>
              <a:gd name="T22" fmla="*/ 0 60000 65536"/>
              <a:gd name="T23" fmla="*/ 0 60000 65536"/>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w 97"/>
              <a:gd name="T34" fmla="*/ 0 h 107"/>
              <a:gd name="T35" fmla="*/ 97 w 97"/>
              <a:gd name="T36" fmla="*/ 107 h 107"/>
            </a:gdLst>
            <a:ahLst/>
            <a:cxnLst>
              <a:cxn ang="T22">
                <a:pos x="T0" y="T1"/>
              </a:cxn>
              <a:cxn ang="T23">
                <a:pos x="T2" y="T3"/>
              </a:cxn>
              <a:cxn ang="T24">
                <a:pos x="T4" y="T5"/>
              </a:cxn>
              <a:cxn ang="T25">
                <a:pos x="T6" y="T7"/>
              </a:cxn>
              <a:cxn ang="T26">
                <a:pos x="T8" y="T9"/>
              </a:cxn>
              <a:cxn ang="T27">
                <a:pos x="T10" y="T11"/>
              </a:cxn>
              <a:cxn ang="T28">
                <a:pos x="T12" y="T13"/>
              </a:cxn>
              <a:cxn ang="T29">
                <a:pos x="T14" y="T15"/>
              </a:cxn>
              <a:cxn ang="T30">
                <a:pos x="T16" y="T17"/>
              </a:cxn>
              <a:cxn ang="T31">
                <a:pos x="T18" y="T19"/>
              </a:cxn>
              <a:cxn ang="T32">
                <a:pos x="T20" y="T21"/>
              </a:cxn>
            </a:cxnLst>
            <a:rect l="T33" t="T34" r="T35" b="T36"/>
            <a:pathLst>
              <a:path w="97" h="107">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7" name="Freeform 6">
            <a:extLst>
              <a:ext uri="{FF2B5EF4-FFF2-40B4-BE49-F238E27FC236}">
                <a16:creationId xmlns:a16="http://schemas.microsoft.com/office/drawing/2014/main" id="{E98D5AE3-28EC-80CA-9444-3643E68DE929}"/>
              </a:ext>
            </a:extLst>
          </xdr:cNvPr>
          <xdr:cNvSpPr>
            <a:spLocks/>
          </xdr:cNvSpPr>
        </xdr:nvSpPr>
        <xdr:spPr bwMode="auto">
          <a:xfrm>
            <a:off x="465" y="316"/>
            <a:ext cx="148" cy="335"/>
          </a:xfrm>
          <a:custGeom>
            <a:avLst/>
            <a:gdLst>
              <a:gd name="T0" fmla="*/ 148 w 148"/>
              <a:gd name="T1" fmla="*/ 53 h 335"/>
              <a:gd name="T2" fmla="*/ 148 w 148"/>
              <a:gd name="T3" fmla="*/ 0 h 335"/>
              <a:gd name="T4" fmla="*/ 89 w 148"/>
              <a:gd name="T5" fmla="*/ 0 h 335"/>
              <a:gd name="T6" fmla="*/ 0 w 148"/>
              <a:gd name="T7" fmla="*/ 0 h 335"/>
              <a:gd name="T8" fmla="*/ 0 w 148"/>
              <a:gd name="T9" fmla="*/ 132 h 335"/>
              <a:gd name="T10" fmla="*/ 119 w 148"/>
              <a:gd name="T11" fmla="*/ 335 h 335"/>
              <a:gd name="T12" fmla="*/ 148 w 148"/>
              <a:gd name="T13" fmla="*/ 308 h 335"/>
              <a:gd name="T14" fmla="*/ 148 w 148"/>
              <a:gd name="T15" fmla="*/ 279 h 335"/>
              <a:gd name="T16" fmla="*/ 33 w 148"/>
              <a:gd name="T17" fmla="*/ 82 h 335"/>
              <a:gd name="T18" fmla="*/ 32 w 148"/>
              <a:gd name="T19" fmla="*/ 80 h 335"/>
              <a:gd name="T20" fmla="*/ 32 w 148"/>
              <a:gd name="T21" fmla="*/ 74 h 335"/>
              <a:gd name="T22" fmla="*/ 32 w 148"/>
              <a:gd name="T23" fmla="*/ 69 h 335"/>
              <a:gd name="T24" fmla="*/ 32 w 148"/>
              <a:gd name="T25" fmla="*/ 65 h 335"/>
              <a:gd name="T26" fmla="*/ 33 w 148"/>
              <a:gd name="T27" fmla="*/ 64 h 335"/>
              <a:gd name="T28" fmla="*/ 35 w 148"/>
              <a:gd name="T29" fmla="*/ 60 h 335"/>
              <a:gd name="T30" fmla="*/ 39 w 148"/>
              <a:gd name="T31" fmla="*/ 58 h 335"/>
              <a:gd name="T32" fmla="*/ 44 w 148"/>
              <a:gd name="T33" fmla="*/ 55 h 335"/>
              <a:gd name="T34" fmla="*/ 50 w 148"/>
              <a:gd name="T35" fmla="*/ 53 h 335"/>
              <a:gd name="T36" fmla="*/ 51 w 148"/>
              <a:gd name="T37" fmla="*/ 53 h 335"/>
              <a:gd name="T38" fmla="*/ 148 w 148"/>
              <a:gd name="T39" fmla="*/ 53 h 335"/>
              <a:gd name="T40" fmla="*/ 148 w 148"/>
              <a:gd name="T41" fmla="*/ 53 h 335"/>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w 148"/>
              <a:gd name="T64" fmla="*/ 0 h 335"/>
              <a:gd name="T65" fmla="*/ 148 w 148"/>
              <a:gd name="T66" fmla="*/ 335 h 335"/>
            </a:gdLst>
            <a:ahLst/>
            <a:cxnLst>
              <a:cxn ang="T42">
                <a:pos x="T0" y="T1"/>
              </a:cxn>
              <a:cxn ang="T43">
                <a:pos x="T2" y="T3"/>
              </a:cxn>
              <a:cxn ang="T44">
                <a:pos x="T4" y="T5"/>
              </a:cxn>
              <a:cxn ang="T45">
                <a:pos x="T6" y="T7"/>
              </a:cxn>
              <a:cxn ang="T46">
                <a:pos x="T8" y="T9"/>
              </a:cxn>
              <a:cxn ang="T47">
                <a:pos x="T10" y="T11"/>
              </a:cxn>
              <a:cxn ang="T48">
                <a:pos x="T12" y="T13"/>
              </a:cxn>
              <a:cxn ang="T49">
                <a:pos x="T14" y="T15"/>
              </a:cxn>
              <a:cxn ang="T50">
                <a:pos x="T16" y="T17"/>
              </a:cxn>
              <a:cxn ang="T51">
                <a:pos x="T18" y="T19"/>
              </a:cxn>
              <a:cxn ang="T52">
                <a:pos x="T20" y="T21"/>
              </a:cxn>
              <a:cxn ang="T53">
                <a:pos x="T22" y="T23"/>
              </a:cxn>
              <a:cxn ang="T54">
                <a:pos x="T24" y="T25"/>
              </a:cxn>
              <a:cxn ang="T55">
                <a:pos x="T26" y="T27"/>
              </a:cxn>
              <a:cxn ang="T56">
                <a:pos x="T28" y="T29"/>
              </a:cxn>
              <a:cxn ang="T57">
                <a:pos x="T30" y="T31"/>
              </a:cxn>
              <a:cxn ang="T58">
                <a:pos x="T32" y="T33"/>
              </a:cxn>
              <a:cxn ang="T59">
                <a:pos x="T34" y="T35"/>
              </a:cxn>
              <a:cxn ang="T60">
                <a:pos x="T36" y="T37"/>
              </a:cxn>
              <a:cxn ang="T61">
                <a:pos x="T38" y="T39"/>
              </a:cxn>
              <a:cxn ang="T62">
                <a:pos x="T40" y="T41"/>
              </a:cxn>
            </a:cxnLst>
            <a:rect l="T63" t="T64" r="T65" b="T66"/>
            <a:pathLst>
              <a:path w="148" h="335">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Freeform 7">
            <a:extLst>
              <a:ext uri="{FF2B5EF4-FFF2-40B4-BE49-F238E27FC236}">
                <a16:creationId xmlns:a16="http://schemas.microsoft.com/office/drawing/2014/main" id="{907CD8C6-BC7A-8970-EFD6-C44356D80CC9}"/>
              </a:ext>
            </a:extLst>
          </xdr:cNvPr>
          <xdr:cNvSpPr>
            <a:spLocks/>
          </xdr:cNvSpPr>
        </xdr:nvSpPr>
        <xdr:spPr bwMode="auto">
          <a:xfrm>
            <a:off x="465" y="548"/>
            <a:ext cx="78" cy="157"/>
          </a:xfrm>
          <a:custGeom>
            <a:avLst/>
            <a:gdLst>
              <a:gd name="T0" fmla="*/ 0 w 78"/>
              <a:gd name="T1" fmla="*/ 0 h 157"/>
              <a:gd name="T2" fmla="*/ 0 w 78"/>
              <a:gd name="T3" fmla="*/ 106 h 157"/>
              <a:gd name="T4" fmla="*/ 30 w 78"/>
              <a:gd name="T5" fmla="*/ 157 h 157"/>
              <a:gd name="T6" fmla="*/ 78 w 78"/>
              <a:gd name="T7" fmla="*/ 132 h 157"/>
              <a:gd name="T8" fmla="*/ 0 w 78"/>
              <a:gd name="T9" fmla="*/ 0 h 157"/>
              <a:gd name="T10" fmla="*/ 0 w 78"/>
              <a:gd name="T11" fmla="*/ 0 h 157"/>
              <a:gd name="T12" fmla="*/ 0 60000 65536"/>
              <a:gd name="T13" fmla="*/ 0 60000 65536"/>
              <a:gd name="T14" fmla="*/ 0 60000 65536"/>
              <a:gd name="T15" fmla="*/ 0 60000 65536"/>
              <a:gd name="T16" fmla="*/ 0 60000 65536"/>
              <a:gd name="T17" fmla="*/ 0 60000 65536"/>
              <a:gd name="T18" fmla="*/ 0 w 78"/>
              <a:gd name="T19" fmla="*/ 0 h 157"/>
              <a:gd name="T20" fmla="*/ 78 w 78"/>
              <a:gd name="T21" fmla="*/ 157 h 157"/>
            </a:gdLst>
            <a:ahLst/>
            <a:cxnLst>
              <a:cxn ang="T12">
                <a:pos x="T0" y="T1"/>
              </a:cxn>
              <a:cxn ang="T13">
                <a:pos x="T2" y="T3"/>
              </a:cxn>
              <a:cxn ang="T14">
                <a:pos x="T4" y="T5"/>
              </a:cxn>
              <a:cxn ang="T15">
                <a:pos x="T6" y="T7"/>
              </a:cxn>
              <a:cxn ang="T16">
                <a:pos x="T8" y="T9"/>
              </a:cxn>
              <a:cxn ang="T17">
                <a:pos x="T10" y="T11"/>
              </a:cxn>
            </a:cxnLst>
            <a:rect l="T18" t="T19" r="T20" b="T21"/>
            <a:pathLst>
              <a:path w="78" h="157">
                <a:moveTo>
                  <a:pt x="0" y="0"/>
                </a:moveTo>
                <a:lnTo>
                  <a:pt x="0" y="106"/>
                </a:lnTo>
                <a:lnTo>
                  <a:pt x="30" y="157"/>
                </a:lnTo>
                <a:lnTo>
                  <a:pt x="78" y="132"/>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9" name="Freeform 8">
            <a:extLst>
              <a:ext uri="{FF2B5EF4-FFF2-40B4-BE49-F238E27FC236}">
                <a16:creationId xmlns:a16="http://schemas.microsoft.com/office/drawing/2014/main" id="{88F8E443-B20F-9A35-C9E4-0344217B0FF9}"/>
              </a:ext>
            </a:extLst>
          </xdr:cNvPr>
          <xdr:cNvSpPr>
            <a:spLocks/>
          </xdr:cNvSpPr>
        </xdr:nvSpPr>
        <xdr:spPr bwMode="auto">
          <a:xfrm>
            <a:off x="465" y="184"/>
            <a:ext cx="42" cy="107"/>
          </a:xfrm>
          <a:custGeom>
            <a:avLst/>
            <a:gdLst>
              <a:gd name="T0" fmla="*/ 0 w 42"/>
              <a:gd name="T1" fmla="*/ 0 h 107"/>
              <a:gd name="T2" fmla="*/ 0 w 42"/>
              <a:gd name="T3" fmla="*/ 107 h 107"/>
              <a:gd name="T4" fmla="*/ 42 w 42"/>
              <a:gd name="T5" fmla="*/ 107 h 107"/>
              <a:gd name="T6" fmla="*/ 42 w 42"/>
              <a:gd name="T7" fmla="*/ 0 h 107"/>
              <a:gd name="T8" fmla="*/ 0 w 42"/>
              <a:gd name="T9" fmla="*/ 0 h 107"/>
              <a:gd name="T10" fmla="*/ 0 w 42"/>
              <a:gd name="T11" fmla="*/ 0 h 107"/>
              <a:gd name="T12" fmla="*/ 0 60000 65536"/>
              <a:gd name="T13" fmla="*/ 0 60000 65536"/>
              <a:gd name="T14" fmla="*/ 0 60000 65536"/>
              <a:gd name="T15" fmla="*/ 0 60000 65536"/>
              <a:gd name="T16" fmla="*/ 0 60000 65536"/>
              <a:gd name="T17" fmla="*/ 0 60000 65536"/>
              <a:gd name="T18" fmla="*/ 0 w 42"/>
              <a:gd name="T19" fmla="*/ 0 h 107"/>
              <a:gd name="T20" fmla="*/ 42 w 42"/>
              <a:gd name="T21" fmla="*/ 107 h 107"/>
            </a:gdLst>
            <a:ahLst/>
            <a:cxnLst>
              <a:cxn ang="T12">
                <a:pos x="T0" y="T1"/>
              </a:cxn>
              <a:cxn ang="T13">
                <a:pos x="T2" y="T3"/>
              </a:cxn>
              <a:cxn ang="T14">
                <a:pos x="T4" y="T5"/>
              </a:cxn>
              <a:cxn ang="T15">
                <a:pos x="T6" y="T7"/>
              </a:cxn>
              <a:cxn ang="T16">
                <a:pos x="T8" y="T9"/>
              </a:cxn>
              <a:cxn ang="T17">
                <a:pos x="T10" y="T11"/>
              </a:cxn>
            </a:cxnLst>
            <a:rect l="T18" t="T19" r="T20" b="T21"/>
            <a:pathLst>
              <a:path w="42" h="107">
                <a:moveTo>
                  <a:pt x="0" y="0"/>
                </a:moveTo>
                <a:lnTo>
                  <a:pt x="0" y="107"/>
                </a:lnTo>
                <a:lnTo>
                  <a:pt x="42" y="107"/>
                </a:lnTo>
                <a:lnTo>
                  <a:pt x="4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Freeform 9">
            <a:extLst>
              <a:ext uri="{FF2B5EF4-FFF2-40B4-BE49-F238E27FC236}">
                <a16:creationId xmlns:a16="http://schemas.microsoft.com/office/drawing/2014/main" id="{82E9C10B-071D-B6E2-2982-1DBA480A2001}"/>
              </a:ext>
            </a:extLst>
          </xdr:cNvPr>
          <xdr:cNvSpPr>
            <a:spLocks/>
          </xdr:cNvSpPr>
        </xdr:nvSpPr>
        <xdr:spPr bwMode="auto">
          <a:xfrm>
            <a:off x="345" y="184"/>
            <a:ext cx="120" cy="107"/>
          </a:xfrm>
          <a:custGeom>
            <a:avLst/>
            <a:gdLst>
              <a:gd name="T0" fmla="*/ 120 w 120"/>
              <a:gd name="T1" fmla="*/ 107 h 107"/>
              <a:gd name="T2" fmla="*/ 120 w 120"/>
              <a:gd name="T3" fmla="*/ 0 h 107"/>
              <a:gd name="T4" fmla="*/ 118 w 120"/>
              <a:gd name="T5" fmla="*/ 0 h 107"/>
              <a:gd name="T6" fmla="*/ 118 w 120"/>
              <a:gd name="T7" fmla="*/ 71 h 107"/>
              <a:gd name="T8" fmla="*/ 75 w 120"/>
              <a:gd name="T9" fmla="*/ 0 h 107"/>
              <a:gd name="T10" fmla="*/ 0 w 120"/>
              <a:gd name="T11" fmla="*/ 0 h 107"/>
              <a:gd name="T12" fmla="*/ 0 w 120"/>
              <a:gd name="T13" fmla="*/ 107 h 107"/>
              <a:gd name="T14" fmla="*/ 44 w 120"/>
              <a:gd name="T15" fmla="*/ 107 h 107"/>
              <a:gd name="T16" fmla="*/ 44 w 120"/>
              <a:gd name="T17" fmla="*/ 35 h 107"/>
              <a:gd name="T18" fmla="*/ 89 w 120"/>
              <a:gd name="T19" fmla="*/ 107 h 107"/>
              <a:gd name="T20" fmla="*/ 89 w 120"/>
              <a:gd name="T21" fmla="*/ 107 h 107"/>
              <a:gd name="T22" fmla="*/ 120 w 120"/>
              <a:gd name="T23" fmla="*/ 107 h 107"/>
              <a:gd name="T24" fmla="*/ 120 w 120"/>
              <a:gd name="T25" fmla="*/ 107 h 107"/>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0"/>
              <a:gd name="T40" fmla="*/ 0 h 107"/>
              <a:gd name="T41" fmla="*/ 120 w 120"/>
              <a:gd name="T42" fmla="*/ 107 h 107"/>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0" h="107">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 name="Freeform 10">
            <a:extLst>
              <a:ext uri="{FF2B5EF4-FFF2-40B4-BE49-F238E27FC236}">
                <a16:creationId xmlns:a16="http://schemas.microsoft.com/office/drawing/2014/main" id="{C1960088-E401-3B4B-DBF8-832A4D022BD4}"/>
              </a:ext>
            </a:extLst>
          </xdr:cNvPr>
          <xdr:cNvSpPr>
            <a:spLocks/>
          </xdr:cNvSpPr>
        </xdr:nvSpPr>
        <xdr:spPr bwMode="auto">
          <a:xfrm>
            <a:off x="386" y="316"/>
            <a:ext cx="79" cy="132"/>
          </a:xfrm>
          <a:custGeom>
            <a:avLst/>
            <a:gdLst>
              <a:gd name="T0" fmla="*/ 79 w 79"/>
              <a:gd name="T1" fmla="*/ 132 h 132"/>
              <a:gd name="T2" fmla="*/ 79 w 79"/>
              <a:gd name="T3" fmla="*/ 0 h 132"/>
              <a:gd name="T4" fmla="*/ 0 w 79"/>
              <a:gd name="T5" fmla="*/ 0 h 132"/>
              <a:gd name="T6" fmla="*/ 0 w 79"/>
              <a:gd name="T7" fmla="*/ 0 h 132"/>
              <a:gd name="T8" fmla="*/ 79 w 79"/>
              <a:gd name="T9" fmla="*/ 132 h 132"/>
              <a:gd name="T10" fmla="*/ 79 w 79"/>
              <a:gd name="T11" fmla="*/ 132 h 132"/>
              <a:gd name="T12" fmla="*/ 0 60000 65536"/>
              <a:gd name="T13" fmla="*/ 0 60000 65536"/>
              <a:gd name="T14" fmla="*/ 0 60000 65536"/>
              <a:gd name="T15" fmla="*/ 0 60000 65536"/>
              <a:gd name="T16" fmla="*/ 0 60000 65536"/>
              <a:gd name="T17" fmla="*/ 0 60000 65536"/>
              <a:gd name="T18" fmla="*/ 0 w 79"/>
              <a:gd name="T19" fmla="*/ 0 h 132"/>
              <a:gd name="T20" fmla="*/ 79 w 79"/>
              <a:gd name="T21" fmla="*/ 132 h 132"/>
            </a:gdLst>
            <a:ahLst/>
            <a:cxnLst>
              <a:cxn ang="T12">
                <a:pos x="T0" y="T1"/>
              </a:cxn>
              <a:cxn ang="T13">
                <a:pos x="T2" y="T3"/>
              </a:cxn>
              <a:cxn ang="T14">
                <a:pos x="T4" y="T5"/>
              </a:cxn>
              <a:cxn ang="T15">
                <a:pos x="T6" y="T7"/>
              </a:cxn>
              <a:cxn ang="T16">
                <a:pos x="T8" y="T9"/>
              </a:cxn>
              <a:cxn ang="T17">
                <a:pos x="T10" y="T11"/>
              </a:cxn>
            </a:cxnLst>
            <a:rect l="T18" t="T19" r="T20" b="T21"/>
            <a:pathLst>
              <a:path w="79" h="132">
                <a:moveTo>
                  <a:pt x="79" y="132"/>
                </a:moveTo>
                <a:lnTo>
                  <a:pt x="79" y="0"/>
                </a:lnTo>
                <a:lnTo>
                  <a:pt x="0" y="0"/>
                </a:lnTo>
                <a:lnTo>
                  <a:pt x="79"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Freeform 11">
            <a:extLst>
              <a:ext uri="{FF2B5EF4-FFF2-40B4-BE49-F238E27FC236}">
                <a16:creationId xmlns:a16="http://schemas.microsoft.com/office/drawing/2014/main" id="{526C1786-BAEF-7999-A52E-128955095920}"/>
              </a:ext>
            </a:extLst>
          </xdr:cNvPr>
          <xdr:cNvSpPr>
            <a:spLocks/>
          </xdr:cNvSpPr>
        </xdr:nvSpPr>
        <xdr:spPr bwMode="auto">
          <a:xfrm>
            <a:off x="254" y="369"/>
            <a:ext cx="211" cy="289"/>
          </a:xfrm>
          <a:custGeom>
            <a:avLst/>
            <a:gdLst>
              <a:gd name="T0" fmla="*/ 211 w 211"/>
              <a:gd name="T1" fmla="*/ 285 h 289"/>
              <a:gd name="T2" fmla="*/ 211 w 211"/>
              <a:gd name="T3" fmla="*/ 179 h 289"/>
              <a:gd name="T4" fmla="*/ 105 w 211"/>
              <a:gd name="T5" fmla="*/ 0 h 289"/>
              <a:gd name="T6" fmla="*/ 105 w 211"/>
              <a:gd name="T7" fmla="*/ 0 h 289"/>
              <a:gd name="T8" fmla="*/ 0 w 211"/>
              <a:gd name="T9" fmla="*/ 181 h 289"/>
              <a:gd name="T10" fmla="*/ 0 w 211"/>
              <a:gd name="T11" fmla="*/ 289 h 289"/>
              <a:gd name="T12" fmla="*/ 91 w 211"/>
              <a:gd name="T13" fmla="*/ 134 h 289"/>
              <a:gd name="T14" fmla="*/ 91 w 211"/>
              <a:gd name="T15" fmla="*/ 132 h 289"/>
              <a:gd name="T16" fmla="*/ 94 w 211"/>
              <a:gd name="T17" fmla="*/ 128 h 289"/>
              <a:gd name="T18" fmla="*/ 98 w 211"/>
              <a:gd name="T19" fmla="*/ 126 h 289"/>
              <a:gd name="T20" fmla="*/ 102 w 211"/>
              <a:gd name="T21" fmla="*/ 125 h 289"/>
              <a:gd name="T22" fmla="*/ 105 w 211"/>
              <a:gd name="T23" fmla="*/ 125 h 289"/>
              <a:gd name="T24" fmla="*/ 110 w 211"/>
              <a:gd name="T25" fmla="*/ 125 h 289"/>
              <a:gd name="T26" fmla="*/ 112 w 211"/>
              <a:gd name="T27" fmla="*/ 126 h 289"/>
              <a:gd name="T28" fmla="*/ 118 w 211"/>
              <a:gd name="T29" fmla="*/ 128 h 289"/>
              <a:gd name="T30" fmla="*/ 121 w 211"/>
              <a:gd name="T31" fmla="*/ 132 h 289"/>
              <a:gd name="T32" fmla="*/ 121 w 211"/>
              <a:gd name="T33" fmla="*/ 134 h 289"/>
              <a:gd name="T34" fmla="*/ 211 w 211"/>
              <a:gd name="T35" fmla="*/ 285 h 289"/>
              <a:gd name="T36" fmla="*/ 211 w 211"/>
              <a:gd name="T37" fmla="*/ 285 h 289"/>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w 211"/>
              <a:gd name="T58" fmla="*/ 0 h 289"/>
              <a:gd name="T59" fmla="*/ 211 w 211"/>
              <a:gd name="T60" fmla="*/ 289 h 289"/>
            </a:gdLst>
            <a:ahLst/>
            <a:cxnLst>
              <a:cxn ang="T38">
                <a:pos x="T0" y="T1"/>
              </a:cxn>
              <a:cxn ang="T39">
                <a:pos x="T2" y="T3"/>
              </a:cxn>
              <a:cxn ang="T40">
                <a:pos x="T4" y="T5"/>
              </a:cxn>
              <a:cxn ang="T41">
                <a:pos x="T6" y="T7"/>
              </a:cxn>
              <a:cxn ang="T42">
                <a:pos x="T8" y="T9"/>
              </a:cxn>
              <a:cxn ang="T43">
                <a:pos x="T10" y="T11"/>
              </a:cxn>
              <a:cxn ang="T44">
                <a:pos x="T12" y="T13"/>
              </a:cxn>
              <a:cxn ang="T45">
                <a:pos x="T14" y="T15"/>
              </a:cxn>
              <a:cxn ang="T46">
                <a:pos x="T16" y="T17"/>
              </a:cxn>
              <a:cxn ang="T47">
                <a:pos x="T18" y="T19"/>
              </a:cxn>
              <a:cxn ang="T48">
                <a:pos x="T20" y="T21"/>
              </a:cxn>
              <a:cxn ang="T49">
                <a:pos x="T22" y="T23"/>
              </a:cxn>
              <a:cxn ang="T50">
                <a:pos x="T24" y="T25"/>
              </a:cxn>
              <a:cxn ang="T51">
                <a:pos x="T26" y="T27"/>
              </a:cxn>
              <a:cxn ang="T52">
                <a:pos x="T28" y="T29"/>
              </a:cxn>
              <a:cxn ang="T53">
                <a:pos x="T30" y="T31"/>
              </a:cxn>
              <a:cxn ang="T54">
                <a:pos x="T32" y="T33"/>
              </a:cxn>
              <a:cxn ang="T55">
                <a:pos x="T34" y="T35"/>
              </a:cxn>
              <a:cxn ang="T56">
                <a:pos x="T36" y="T37"/>
              </a:cxn>
            </a:cxnLst>
            <a:rect l="T57" t="T58" r="T59" b="T60"/>
            <a:pathLst>
              <a:path w="211" h="289">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3" name="Freeform 12">
            <a:extLst>
              <a:ext uri="{FF2B5EF4-FFF2-40B4-BE49-F238E27FC236}">
                <a16:creationId xmlns:a16="http://schemas.microsoft.com/office/drawing/2014/main" id="{82363E39-F0FB-3669-E460-D0894574AB0A}"/>
              </a:ext>
            </a:extLst>
          </xdr:cNvPr>
          <xdr:cNvSpPr>
            <a:spLocks/>
          </xdr:cNvSpPr>
        </xdr:nvSpPr>
        <xdr:spPr bwMode="auto">
          <a:xfrm>
            <a:off x="254" y="316"/>
            <a:ext cx="75" cy="132"/>
          </a:xfrm>
          <a:custGeom>
            <a:avLst/>
            <a:gdLst>
              <a:gd name="T0" fmla="*/ 0 w 75"/>
              <a:gd name="T1" fmla="*/ 0 h 132"/>
              <a:gd name="T2" fmla="*/ 0 w 75"/>
              <a:gd name="T3" fmla="*/ 132 h 132"/>
              <a:gd name="T4" fmla="*/ 75 w 75"/>
              <a:gd name="T5" fmla="*/ 0 h 132"/>
              <a:gd name="T6" fmla="*/ 0 w 75"/>
              <a:gd name="T7" fmla="*/ 0 h 132"/>
              <a:gd name="T8" fmla="*/ 0 w 75"/>
              <a:gd name="T9" fmla="*/ 0 h 132"/>
              <a:gd name="T10" fmla="*/ 0 60000 65536"/>
              <a:gd name="T11" fmla="*/ 0 60000 65536"/>
              <a:gd name="T12" fmla="*/ 0 60000 65536"/>
              <a:gd name="T13" fmla="*/ 0 60000 65536"/>
              <a:gd name="T14" fmla="*/ 0 60000 65536"/>
              <a:gd name="T15" fmla="*/ 0 w 75"/>
              <a:gd name="T16" fmla="*/ 0 h 132"/>
              <a:gd name="T17" fmla="*/ 75 w 75"/>
              <a:gd name="T18" fmla="*/ 132 h 132"/>
            </a:gdLst>
            <a:ahLst/>
            <a:cxnLst>
              <a:cxn ang="T10">
                <a:pos x="T0" y="T1"/>
              </a:cxn>
              <a:cxn ang="T11">
                <a:pos x="T2" y="T3"/>
              </a:cxn>
              <a:cxn ang="T12">
                <a:pos x="T4" y="T5"/>
              </a:cxn>
              <a:cxn ang="T13">
                <a:pos x="T6" y="T7"/>
              </a:cxn>
              <a:cxn ang="T14">
                <a:pos x="T8" y="T9"/>
              </a:cxn>
            </a:cxnLst>
            <a:rect l="T15" t="T16" r="T17" b="T18"/>
            <a:pathLst>
              <a:path w="75" h="132">
                <a:moveTo>
                  <a:pt x="0" y="0"/>
                </a:moveTo>
                <a:lnTo>
                  <a:pt x="0" y="132"/>
                </a:lnTo>
                <a:lnTo>
                  <a:pt x="75"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Freeform 13">
            <a:extLst>
              <a:ext uri="{FF2B5EF4-FFF2-40B4-BE49-F238E27FC236}">
                <a16:creationId xmlns:a16="http://schemas.microsoft.com/office/drawing/2014/main" id="{6C64383A-05A9-FAD8-6330-FB2C3D02CDDD}"/>
              </a:ext>
            </a:extLst>
          </xdr:cNvPr>
          <xdr:cNvSpPr>
            <a:spLocks/>
          </xdr:cNvSpPr>
        </xdr:nvSpPr>
        <xdr:spPr bwMode="auto">
          <a:xfrm>
            <a:off x="254" y="268"/>
            <a:ext cx="68" cy="23"/>
          </a:xfrm>
          <a:custGeom>
            <a:avLst/>
            <a:gdLst>
              <a:gd name="T0" fmla="*/ 0 w 68"/>
              <a:gd name="T1" fmla="*/ 0 h 23"/>
              <a:gd name="T2" fmla="*/ 0 w 68"/>
              <a:gd name="T3" fmla="*/ 23 h 23"/>
              <a:gd name="T4" fmla="*/ 68 w 68"/>
              <a:gd name="T5" fmla="*/ 23 h 23"/>
              <a:gd name="T6" fmla="*/ 68 w 68"/>
              <a:gd name="T7" fmla="*/ 0 h 23"/>
              <a:gd name="T8" fmla="*/ 0 w 68"/>
              <a:gd name="T9" fmla="*/ 0 h 23"/>
              <a:gd name="T10" fmla="*/ 0 w 68"/>
              <a:gd name="T11" fmla="*/ 0 h 23"/>
              <a:gd name="T12" fmla="*/ 0 60000 65536"/>
              <a:gd name="T13" fmla="*/ 0 60000 65536"/>
              <a:gd name="T14" fmla="*/ 0 60000 65536"/>
              <a:gd name="T15" fmla="*/ 0 60000 65536"/>
              <a:gd name="T16" fmla="*/ 0 60000 65536"/>
              <a:gd name="T17" fmla="*/ 0 60000 65536"/>
              <a:gd name="T18" fmla="*/ 0 w 68"/>
              <a:gd name="T19" fmla="*/ 0 h 23"/>
              <a:gd name="T20" fmla="*/ 68 w 68"/>
              <a:gd name="T21" fmla="*/ 23 h 23"/>
            </a:gdLst>
            <a:ahLst/>
            <a:cxnLst>
              <a:cxn ang="T12">
                <a:pos x="T0" y="T1"/>
              </a:cxn>
              <a:cxn ang="T13">
                <a:pos x="T2" y="T3"/>
              </a:cxn>
              <a:cxn ang="T14">
                <a:pos x="T4" y="T5"/>
              </a:cxn>
              <a:cxn ang="T15">
                <a:pos x="T6" y="T7"/>
              </a:cxn>
              <a:cxn ang="T16">
                <a:pos x="T8" y="T9"/>
              </a:cxn>
              <a:cxn ang="T17">
                <a:pos x="T10" y="T11"/>
              </a:cxn>
            </a:cxnLst>
            <a:rect l="T18" t="T19" r="T20" b="T21"/>
            <a:pathLst>
              <a:path w="68" h="23">
                <a:moveTo>
                  <a:pt x="0" y="0"/>
                </a:moveTo>
                <a:lnTo>
                  <a:pt x="0" y="23"/>
                </a:lnTo>
                <a:lnTo>
                  <a:pt x="68" y="23"/>
                </a:lnTo>
                <a:lnTo>
                  <a:pt x="68"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5" name="Freeform 14">
            <a:extLst>
              <a:ext uri="{FF2B5EF4-FFF2-40B4-BE49-F238E27FC236}">
                <a16:creationId xmlns:a16="http://schemas.microsoft.com/office/drawing/2014/main" id="{2514F374-67AF-4E6C-0C66-BF0E639866EE}"/>
              </a:ext>
            </a:extLst>
          </xdr:cNvPr>
          <xdr:cNvSpPr>
            <a:spLocks/>
          </xdr:cNvSpPr>
        </xdr:nvSpPr>
        <xdr:spPr bwMode="auto">
          <a:xfrm>
            <a:off x="254" y="228"/>
            <a:ext cx="62" cy="21"/>
          </a:xfrm>
          <a:custGeom>
            <a:avLst/>
            <a:gdLst>
              <a:gd name="T0" fmla="*/ 0 w 62"/>
              <a:gd name="T1" fmla="*/ 0 h 21"/>
              <a:gd name="T2" fmla="*/ 0 w 62"/>
              <a:gd name="T3" fmla="*/ 21 h 21"/>
              <a:gd name="T4" fmla="*/ 30 w 62"/>
              <a:gd name="T5" fmla="*/ 21 h 21"/>
              <a:gd name="T6" fmla="*/ 62 w 62"/>
              <a:gd name="T7" fmla="*/ 21 h 21"/>
              <a:gd name="T8" fmla="*/ 62 w 62"/>
              <a:gd name="T9" fmla="*/ 0 h 21"/>
              <a:gd name="T10" fmla="*/ 0 w 62"/>
              <a:gd name="T11" fmla="*/ 0 h 21"/>
              <a:gd name="T12" fmla="*/ 0 w 62"/>
              <a:gd name="T13" fmla="*/ 0 h 21"/>
              <a:gd name="T14" fmla="*/ 0 60000 65536"/>
              <a:gd name="T15" fmla="*/ 0 60000 65536"/>
              <a:gd name="T16" fmla="*/ 0 60000 65536"/>
              <a:gd name="T17" fmla="*/ 0 60000 65536"/>
              <a:gd name="T18" fmla="*/ 0 60000 65536"/>
              <a:gd name="T19" fmla="*/ 0 60000 65536"/>
              <a:gd name="T20" fmla="*/ 0 60000 65536"/>
              <a:gd name="T21" fmla="*/ 0 w 62"/>
              <a:gd name="T22" fmla="*/ 0 h 21"/>
              <a:gd name="T23" fmla="*/ 62 w 62"/>
              <a:gd name="T24" fmla="*/ 21 h 21"/>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62" h="21">
                <a:moveTo>
                  <a:pt x="0" y="0"/>
                </a:moveTo>
                <a:lnTo>
                  <a:pt x="0" y="21"/>
                </a:lnTo>
                <a:lnTo>
                  <a:pt x="30" y="21"/>
                </a:lnTo>
                <a:lnTo>
                  <a:pt x="62" y="21"/>
                </a:lnTo>
                <a:lnTo>
                  <a:pt x="6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Freeform 15">
            <a:extLst>
              <a:ext uri="{FF2B5EF4-FFF2-40B4-BE49-F238E27FC236}">
                <a16:creationId xmlns:a16="http://schemas.microsoft.com/office/drawing/2014/main" id="{62A6F660-E387-8761-A5DF-F943708004FD}"/>
              </a:ext>
            </a:extLst>
          </xdr:cNvPr>
          <xdr:cNvSpPr>
            <a:spLocks/>
          </xdr:cNvSpPr>
        </xdr:nvSpPr>
        <xdr:spPr bwMode="auto">
          <a:xfrm>
            <a:off x="254" y="186"/>
            <a:ext cx="66" cy="22"/>
          </a:xfrm>
          <a:custGeom>
            <a:avLst/>
            <a:gdLst>
              <a:gd name="T0" fmla="*/ 0 w 66"/>
              <a:gd name="T1" fmla="*/ 0 h 22"/>
              <a:gd name="T2" fmla="*/ 0 w 66"/>
              <a:gd name="T3" fmla="*/ 22 h 22"/>
              <a:gd name="T4" fmla="*/ 66 w 66"/>
              <a:gd name="T5" fmla="*/ 22 h 22"/>
              <a:gd name="T6" fmla="*/ 66 w 66"/>
              <a:gd name="T7" fmla="*/ 0 h 22"/>
              <a:gd name="T8" fmla="*/ 66 w 66"/>
              <a:gd name="T9" fmla="*/ 0 h 22"/>
              <a:gd name="T10" fmla="*/ 7 w 66"/>
              <a:gd name="T11" fmla="*/ 0 h 22"/>
              <a:gd name="T12" fmla="*/ 0 w 66"/>
              <a:gd name="T13" fmla="*/ 0 h 22"/>
              <a:gd name="T14" fmla="*/ 0 w 66"/>
              <a:gd name="T15" fmla="*/ 0 h 22"/>
              <a:gd name="T16" fmla="*/ 0 60000 65536"/>
              <a:gd name="T17" fmla="*/ 0 60000 65536"/>
              <a:gd name="T18" fmla="*/ 0 60000 65536"/>
              <a:gd name="T19" fmla="*/ 0 60000 65536"/>
              <a:gd name="T20" fmla="*/ 0 60000 65536"/>
              <a:gd name="T21" fmla="*/ 0 60000 65536"/>
              <a:gd name="T22" fmla="*/ 0 60000 65536"/>
              <a:gd name="T23" fmla="*/ 0 60000 65536"/>
              <a:gd name="T24" fmla="*/ 0 w 66"/>
              <a:gd name="T25" fmla="*/ 0 h 22"/>
              <a:gd name="T26" fmla="*/ 66 w 66"/>
              <a:gd name="T27" fmla="*/ 22 h 22"/>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66" h="22">
                <a:moveTo>
                  <a:pt x="0" y="0"/>
                </a:moveTo>
                <a:lnTo>
                  <a:pt x="0" y="22"/>
                </a:lnTo>
                <a:lnTo>
                  <a:pt x="66" y="22"/>
                </a:lnTo>
                <a:lnTo>
                  <a:pt x="66" y="0"/>
                </a:lnTo>
                <a:lnTo>
                  <a:pt x="7"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7" name="Freeform 16">
            <a:extLst>
              <a:ext uri="{FF2B5EF4-FFF2-40B4-BE49-F238E27FC236}">
                <a16:creationId xmlns:a16="http://schemas.microsoft.com/office/drawing/2014/main" id="{3C688F5F-4C44-B97E-330C-F717611838B1}"/>
              </a:ext>
            </a:extLst>
          </xdr:cNvPr>
          <xdr:cNvSpPr>
            <a:spLocks/>
          </xdr:cNvSpPr>
        </xdr:nvSpPr>
        <xdr:spPr bwMode="auto">
          <a:xfrm>
            <a:off x="279" y="0"/>
            <a:ext cx="159" cy="161"/>
          </a:xfrm>
          <a:custGeom>
            <a:avLst/>
            <a:gdLst>
              <a:gd name="T0" fmla="*/ 71 w 159"/>
              <a:gd name="T1" fmla="*/ 161 h 161"/>
              <a:gd name="T2" fmla="*/ 55 w 159"/>
              <a:gd name="T3" fmla="*/ 157 h 161"/>
              <a:gd name="T4" fmla="*/ 41 w 159"/>
              <a:gd name="T5" fmla="*/ 152 h 161"/>
              <a:gd name="T6" fmla="*/ 28 w 159"/>
              <a:gd name="T7" fmla="*/ 143 h 161"/>
              <a:gd name="T8" fmla="*/ 18 w 159"/>
              <a:gd name="T9" fmla="*/ 132 h 161"/>
              <a:gd name="T10" fmla="*/ 9 w 159"/>
              <a:gd name="T11" fmla="*/ 119 h 161"/>
              <a:gd name="T12" fmla="*/ 3 w 159"/>
              <a:gd name="T13" fmla="*/ 105 h 161"/>
              <a:gd name="T14" fmla="*/ 0 w 159"/>
              <a:gd name="T15" fmla="*/ 89 h 161"/>
              <a:gd name="T16" fmla="*/ 0 w 159"/>
              <a:gd name="T17" fmla="*/ 72 h 161"/>
              <a:gd name="T18" fmla="*/ 3 w 159"/>
              <a:gd name="T19" fmla="*/ 56 h 161"/>
              <a:gd name="T20" fmla="*/ 9 w 159"/>
              <a:gd name="T21" fmla="*/ 42 h 161"/>
              <a:gd name="T22" fmla="*/ 18 w 159"/>
              <a:gd name="T23" fmla="*/ 29 h 161"/>
              <a:gd name="T24" fmla="*/ 28 w 159"/>
              <a:gd name="T25" fmla="*/ 18 h 161"/>
              <a:gd name="T26" fmla="*/ 41 w 159"/>
              <a:gd name="T27" fmla="*/ 9 h 161"/>
              <a:gd name="T28" fmla="*/ 55 w 159"/>
              <a:gd name="T29" fmla="*/ 4 h 161"/>
              <a:gd name="T30" fmla="*/ 71 w 159"/>
              <a:gd name="T31" fmla="*/ 0 h 161"/>
              <a:gd name="T32" fmla="*/ 87 w 159"/>
              <a:gd name="T33" fmla="*/ 0 h 161"/>
              <a:gd name="T34" fmla="*/ 102 w 159"/>
              <a:gd name="T35" fmla="*/ 4 h 161"/>
              <a:gd name="T36" fmla="*/ 116 w 159"/>
              <a:gd name="T37" fmla="*/ 9 h 161"/>
              <a:gd name="T38" fmla="*/ 130 w 159"/>
              <a:gd name="T39" fmla="*/ 18 h 161"/>
              <a:gd name="T40" fmla="*/ 141 w 159"/>
              <a:gd name="T41" fmla="*/ 29 h 161"/>
              <a:gd name="T42" fmla="*/ 148 w 159"/>
              <a:gd name="T43" fmla="*/ 42 h 161"/>
              <a:gd name="T44" fmla="*/ 155 w 159"/>
              <a:gd name="T45" fmla="*/ 56 h 161"/>
              <a:gd name="T46" fmla="*/ 159 w 159"/>
              <a:gd name="T47" fmla="*/ 72 h 161"/>
              <a:gd name="T48" fmla="*/ 159 w 159"/>
              <a:gd name="T49" fmla="*/ 89 h 161"/>
              <a:gd name="T50" fmla="*/ 155 w 159"/>
              <a:gd name="T51" fmla="*/ 105 h 161"/>
              <a:gd name="T52" fmla="*/ 148 w 159"/>
              <a:gd name="T53" fmla="*/ 119 h 161"/>
              <a:gd name="T54" fmla="*/ 141 w 159"/>
              <a:gd name="T55" fmla="*/ 132 h 161"/>
              <a:gd name="T56" fmla="*/ 130 w 159"/>
              <a:gd name="T57" fmla="*/ 143 h 161"/>
              <a:gd name="T58" fmla="*/ 116 w 159"/>
              <a:gd name="T59" fmla="*/ 152 h 161"/>
              <a:gd name="T60" fmla="*/ 102 w 159"/>
              <a:gd name="T61" fmla="*/ 157 h 161"/>
              <a:gd name="T62" fmla="*/ 87 w 159"/>
              <a:gd name="T63" fmla="*/ 161 h 161"/>
              <a:gd name="T64" fmla="*/ 78 w 159"/>
              <a:gd name="T65" fmla="*/ 161 h 161"/>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59"/>
              <a:gd name="T100" fmla="*/ 0 h 161"/>
              <a:gd name="T101" fmla="*/ 159 w 159"/>
              <a:gd name="T102" fmla="*/ 161 h 161"/>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59" h="161">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Freeform 17">
            <a:extLst>
              <a:ext uri="{FF2B5EF4-FFF2-40B4-BE49-F238E27FC236}">
                <a16:creationId xmlns:a16="http://schemas.microsoft.com/office/drawing/2014/main" id="{8005593A-F7F2-7994-553C-00CDE8292871}"/>
              </a:ext>
            </a:extLst>
          </xdr:cNvPr>
          <xdr:cNvSpPr>
            <a:spLocks/>
          </xdr:cNvSpPr>
        </xdr:nvSpPr>
        <xdr:spPr bwMode="auto">
          <a:xfrm>
            <a:off x="202" y="186"/>
            <a:ext cx="52" cy="105"/>
          </a:xfrm>
          <a:custGeom>
            <a:avLst/>
            <a:gdLst>
              <a:gd name="T0" fmla="*/ 52 w 52"/>
              <a:gd name="T1" fmla="*/ 22 h 105"/>
              <a:gd name="T2" fmla="*/ 52 w 52"/>
              <a:gd name="T3" fmla="*/ 0 h 105"/>
              <a:gd name="T4" fmla="*/ 0 w 52"/>
              <a:gd name="T5" fmla="*/ 0 h 105"/>
              <a:gd name="T6" fmla="*/ 0 w 52"/>
              <a:gd name="T7" fmla="*/ 53 h 105"/>
              <a:gd name="T8" fmla="*/ 0 w 52"/>
              <a:gd name="T9" fmla="*/ 105 h 105"/>
              <a:gd name="T10" fmla="*/ 52 w 52"/>
              <a:gd name="T11" fmla="*/ 105 h 105"/>
              <a:gd name="T12" fmla="*/ 52 w 52"/>
              <a:gd name="T13" fmla="*/ 82 h 105"/>
              <a:gd name="T14" fmla="*/ 50 w 52"/>
              <a:gd name="T15" fmla="*/ 82 h 105"/>
              <a:gd name="T16" fmla="*/ 52 w 52"/>
              <a:gd name="T17" fmla="*/ 73 h 105"/>
              <a:gd name="T18" fmla="*/ 52 w 52"/>
              <a:gd name="T19" fmla="*/ 63 h 105"/>
              <a:gd name="T20" fmla="*/ 52 w 52"/>
              <a:gd name="T21" fmla="*/ 63 h 105"/>
              <a:gd name="T22" fmla="*/ 52 w 52"/>
              <a:gd name="T23" fmla="*/ 42 h 105"/>
              <a:gd name="T24" fmla="*/ 50 w 52"/>
              <a:gd name="T25" fmla="*/ 42 h 105"/>
              <a:gd name="T26" fmla="*/ 50 w 52"/>
              <a:gd name="T27" fmla="*/ 22 h 105"/>
              <a:gd name="T28" fmla="*/ 52 w 52"/>
              <a:gd name="T29" fmla="*/ 22 h 105"/>
              <a:gd name="T30" fmla="*/ 52 w 52"/>
              <a:gd name="T31" fmla="*/ 22 h 105"/>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52"/>
              <a:gd name="T49" fmla="*/ 0 h 105"/>
              <a:gd name="T50" fmla="*/ 52 w 52"/>
              <a:gd name="T51" fmla="*/ 105 h 105"/>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52" h="105">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9" name="Freeform 18">
            <a:extLst>
              <a:ext uri="{FF2B5EF4-FFF2-40B4-BE49-F238E27FC236}">
                <a16:creationId xmlns:a16="http://schemas.microsoft.com/office/drawing/2014/main" id="{D879769F-B46E-4F46-F975-B83BF1369697}"/>
              </a:ext>
            </a:extLst>
          </xdr:cNvPr>
          <xdr:cNvSpPr>
            <a:spLocks/>
          </xdr:cNvSpPr>
        </xdr:nvSpPr>
        <xdr:spPr bwMode="auto">
          <a:xfrm>
            <a:off x="0" y="316"/>
            <a:ext cx="254" cy="337"/>
          </a:xfrm>
          <a:custGeom>
            <a:avLst/>
            <a:gdLst>
              <a:gd name="T0" fmla="*/ 254 w 254"/>
              <a:gd name="T1" fmla="*/ 132 h 337"/>
              <a:gd name="T2" fmla="*/ 254 w 254"/>
              <a:gd name="T3" fmla="*/ 0 h 337"/>
              <a:gd name="T4" fmla="*/ 0 w 254"/>
              <a:gd name="T5" fmla="*/ 0 h 337"/>
              <a:gd name="T6" fmla="*/ 0 w 254"/>
              <a:gd name="T7" fmla="*/ 0 h 337"/>
              <a:gd name="T8" fmla="*/ 0 w 254"/>
              <a:gd name="T9" fmla="*/ 55 h 337"/>
              <a:gd name="T10" fmla="*/ 102 w 254"/>
              <a:gd name="T11" fmla="*/ 55 h 337"/>
              <a:gd name="T12" fmla="*/ 202 w 254"/>
              <a:gd name="T13" fmla="*/ 55 h 337"/>
              <a:gd name="T14" fmla="*/ 205 w 254"/>
              <a:gd name="T15" fmla="*/ 55 h 337"/>
              <a:gd name="T16" fmla="*/ 211 w 254"/>
              <a:gd name="T17" fmla="*/ 56 h 337"/>
              <a:gd name="T18" fmla="*/ 214 w 254"/>
              <a:gd name="T19" fmla="*/ 58 h 337"/>
              <a:gd name="T20" fmla="*/ 218 w 254"/>
              <a:gd name="T21" fmla="*/ 60 h 337"/>
              <a:gd name="T22" fmla="*/ 220 w 254"/>
              <a:gd name="T23" fmla="*/ 62 h 337"/>
              <a:gd name="T24" fmla="*/ 222 w 254"/>
              <a:gd name="T25" fmla="*/ 65 h 337"/>
              <a:gd name="T26" fmla="*/ 223 w 254"/>
              <a:gd name="T27" fmla="*/ 69 h 337"/>
              <a:gd name="T28" fmla="*/ 223 w 254"/>
              <a:gd name="T29" fmla="*/ 73 h 337"/>
              <a:gd name="T30" fmla="*/ 222 w 254"/>
              <a:gd name="T31" fmla="*/ 80 h 337"/>
              <a:gd name="T32" fmla="*/ 220 w 254"/>
              <a:gd name="T33" fmla="*/ 84 h 337"/>
              <a:gd name="T34" fmla="*/ 218 w 254"/>
              <a:gd name="T35" fmla="*/ 85 h 337"/>
              <a:gd name="T36" fmla="*/ 95 w 254"/>
              <a:gd name="T37" fmla="*/ 299 h 337"/>
              <a:gd name="T38" fmla="*/ 136 w 254"/>
              <a:gd name="T39" fmla="*/ 337 h 337"/>
              <a:gd name="T40" fmla="*/ 254 w 254"/>
              <a:gd name="T41" fmla="*/ 132 h 337"/>
              <a:gd name="T42" fmla="*/ 254 w 254"/>
              <a:gd name="T43" fmla="*/ 132 h 337"/>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w 254"/>
              <a:gd name="T67" fmla="*/ 0 h 337"/>
              <a:gd name="T68" fmla="*/ 254 w 254"/>
              <a:gd name="T69" fmla="*/ 337 h 337"/>
            </a:gdLst>
            <a:ahLst/>
            <a:cxnLst>
              <a:cxn ang="T44">
                <a:pos x="T0" y="T1"/>
              </a:cxn>
              <a:cxn ang="T45">
                <a:pos x="T2" y="T3"/>
              </a:cxn>
              <a:cxn ang="T46">
                <a:pos x="T4" y="T5"/>
              </a:cxn>
              <a:cxn ang="T47">
                <a:pos x="T6" y="T7"/>
              </a:cxn>
              <a:cxn ang="T48">
                <a:pos x="T8" y="T9"/>
              </a:cxn>
              <a:cxn ang="T49">
                <a:pos x="T10" y="T11"/>
              </a:cxn>
              <a:cxn ang="T50">
                <a:pos x="T12" y="T13"/>
              </a:cxn>
              <a:cxn ang="T51">
                <a:pos x="T14" y="T15"/>
              </a:cxn>
              <a:cxn ang="T52">
                <a:pos x="T16" y="T17"/>
              </a:cxn>
              <a:cxn ang="T53">
                <a:pos x="T18" y="T19"/>
              </a:cxn>
              <a:cxn ang="T54">
                <a:pos x="T20" y="T21"/>
              </a:cxn>
              <a:cxn ang="T55">
                <a:pos x="T22" y="T23"/>
              </a:cxn>
              <a:cxn ang="T56">
                <a:pos x="T24" y="T25"/>
              </a:cxn>
              <a:cxn ang="T57">
                <a:pos x="T26" y="T27"/>
              </a:cxn>
              <a:cxn ang="T58">
                <a:pos x="T28" y="T29"/>
              </a:cxn>
              <a:cxn ang="T59">
                <a:pos x="T30" y="T31"/>
              </a:cxn>
              <a:cxn ang="T60">
                <a:pos x="T32" y="T33"/>
              </a:cxn>
              <a:cxn ang="T61">
                <a:pos x="T34" y="T35"/>
              </a:cxn>
              <a:cxn ang="T62">
                <a:pos x="T36" y="T37"/>
              </a:cxn>
              <a:cxn ang="T63">
                <a:pos x="T38" y="T39"/>
              </a:cxn>
              <a:cxn ang="T64">
                <a:pos x="T40" y="T41"/>
              </a:cxn>
              <a:cxn ang="T65">
                <a:pos x="T42" y="T43"/>
              </a:cxn>
            </a:cxnLst>
            <a:rect l="T66" t="T67" r="T68" b="T69"/>
            <a:pathLst>
              <a:path w="254" h="337">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 name="Freeform 19">
            <a:extLst>
              <a:ext uri="{FF2B5EF4-FFF2-40B4-BE49-F238E27FC236}">
                <a16:creationId xmlns:a16="http://schemas.microsoft.com/office/drawing/2014/main" id="{DE306A1F-1B83-A9C1-36E7-78A793305104}"/>
              </a:ext>
            </a:extLst>
          </xdr:cNvPr>
          <xdr:cNvSpPr>
            <a:spLocks/>
          </xdr:cNvSpPr>
        </xdr:nvSpPr>
        <xdr:spPr bwMode="auto">
          <a:xfrm>
            <a:off x="177" y="550"/>
            <a:ext cx="77" cy="155"/>
          </a:xfrm>
          <a:custGeom>
            <a:avLst/>
            <a:gdLst>
              <a:gd name="T0" fmla="*/ 77 w 77"/>
              <a:gd name="T1" fmla="*/ 108 h 155"/>
              <a:gd name="T2" fmla="*/ 77 w 77"/>
              <a:gd name="T3" fmla="*/ 0 h 155"/>
              <a:gd name="T4" fmla="*/ 0 w 77"/>
              <a:gd name="T5" fmla="*/ 130 h 155"/>
              <a:gd name="T6" fmla="*/ 48 w 77"/>
              <a:gd name="T7" fmla="*/ 155 h 155"/>
              <a:gd name="T8" fmla="*/ 77 w 77"/>
              <a:gd name="T9" fmla="*/ 108 h 155"/>
              <a:gd name="T10" fmla="*/ 77 w 77"/>
              <a:gd name="T11" fmla="*/ 108 h 155"/>
              <a:gd name="T12" fmla="*/ 0 60000 65536"/>
              <a:gd name="T13" fmla="*/ 0 60000 65536"/>
              <a:gd name="T14" fmla="*/ 0 60000 65536"/>
              <a:gd name="T15" fmla="*/ 0 60000 65536"/>
              <a:gd name="T16" fmla="*/ 0 60000 65536"/>
              <a:gd name="T17" fmla="*/ 0 60000 65536"/>
              <a:gd name="T18" fmla="*/ 0 w 77"/>
              <a:gd name="T19" fmla="*/ 0 h 155"/>
              <a:gd name="T20" fmla="*/ 77 w 77"/>
              <a:gd name="T21" fmla="*/ 155 h 155"/>
            </a:gdLst>
            <a:ahLst/>
            <a:cxnLst>
              <a:cxn ang="T12">
                <a:pos x="T0" y="T1"/>
              </a:cxn>
              <a:cxn ang="T13">
                <a:pos x="T2" y="T3"/>
              </a:cxn>
              <a:cxn ang="T14">
                <a:pos x="T4" y="T5"/>
              </a:cxn>
              <a:cxn ang="T15">
                <a:pos x="T6" y="T7"/>
              </a:cxn>
              <a:cxn ang="T16">
                <a:pos x="T8" y="T9"/>
              </a:cxn>
              <a:cxn ang="T17">
                <a:pos x="T10" y="T11"/>
              </a:cxn>
            </a:cxnLst>
            <a:rect l="T18" t="T19" r="T20" b="T21"/>
            <a:pathLst>
              <a:path w="77" h="155">
                <a:moveTo>
                  <a:pt x="77" y="108"/>
                </a:moveTo>
                <a:lnTo>
                  <a:pt x="77" y="0"/>
                </a:lnTo>
                <a:lnTo>
                  <a:pt x="0" y="130"/>
                </a:lnTo>
                <a:lnTo>
                  <a:pt x="48" y="155"/>
                </a:lnTo>
                <a:lnTo>
                  <a:pt x="77" y="108"/>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 name="Freeform 20">
            <a:extLst>
              <a:ext uri="{FF2B5EF4-FFF2-40B4-BE49-F238E27FC236}">
                <a16:creationId xmlns:a16="http://schemas.microsoft.com/office/drawing/2014/main" id="{BCF05FED-4A10-6496-5D60-8226650C6D8B}"/>
              </a:ext>
            </a:extLst>
          </xdr:cNvPr>
          <xdr:cNvSpPr>
            <a:spLocks/>
          </xdr:cNvSpPr>
        </xdr:nvSpPr>
        <xdr:spPr bwMode="auto">
          <a:xfrm>
            <a:off x="38" y="184"/>
            <a:ext cx="148" cy="111"/>
          </a:xfrm>
          <a:custGeom>
            <a:avLst/>
            <a:gdLst>
              <a:gd name="T0" fmla="*/ 142 w 148"/>
              <a:gd name="T1" fmla="*/ 35 h 111"/>
              <a:gd name="T2" fmla="*/ 142 w 148"/>
              <a:gd name="T3" fmla="*/ 28 h 111"/>
              <a:gd name="T4" fmla="*/ 137 w 148"/>
              <a:gd name="T5" fmla="*/ 18 h 111"/>
              <a:gd name="T6" fmla="*/ 130 w 148"/>
              <a:gd name="T7" fmla="*/ 11 h 111"/>
              <a:gd name="T8" fmla="*/ 121 w 148"/>
              <a:gd name="T9" fmla="*/ 8 h 111"/>
              <a:gd name="T10" fmla="*/ 110 w 148"/>
              <a:gd name="T11" fmla="*/ 2 h 111"/>
              <a:gd name="T12" fmla="*/ 98 w 148"/>
              <a:gd name="T13" fmla="*/ 2 h 111"/>
              <a:gd name="T14" fmla="*/ 71 w 148"/>
              <a:gd name="T15" fmla="*/ 0 h 111"/>
              <a:gd name="T16" fmla="*/ 50 w 148"/>
              <a:gd name="T17" fmla="*/ 2 h 111"/>
              <a:gd name="T18" fmla="*/ 33 w 148"/>
              <a:gd name="T19" fmla="*/ 4 h 111"/>
              <a:gd name="T20" fmla="*/ 21 w 148"/>
              <a:gd name="T21" fmla="*/ 8 h 111"/>
              <a:gd name="T22" fmla="*/ 12 w 148"/>
              <a:gd name="T23" fmla="*/ 13 h 111"/>
              <a:gd name="T24" fmla="*/ 3 w 148"/>
              <a:gd name="T25" fmla="*/ 22 h 111"/>
              <a:gd name="T26" fmla="*/ 0 w 148"/>
              <a:gd name="T27" fmla="*/ 31 h 111"/>
              <a:gd name="T28" fmla="*/ 1 w 148"/>
              <a:gd name="T29" fmla="*/ 42 h 111"/>
              <a:gd name="T30" fmla="*/ 1 w 148"/>
              <a:gd name="T31" fmla="*/ 46 h 111"/>
              <a:gd name="T32" fmla="*/ 10 w 148"/>
              <a:gd name="T33" fmla="*/ 55 h 111"/>
              <a:gd name="T34" fmla="*/ 30 w 148"/>
              <a:gd name="T35" fmla="*/ 62 h 111"/>
              <a:gd name="T36" fmla="*/ 62 w 148"/>
              <a:gd name="T37" fmla="*/ 67 h 111"/>
              <a:gd name="T38" fmla="*/ 80 w 148"/>
              <a:gd name="T39" fmla="*/ 73 h 111"/>
              <a:gd name="T40" fmla="*/ 89 w 148"/>
              <a:gd name="T41" fmla="*/ 76 h 111"/>
              <a:gd name="T42" fmla="*/ 92 w 148"/>
              <a:gd name="T43" fmla="*/ 82 h 111"/>
              <a:gd name="T44" fmla="*/ 91 w 148"/>
              <a:gd name="T45" fmla="*/ 87 h 111"/>
              <a:gd name="T46" fmla="*/ 80 w 148"/>
              <a:gd name="T47" fmla="*/ 91 h 111"/>
              <a:gd name="T48" fmla="*/ 73 w 148"/>
              <a:gd name="T49" fmla="*/ 93 h 111"/>
              <a:gd name="T50" fmla="*/ 64 w 148"/>
              <a:gd name="T51" fmla="*/ 91 h 111"/>
              <a:gd name="T52" fmla="*/ 57 w 148"/>
              <a:gd name="T53" fmla="*/ 85 h 111"/>
              <a:gd name="T54" fmla="*/ 51 w 148"/>
              <a:gd name="T55" fmla="*/ 75 h 111"/>
              <a:gd name="T56" fmla="*/ 0 w 148"/>
              <a:gd name="T57" fmla="*/ 78 h 111"/>
              <a:gd name="T58" fmla="*/ 1 w 148"/>
              <a:gd name="T59" fmla="*/ 91 h 111"/>
              <a:gd name="T60" fmla="*/ 8 w 148"/>
              <a:gd name="T61" fmla="*/ 100 h 111"/>
              <a:gd name="T62" fmla="*/ 23 w 148"/>
              <a:gd name="T63" fmla="*/ 107 h 111"/>
              <a:gd name="T64" fmla="*/ 48 w 148"/>
              <a:gd name="T65" fmla="*/ 111 h 111"/>
              <a:gd name="T66" fmla="*/ 83 w 148"/>
              <a:gd name="T67" fmla="*/ 111 h 111"/>
              <a:gd name="T68" fmla="*/ 116 w 148"/>
              <a:gd name="T69" fmla="*/ 105 h 111"/>
              <a:gd name="T70" fmla="*/ 134 w 148"/>
              <a:gd name="T71" fmla="*/ 100 h 111"/>
              <a:gd name="T72" fmla="*/ 142 w 148"/>
              <a:gd name="T73" fmla="*/ 91 h 111"/>
              <a:gd name="T74" fmla="*/ 146 w 148"/>
              <a:gd name="T75" fmla="*/ 85 h 111"/>
              <a:gd name="T76" fmla="*/ 146 w 148"/>
              <a:gd name="T77" fmla="*/ 71 h 111"/>
              <a:gd name="T78" fmla="*/ 142 w 148"/>
              <a:gd name="T79" fmla="*/ 60 h 111"/>
              <a:gd name="T80" fmla="*/ 134 w 148"/>
              <a:gd name="T81" fmla="*/ 55 h 111"/>
              <a:gd name="T82" fmla="*/ 121 w 148"/>
              <a:gd name="T83" fmla="*/ 49 h 111"/>
              <a:gd name="T84" fmla="*/ 96 w 148"/>
              <a:gd name="T85" fmla="*/ 44 h 111"/>
              <a:gd name="T86" fmla="*/ 62 w 148"/>
              <a:gd name="T87" fmla="*/ 37 h 111"/>
              <a:gd name="T88" fmla="*/ 57 w 148"/>
              <a:gd name="T89" fmla="*/ 35 h 111"/>
              <a:gd name="T90" fmla="*/ 53 w 148"/>
              <a:gd name="T91" fmla="*/ 29 h 111"/>
              <a:gd name="T92" fmla="*/ 55 w 148"/>
              <a:gd name="T93" fmla="*/ 24 h 111"/>
              <a:gd name="T94" fmla="*/ 62 w 148"/>
              <a:gd name="T95" fmla="*/ 20 h 111"/>
              <a:gd name="T96" fmla="*/ 67 w 148"/>
              <a:gd name="T97" fmla="*/ 18 h 111"/>
              <a:gd name="T98" fmla="*/ 73 w 148"/>
              <a:gd name="T99" fmla="*/ 20 h 111"/>
              <a:gd name="T100" fmla="*/ 82 w 148"/>
              <a:gd name="T101" fmla="*/ 22 h 111"/>
              <a:gd name="T102" fmla="*/ 89 w 148"/>
              <a:gd name="T103" fmla="*/ 28 h 111"/>
              <a:gd name="T104" fmla="*/ 91 w 148"/>
              <a:gd name="T105" fmla="*/ 35 h 111"/>
              <a:gd name="T106" fmla="*/ 91 w 148"/>
              <a:gd name="T107" fmla="*/ 35 h 111"/>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w 148"/>
              <a:gd name="T163" fmla="*/ 0 h 111"/>
              <a:gd name="T164" fmla="*/ 148 w 148"/>
              <a:gd name="T165" fmla="*/ 111 h 111"/>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T162" t="T163" r="T164" b="T165"/>
            <a:pathLst>
              <a:path w="148" h="111">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oneCellAnchor>
    <xdr:from>
      <xdr:col>4</xdr:col>
      <xdr:colOff>0</xdr:colOff>
      <xdr:row>21</xdr:row>
      <xdr:rowOff>0</xdr:rowOff>
    </xdr:from>
    <xdr:ext cx="36830" cy="9525"/>
    <xdr:sp macro="" textlink="">
      <xdr:nvSpPr>
        <xdr:cNvPr id="22" name="Shape 3">
          <a:extLst>
            <a:ext uri="{FF2B5EF4-FFF2-40B4-BE49-F238E27FC236}">
              <a16:creationId xmlns:a16="http://schemas.microsoft.com/office/drawing/2014/main" id="{6AE49056-ED41-45D2-9D7F-26EED8751BB4}"/>
            </a:ext>
          </a:extLst>
        </xdr:cNvPr>
        <xdr:cNvSpPr/>
      </xdr:nvSpPr>
      <xdr:spPr>
        <a:xfrm>
          <a:off x="5785358" y="9991725"/>
          <a:ext cx="36830" cy="9525"/>
        </a:xfrm>
        <a:custGeom>
          <a:avLst/>
          <a:gdLst/>
          <a:ahLst/>
          <a:cxnLst/>
          <a:rect l="0" t="0" r="0" b="0"/>
          <a:pathLst>
            <a:path w="36830" h="9525">
              <a:moveTo>
                <a:pt x="36575" y="0"/>
              </a:moveTo>
              <a:lnTo>
                <a:pt x="0" y="0"/>
              </a:lnTo>
              <a:lnTo>
                <a:pt x="0" y="9144"/>
              </a:lnTo>
              <a:lnTo>
                <a:pt x="36575" y="9144"/>
              </a:lnTo>
              <a:lnTo>
                <a:pt x="36575" y="0"/>
              </a:lnTo>
              <a:close/>
            </a:path>
          </a:pathLst>
        </a:custGeom>
        <a:solidFill>
          <a:srgbClr val="000000">
            <a:alpha val="50000"/>
          </a:srgbClr>
        </a:solidFill>
      </xdr:spPr>
    </xdr:sp>
    <xdr:clientData/>
  </xdr:oneCellAnchor>
  <xdr:twoCellAnchor editAs="oneCell">
    <xdr:from>
      <xdr:col>6</xdr:col>
      <xdr:colOff>0</xdr:colOff>
      <xdr:row>1</xdr:row>
      <xdr:rowOff>0</xdr:rowOff>
    </xdr:from>
    <xdr:to>
      <xdr:col>6</xdr:col>
      <xdr:colOff>731120</xdr:colOff>
      <xdr:row>2</xdr:row>
      <xdr:rowOff>571500</xdr:rowOff>
    </xdr:to>
    <xdr:pic>
      <xdr:nvPicPr>
        <xdr:cNvPr id="25" name="Imagen 24">
          <a:extLst>
            <a:ext uri="{FF2B5EF4-FFF2-40B4-BE49-F238E27FC236}">
              <a16:creationId xmlns:a16="http://schemas.microsoft.com/office/drawing/2014/main" id="{505D65EB-600B-44A3-9636-C6B883925AA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8317005" y="0"/>
          <a:ext cx="723917" cy="795618"/>
        </a:xfrm>
        <a:prstGeom prst="rect">
          <a:avLst/>
        </a:prstGeom>
      </xdr:spPr>
    </xdr:pic>
    <xdr:clientData/>
  </xdr:twoCellAnchor>
  <xdr:twoCellAnchor>
    <xdr:from>
      <xdr:col>8</xdr:col>
      <xdr:colOff>306161</xdr:colOff>
      <xdr:row>8</xdr:row>
      <xdr:rowOff>94571</xdr:rowOff>
    </xdr:from>
    <xdr:to>
      <xdr:col>8</xdr:col>
      <xdr:colOff>546191</xdr:colOff>
      <xdr:row>8</xdr:row>
      <xdr:rowOff>346031</xdr:rowOff>
    </xdr:to>
    <xdr:sp macro="" textlink="">
      <xdr:nvSpPr>
        <xdr:cNvPr id="28" name="Cuadro de texto 1">
          <a:extLst>
            <a:ext uri="{FF2B5EF4-FFF2-40B4-BE49-F238E27FC236}">
              <a16:creationId xmlns:a16="http://schemas.microsoft.com/office/drawing/2014/main" id="{D67C3FE2-81BE-440C-8301-34C809B94814}"/>
            </a:ext>
            <a:ext uri="{C183D7F6-B498-43B3-948B-1728B52AA6E4}">
              <adec:decorative xmlns:adec="http://schemas.microsoft.com/office/drawing/2017/decorative" val="1"/>
            </a:ext>
          </a:extLst>
        </xdr:cNvPr>
        <xdr:cNvSpPr txBox="1"/>
      </xdr:nvSpPr>
      <xdr:spPr>
        <a:xfrm>
          <a:off x="15765236" y="1904321"/>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495942</xdr:colOff>
      <xdr:row>8</xdr:row>
      <xdr:rowOff>97932</xdr:rowOff>
    </xdr:from>
    <xdr:to>
      <xdr:col>3</xdr:col>
      <xdr:colOff>857250</xdr:colOff>
      <xdr:row>8</xdr:row>
      <xdr:rowOff>367391</xdr:rowOff>
    </xdr:to>
    <xdr:sp macro="" textlink="">
      <xdr:nvSpPr>
        <xdr:cNvPr id="29" name="Cuadro de texto 1">
          <a:extLst>
            <a:ext uri="{FF2B5EF4-FFF2-40B4-BE49-F238E27FC236}">
              <a16:creationId xmlns:a16="http://schemas.microsoft.com/office/drawing/2014/main" id="{7136CFC8-30C9-48FA-BD87-B5368A6F34BE}"/>
            </a:ext>
            <a:ext uri="{C183D7F6-B498-43B3-948B-1728B52AA6E4}">
              <adec:decorative xmlns:adec="http://schemas.microsoft.com/office/drawing/2017/decorative" val="1"/>
            </a:ext>
          </a:extLst>
        </xdr:cNvPr>
        <xdr:cNvSpPr txBox="1"/>
      </xdr:nvSpPr>
      <xdr:spPr>
        <a:xfrm>
          <a:off x="2795549" y="2152611"/>
          <a:ext cx="361308" cy="269459"/>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7C51C-4DBB-4E17-83DE-6EBB2C9359EA}">
  <dimension ref="B1:M31"/>
  <sheetViews>
    <sheetView tabSelected="1" view="pageBreakPreview" topLeftCell="A16" zoomScale="70" zoomScaleNormal="70" zoomScaleSheetLayoutView="70" workbookViewId="0">
      <selection activeCell="B24" sqref="B24:D24"/>
    </sheetView>
  </sheetViews>
  <sheetFormatPr baseColWidth="10" defaultColWidth="11.375" defaultRowHeight="14.25"/>
  <cols>
    <col min="1" max="1" width="4.25" customWidth="1"/>
    <col min="3" max="3" width="23.125" customWidth="1"/>
    <col min="4" max="4" width="71" customWidth="1"/>
    <col min="5" max="5" width="17" customWidth="1"/>
    <col min="6" max="6" width="14.125" customWidth="1"/>
    <col min="7" max="7" width="15.125" customWidth="1"/>
    <col min="8" max="8" width="12.625" bestFit="1" customWidth="1"/>
    <col min="9" max="9" width="16.625" customWidth="1"/>
    <col min="10" max="10" width="18.625" customWidth="1"/>
    <col min="11" max="11" width="3.5" customWidth="1"/>
  </cols>
  <sheetData>
    <row r="1" spans="2:10" ht="20.25" customHeight="1" thickBot="1"/>
    <row r="2" spans="2:10" ht="17.25" customHeight="1">
      <c r="B2" s="25"/>
      <c r="C2" s="26"/>
      <c r="D2" s="26"/>
      <c r="E2" s="26"/>
      <c r="F2" s="26"/>
      <c r="G2" s="26"/>
      <c r="H2" s="26"/>
      <c r="I2" s="27"/>
      <c r="J2" s="11" t="s">
        <v>21</v>
      </c>
    </row>
    <row r="3" spans="2:10" ht="48" customHeight="1">
      <c r="B3" s="28"/>
      <c r="C3" s="29"/>
      <c r="D3" s="29"/>
      <c r="E3" s="29"/>
      <c r="F3" s="29"/>
      <c r="G3" s="29"/>
      <c r="H3" s="29"/>
      <c r="I3" s="30"/>
      <c r="J3" s="12" t="s">
        <v>0</v>
      </c>
    </row>
    <row r="4" spans="2:10" ht="18.75" customHeight="1">
      <c r="B4" s="31" t="s">
        <v>1</v>
      </c>
      <c r="C4" s="32"/>
      <c r="D4" s="32"/>
      <c r="E4" s="32"/>
      <c r="F4" s="32"/>
      <c r="G4" s="32"/>
      <c r="H4" s="32"/>
      <c r="I4" s="32"/>
      <c r="J4" s="33"/>
    </row>
    <row r="5" spans="2:10" ht="18.75" customHeight="1">
      <c r="B5" s="34" t="s">
        <v>2</v>
      </c>
      <c r="C5" s="35"/>
      <c r="D5" s="35"/>
      <c r="E5" s="35"/>
      <c r="F5" s="35"/>
      <c r="G5" s="35"/>
      <c r="H5" s="35"/>
      <c r="I5" s="35"/>
      <c r="J5" s="36"/>
    </row>
    <row r="6" spans="2:10" ht="18.75" customHeight="1">
      <c r="B6" s="31" t="s">
        <v>19</v>
      </c>
      <c r="C6" s="32"/>
      <c r="D6" s="32"/>
      <c r="E6" s="32"/>
      <c r="F6" s="32"/>
      <c r="G6" s="32"/>
      <c r="H6" s="32"/>
      <c r="I6" s="32"/>
      <c r="J6" s="33"/>
    </row>
    <row r="7" spans="2:10" ht="18.75" customHeight="1">
      <c r="B7" s="34" t="s">
        <v>3</v>
      </c>
      <c r="C7" s="35"/>
      <c r="D7" s="35"/>
      <c r="E7" s="35"/>
      <c r="F7" s="35"/>
      <c r="G7" s="35"/>
      <c r="H7" s="35"/>
      <c r="I7" s="35"/>
      <c r="J7" s="36"/>
    </row>
    <row r="8" spans="2:10" ht="18.75" customHeight="1">
      <c r="B8" s="31" t="s">
        <v>4</v>
      </c>
      <c r="C8" s="32"/>
      <c r="D8" s="32"/>
      <c r="E8" s="32"/>
      <c r="F8" s="32"/>
      <c r="G8" s="32"/>
      <c r="H8" s="32"/>
      <c r="I8" s="32"/>
      <c r="J8" s="33"/>
    </row>
    <row r="9" spans="2:10" ht="36.75" customHeight="1">
      <c r="B9" s="37" t="s">
        <v>5</v>
      </c>
      <c r="C9" s="38"/>
      <c r="D9" s="38"/>
      <c r="E9" s="39" t="s">
        <v>6</v>
      </c>
      <c r="F9" s="40"/>
      <c r="G9" s="41"/>
      <c r="H9" s="41"/>
      <c r="I9" s="41"/>
      <c r="J9" s="42"/>
    </row>
    <row r="10" spans="2:10" ht="15" customHeight="1">
      <c r="B10" s="43" t="s">
        <v>7</v>
      </c>
      <c r="C10" s="44"/>
      <c r="D10" s="44"/>
      <c r="E10" s="44"/>
      <c r="F10" s="44"/>
      <c r="G10" s="44"/>
      <c r="H10" s="44"/>
      <c r="I10" s="44"/>
      <c r="J10" s="45"/>
    </row>
    <row r="11" spans="2:10" ht="15" customHeight="1">
      <c r="B11" s="49" t="s">
        <v>8</v>
      </c>
      <c r="C11" s="50"/>
      <c r="D11" s="50"/>
      <c r="E11" s="50"/>
      <c r="F11" s="50"/>
      <c r="G11" s="50"/>
      <c r="H11" s="50"/>
      <c r="I11" s="50"/>
      <c r="J11" s="51"/>
    </row>
    <row r="12" spans="2:10" ht="15" customHeight="1">
      <c r="B12" s="49" t="s">
        <v>9</v>
      </c>
      <c r="C12" s="50"/>
      <c r="D12" s="50"/>
      <c r="E12" s="50"/>
      <c r="F12" s="50"/>
      <c r="G12" s="50"/>
      <c r="H12" s="50"/>
      <c r="I12" s="50"/>
      <c r="J12" s="51"/>
    </row>
    <row r="13" spans="2:10" ht="15" customHeight="1">
      <c r="B13" s="49" t="s">
        <v>23</v>
      </c>
      <c r="C13" s="50"/>
      <c r="D13" s="50"/>
      <c r="E13" s="50"/>
      <c r="F13" s="50"/>
      <c r="G13" s="50"/>
      <c r="H13" s="50"/>
      <c r="I13" s="50"/>
      <c r="J13" s="51"/>
    </row>
    <row r="14" spans="2:10" ht="15">
      <c r="B14" s="52"/>
      <c r="C14" s="53"/>
      <c r="D14" s="53"/>
      <c r="E14" s="53"/>
      <c r="F14" s="53"/>
      <c r="G14" s="53"/>
      <c r="H14" s="53"/>
      <c r="I14" s="53"/>
      <c r="J14" s="54"/>
    </row>
    <row r="15" spans="2:10" ht="66" customHeight="1" thickBot="1">
      <c r="B15" s="55" t="s">
        <v>24</v>
      </c>
      <c r="C15" s="56"/>
      <c r="D15" s="56"/>
      <c r="E15" s="56"/>
      <c r="F15" s="56"/>
      <c r="G15" s="57"/>
      <c r="H15" s="58"/>
      <c r="I15" s="58"/>
      <c r="J15" s="59"/>
    </row>
    <row r="16" spans="2:10" ht="30.75" customHeight="1" thickBot="1">
      <c r="B16" s="16" t="s">
        <v>10</v>
      </c>
      <c r="C16" s="17" t="s">
        <v>11</v>
      </c>
      <c r="D16" s="17" t="s">
        <v>12</v>
      </c>
      <c r="E16" s="17" t="s">
        <v>13</v>
      </c>
      <c r="F16" s="18" t="s">
        <v>14</v>
      </c>
      <c r="G16" s="13" t="s">
        <v>16</v>
      </c>
      <c r="H16" s="14" t="s">
        <v>15</v>
      </c>
      <c r="I16" s="14" t="s">
        <v>17</v>
      </c>
      <c r="J16" s="15" t="s">
        <v>18</v>
      </c>
    </row>
    <row r="17" spans="2:13" ht="252.75" customHeight="1" thickBot="1">
      <c r="B17" s="19">
        <v>1</v>
      </c>
      <c r="C17" s="20" t="s">
        <v>25</v>
      </c>
      <c r="D17" s="20" t="s">
        <v>30</v>
      </c>
      <c r="E17" s="20" t="s">
        <v>34</v>
      </c>
      <c r="F17" s="21">
        <v>2</v>
      </c>
      <c r="G17" s="63">
        <v>3750000</v>
      </c>
      <c r="H17" s="64">
        <f>19%*G17</f>
        <v>712500</v>
      </c>
      <c r="I17" s="65">
        <f>+H17+G17</f>
        <v>4462500</v>
      </c>
      <c r="J17" s="66">
        <f>I17*F17</f>
        <v>8925000</v>
      </c>
      <c r="L17" s="2"/>
      <c r="M17" s="2"/>
    </row>
    <row r="18" spans="2:13" ht="224.25" customHeight="1" thickBot="1">
      <c r="B18" s="22">
        <v>2</v>
      </c>
      <c r="C18" s="5" t="s">
        <v>26</v>
      </c>
      <c r="D18" s="24" t="s">
        <v>31</v>
      </c>
      <c r="E18" s="3" t="s">
        <v>34</v>
      </c>
      <c r="F18" s="4">
        <v>2</v>
      </c>
      <c r="G18" s="67">
        <v>3500000</v>
      </c>
      <c r="H18" s="64">
        <f t="shared" ref="H18:H21" si="0">19%*G18</f>
        <v>665000</v>
      </c>
      <c r="I18" s="65">
        <f t="shared" ref="I18:I21" si="1">+H18+G18</f>
        <v>4165000</v>
      </c>
      <c r="J18" s="66">
        <f t="shared" ref="J18:J21" si="2">I18*F18</f>
        <v>8330000</v>
      </c>
      <c r="L18" s="2"/>
      <c r="M18" s="2"/>
    </row>
    <row r="19" spans="2:13" ht="224.25" customHeight="1" thickBot="1">
      <c r="B19" s="23">
        <v>3</v>
      </c>
      <c r="C19" s="5" t="s">
        <v>27</v>
      </c>
      <c r="D19" s="24" t="s">
        <v>32</v>
      </c>
      <c r="E19" s="3" t="s">
        <v>34</v>
      </c>
      <c r="F19" s="4">
        <v>2</v>
      </c>
      <c r="G19" s="67">
        <v>4350000</v>
      </c>
      <c r="H19" s="64">
        <f t="shared" si="0"/>
        <v>826500</v>
      </c>
      <c r="I19" s="65">
        <f t="shared" si="1"/>
        <v>5176500</v>
      </c>
      <c r="J19" s="66">
        <f t="shared" si="2"/>
        <v>10353000</v>
      </c>
      <c r="L19" s="2"/>
      <c r="M19" s="2"/>
    </row>
    <row r="20" spans="2:13" ht="224.25" customHeight="1" thickBot="1">
      <c r="B20" s="23">
        <v>4</v>
      </c>
      <c r="C20" s="5" t="s">
        <v>28</v>
      </c>
      <c r="D20" s="24" t="s">
        <v>33</v>
      </c>
      <c r="E20" s="3" t="s">
        <v>34</v>
      </c>
      <c r="F20" s="4">
        <v>2</v>
      </c>
      <c r="G20" s="67">
        <v>4350000</v>
      </c>
      <c r="H20" s="64">
        <f t="shared" si="0"/>
        <v>826500</v>
      </c>
      <c r="I20" s="65">
        <f t="shared" si="1"/>
        <v>5176500</v>
      </c>
      <c r="J20" s="66">
        <f t="shared" si="2"/>
        <v>10353000</v>
      </c>
      <c r="L20" s="2"/>
      <c r="M20" s="2"/>
    </row>
    <row r="21" spans="2:13" ht="224.25" customHeight="1">
      <c r="B21" s="23">
        <v>5</v>
      </c>
      <c r="C21" s="5" t="s">
        <v>29</v>
      </c>
      <c r="D21" s="24" t="s">
        <v>32</v>
      </c>
      <c r="E21" s="3" t="s">
        <v>34</v>
      </c>
      <c r="F21" s="4">
        <v>2</v>
      </c>
      <c r="G21" s="67">
        <v>3550000</v>
      </c>
      <c r="H21" s="64">
        <f t="shared" si="0"/>
        <v>674500</v>
      </c>
      <c r="I21" s="65">
        <f t="shared" si="1"/>
        <v>4224500</v>
      </c>
      <c r="J21" s="66">
        <f t="shared" si="2"/>
        <v>8449000</v>
      </c>
      <c r="L21" s="2"/>
      <c r="M21" s="2"/>
    </row>
    <row r="22" spans="2:13" ht="39.75" customHeight="1" thickBot="1">
      <c r="B22" s="60" t="s">
        <v>20</v>
      </c>
      <c r="C22" s="61"/>
      <c r="D22" s="61"/>
      <c r="E22" s="61"/>
      <c r="F22" s="61"/>
      <c r="G22" s="61"/>
      <c r="H22" s="61"/>
      <c r="I22" s="62"/>
      <c r="J22" s="68">
        <f>SUM(J17:J21)</f>
        <v>46410000</v>
      </c>
    </row>
    <row r="23" spans="2:13" s="1" customFormat="1" ht="22.5" customHeight="1" thickBot="1">
      <c r="B23" s="7"/>
      <c r="C23" s="7"/>
      <c r="D23" s="7"/>
      <c r="E23" s="7"/>
      <c r="F23" s="7"/>
      <c r="G23" s="7"/>
      <c r="H23" s="7"/>
      <c r="I23" s="7"/>
      <c r="J23" s="6"/>
    </row>
    <row r="24" spans="2:13" ht="159" customHeight="1" thickBot="1">
      <c r="B24" s="69" t="s">
        <v>35</v>
      </c>
      <c r="C24" s="70"/>
      <c r="D24" s="71"/>
      <c r="E24" s="46" t="s">
        <v>22</v>
      </c>
      <c r="F24" s="47"/>
      <c r="G24" s="47"/>
      <c r="H24" s="47"/>
      <c r="I24" s="47"/>
      <c r="J24" s="48"/>
    </row>
    <row r="25" spans="2:13" ht="15" customHeight="1">
      <c r="B25" s="8"/>
      <c r="C25" s="8"/>
      <c r="D25" s="8"/>
      <c r="E25" s="8"/>
      <c r="F25" s="8"/>
      <c r="G25" s="8"/>
      <c r="H25" s="8"/>
      <c r="I25" s="8"/>
      <c r="J25" s="8"/>
    </row>
    <row r="26" spans="2:13" ht="15" customHeight="1">
      <c r="B26" s="8"/>
      <c r="C26" s="8"/>
      <c r="D26" s="8"/>
      <c r="E26" s="8"/>
      <c r="F26" s="8"/>
      <c r="G26" s="8"/>
      <c r="H26" s="8"/>
      <c r="I26" s="8"/>
      <c r="J26" s="8"/>
    </row>
    <row r="27" spans="2:13" ht="15" customHeight="1">
      <c r="B27" s="9"/>
      <c r="C27" s="10"/>
      <c r="D27" s="9"/>
      <c r="E27" s="9"/>
      <c r="F27" s="9"/>
      <c r="G27" s="9"/>
      <c r="H27" s="9"/>
      <c r="I27" s="9"/>
      <c r="J27" s="9"/>
    </row>
    <row r="28" spans="2:13" ht="15" customHeight="1">
      <c r="B28" s="9"/>
      <c r="C28" s="10"/>
      <c r="D28" s="9"/>
      <c r="E28" s="9"/>
      <c r="F28" s="9"/>
      <c r="G28" s="9"/>
      <c r="H28" s="9"/>
      <c r="I28" s="9"/>
      <c r="J28" s="9"/>
    </row>
    <row r="29" spans="2:13" ht="15" customHeight="1">
      <c r="B29" s="9"/>
      <c r="C29" s="10"/>
      <c r="D29" s="9"/>
      <c r="E29" s="9"/>
      <c r="F29" s="9"/>
      <c r="G29" s="9"/>
      <c r="H29" s="9"/>
      <c r="I29" s="9"/>
      <c r="J29" s="9"/>
    </row>
    <row r="30" spans="2:13" ht="15" customHeight="1"/>
    <row r="31" spans="2:13" ht="15" customHeight="1"/>
  </sheetData>
  <mergeCells count="19">
    <mergeCell ref="E24:J24"/>
    <mergeCell ref="B11:J11"/>
    <mergeCell ref="B12:J12"/>
    <mergeCell ref="B13:J13"/>
    <mergeCell ref="B14:J14"/>
    <mergeCell ref="B24:D24"/>
    <mergeCell ref="B15:F15"/>
    <mergeCell ref="G15:J15"/>
    <mergeCell ref="B22:I22"/>
    <mergeCell ref="B8:J8"/>
    <mergeCell ref="B9:D9"/>
    <mergeCell ref="E9:F9"/>
    <mergeCell ref="G9:J9"/>
    <mergeCell ref="B10:J10"/>
    <mergeCell ref="B2:I3"/>
    <mergeCell ref="B4:J4"/>
    <mergeCell ref="B5:J5"/>
    <mergeCell ref="B6:J6"/>
    <mergeCell ref="B7:J7"/>
  </mergeCells>
  <printOptions horizontalCentered="1" verticalCentered="1"/>
  <pageMargins left="0" right="0" top="0" bottom="0" header="0" footer="0"/>
  <pageSetup paperSize="122" scale="51" fitToHeight="0" orientation="landscape" r:id="rId1"/>
  <rowBreaks count="2" manualBreakCount="2">
    <brk id="18" max="10" man="1"/>
    <brk id="20"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Gineth Thalia Sanchez Montona</dc:creator>
  <cp:keywords/>
  <dc:description/>
  <cp:lastModifiedBy>Fernando Pérez</cp:lastModifiedBy>
  <cp:revision/>
  <cp:lastPrinted>2026-06-10T19:36:03Z</cp:lastPrinted>
  <dcterms:created xsi:type="dcterms:W3CDTF">2025-07-17T16:49:37Z</dcterms:created>
  <dcterms:modified xsi:type="dcterms:W3CDTF">2026-06-10T19:36:23Z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2025-07-17T21:05:27Z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9c5e665e-a695-4c20-bb27-996d6755f67a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