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JAIME REYES CAMACHO/2026/3. S. ABREVIADAS/6. SA 04 DE 2026 RNEC - CONSULTA V. SAN NICOLAS/3. EST Y DOC PREVIOS/"/>
    </mc:Choice>
  </mc:AlternateContent>
  <xr:revisionPtr revIDLastSave="0" documentId="8_{CEE1E6B1-C34E-42CA-BDE6-096C44BCD0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 ECONOMICA" sheetId="1" r:id="rId1"/>
  </sheets>
  <definedNames>
    <definedName name="_xlnm.Print_Area" localSheetId="0">'PROPUESTA ECONOMICA'!$B$3:$F$24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F21" i="1"/>
  <c r="F20" i="1"/>
  <c r="F16" i="1"/>
  <c r="F15" i="1"/>
  <c r="F14" i="1"/>
  <c r="F13" i="1"/>
  <c r="F19" i="1"/>
  <c r="F17" i="1" l="1"/>
  <c r="F23" i="1"/>
  <c r="F24" i="1" l="1"/>
</calcChain>
</file>

<file path=xl/sharedStrings.xml><?xml version="1.0" encoding="utf-8"?>
<sst xmlns="http://schemas.openxmlformats.org/spreadsheetml/2006/main" count="30" uniqueCount="30">
  <si>
    <t>COMPONENTE</t>
  </si>
  <si>
    <t>CANT</t>
  </si>
  <si>
    <t>PROCESAMIENTO DE DATOS ELECTORALES(PRECONTEO)</t>
  </si>
  <si>
    <t>APOYO TECNOLOGICO A LOS ESCRUTINIOS</t>
  </si>
  <si>
    <t>RECOLECCION Y DIGITALIZACION E-14 CON DESTINO A DELEGADOS</t>
  </si>
  <si>
    <t>DIGITALIZACION DE ACTAS E-11</t>
  </si>
  <si>
    <t xml:space="preserve">SERVICIOS TECNOLOGICOS </t>
  </si>
  <si>
    <t>KIT ELECTORAL Y SOPORTE LOGISTICO AL PROCESO</t>
  </si>
  <si>
    <t>SUBTOTAL 1</t>
  </si>
  <si>
    <t>SUBTOTAL 2</t>
  </si>
  <si>
    <t>VALOR TOTAL (SUBTOTAL 1+2)</t>
  </si>
  <si>
    <t xml:space="preserve">PARAMETROS </t>
  </si>
  <si>
    <r>
      <rPr>
        <b/>
        <sz val="14"/>
        <color theme="1"/>
        <rFont val="Arial"/>
        <family val="2"/>
      </rPr>
      <t>PUESTOS DE VOTACIÓN</t>
    </r>
    <r>
      <rPr>
        <sz val="14"/>
        <color theme="1"/>
        <rFont val="Arial"/>
        <family val="2"/>
      </rPr>
      <t>: 86</t>
    </r>
  </si>
  <si>
    <r>
      <rPr>
        <b/>
        <sz val="14"/>
        <color theme="1"/>
        <rFont val="Arial"/>
        <family val="2"/>
      </rPr>
      <t>POTENCIAL POR MESA</t>
    </r>
    <r>
      <rPr>
        <sz val="14"/>
        <color theme="1"/>
        <rFont val="Arial"/>
        <family val="2"/>
      </rPr>
      <t>: 800</t>
    </r>
  </si>
  <si>
    <t xml:space="preserve">KIT CORREGIMIENTO ZONIFICADO </t>
  </si>
  <si>
    <t xml:space="preserve">KIT NO ZONIFICADO </t>
  </si>
  <si>
    <t xml:space="preserve">KIT MUNICIPAL  </t>
  </si>
  <si>
    <t xml:space="preserve">KIT ZONIFICADO </t>
  </si>
  <si>
    <t>KIT ELECTORAL Y SERVICIOS DE SOPORTE AL PROCESO ELECTORAL Y SERVICIOS TECNOLOGICOS - ÁREA METROPOLITANA SAN NICOLAS - ANTIOQUIA</t>
  </si>
  <si>
    <t>PROPONENTE</t>
  </si>
  <si>
    <t>NIT</t>
  </si>
  <si>
    <t>NOMBRES Y APELLIDOS REPRESENTANTE LEGAL</t>
  </si>
  <si>
    <r>
      <rPr>
        <b/>
        <sz val="14"/>
        <color theme="1"/>
        <rFont val="Arial"/>
        <family val="2"/>
      </rPr>
      <t>POTENCIAL DE VOTANTES</t>
    </r>
    <r>
      <rPr>
        <sz val="14"/>
        <color theme="1"/>
        <rFont val="Arial"/>
        <family val="2"/>
      </rPr>
      <t>: 357.690</t>
    </r>
  </si>
  <si>
    <r>
      <rPr>
        <b/>
        <sz val="14"/>
        <color theme="1"/>
        <rFont val="Arial"/>
        <family val="2"/>
      </rPr>
      <t>MESAS</t>
    </r>
    <r>
      <rPr>
        <sz val="14"/>
        <color theme="1"/>
        <rFont val="Arial"/>
        <family val="2"/>
      </rPr>
      <t>: 501</t>
    </r>
  </si>
  <si>
    <r>
      <rPr>
        <b/>
        <sz val="14"/>
        <color theme="1"/>
        <rFont val="Arial"/>
        <family val="2"/>
      </rPr>
      <t>NOTA 1</t>
    </r>
    <r>
      <rPr>
        <sz val="14"/>
        <color theme="1"/>
        <rFont val="Arial"/>
        <family val="2"/>
      </rPr>
      <t xml:space="preserve"> : La presentación de la propuesta economica debera tener en cuenta todas las obligaciones, actividades y desarrollos contenidos en el anexo tecnico.</t>
    </r>
  </si>
  <si>
    <r>
      <t>FORMATO # 5  
PROPUESTA ECONOMICA
AREA METROPOLITANA SAN NICOLAS - ANTIOQUIA
(</t>
    </r>
    <r>
      <rPr>
        <b/>
        <sz val="14"/>
        <color theme="1"/>
        <rFont val="Arial"/>
        <family val="2"/>
      </rPr>
      <t>La Ceja, La Unión, El Carmen de Viboral, El Retiro, El Santuario, Guarne, Rionegro, San Vicente Ferrer</t>
    </r>
    <r>
      <rPr>
        <b/>
        <sz val="16"/>
        <color theme="1"/>
        <rFont val="Arial"/>
        <family val="2"/>
      </rPr>
      <t>)</t>
    </r>
  </si>
  <si>
    <t>FIRMA DEL REPRESENTANTE LEGAL</t>
  </si>
  <si>
    <t xml:space="preserve">VALOR UNITARIO  DE REFERENCIA INCLUIDO IVA </t>
  </si>
  <si>
    <t>VALOR (UNIT) OFERTADO INCLUIDO IVA</t>
  </si>
  <si>
    <t>VALOR TOTAL OFERTADO 
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</si>
</sst>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_-;\-* #,##0.00_-;_-* &quot;-&quot;_-;_-@_-"/>
    <numFmt numFmtId="165" formatCode="_-&quot;$&quot;\ * #,##0_-;\-&quot;$&quot;\ * #,##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8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41" fontId="2" fillId="2" borderId="1" xfId="1" applyFont="1" applyFill="1" applyBorder="1" applyAlignment="1" applyProtection="1">
      <alignment horizontal="center" vertical="center" wrapText="1"/>
      <protection hidden="1"/>
    </xf>
    <xf numFmtId="164" fontId="2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65" fontId="4" fillId="2" borderId="1" xfId="2" applyNumberFormat="1" applyFont="1" applyFill="1" applyBorder="1" applyAlignment="1" applyProtection="1">
      <alignment horizontal="center" vertical="center" wrapText="1"/>
      <protection hidden="1"/>
    </xf>
    <xf numFmtId="165" fontId="0" fillId="2" borderId="0" xfId="0" applyNumberFormat="1" applyFill="1" applyProtection="1">
      <protection hidden="1"/>
    </xf>
    <xf numFmtId="165" fontId="6" fillId="2" borderId="1" xfId="2" applyNumberFormat="1" applyFont="1" applyFill="1" applyBorder="1" applyAlignment="1" applyProtection="1">
      <alignment horizontal="center" vertical="center" wrapText="1"/>
      <protection hidden="1"/>
    </xf>
    <xf numFmtId="165" fontId="6" fillId="3" borderId="1" xfId="2" applyNumberFormat="1" applyFont="1" applyFill="1" applyBorder="1" applyAlignment="1" applyProtection="1">
      <alignment horizontal="center" vertical="center" wrapText="1"/>
      <protection hidden="1"/>
    </xf>
    <xf numFmtId="0" fontId="7" fillId="2" borderId="0" xfId="0" applyFont="1" applyFill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 vertical="center" wrapText="1"/>
      <protection hidden="1"/>
    </xf>
    <xf numFmtId="41" fontId="4" fillId="2" borderId="0" xfId="1" applyFont="1" applyFill="1" applyBorder="1" applyAlignment="1" applyProtection="1">
      <alignment horizontal="center" vertical="center" wrapText="1"/>
      <protection hidden="1"/>
    </xf>
    <xf numFmtId="0" fontId="0" fillId="2" borderId="0" xfId="0" applyFill="1" applyAlignment="1" applyProtection="1">
      <alignment vertical="center"/>
      <protection hidden="1"/>
    </xf>
    <xf numFmtId="0" fontId="7" fillId="2" borderId="0" xfId="0" applyFont="1" applyFill="1" applyAlignment="1" applyProtection="1">
      <alignment vertical="center" wrapText="1"/>
      <protection hidden="1"/>
    </xf>
    <xf numFmtId="0" fontId="8" fillId="2" borderId="0" xfId="0" applyFont="1" applyFill="1" applyAlignment="1" applyProtection="1">
      <alignment horizontal="left" vertical="center" wrapText="1"/>
      <protection hidden="1"/>
    </xf>
    <xf numFmtId="0" fontId="7" fillId="2" borderId="0" xfId="0" applyFont="1" applyFill="1" applyAlignment="1" applyProtection="1">
      <alignment horizontal="left" vertical="center" wrapText="1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1" fillId="0" borderId="0" xfId="0" applyFont="1" applyAlignment="1" applyProtection="1">
      <alignment horizontal="justify" vertical="center" wrapText="1"/>
      <protection hidden="1"/>
    </xf>
    <xf numFmtId="0" fontId="10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0" fillId="0" borderId="0" xfId="0" applyAlignment="1" applyProtection="1">
      <alignment horizontal="justify" vertical="justify" wrapText="1"/>
      <protection hidden="1"/>
    </xf>
    <xf numFmtId="165" fontId="4" fillId="2" borderId="1" xfId="2" applyNumberFormat="1" applyFont="1" applyFill="1" applyBorder="1" applyAlignment="1" applyProtection="1">
      <alignment horizontal="center" vertical="center" wrapText="1"/>
      <protection locked="0" hidden="1"/>
    </xf>
    <xf numFmtId="0" fontId="8" fillId="0" borderId="4" xfId="0" applyFont="1" applyBorder="1" applyAlignment="1" applyProtection="1">
      <alignment horizontal="left" vertical="center" wrapText="1"/>
      <protection hidden="1"/>
    </xf>
    <xf numFmtId="0" fontId="8" fillId="0" borderId="5" xfId="0" applyFont="1" applyBorder="1" applyAlignment="1" applyProtection="1">
      <alignment horizontal="left" vertical="center" wrapText="1"/>
      <protection hidden="1"/>
    </xf>
    <xf numFmtId="0" fontId="8" fillId="0" borderId="6" xfId="0" applyFont="1" applyBorder="1" applyAlignment="1" applyProtection="1">
      <alignment horizontal="left" vertical="center" wrapText="1"/>
      <protection hidden="1"/>
    </xf>
    <xf numFmtId="0" fontId="0" fillId="0" borderId="2" xfId="0" applyBorder="1" applyAlignment="1" applyProtection="1">
      <alignment horizontal="center"/>
      <protection locked="0" hidden="1"/>
    </xf>
    <xf numFmtId="0" fontId="5" fillId="0" borderId="3" xfId="0" applyFont="1" applyBorder="1" applyAlignment="1" applyProtection="1">
      <alignment horizont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0" fontId="12" fillId="3" borderId="7" xfId="0" applyFont="1" applyFill="1" applyBorder="1" applyAlignment="1" applyProtection="1">
      <alignment horizontal="center" vertical="center" wrapText="1"/>
      <protection hidden="1"/>
    </xf>
    <xf numFmtId="0" fontId="12" fillId="3" borderId="3" xfId="0" applyFont="1" applyFill="1" applyBorder="1" applyAlignment="1" applyProtection="1">
      <alignment horizontal="center" vertical="center" wrapText="1"/>
      <protection hidden="1"/>
    </xf>
    <xf numFmtId="0" fontId="12" fillId="3" borderId="8" xfId="0" applyFont="1" applyFill="1" applyBorder="1" applyAlignment="1" applyProtection="1">
      <alignment horizontal="center" vertical="center" wrapText="1"/>
      <protection hidden="1"/>
    </xf>
    <xf numFmtId="0" fontId="5" fillId="3" borderId="4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12" fillId="0" borderId="4" xfId="0" applyFont="1" applyBorder="1" applyAlignment="1" applyProtection="1">
      <alignment horizontal="center" vertical="center" wrapText="1"/>
      <protection hidden="1"/>
    </xf>
    <xf numFmtId="0" fontId="12" fillId="0" borderId="5" xfId="0" applyFont="1" applyBorder="1" applyAlignment="1" applyProtection="1">
      <alignment horizontal="center" vertical="center" wrapText="1"/>
      <protection hidden="1"/>
    </xf>
    <xf numFmtId="0" fontId="12" fillId="0" borderId="6" xfId="0" applyFont="1" applyBorder="1" applyAlignment="1" applyProtection="1">
      <alignment horizontal="center" vertical="center" wrapText="1"/>
      <protection hidden="1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Q43"/>
  <sheetViews>
    <sheetView showGridLines="0" tabSelected="1" zoomScale="80" zoomScaleNormal="80" workbookViewId="0">
      <selection activeCell="B18" sqref="B18:F18"/>
    </sheetView>
  </sheetViews>
  <sheetFormatPr baseColWidth="10" defaultRowHeight="15" x14ac:dyDescent="0.25"/>
  <cols>
    <col min="1" max="1" width="6.140625" style="2" customWidth="1"/>
    <col min="2" max="2" width="62" style="25" customWidth="1"/>
    <col min="3" max="3" width="9.28515625" style="2" customWidth="1"/>
    <col min="4" max="4" width="30.85546875" style="2" customWidth="1"/>
    <col min="5" max="5" width="21.85546875" style="2" customWidth="1"/>
    <col min="6" max="6" width="22.85546875" style="2" customWidth="1"/>
    <col min="7" max="7" width="25" style="1" customWidth="1"/>
    <col min="8" max="16384" width="11.42578125" style="2"/>
  </cols>
  <sheetData>
    <row r="3" spans="2:7" ht="90.75" customHeight="1" x14ac:dyDescent="0.25">
      <c r="B3" s="32" t="s">
        <v>25</v>
      </c>
      <c r="C3" s="32"/>
      <c r="D3" s="32"/>
      <c r="E3" s="32"/>
      <c r="F3" s="32"/>
    </row>
    <row r="4" spans="2:7" ht="27.75" customHeight="1" x14ac:dyDescent="0.25">
      <c r="B4" s="43" t="s">
        <v>11</v>
      </c>
      <c r="C4" s="44"/>
      <c r="D4" s="44"/>
      <c r="E4" s="44"/>
      <c r="F4" s="45"/>
    </row>
    <row r="5" spans="2:7" ht="22.15" customHeight="1" x14ac:dyDescent="0.25">
      <c r="B5" s="27" t="s">
        <v>22</v>
      </c>
      <c r="C5" s="28"/>
      <c r="D5" s="28"/>
      <c r="E5" s="28"/>
      <c r="F5" s="29"/>
    </row>
    <row r="6" spans="2:7" ht="22.15" customHeight="1" x14ac:dyDescent="0.25">
      <c r="B6" s="27" t="s">
        <v>13</v>
      </c>
      <c r="C6" s="28"/>
      <c r="D6" s="28"/>
      <c r="E6" s="28"/>
      <c r="F6" s="29"/>
    </row>
    <row r="7" spans="2:7" ht="22.15" customHeight="1" x14ac:dyDescent="0.25">
      <c r="B7" s="27" t="s">
        <v>12</v>
      </c>
      <c r="C7" s="28"/>
      <c r="D7" s="28"/>
      <c r="E7" s="28"/>
      <c r="F7" s="29"/>
    </row>
    <row r="8" spans="2:7" ht="22.15" customHeight="1" x14ac:dyDescent="0.25">
      <c r="B8" s="27" t="s">
        <v>23</v>
      </c>
      <c r="C8" s="28"/>
      <c r="D8" s="28"/>
      <c r="E8" s="28"/>
      <c r="F8" s="29"/>
    </row>
    <row r="9" spans="2:7" ht="12.75" customHeight="1" x14ac:dyDescent="0.25">
      <c r="B9" s="3"/>
      <c r="C9" s="3"/>
      <c r="D9" s="3"/>
      <c r="E9" s="3"/>
      <c r="F9" s="3"/>
    </row>
    <row r="10" spans="2:7" ht="52.5" customHeight="1" x14ac:dyDescent="0.25">
      <c r="B10" s="34" t="s">
        <v>18</v>
      </c>
      <c r="C10" s="35"/>
      <c r="D10" s="35"/>
      <c r="E10" s="35"/>
      <c r="F10" s="36"/>
    </row>
    <row r="11" spans="2:7" ht="75.75" customHeight="1" x14ac:dyDescent="0.25">
      <c r="B11" s="4" t="s">
        <v>0</v>
      </c>
      <c r="C11" s="5" t="s">
        <v>1</v>
      </c>
      <c r="D11" s="6" t="s">
        <v>27</v>
      </c>
      <c r="E11" s="4" t="s">
        <v>28</v>
      </c>
      <c r="F11" s="4" t="s">
        <v>29</v>
      </c>
    </row>
    <row r="12" spans="2:7" s="1" customFormat="1" ht="18" x14ac:dyDescent="0.25">
      <c r="B12" s="37" t="s">
        <v>7</v>
      </c>
      <c r="C12" s="38"/>
      <c r="D12" s="38"/>
      <c r="E12" s="38"/>
      <c r="F12" s="39"/>
    </row>
    <row r="13" spans="2:7" s="1" customFormat="1" ht="18" customHeight="1" x14ac:dyDescent="0.25">
      <c r="B13" s="7" t="s">
        <v>17</v>
      </c>
      <c r="C13" s="7">
        <v>364</v>
      </c>
      <c r="D13" s="8">
        <v>1585795</v>
      </c>
      <c r="E13" s="26"/>
      <c r="F13" s="8">
        <f>ROUND((E13*C13),0)</f>
        <v>0</v>
      </c>
    </row>
    <row r="14" spans="2:7" s="1" customFormat="1" ht="18" customHeight="1" x14ac:dyDescent="0.25">
      <c r="B14" s="7" t="s">
        <v>14</v>
      </c>
      <c r="C14" s="7">
        <v>56</v>
      </c>
      <c r="D14" s="8">
        <v>1215276</v>
      </c>
      <c r="E14" s="26"/>
      <c r="F14" s="8">
        <f t="shared" ref="F14:F16" si="0">ROUND((E14*C14),0)</f>
        <v>0</v>
      </c>
      <c r="G14" s="9"/>
    </row>
    <row r="15" spans="2:7" s="1" customFormat="1" ht="18" customHeight="1" x14ac:dyDescent="0.25">
      <c r="B15" s="7" t="s">
        <v>15</v>
      </c>
      <c r="C15" s="7">
        <v>81</v>
      </c>
      <c r="D15" s="8">
        <v>1238464</v>
      </c>
      <c r="E15" s="26"/>
      <c r="F15" s="8">
        <f t="shared" si="0"/>
        <v>0</v>
      </c>
      <c r="G15" s="9"/>
    </row>
    <row r="16" spans="2:7" s="1" customFormat="1" ht="18" customHeight="1" x14ac:dyDescent="0.25">
      <c r="B16" s="7" t="s">
        <v>16</v>
      </c>
      <c r="C16" s="7">
        <v>8</v>
      </c>
      <c r="D16" s="8">
        <v>14789347</v>
      </c>
      <c r="E16" s="26"/>
      <c r="F16" s="8">
        <f t="shared" si="0"/>
        <v>0</v>
      </c>
      <c r="G16" s="9"/>
    </row>
    <row r="17" spans="1:17" s="1" customFormat="1" ht="18" customHeight="1" x14ac:dyDescent="0.25">
      <c r="B17" s="40" t="s">
        <v>8</v>
      </c>
      <c r="C17" s="41"/>
      <c r="D17" s="42"/>
      <c r="E17" s="8"/>
      <c r="F17" s="10">
        <f>SUM(F13:F16)</f>
        <v>0</v>
      </c>
      <c r="G17" s="9"/>
    </row>
    <row r="18" spans="1:17" s="1" customFormat="1" ht="18" customHeight="1" x14ac:dyDescent="0.25">
      <c r="B18" s="37" t="s">
        <v>6</v>
      </c>
      <c r="C18" s="38"/>
      <c r="D18" s="38"/>
      <c r="E18" s="38"/>
      <c r="F18" s="39"/>
      <c r="G18" s="9"/>
    </row>
    <row r="19" spans="1:17" s="1" customFormat="1" ht="30" x14ac:dyDescent="0.25">
      <c r="B19" s="7" t="s">
        <v>2</v>
      </c>
      <c r="C19" s="7">
        <v>501</v>
      </c>
      <c r="D19" s="8">
        <v>1922248</v>
      </c>
      <c r="E19" s="26"/>
      <c r="F19" s="8">
        <f>ROUND((E19*C19),0)</f>
        <v>0</v>
      </c>
    </row>
    <row r="20" spans="1:17" s="1" customFormat="1" x14ac:dyDescent="0.25">
      <c r="B20" s="7" t="s">
        <v>3</v>
      </c>
      <c r="C20" s="7">
        <v>22</v>
      </c>
      <c r="D20" s="8">
        <v>31913616</v>
      </c>
      <c r="E20" s="26"/>
      <c r="F20" s="8">
        <f t="shared" ref="F20:F22" si="1">ROUND((E20*C20),0)</f>
        <v>0</v>
      </c>
    </row>
    <row r="21" spans="1:17" s="1" customFormat="1" ht="30" x14ac:dyDescent="0.25">
      <c r="B21" s="7" t="s">
        <v>4</v>
      </c>
      <c r="C21" s="7">
        <v>501</v>
      </c>
      <c r="D21" s="8">
        <v>977810</v>
      </c>
      <c r="E21" s="26"/>
      <c r="F21" s="8">
        <f t="shared" si="1"/>
        <v>0</v>
      </c>
    </row>
    <row r="22" spans="1:17" s="1" customFormat="1" ht="18" customHeight="1" x14ac:dyDescent="0.25">
      <c r="B22" s="7" t="s">
        <v>5</v>
      </c>
      <c r="C22" s="7">
        <v>501</v>
      </c>
      <c r="D22" s="8">
        <v>262763</v>
      </c>
      <c r="E22" s="26"/>
      <c r="F22" s="8">
        <f t="shared" si="1"/>
        <v>0</v>
      </c>
      <c r="G22" s="9"/>
    </row>
    <row r="23" spans="1:17" s="1" customFormat="1" ht="18" customHeight="1" x14ac:dyDescent="0.25">
      <c r="B23" s="40" t="s">
        <v>9</v>
      </c>
      <c r="C23" s="41"/>
      <c r="D23" s="42"/>
      <c r="E23" s="8"/>
      <c r="F23" s="10">
        <f>SUM(F19:F22)</f>
        <v>0</v>
      </c>
      <c r="G23" s="9"/>
    </row>
    <row r="24" spans="1:17" s="1" customFormat="1" ht="18" customHeight="1" x14ac:dyDescent="0.25">
      <c r="B24" s="37" t="s">
        <v>10</v>
      </c>
      <c r="C24" s="38"/>
      <c r="D24" s="38"/>
      <c r="E24" s="39"/>
      <c r="F24" s="11">
        <f>+F17+F23</f>
        <v>0</v>
      </c>
    </row>
    <row r="25" spans="1:17" s="1" customFormat="1" ht="16.149999999999999" customHeight="1" x14ac:dyDescent="0.25">
      <c r="B25" s="12"/>
      <c r="C25" s="13"/>
      <c r="D25" s="14"/>
      <c r="E25" s="14"/>
      <c r="F25" s="14"/>
    </row>
    <row r="26" spans="1:17" s="15" customFormat="1" ht="40.15" customHeight="1" x14ac:dyDescent="0.25">
      <c r="B26" s="33" t="s">
        <v>24</v>
      </c>
      <c r="C26" s="33"/>
      <c r="D26" s="33"/>
      <c r="E26" s="33"/>
      <c r="F26" s="33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17" s="15" customFormat="1" ht="27.75" customHeight="1" x14ac:dyDescent="0.25">
      <c r="A27" s="17"/>
      <c r="B27" s="18"/>
      <c r="C27" s="18"/>
      <c r="D27" s="18"/>
      <c r="E27" s="18"/>
      <c r="F27" s="18"/>
      <c r="G27" s="18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s="15" customFormat="1" ht="24" x14ac:dyDescent="0.25">
      <c r="A28" s="20"/>
      <c r="B28" s="21"/>
      <c r="C28" s="21"/>
      <c r="D28" s="21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25">
      <c r="B29" s="30"/>
      <c r="C29" s="30"/>
      <c r="D29" s="30"/>
      <c r="E29" s="30"/>
      <c r="F29" s="30"/>
      <c r="G29" s="2"/>
    </row>
    <row r="30" spans="1:17" ht="18" x14ac:dyDescent="0.25">
      <c r="B30" s="31" t="s">
        <v>19</v>
      </c>
      <c r="C30" s="31"/>
      <c r="D30" s="31"/>
      <c r="E30" s="31"/>
      <c r="F30" s="31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17" ht="18" x14ac:dyDescent="0.25">
      <c r="B31" s="23"/>
      <c r="C31" s="24"/>
      <c r="D31" s="24"/>
      <c r="E31" s="24"/>
      <c r="F31" s="24"/>
      <c r="G31" s="24"/>
    </row>
    <row r="32" spans="1:17" ht="18" x14ac:dyDescent="0.25">
      <c r="B32" s="23"/>
      <c r="C32" s="24"/>
      <c r="D32" s="24"/>
      <c r="E32" s="24"/>
      <c r="F32" s="24"/>
      <c r="G32" s="24"/>
    </row>
    <row r="33" spans="2:17" x14ac:dyDescent="0.25">
      <c r="B33" s="30"/>
      <c r="C33" s="30"/>
      <c r="D33" s="30"/>
      <c r="E33" s="30"/>
      <c r="F33" s="30"/>
      <c r="G33" s="2"/>
    </row>
    <row r="34" spans="2:17" ht="18" x14ac:dyDescent="0.25">
      <c r="B34" s="31" t="s">
        <v>20</v>
      </c>
      <c r="C34" s="31"/>
      <c r="D34" s="31"/>
      <c r="E34" s="31"/>
      <c r="F34" s="31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2:17" ht="18" x14ac:dyDescent="0.25">
      <c r="B35" s="23"/>
      <c r="C35" s="24"/>
      <c r="D35" s="24"/>
      <c r="E35" s="24"/>
      <c r="F35" s="24"/>
      <c r="G35" s="24"/>
    </row>
    <row r="36" spans="2:17" ht="18" x14ac:dyDescent="0.25">
      <c r="B36" s="23"/>
      <c r="C36" s="24"/>
      <c r="D36" s="24"/>
      <c r="E36" s="24"/>
      <c r="F36" s="24"/>
      <c r="G36" s="24"/>
    </row>
    <row r="37" spans="2:17" x14ac:dyDescent="0.25">
      <c r="B37" s="30"/>
      <c r="C37" s="30"/>
      <c r="D37" s="30"/>
      <c r="E37" s="30"/>
      <c r="F37" s="30"/>
      <c r="G37" s="2"/>
    </row>
    <row r="38" spans="2:17" ht="18" x14ac:dyDescent="0.25">
      <c r="B38" s="31" t="s">
        <v>21</v>
      </c>
      <c r="C38" s="31"/>
      <c r="D38" s="31"/>
      <c r="E38" s="31"/>
      <c r="F38" s="31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40" spans="2:17" ht="15.75" customHeight="1" x14ac:dyDescent="0.25"/>
    <row r="42" spans="2:17" x14ac:dyDescent="0.25">
      <c r="B42" s="30"/>
      <c r="C42" s="30"/>
      <c r="D42" s="30"/>
      <c r="E42" s="30"/>
      <c r="F42" s="30"/>
    </row>
    <row r="43" spans="2:17" ht="18" x14ac:dyDescent="0.25">
      <c r="B43" s="31" t="s">
        <v>26</v>
      </c>
      <c r="C43" s="31"/>
      <c r="D43" s="31"/>
      <c r="E43" s="31"/>
      <c r="F43" s="31"/>
    </row>
  </sheetData>
  <sheetProtection algorithmName="SHA-512" hashValue="vXsWBYyBFZV2groTZ8P7gWTT4nlqEcCJwHI0YqZSEhi4zyltK14r6RLKuMLBeBgdcFY5/apTzxHkmoS2+2Htzw==" saltValue="0fbjDVLn/bZmdg5LhlpbQA==" spinCount="100000" sheet="1" objects="1" scenarios="1"/>
  <mergeCells count="21">
    <mergeCell ref="B3:F3"/>
    <mergeCell ref="B38:F38"/>
    <mergeCell ref="B26:F26"/>
    <mergeCell ref="B30:F30"/>
    <mergeCell ref="B33:F33"/>
    <mergeCell ref="B34:F34"/>
    <mergeCell ref="B10:F10"/>
    <mergeCell ref="B12:F12"/>
    <mergeCell ref="B18:F18"/>
    <mergeCell ref="B17:D17"/>
    <mergeCell ref="B23:D23"/>
    <mergeCell ref="B24:E24"/>
    <mergeCell ref="B4:F4"/>
    <mergeCell ref="B5:F5"/>
    <mergeCell ref="B42:F42"/>
    <mergeCell ref="B43:F43"/>
    <mergeCell ref="B29:F29"/>
    <mergeCell ref="B37:F37"/>
    <mergeCell ref="B6:F6"/>
    <mergeCell ref="B7:F7"/>
    <mergeCell ref="B8:F8"/>
  </mergeCells>
  <printOptions horizontalCentered="1" verticalCentered="1"/>
  <pageMargins left="0.78740157480314965" right="0.78740157480314965" top="0.74803149606299213" bottom="0.74803149606299213" header="0.31496062992125984" footer="0.31496062992125984"/>
  <pageSetup scale="7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2E29CCBC-447F-43B1-8FDC-EC72FA24BA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4E4EA4-E5AA-4EB4-BB2E-A5A8AD9E7443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3.xml><?xml version="1.0" encoding="utf-8"?>
<ds:datastoreItem xmlns:ds="http://schemas.openxmlformats.org/officeDocument/2006/customXml" ds:itemID="{4720A110-BFF5-4F3D-8B45-36F41A4C3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DCFC30D-FBF5-473E-8DA0-76EFF9FE84A1}">
  <ds:schemaRefs>
    <ds:schemaRef ds:uri="http://schemas.microsoft.com/sharepoint/event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Andres Garcia Huertas</dc:creator>
  <cp:lastModifiedBy>Jaime Alonso Reyes Camacho</cp:lastModifiedBy>
  <cp:lastPrinted>2026-01-09T00:23:01Z</cp:lastPrinted>
  <dcterms:created xsi:type="dcterms:W3CDTF">2025-04-22T15:05:13Z</dcterms:created>
  <dcterms:modified xsi:type="dcterms:W3CDTF">2026-06-16T14:36:34Z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e225eb9b-4422-4001-96f5-66da95253ad1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e225eb9b-4422-4001-96f5-66da95253ad1</vt:lpwstr>
  </property>
  <property fmtid="{D5CDD505-2E9C-101B-9397-08002B2CF9AE}" pid="6" name="UserId">
    <vt:lpwstr>Jaime Alonso Reyes Camacho</vt:lpwstr>
  </property>
  <property fmtid="{D5CDD505-2E9C-101B-9397-08002B2CF9AE}" pid="7" name="TagDateTime">
    <vt:lpwstr>2026-06-16T14:35:37Z</vt:lpwstr>
  </property>
  <property fmtid="{D5CDD505-2E9C-101B-9397-08002B2CF9AE}" pid="8" name="GVData">
    <vt:lpwstr>eyJPUyI6IldpbmRvd3MiLCJkb2NJRCI6ImUyMjVlYjliLTQ0MjItNDAwMS05NmY1LTY2ZGE5NTI1M2FkMSIsImRvY1N0YXRlIjoie30iLCJwYXJlbnRMaW5lSWRzIjoiW1wiNWY3OGQ1NzgtMjI3Yi00NWNiLTkwZDEtZjYxYjgzMTlkYTQ5XCIsXCI5Zjg5MmFmZS03</vt:lpwstr>
  </property>
  <property fmtid="{D5CDD505-2E9C-101B-9397-08002B2CF9AE}" pid="9" name="GVData0">
    <vt:lpwstr>MzNjLTQxNTItODg4MC02NWY0YTQxMTFlMGNcIixcIjI5MWY2OGY4LTc1YzctNGU1MS04NmQ4LWVmYzkzYWNhY2Q4OFwiLFwiZjljMDg2ZDktZWVjNS00NGU5LTg3MmUtMDRiNGUwZTUwZTM4XCIsXCJmYTQxZjc0Mi1lOWNhLTQxY2YtYjUyZi1jYzdjODdhODU3N2Vc</vt:lpwstr>
  </property>
  <property fmtid="{D5CDD505-2E9C-101B-9397-08002B2CF9AE}" pid="10" name="GVData1">
    <vt:lpwstr>IixcImEzYTFhMzNmLTMxNjYtNDI4NC05OWVmLTAxMmE0Njg5NzUwYVwiLFwiOGRlYzQyYzgtMWZmYS00ZWY4LWE0NGUtMDY0OTZjMTMwOGUxXCIsXCI5ZTcyNzI2ZC0xODBjLTRhYmQtYmQwYS0yMWIyZGM5YzU3ZWNcIl0iLCJ3cml0dGVuS2V5cyI6IltcImd2ZG9j</vt:lpwstr>
  </property>
  <property fmtid="{D5CDD505-2E9C-101B-9397-08002B2CF9AE}" pid="11" name="GVData2">
    <vt:lpwstr>aWRcIixcIkNsYXNzaWZpY2F0aW9uVGFnU2V0SWRcIixcIkNvbXBsaWFuY2VUYWdTZXRJZFwiLFwiRmlsZUlkXCIsXCJVc2VySWRcIixcIlRhZ0RhdGVUaW1lXCJdIiwibm9PZkd2RGF0YUVudHJpZXMiOiI3IiwibGluZUlkIjoiMTY0MGZiM2EtNzM5Yi00NGM4LTgx</vt:lpwstr>
  </property>
  <property fmtid="{D5CDD505-2E9C-101B-9397-08002B2CF9AE}" pid="12" name="GVData3">
    <vt:lpwstr>MjctNWE1ZjhmNjkxYjc0In0=</vt:lpwstr>
  </property>
  <property fmtid="{D5CDD505-2E9C-101B-9397-08002B2CF9AE}" pid="13" name="ContentTypeId">
    <vt:lpwstr>0x0101005863B650E9255644A1B24DBA1F101A74</vt:lpwstr>
  </property>
  <property fmtid="{D5CDD505-2E9C-101B-9397-08002B2CF9AE}" pid="14" name="MediaServiceImageTags">
    <vt:lpwstr/>
  </property>
  <property fmtid="{D5CDD505-2E9C-101B-9397-08002B2CF9AE}" pid="15" name="GVData4">
    <vt:lpwstr>(end)</vt:lpwstr>
  </property>
</Properties>
</file>