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sebastianpenahuertas/Documents/2026/UAC-ALCALDIA/INTERVENTORIAS/LOTES VIAS/"/>
    </mc:Choice>
  </mc:AlternateContent>
  <xr:revisionPtr revIDLastSave="0" documentId="13_ncr:1_{152EF9C8-1AE3-0047-BF15-195B1AC77B18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FORMULARIO 1 - DETALLAD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DETALLADO'!$C$10:$G$62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DETALLADO'!$A$1:$G$57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'[38]A. P. U.'!#REF!</definedName>
    <definedName name="ccto210" localSheetId="0">#REF!</definedName>
    <definedName name="ccto210">#REF!</definedName>
    <definedName name="cd">[39]Hoja1!$C$81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[40]Insum!$A$3:$H$63</definedName>
    <definedName name="cesped">#REF!</definedName>
    <definedName name="CIRCUITOS">[41]Circuitos!$C$2:$C$891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[42]Transp.!$B$5:$E$19</definedName>
    <definedName name="COSTODIRECTO">#REF!</definedName>
    <definedName name="COSTOS">[43]TARIFAS!$A$1:$F$52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[44]Hoja1!$A$1:$IV$65536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[45]Sanitario!$AC$9:$AD$9</definedName>
    <definedName name="dario">'[46]GPI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[47]CONT_ADI!#REF!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[48]Hoja1!$K$3:$L$55</definedName>
    <definedName name="DistanciasPRS9003">[48]Hoja1!$A$3:$B$52</definedName>
    <definedName name="DistanciasPRS9004">[48]Hoja1!$F$3:$G$33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[45]Sanitario!$AC$8:$AD$8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[45]Sanitario!$AC$7:$AD$7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[49]General!#REF!</definedName>
    <definedName name="ENEROA">[50]General!#REF!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[51]TARIF2002!#REF!</definedName>
    <definedName name="ERROR5">[51]TARIF2002!#REF!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'[52]220.1'!$H$52</definedName>
    <definedName name="ESP320.1">'[53]320.1'!$H$52</definedName>
    <definedName name="ESP330.1">'[52]330.1'!$H$52</definedName>
    <definedName name="ESP330.2">'[53]330.2'!$H$52</definedName>
    <definedName name="ESP640.1.2">'[52]640.1.2'!$H$50</definedName>
    <definedName name="ESP673.1">'[52]673.1'!$H$49</definedName>
    <definedName name="ESP673.2">'[52]673.2'!$H$53</definedName>
    <definedName name="ESP700.1">'[53]700.1'!$H$52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[46]SKJ452!#REF!</definedName>
    <definedName name="Excel_BuiltIn_Print_Titles_10_51">#REF!</definedName>
    <definedName name="Excel_BuiltIn_Print_Titles_11">[46]ITA878!#REF!</definedName>
    <definedName name="Excel_BuiltIn_Print_Titles_11_51">#REF!</definedName>
    <definedName name="Excel_BuiltIn_Print_Titles_12">'[46]AEA-944'!#REF!</definedName>
    <definedName name="Excel_BuiltIn_Print_Titles_12_51">#REF!</definedName>
    <definedName name="Excel_BuiltIn_Print_Titles_13">'[46]DUB-823'!#REF!</definedName>
    <definedName name="Excel_BuiltIn_Print_Titles_13_51">#REF!</definedName>
    <definedName name="Excel_BuiltIn_Print_Titles_14">'[46]GPI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[46]XXJ617!#REF!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[46]SNG_855!#REF!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'[46]VEA 374'!#REF!</definedName>
    <definedName name="Excel_BuiltIn_Print_Titles_5_51">#REF!</definedName>
    <definedName name="Excel_BuiltIn_Print_Titles_5_XX">'[46]VEA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[46]HFB024!#REF!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[46]PAJ825!#REF!</definedName>
    <definedName name="Excel_BuiltIn_Print_Titles_9_51">#REF!</definedName>
    <definedName name="EXCROC">'[54]Análisis de precios'!$H$52</definedName>
    <definedName name="Extra_Pay">#REF!</definedName>
    <definedName name="fa">#REF!</definedName>
    <definedName name="FAC" hidden="1">#REF!</definedName>
    <definedName name="FACIL">[55]General!#REF!</definedName>
    <definedName name="FACTURADO">'[56]Itemes Renovación'!#REF!</definedName>
    <definedName name="fb">#REF!</definedName>
    <definedName name="fd" localSheetId="0">'[38]A. P. U.'!#REF!</definedName>
    <definedName name="fd">'[38]A.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[57]General!#REF!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+[58]Formular!$B$7:$G$71</definedName>
    <definedName name="FOTO">#REF!</definedName>
    <definedName name="FOTOS">[59]!absc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[60]General!#REF!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[61]BASE!$C$4:$H$255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[45]Sanitario!$AC$6:$AD$6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'[62]Itemes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'[63]Itemes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'[38]A. P. U.'!#REF!</definedName>
    <definedName name="IF">'[38]A.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[64]Insumos!#REF!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'[65]PR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[66]INDICE!$A$3:$F$400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[67]General!#REF!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[68]General!#REF!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[69]items!$C$4:$J$247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'[70]Listado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[71]CONT_ADI!#REF!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[67]General!#REF!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'[70]Listado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[72]INDICE!#REF!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[73]!absc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[74]INDICE!#REF!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'[70]Listado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'[75]Estado Resumen'!#REF!&lt;2.5</definedName>
    <definedName name="MALO">'[76]ESTADO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[40]Insum!$A$68:$H$98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[77]General!#REF!</definedName>
    <definedName name="maria">[77]General!#REF!</definedName>
    <definedName name="MARILUZ">[50]General!#REF!</definedName>
    <definedName name="MARINAS">[78]General!#REF!</definedName>
    <definedName name="martillo">#REF!</definedName>
    <definedName name="MARY">[77]General!#REF!</definedName>
    <definedName name="MARYLUZ" hidden="1">{"PRES REHAB ARM-PER POR ITEMS  KM A KM",#N/A,TRUE,"Rehabilitacion Arm-Per"}</definedName>
    <definedName name="marzito">[79]General!#REF!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[80]materiales!$A$7:$A$1317</definedName>
    <definedName name="matriz">#REF!,#REF!</definedName>
    <definedName name="MATRIZRICS">'[81]RICS NUEVA HOJA DIARIA'!$A$1:$AB$42</definedName>
    <definedName name="MAX">[82]INDICE!$1:$1048576</definedName>
    <definedName name="MAYO">[13]General!#REF!</definedName>
    <definedName name="mdd" hidden="1">{"via1",#N/A,TRUE,"general";"via2",#N/A,TRUE,"general";"via3",#N/A,TRUE,"general"}</definedName>
    <definedName name="MEDARDO">[77]General!#REF!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[83]INDICE!$1:$1048576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'[70]Calculo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[84]Otros!#REF!</definedName>
    <definedName name="OTRO">[14]OTROS!$1:$1048576</definedName>
    <definedName name="otros">[80]otros!$A$6:$A$1235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[85]CUMPLIMIENTO!$M$5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[86]PRECIOS!$A$5:$M$161</definedName>
    <definedName name="precios">#REF!</definedName>
    <definedName name="PREST">#REF!</definedName>
    <definedName name="PRESTACIONES">[72]Otros!$D$5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[87]!absc</definedName>
    <definedName name="prueba1" localSheetId="0">[14]!absc</definedName>
    <definedName name="prueba1">[88]!absc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[51]TARIF2002!#REF!</definedName>
    <definedName name="QE_TE">[51]TARIF2002!#REF!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[51]TARIF2002!#REF!</definedName>
    <definedName name="QI_TI">[51]TARIF2002!#REF!</definedName>
    <definedName name="QN">[51]TARIF2002!#REF!</definedName>
    <definedName name="QN_QI">[51]TARIF2002!#REF!</definedName>
    <definedName name="QNS">[89]TARIF2002!#REF!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[90]EQUIPO!$D$14</definedName>
    <definedName name="RECURSOS">[58]Recursos!$A$6:$D$124</definedName>
    <definedName name="RED">[6]EST2!$AQ$2</definedName>
    <definedName name="REG">'[75]Estado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'[76]ESTADO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[91]items!$C$4:$J$248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[39]Hoja1!$F$60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[92]TARIFAS!$A$1:$F$52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[51]TARIF2002!#REF!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[51]TARIF2002!#REF!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[93]desmonte!$E$48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[94]VrEqpBasica!$I$2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[95]Unitarios!$A$3:$D$13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[96]INDICE!$1:$1048576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[97]!absc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'[38]A.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0" i="4" l="1"/>
  <c r="G37" i="4" l="1"/>
  <c r="G38" i="4"/>
  <c r="G39" i="4"/>
  <c r="G41" i="4"/>
  <c r="F41" i="4" l="1"/>
  <c r="F40" i="4"/>
  <c r="F39" i="4"/>
  <c r="F38" i="4"/>
  <c r="F37" i="4"/>
  <c r="E37" i="4"/>
  <c r="F36" i="4"/>
  <c r="G36" i="4" s="1"/>
  <c r="G42" i="4" s="1"/>
  <c r="G30" i="4"/>
  <c r="F28" i="4"/>
  <c r="G28" i="4" s="1"/>
  <c r="F27" i="4"/>
  <c r="G27" i="4" s="1"/>
  <c r="F26" i="4"/>
  <c r="E26" i="4"/>
  <c r="G26" i="4" s="1"/>
  <c r="F25" i="4"/>
  <c r="G25" i="4" s="1"/>
  <c r="F24" i="4"/>
  <c r="G24" i="4" s="1"/>
  <c r="F23" i="4"/>
  <c r="G23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G15" i="4"/>
  <c r="F14" i="4"/>
  <c r="G14" i="4" s="1"/>
  <c r="F13" i="4"/>
  <c r="G13" i="4" s="1"/>
  <c r="F12" i="4"/>
  <c r="G12" i="4" s="1"/>
  <c r="F11" i="4"/>
  <c r="G11" i="4" s="1"/>
  <c r="G29" i="4" l="1"/>
  <c r="G31" i="4" l="1"/>
  <c r="G43" i="4" s="1"/>
  <c r="G44" i="4" s="1"/>
  <c r="G45" i="4" s="1"/>
</calcChain>
</file>

<file path=xl/sharedStrings.xml><?xml version="1.0" encoding="utf-8"?>
<sst xmlns="http://schemas.openxmlformats.org/spreadsheetml/2006/main" count="74" uniqueCount="54">
  <si>
    <t>VALOR</t>
  </si>
  <si>
    <t>($)</t>
  </si>
  <si>
    <t>PRESUPUESTO OFICIAL</t>
  </si>
  <si>
    <t>CARGO/OFICIO</t>
  </si>
  <si>
    <t>CANTIDAD</t>
  </si>
  <si>
    <t xml:space="preserve">UNIDAD </t>
  </si>
  <si>
    <t>PARCIAL</t>
  </si>
  <si>
    <t>COSTOS DIRECTOS DE PERSONAL (A)</t>
  </si>
  <si>
    <t>Mes</t>
  </si>
  <si>
    <t>SUBTOTAL COSTOS DE PERSONAL</t>
  </si>
  <si>
    <t xml:space="preserve">Factor Multiplicador </t>
  </si>
  <si>
    <t>TOTAL COSTOS DE PERSONAL CON FM (A)</t>
  </si>
  <si>
    <t>OTROS COSTOS DIRECTOS (B)</t>
  </si>
  <si>
    <t>(Gastos Reembolsables)</t>
  </si>
  <si>
    <t>SUBTOTAL OTROS COSTOS DIRECTOS (B)</t>
  </si>
  <si>
    <t>VALOR BÁSICO (A + B)</t>
  </si>
  <si>
    <t>IVA (19%)</t>
  </si>
  <si>
    <t>VALOR TOTAL DE LA INTERVENTORÍA</t>
  </si>
  <si>
    <t>SUELDO</t>
  </si>
  <si>
    <t>DEDICACIÓN</t>
  </si>
  <si>
    <t>DURACIÓN</t>
  </si>
  <si>
    <t>O TARIFA</t>
  </si>
  <si>
    <t>MENSUAL</t>
  </si>
  <si>
    <t>TOTAL</t>
  </si>
  <si>
    <t>(h-mes)</t>
  </si>
  <si>
    <t>(mes)</t>
  </si>
  <si>
    <t>Personal Profesional:</t>
  </si>
  <si>
    <t>PROGRAMADOR DE OBRA</t>
  </si>
  <si>
    <t xml:space="preserve">COORDINADOR </t>
  </si>
  <si>
    <t>ESPECIALISTA EN TRANSITO Y TRANSPORTE</t>
  </si>
  <si>
    <t>ESPECIALISTA EN GEOTECNIA VIAL Y  PAVIMENTOS</t>
  </si>
  <si>
    <t>ESPECIALISTA EN HIDRAULICA</t>
  </si>
  <si>
    <t>mes</t>
  </si>
  <si>
    <t>ESPECIALISTA EN ESTRUCTURAS</t>
  </si>
  <si>
    <t>PROFESIONAL SISO</t>
  </si>
  <si>
    <t xml:space="preserve">PROFESIONAL SOCIAL </t>
  </si>
  <si>
    <t>Personal Técnico No Profesional:</t>
  </si>
  <si>
    <t xml:space="preserve">Topografo </t>
  </si>
  <si>
    <t>Inspectores</t>
  </si>
  <si>
    <t xml:space="preserve">Tecnologo SISO </t>
  </si>
  <si>
    <t>Cadenero</t>
  </si>
  <si>
    <t>ALMACENISTA</t>
  </si>
  <si>
    <t>Secretaria - Delineante</t>
  </si>
  <si>
    <t>Oficina, incluye servicios</t>
  </si>
  <si>
    <t xml:space="preserve">Mes </t>
  </si>
  <si>
    <t>Alquiler de equipos de topografia</t>
  </si>
  <si>
    <t>Fotocopias, edicion informes, registros fotograficos entre otros</t>
  </si>
  <si>
    <t>Ensayos de laboratorio</t>
  </si>
  <si>
    <t>Transporte</t>
  </si>
  <si>
    <t>Comunicaciones (telefono,fax, internet)</t>
  </si>
  <si>
    <t>«INTERVENTORIA INTEGRAL AL PROYECTO "CONSTRUCCIÓN Y REHABILITACIÓN EN PAVIMENTO RÍGIDO DE TRAMOS VIALES DE LA LOCALIDAD DE LA VIRGEN Y TURÍSTICA DEL DISTRITO DE CARTAGENA DE INDIAS"»</t>
  </si>
  <si>
    <t>DIRECTOR DE INTERVENTORIA</t>
  </si>
  <si>
    <t>RESIDENTE DE INTERVENTORIA</t>
  </si>
  <si>
    <t>RESIDENTE DE INTERVENTORIA ADMINSITRATIVO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</si>
</sst>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0.0"/>
  </numFmts>
  <fonts count="14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</borders>
  <cellStyleXfs count="47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8" fillId="0" borderId="0" applyNumberFormat="0" applyFill="0" applyBorder="0" applyProtection="0">
      <alignment vertical="top"/>
    </xf>
    <xf numFmtId="0" fontId="7" fillId="0" borderId="0"/>
    <xf numFmtId="166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/>
    <xf numFmtId="0" fontId="1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3" fillId="0" borderId="0"/>
  </cellStyleXfs>
  <cellXfs count="88">
    <xf numFmtId="0" fontId="0" fillId="0" borderId="0" xfId="0"/>
    <xf numFmtId="165" fontId="6" fillId="0" borderId="0" xfId="41" applyNumberFormat="1" applyFont="1" applyBorder="1" applyAlignment="1">
      <alignment horizontal="center" vertical="center"/>
    </xf>
    <xf numFmtId="165" fontId="11" fillId="0" borderId="20" xfId="41" applyNumberFormat="1" applyFont="1" applyBorder="1" applyAlignment="1">
      <alignment horizontal="center"/>
    </xf>
    <xf numFmtId="165" fontId="6" fillId="0" borderId="7" xfId="41" applyNumberFormat="1" applyFont="1" applyBorder="1" applyAlignment="1">
      <alignment horizontal="center"/>
    </xf>
    <xf numFmtId="165" fontId="6" fillId="0" borderId="7" xfId="41" applyNumberFormat="1" applyFont="1" applyFill="1" applyBorder="1" applyAlignment="1">
      <alignment horizontal="right" vertical="center"/>
    </xf>
    <xf numFmtId="0" fontId="6" fillId="0" borderId="18" xfId="30" applyBorder="1" applyAlignment="1">
      <alignment horizontal="center" vertical="center"/>
    </xf>
    <xf numFmtId="0" fontId="6" fillId="0" borderId="0" xfId="30" applyAlignment="1">
      <alignment horizontal="center" vertical="center"/>
    </xf>
    <xf numFmtId="9" fontId="6" fillId="0" borderId="0" xfId="32" applyFont="1" applyBorder="1" applyAlignment="1">
      <alignment horizontal="center" vertical="center"/>
    </xf>
    <xf numFmtId="0" fontId="6" fillId="0" borderId="19" xfId="30" applyBorder="1" applyAlignment="1">
      <alignment horizontal="center" vertical="center"/>
    </xf>
    <xf numFmtId="0" fontId="11" fillId="4" borderId="28" xfId="30" applyFont="1" applyFill="1" applyBorder="1" applyAlignment="1">
      <alignment horizontal="center" vertical="center"/>
    </xf>
    <xf numFmtId="165" fontId="11" fillId="4" borderId="1" xfId="41" applyNumberFormat="1" applyFont="1" applyFill="1" applyBorder="1" applyAlignment="1">
      <alignment horizontal="center"/>
    </xf>
    <xf numFmtId="9" fontId="11" fillId="4" borderId="1" xfId="32" applyFont="1" applyFill="1" applyBorder="1" applyAlignment="1">
      <alignment horizontal="center"/>
    </xf>
    <xf numFmtId="3" fontId="11" fillId="4" borderId="38" xfId="30" applyNumberFormat="1" applyFont="1" applyFill="1" applyBorder="1" applyAlignment="1">
      <alignment horizontal="center"/>
    </xf>
    <xf numFmtId="3" fontId="11" fillId="4" borderId="32" xfId="30" applyNumberFormat="1" applyFont="1" applyFill="1" applyBorder="1" applyAlignment="1">
      <alignment horizontal="center"/>
    </xf>
    <xf numFmtId="0" fontId="11" fillId="4" borderId="33" xfId="30" applyFont="1" applyFill="1" applyBorder="1" applyAlignment="1">
      <alignment horizontal="center" vertical="center"/>
    </xf>
    <xf numFmtId="165" fontId="11" fillId="4" borderId="20" xfId="41" applyNumberFormat="1" applyFont="1" applyFill="1" applyBorder="1" applyAlignment="1">
      <alignment horizontal="center"/>
    </xf>
    <xf numFmtId="9" fontId="11" fillId="4" borderId="20" xfId="32" applyFont="1" applyFill="1" applyBorder="1" applyAlignment="1">
      <alignment horizontal="center"/>
    </xf>
    <xf numFmtId="3" fontId="11" fillId="4" borderId="20" xfId="30" applyNumberFormat="1" applyFont="1" applyFill="1" applyBorder="1" applyAlignment="1">
      <alignment horizontal="center"/>
    </xf>
    <xf numFmtId="3" fontId="11" fillId="4" borderId="34" xfId="30" applyNumberFormat="1" applyFont="1" applyFill="1" applyBorder="1" applyAlignment="1">
      <alignment horizontal="center"/>
    </xf>
    <xf numFmtId="0" fontId="11" fillId="4" borderId="36" xfId="30" applyFont="1" applyFill="1" applyBorder="1" applyAlignment="1">
      <alignment horizontal="center" vertical="center"/>
    </xf>
    <xf numFmtId="165" fontId="11" fillId="4" borderId="2" xfId="41" applyNumberFormat="1" applyFont="1" applyFill="1" applyBorder="1" applyAlignment="1">
      <alignment horizontal="center"/>
    </xf>
    <xf numFmtId="9" fontId="11" fillId="4" borderId="2" xfId="32" applyFont="1" applyFill="1" applyBorder="1" applyAlignment="1">
      <alignment horizontal="center" vertical="center"/>
    </xf>
    <xf numFmtId="3" fontId="11" fillId="4" borderId="2" xfId="30" applyNumberFormat="1" applyFont="1" applyFill="1" applyBorder="1" applyAlignment="1">
      <alignment horizontal="center" vertical="center" wrapText="1"/>
    </xf>
    <xf numFmtId="3" fontId="11" fillId="4" borderId="37" xfId="30" applyNumberFormat="1" applyFont="1" applyFill="1" applyBorder="1" applyAlignment="1">
      <alignment horizontal="center" vertical="center"/>
    </xf>
    <xf numFmtId="0" fontId="11" fillId="0" borderId="18" xfId="30" applyFont="1" applyBorder="1" applyAlignment="1">
      <alignment horizontal="center" vertical="center"/>
    </xf>
    <xf numFmtId="0" fontId="11" fillId="0" borderId="33" xfId="30" applyFont="1" applyBorder="1" applyAlignment="1">
      <alignment horizontal="center" vertical="center"/>
    </xf>
    <xf numFmtId="9" fontId="11" fillId="0" borderId="20" xfId="32" applyFont="1" applyBorder="1" applyAlignment="1">
      <alignment horizontal="center"/>
    </xf>
    <xf numFmtId="3" fontId="11" fillId="0" borderId="20" xfId="30" applyNumberFormat="1" applyFont="1" applyBorder="1" applyAlignment="1">
      <alignment horizontal="center" wrapText="1"/>
    </xf>
    <xf numFmtId="3" fontId="11" fillId="0" borderId="34" xfId="30" applyNumberFormat="1" applyFont="1" applyBorder="1" applyAlignment="1">
      <alignment horizontal="center"/>
    </xf>
    <xf numFmtId="0" fontId="11" fillId="0" borderId="6" xfId="30" applyFont="1" applyBorder="1" applyAlignment="1">
      <alignment vertical="center"/>
    </xf>
    <xf numFmtId="0" fontId="6" fillId="0" borderId="7" xfId="30" applyBorder="1" applyAlignment="1">
      <alignment horizontal="center"/>
    </xf>
    <xf numFmtId="9" fontId="6" fillId="0" borderId="7" xfId="32" applyFont="1" applyBorder="1" applyAlignment="1">
      <alignment horizontal="center"/>
    </xf>
    <xf numFmtId="2" fontId="6" fillId="0" borderId="7" xfId="30" applyNumberFormat="1" applyBorder="1" applyAlignment="1">
      <alignment horizontal="center"/>
    </xf>
    <xf numFmtId="3" fontId="6" fillId="0" borderId="8" xfId="30" applyNumberFormat="1" applyBorder="1" applyAlignment="1">
      <alignment horizontal="right"/>
    </xf>
    <xf numFmtId="0" fontId="0" fillId="0" borderId="6" xfId="30" applyFont="1" applyBorder="1" applyAlignment="1">
      <alignment horizontal="left" vertical="center" wrapText="1" indent="2"/>
    </xf>
    <xf numFmtId="0" fontId="6" fillId="0" borderId="7" xfId="30" applyBorder="1" applyAlignment="1">
      <alignment horizontal="center" vertical="center"/>
    </xf>
    <xf numFmtId="9" fontId="6" fillId="0" borderId="7" xfId="32" applyFont="1" applyBorder="1" applyAlignment="1">
      <alignment horizontal="center" vertical="center"/>
    </xf>
    <xf numFmtId="2" fontId="6" fillId="0" borderId="7" xfId="30" applyNumberFormat="1" applyBorder="1" applyAlignment="1">
      <alignment horizontal="center" vertical="center"/>
    </xf>
    <xf numFmtId="165" fontId="6" fillId="0" borderId="8" xfId="41" applyNumberFormat="1" applyFont="1" applyFill="1" applyBorder="1" applyAlignment="1">
      <alignment horizontal="right" vertical="center"/>
    </xf>
    <xf numFmtId="0" fontId="0" fillId="0" borderId="6" xfId="30" applyFont="1" applyBorder="1" applyAlignment="1">
      <alignment horizontal="left" vertical="center" indent="2"/>
    </xf>
    <xf numFmtId="0" fontId="0" fillId="0" borderId="7" xfId="30" applyFont="1" applyBorder="1" applyAlignment="1">
      <alignment horizontal="center" vertical="center"/>
    </xf>
    <xf numFmtId="0" fontId="6" fillId="0" borderId="6" xfId="30" applyBorder="1" applyAlignment="1">
      <alignment horizontal="left" vertical="center" wrapText="1" indent="2"/>
    </xf>
    <xf numFmtId="0" fontId="6" fillId="0" borderId="7" xfId="30" applyBorder="1" applyAlignment="1">
      <alignment horizontal="center" vertical="center" wrapText="1"/>
    </xf>
    <xf numFmtId="165" fontId="11" fillId="3" borderId="8" xfId="41" applyNumberFormat="1" applyFont="1" applyFill="1" applyBorder="1" applyAlignment="1">
      <alignment horizontal="right" vertical="center"/>
    </xf>
    <xf numFmtId="0" fontId="6" fillId="0" borderId="6" xfId="30" applyBorder="1" applyAlignment="1">
      <alignment vertical="center"/>
    </xf>
    <xf numFmtId="3" fontId="6" fillId="0" borderId="7" xfId="30" applyNumberFormat="1" applyBorder="1" applyAlignment="1">
      <alignment horizontal="center" vertical="center"/>
    </xf>
    <xf numFmtId="3" fontId="11" fillId="0" borderId="8" xfId="30" applyNumberFormat="1" applyFont="1" applyBorder="1" applyAlignment="1">
      <alignment horizontal="right" vertical="center"/>
    </xf>
    <xf numFmtId="0" fontId="0" fillId="0" borderId="6" xfId="30" applyFont="1" applyBorder="1" applyAlignment="1">
      <alignment horizontal="left" vertical="top" wrapText="1" indent="2"/>
    </xf>
    <xf numFmtId="0" fontId="6" fillId="0" borderId="6" xfId="30" applyBorder="1" applyAlignment="1">
      <alignment horizontal="left" vertical="top" wrapText="1" indent="2"/>
    </xf>
    <xf numFmtId="165" fontId="11" fillId="2" borderId="8" xfId="41" applyNumberFormat="1" applyFont="1" applyFill="1" applyBorder="1" applyAlignment="1">
      <alignment horizontal="right" vertical="center"/>
    </xf>
    <xf numFmtId="165" fontId="11" fillId="3" borderId="14" xfId="41" applyNumberFormat="1" applyFont="1" applyFill="1" applyBorder="1" applyAlignment="1">
      <alignment horizontal="right" vertical="center"/>
    </xf>
    <xf numFmtId="171" fontId="11" fillId="3" borderId="8" xfId="43" applyNumberFormat="1" applyFont="1" applyFill="1" applyBorder="1" applyAlignment="1">
      <alignment horizontal="right" vertical="center"/>
    </xf>
    <xf numFmtId="0" fontId="6" fillId="0" borderId="6" xfId="30" applyBorder="1" applyAlignment="1">
      <alignment horizontal="left" vertical="center" indent="2"/>
    </xf>
    <xf numFmtId="44" fontId="0" fillId="0" borderId="0" xfId="0" applyNumberFormat="1"/>
    <xf numFmtId="0" fontId="11" fillId="3" borderId="10" xfId="30" applyFont="1" applyFill="1" applyBorder="1" applyAlignment="1">
      <alignment horizontal="right" vertical="center"/>
    </xf>
    <xf numFmtId="0" fontId="11" fillId="3" borderId="12" xfId="30" applyFont="1" applyFill="1" applyBorder="1" applyAlignment="1">
      <alignment horizontal="right" vertical="center"/>
    </xf>
    <xf numFmtId="0" fontId="11" fillId="3" borderId="11" xfId="30" applyFont="1" applyFill="1" applyBorder="1" applyAlignment="1">
      <alignment horizontal="right" vertical="center"/>
    </xf>
    <xf numFmtId="0" fontId="11" fillId="3" borderId="22" xfId="30" applyFont="1" applyFill="1" applyBorder="1" applyAlignment="1">
      <alignment horizontal="center" vertical="center"/>
    </xf>
    <xf numFmtId="0" fontId="11" fillId="3" borderId="23" xfId="30" applyFont="1" applyFill="1" applyBorder="1" applyAlignment="1">
      <alignment horizontal="center" vertical="center"/>
    </xf>
    <xf numFmtId="0" fontId="11" fillId="3" borderId="24" xfId="30" applyFont="1" applyFill="1" applyBorder="1" applyAlignment="1">
      <alignment horizontal="center" vertical="center"/>
    </xf>
    <xf numFmtId="2" fontId="12" fillId="4" borderId="15" xfId="30" applyNumberFormat="1" applyFont="1" applyFill="1" applyBorder="1" applyAlignment="1">
      <alignment horizontal="center" vertical="center" wrapText="1"/>
    </xf>
    <xf numFmtId="2" fontId="12" fillId="4" borderId="16" xfId="30" applyNumberFormat="1" applyFont="1" applyFill="1" applyBorder="1" applyAlignment="1">
      <alignment horizontal="center" vertical="center" wrapText="1"/>
    </xf>
    <xf numFmtId="2" fontId="12" fillId="4" borderId="17" xfId="30" applyNumberFormat="1" applyFont="1" applyFill="1" applyBorder="1" applyAlignment="1">
      <alignment horizontal="center" vertical="center" wrapText="1"/>
    </xf>
    <xf numFmtId="2" fontId="12" fillId="4" borderId="27" xfId="30" applyNumberFormat="1" applyFont="1" applyFill="1" applyBorder="1" applyAlignment="1">
      <alignment horizontal="center" vertical="center" wrapText="1"/>
    </xf>
    <xf numFmtId="2" fontId="12" fillId="4" borderId="25" xfId="30" applyNumberFormat="1" applyFont="1" applyFill="1" applyBorder="1" applyAlignment="1">
      <alignment horizontal="center" vertical="center" wrapText="1"/>
    </xf>
    <xf numFmtId="2" fontId="12" fillId="4" borderId="21" xfId="30" applyNumberFormat="1" applyFont="1" applyFill="1" applyBorder="1" applyAlignment="1">
      <alignment horizontal="center" vertical="center" wrapText="1"/>
    </xf>
    <xf numFmtId="0" fontId="6" fillId="3" borderId="10" xfId="30" applyFill="1" applyBorder="1" applyAlignment="1">
      <alignment horizontal="right" vertical="center"/>
    </xf>
    <xf numFmtId="0" fontId="6" fillId="3" borderId="12" xfId="30" applyFill="1" applyBorder="1" applyAlignment="1">
      <alignment horizontal="right" vertical="center"/>
    </xf>
    <xf numFmtId="0" fontId="6" fillId="3" borderId="11" xfId="30" applyFill="1" applyBorder="1" applyAlignment="1">
      <alignment horizontal="right" vertical="center"/>
    </xf>
    <xf numFmtId="0" fontId="11" fillId="4" borderId="10" xfId="30" applyFont="1" applyFill="1" applyBorder="1" applyAlignment="1">
      <alignment horizontal="center" vertical="center"/>
    </xf>
    <xf numFmtId="0" fontId="11" fillId="4" borderId="12" xfId="30" applyFont="1" applyFill="1" applyBorder="1" applyAlignment="1">
      <alignment horizontal="center" vertical="center"/>
    </xf>
    <xf numFmtId="0" fontId="11" fillId="4" borderId="13" xfId="30" applyFont="1" applyFill="1" applyBorder="1" applyAlignment="1">
      <alignment horizontal="center" vertical="center"/>
    </xf>
    <xf numFmtId="0" fontId="12" fillId="0" borderId="30" xfId="30" applyFont="1" applyBorder="1" applyAlignment="1">
      <alignment horizontal="center" vertical="center" wrapText="1"/>
    </xf>
    <xf numFmtId="0" fontId="12" fillId="0" borderId="29" xfId="30" applyFont="1" applyBorder="1" applyAlignment="1">
      <alignment horizontal="center" vertical="center"/>
    </xf>
    <xf numFmtId="0" fontId="12" fillId="0" borderId="9" xfId="30" applyFont="1" applyBorder="1" applyAlignment="1">
      <alignment horizontal="center" vertical="center"/>
    </xf>
    <xf numFmtId="0" fontId="11" fillId="4" borderId="31" xfId="30" applyFont="1" applyFill="1" applyBorder="1" applyAlignment="1">
      <alignment horizontal="center" vertical="center"/>
    </xf>
    <xf numFmtId="0" fontId="11" fillId="4" borderId="26" xfId="30" applyFont="1" applyFill="1" applyBorder="1" applyAlignment="1">
      <alignment horizontal="center" vertical="center"/>
    </xf>
    <xf numFmtId="0" fontId="11" fillId="4" borderId="35" xfId="30" applyFont="1" applyFill="1" applyBorder="1" applyAlignment="1">
      <alignment horizontal="center" vertical="center"/>
    </xf>
    <xf numFmtId="0" fontId="11" fillId="4" borderId="28" xfId="30" applyFont="1" applyFill="1" applyBorder="1" applyAlignment="1">
      <alignment horizontal="center" vertical="center"/>
    </xf>
    <xf numFmtId="0" fontId="11" fillId="4" borderId="33" xfId="30" applyFont="1" applyFill="1" applyBorder="1" applyAlignment="1">
      <alignment horizontal="center" vertical="center"/>
    </xf>
    <xf numFmtId="0" fontId="11" fillId="4" borderId="36" xfId="30" applyFont="1" applyFill="1" applyBorder="1" applyAlignment="1">
      <alignment horizontal="center" vertical="center"/>
    </xf>
    <xf numFmtId="0" fontId="11" fillId="4" borderId="3" xfId="30" applyFont="1" applyFill="1" applyBorder="1" applyAlignment="1">
      <alignment horizontal="center" vertical="center"/>
    </xf>
    <xf numFmtId="0" fontId="11" fillId="4" borderId="4" xfId="30" applyFont="1" applyFill="1" applyBorder="1" applyAlignment="1">
      <alignment horizontal="center" vertical="center"/>
    </xf>
    <xf numFmtId="0" fontId="11" fillId="4" borderId="5" xfId="30" applyFont="1" applyFill="1" applyBorder="1" applyAlignment="1">
      <alignment horizontal="center" vertical="center"/>
    </xf>
    <xf numFmtId="0" fontId="11" fillId="2" borderId="10" xfId="30" applyFont="1" applyFill="1" applyBorder="1" applyAlignment="1">
      <alignment horizontal="right" vertical="center"/>
    </xf>
    <xf numFmtId="0" fontId="11" fillId="2" borderId="12" xfId="30" applyFont="1" applyFill="1" applyBorder="1" applyAlignment="1">
      <alignment horizontal="right" vertical="center"/>
    </xf>
    <xf numFmtId="0" fontId="11" fillId="2" borderId="11" xfId="30" applyFont="1" applyFill="1" applyBorder="1" applyAlignment="1">
      <alignment horizontal="right" vertical="center"/>
    </xf>
    <xf numFmtId="0" fontId="6" fillId="0" borderId="7" xfId="30" applyFill="1" applyBorder="1" applyAlignment="1">
      <alignment horizontal="center" vertical="center"/>
    </xf>
  </cellXfs>
  <cellStyles count="47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2 2 3 3" xfId="41" xr:uid="{BACF9EF8-A3F7-5B44-8073-681ECBCA65A9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Moneda 5" xfId="44" xr:uid="{66A03D60-9163-314C-BCAC-6C4148EE2107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3" xfId="40" xr:uid="{64DC0F94-B87C-B745-8C46-B4E6E2B6469C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2 2 2" xfId="39" xr:uid="{60372DCC-095F-8B4F-8B31-BC4826908762}"/>
    <cellStyle name="Normal 3" xfId="46" xr:uid="{29E968CB-7412-774D-844C-459ADB06BC4C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3 2 3" xfId="45" xr:uid="{95AE2D54-E3EB-5342-AAE4-87BF81BCA654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aje 4 2" xfId="43" xr:uid="{3C979D35-76C7-DB4A-B0BA-B54AF4475764}"/>
    <cellStyle name="Porcentual 2 10" xfId="32" xr:uid="{00000000-0005-0000-0000-000026000000}"/>
    <cellStyle name="Porcentual 2 10 2 2" xfId="42" xr:uid="{84D44441-5E7F-1041-A296-D84F4E6468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1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theme" Target="theme/theme1.xml"/><Relationship Id="rId105" Type="http://schemas.openxmlformats.org/officeDocument/2006/relationships/customXml" Target="../customXml/item2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165100</xdr:colOff>
      <xdr:row>46</xdr:row>
      <xdr:rowOff>0</xdr:rowOff>
    </xdr:from>
    <xdr:ext cx="4819418" cy="1384377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865DF74B-3371-A04C-8819-9599BAE7F262}"/>
            </a:ext>
          </a:extLst>
        </xdr:cNvPr>
        <xdr:cNvSpPr txBox="1"/>
      </xdr:nvSpPr>
      <xdr:spPr>
        <a:xfrm>
          <a:off x="165100" y="10261600"/>
          <a:ext cx="4819418" cy="1384377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endParaRPr lang="en-US" sz="900" b="1">
            <a:solidFill>
              <a:srgbClr val="808080"/>
            </a:solidFill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ysClr val="windowText" lastClr="000000"/>
              </a:solidFill>
              <a:latin typeface="Calibri"/>
              <a:ea typeface="Calibri"/>
              <a:cs typeface="Calibri"/>
              <a:sym typeface="Calibri"/>
            </a:rPr>
            <a:t>Elaboró</a:t>
          </a:r>
          <a:r>
            <a:rPr lang="en-US" sz="900" b="1" baseline="0">
              <a:solidFill>
                <a:sysClr val="windowText" lastClr="000000"/>
              </a:solidFill>
              <a:latin typeface="Calibri"/>
              <a:ea typeface="Calibri"/>
              <a:cs typeface="Calibri"/>
              <a:sym typeface="Calibri"/>
            </a:rPr>
            <a:t>: William Pimienta Morales.</a:t>
          </a:r>
        </a:p>
        <a:p>
          <a:pPr marL="0" marR="0" lvl="0" indent="0" algn="l" defTabSz="914400" rtl="0" eaLnBrk="1" fontAlgn="auto" latinLnBrk="0" hangingPunct="1">
            <a:lnSpc>
              <a:spcPct val="115000"/>
            </a:lnSpc>
            <a:spcBef>
              <a:spcPts val="100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effectLst/>
              <a:latin typeface="+mn-lt"/>
              <a:ea typeface="+mn-ea"/>
              <a:cs typeface="+mn-cs"/>
            </a:rPr>
            <a:t>Revisó: Andres Montoya Manjarrez</a:t>
          </a:r>
          <a:endParaRPr lang="es-CO">
            <a:effectLst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endParaRPr sz="1100">
            <a:solidFill>
              <a:sysClr val="windowText" lastClr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twoCellAnchor editAs="oneCell">
    <xdr:from>
      <xdr:col>0</xdr:col>
      <xdr:colOff>2416463</xdr:colOff>
      <xdr:row>51</xdr:row>
      <xdr:rowOff>86795</xdr:rowOff>
    </xdr:from>
    <xdr:to>
      <xdr:col>0</xdr:col>
      <xdr:colOff>3992535</xdr:colOff>
      <xdr:row>54</xdr:row>
      <xdr:rowOff>151661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FFBB824-34C8-BB4C-8DBE-BE824555E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6463" y="11300895"/>
          <a:ext cx="1572983" cy="5848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2111663</xdr:colOff>
      <xdr:row>49</xdr:row>
      <xdr:rowOff>128426</xdr:rowOff>
    </xdr:from>
    <xdr:to>
      <xdr:col>0</xdr:col>
      <xdr:colOff>3615321</xdr:colOff>
      <xdr:row>50</xdr:row>
      <xdr:rowOff>126956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6D4298-AA87-884E-9890-FE920012E0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1663" y="10961526"/>
          <a:ext cx="1502628" cy="17186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FREDY%20MENDEZ/Desktop/DOCUME~1/XP/CONFIG~1/Temp/Mis%20documentos/Contratos%20Vigentes/CTO-102-2002%20Castores%20Ingenieros%20Contratistas%20Ltda/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DD282EC9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PLANTA%20RIOBAMBA/RIO-Equipos/Reporte%20Equipos%20CP-73/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LICITAR/SONIA/CONTRATO/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is%20documentos/INF.BIMENSUAL/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SARDINATA/Contrato%20Sardinata/SNT-Planta/Despachos/Materiales%20v&#237;a%20y%20planta/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Documents%20and%20Settings/maximiliano/Mis%20documentos/TOPOGRAFIA%20LATINCO/Preactas/Preacta%2007%20-%20Julio%202005/PROG-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remoci&#243;n%20de%20derrumb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CALARCA%20LA%20PAILA/CLP-Control%20general/control%20combustible/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OBRA%20CALARCA%20LA%20PAILA/CLP-Control%20general/control%20combustible/DICIEMBRE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@/LICITACIONES/Mis%20documentos/san%20andres/EJECUCION/CONTRATO%20670%20DE%202010%20Numeral%207.2/Copia%20de%20M1%20-%20PO%20Y%20APU%20SAN%20ANDR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Documents%20and%20Settings/maximiliano/Mis%20documentos/TOPOGRAFIA%20LATINCO/Preactas/Preacta%2007%20-%20Julio%202005/PROG-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Ruben%20Dario/Mis%20documentos/LIQUIDACIONES%2001%20MAYO/PTA-Registro%20General%20Despacho%20Combustibl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ENER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/OBRA%20LA%20PAILA%20-%20LA%20VICTORIA%20sept%2008/LPV-planeacion/Documents%20and%20Settings/Daniela/Mis%20documentos/CLP-Control%20general/control%20combustible/DICIEMBRE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juansebastianpenahuertas/Documents/2026/UAC-ALCALDIA/INTERVENTORIAS/LOTES%20VIAS/REGALIAS/FT-TEC-01-PRESUPUESTO%20DE%20OBRA%20UNIFICADO_Rev.3.1.xlsx" TargetMode="External"/><Relationship Id="rId1" Type="http://schemas.openxmlformats.org/officeDocument/2006/relationships/externalLinkPath" Target="REGALIAS/FT-TEC-01-PRESUPUESTO%20DE%20OBRA%20UNIFICADO_Rev.3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REAJUSTESACTA1PROVI"/>
      <sheetName val="Paral. 1"/>
      <sheetName val="Paral. 2"/>
      <sheetName val="Paral. 3"/>
      <sheetName val="Paral.4"/>
      <sheetName val="Indicadores Y Listas"/>
      <sheetName val="Hoja3"/>
      <sheetName val="Hoja2"/>
      <sheetName val="Transportes"/>
      <sheetName val="MYE OBRA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Grafico Avance"/>
      <sheetName val="ó&gt;?_x0001_???j0$?#???j.$?#???L_x0012_Óu????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dicadores_Y_Listas4"/>
      <sheetName val="Indicadores_Y_Listas"/>
      <sheetName val="Indicadores_Y_Listas1"/>
      <sheetName val="Indicadores_Y_Listas2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Indicadores_Y_Listas9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dicadores_Y_Listas5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dicadores_Y_Listas6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Lista ICCU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RELACION DE PRECIOS"/>
      <sheetName val="ACTA 5"/>
      <sheetName val="MODIF. 2"/>
      <sheetName val="MODIF. 3"/>
      <sheetName val="cant"/>
      <sheetName val="par mar19"/>
      <sheetName val="par"/>
      <sheetName val="&quot;PAGA&quot;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BASE_DE_DATOS_DE_PRECIOS"/>
      <sheetName val="BASE_DE_DATOS_DE_PRECIOS1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CANT OBRA"/>
      <sheetName val="G.G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/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/>
      <sheetData sheetId="1045"/>
      <sheetData sheetId="1046"/>
      <sheetData sheetId="1047"/>
      <sheetData sheetId="1048" refreshError="1"/>
      <sheetData sheetId="1049"/>
      <sheetData sheetId="1050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/>
      <sheetData sheetId="1063"/>
      <sheetData sheetId="1064"/>
      <sheetData sheetId="1065"/>
      <sheetData sheetId="1066"/>
      <sheetData sheetId="1067"/>
      <sheetData sheetId="1068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 refreshError="1"/>
      <sheetData sheetId="1709" refreshError="1"/>
      <sheetData sheetId="1710"/>
      <sheetData sheetId="1711"/>
      <sheetData sheetId="1712" refreshError="1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 refreshError="1"/>
      <sheetData sheetId="1865"/>
      <sheetData sheetId="1866"/>
      <sheetData sheetId="1867" refreshError="1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 refreshError="1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 refreshError="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 refreshError="1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 refreshError="1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 refreshError="1"/>
      <sheetData sheetId="5456" refreshError="1"/>
      <sheetData sheetId="5457"/>
      <sheetData sheetId="5458" refreshError="1"/>
      <sheetData sheetId="5459" refreshError="1"/>
      <sheetData sheetId="5460" refreshError="1"/>
      <sheetData sheetId="5461"/>
      <sheetData sheetId="5462"/>
      <sheetData sheetId="5463"/>
      <sheetData sheetId="5464"/>
      <sheetData sheetId="5465"/>
      <sheetData sheetId="5466"/>
      <sheetData sheetId="5467" refreshError="1"/>
      <sheetData sheetId="5468"/>
      <sheetData sheetId="5469" refreshError="1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 refreshError="1"/>
      <sheetData sheetId="5538" refreshError="1"/>
      <sheetData sheetId="5539"/>
      <sheetData sheetId="5540"/>
      <sheetData sheetId="5541" refreshError="1"/>
      <sheetData sheetId="5542" refreshError="1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 refreshError="1"/>
      <sheetData sheetId="5565" refreshError="1"/>
      <sheetData sheetId="5566"/>
      <sheetData sheetId="5567"/>
      <sheetData sheetId="5568" refreshError="1"/>
      <sheetData sheetId="5569" refreshError="1"/>
      <sheetData sheetId="5570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 refreshError="1"/>
      <sheetData sheetId="5589" refreshError="1"/>
      <sheetData sheetId="5590" refreshError="1"/>
      <sheetData sheetId="5591" refreshError="1"/>
      <sheetData sheetId="559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\a  aaInformación GRUPO 4\A MIn"/>
      <sheetName val="Datos"/>
      <sheetName val="CONT_ADI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Informacion"/>
      <sheetName val="MATERIALES"/>
      <sheetName val="PESOS"/>
      <sheetName val="INV"/>
      <sheetName val="AASHTO"/>
      <sheetName val="Datos Básicos"/>
      <sheetName val="SALARIOS"/>
      <sheetName val="SUB APU"/>
      <sheetName val="Informe"/>
      <sheetName val="Seguim-16"/>
      <sheetName val="\\Escritorio\amv 2011\a  aaInfo"/>
      <sheetName val="\\Giovanni\administracion vial\"/>
      <sheetName val="\MONTO AGOTABLE 2010\a  aaInfor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#REF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CANT OBRA"/>
      <sheetName val="Tabla CONPES 3714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PLAN DE INVERSION ANTICIPO"/>
      <sheetName val="inv mensual"/>
      <sheetName val="borrador flujo inv"/>
      <sheetName val="social-ambiental"/>
      <sheetName val="AU"/>
      <sheetName val="ESTADO VÍA-CRIT.TECNICO"/>
      <sheetName val="EQUIPOS"/>
      <sheetName val="MANO DE OBRA"/>
      <sheetName val="TRANSPORTE"/>
      <sheetName val="HISTORICOS FUEL OIL EXP"/>
      <sheetName val="\Users\ANDRES FELIPE MUÑOZ\Down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l_2"/>
      <sheetName val="//ccefici"/>
      <sheetName val="//d.docs.live.net/a  aaInformac"/>
      <sheetName val="_aCCIDENTES_DE_1995___1996_xl_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aactividad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 ACTA FINAL + MODIFICATORIA "/>
      <sheetName val="ACTA No.1 "/>
      <sheetName val="AC2-AG96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REQUISITOS INF INTERVENTORÍA"/>
      <sheetName val="gp05"/>
      <sheetName val="GP06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\Nuevos APU Córdoba\a  aaInform"/>
      <sheetName val="\E\Nuevos APU Córdoba\a  aaInfo"/>
      <sheetName val="\Users\JoseGabriel\Documents\Mi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\E\Documents and Settings\Pe"/>
      <sheetName val="\C\E\Documents and Setting"/>
      <sheetName val="PU (2)"/>
      <sheetName val="_a__aaInformación_GRUPO_4_A_MIn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INDICE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_aCCIDENTES_DE_1995___1996_x_54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\B1FE7578\aCCIDENTES DE 1995 -"/>
      <sheetName val="2007 Database"/>
      <sheetName val="aCCIDENTES%2520DE%25201995%2520"/>
      <sheetName val="\Users\rosalym\Desktop\BALANCE "/>
      <sheetName val="Dólar"/>
      <sheetName val="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MANO_DE_OBRA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\G\I\AMV___no_borrar\PRESUPUES1"/>
      <sheetName val="\G\A\a__aaInformación_GRUPO_4\1"/>
      <sheetName val="\Mini_HP_Enero_2015\Proyectos_1"/>
      <sheetName val="\Volumes\USB_PIOLIN\Escritorio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Lista_obra1"/>
      <sheetName val="\\Sistemas_serv1\xx\Documents_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\\Giovanni\administracion_vial2"/>
      <sheetName val="\MONTO_AGOTABLE_2010\a__aaInfo2"/>
      <sheetName val="\G\I\AMV___no_borrar\PRESUPUES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ARBOL DE PROBLEMAS final"/>
      <sheetName val="IDENTIFICACION DEL PROBLEMA fin"/>
      <sheetName val="OBJETIVOS FINALES"/>
      <sheetName val="ESTRUCTURA DE PROYECTO"/>
      <sheetName val="OBJETIVOS ESPECIFICOS final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DO_"/>
      <sheetName val="M_O_"/>
      <sheetName val="//d_docs_live_net/a__aaInformac"/>
      <sheetName val="aCCIDENTES_DE_1995_-_199647"/>
      <sheetName val="_aCCIDENTES_DE_1995___1996_x_61"/>
      <sheetName val="//cceficiente_sharepoint_com/a_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\\Gabrielaapabone\d copias\a  a"/>
      <sheetName val="aCCIDENTES_DE_1995_-_199649"/>
      <sheetName val="aCCIDENTES_DE_1995_-_1996_xls24"/>
      <sheetName val="ACTA_DE_MODIFICACION__(2)14"/>
      <sheetName val="\a__aaInformación_GRUPO_4\A_M14"/>
      <sheetName val="Datos_Básicos13"/>
      <sheetName val="SUB_APU13"/>
      <sheetName val="Base_Muestras12"/>
      <sheetName val="Formulario_N°_412"/>
      <sheetName val="\\Escritorio\amv_2011\a__aaIn11"/>
      <sheetName val="\\Giovanni\administracion_vial9"/>
      <sheetName val="\MONTO_AGOTABLE_2010\a__aaInfo9"/>
      <sheetName val="\AMV___no_borrar\PRESUPUESTOS12"/>
      <sheetName val="\I\AMV___no_borrar\PRESUPUEST12"/>
      <sheetName val="\G\I\AMV___no_borrar\PRESUPUES9"/>
      <sheetName val="\A\a__aaInformación_GRUPO_4\A12"/>
      <sheetName val="\G\A\a__aaInformación_GRUPO_4\9"/>
      <sheetName val="[aCCIDENTES_DE_1995_-_1996_xl11"/>
      <sheetName val="\Mini_HP_Enero_2015\Proyectos_9"/>
      <sheetName val="\Volumes\USB_PIOLIN\Escritorio9"/>
      <sheetName val="\I\A\a__aaInformación_GRUPO_4\9"/>
      <sheetName val="\K\a__aaInformación_GRUPO_4\A_9"/>
      <sheetName val="\I\K\a__aaInformación_GRUPO_4\9"/>
      <sheetName val="\H\a__aaInformación_GRUPO_4\A_9"/>
      <sheetName val="\I\H\a__aaInformación_GRUPO_4\9"/>
      <sheetName val="\\INTERVIALNUBE\Documents_and_9"/>
      <sheetName val="\Documents_and_Settings\Pedro_9"/>
      <sheetName val="\Documents_and_Settings\jviter9"/>
      <sheetName val="Lista_obra9"/>
      <sheetName val="\\Sistemas_serv1\xx\Documents_9"/>
      <sheetName val="Analisis_Mano_de_Obra11"/>
      <sheetName val="SEÑALIZACION_CINTA11"/>
      <sheetName val="TUBERIA_DESAGUE_DE_2&quot;11"/>
      <sheetName val="TUBERIA__DE_SUCCIÓN_DE_211"/>
      <sheetName val="TUBERIA_DE_PRESIÓN_1_1-2_RDE220"/>
      <sheetName val="TUBERIA_DE_1_1-211"/>
      <sheetName val="CODO_DE_1_1_2&quot;X90°11"/>
      <sheetName val="VALBULA_DE_PASO_DE_2&quot;11"/>
      <sheetName val="VALBULA_DE_CIERRE_DE_1_1_2&quot;_11"/>
      <sheetName val="TANQUE_HIDROACUMULADOR11"/>
      <sheetName val="ELECTROBOMBAS_CENTRIFUGAS11"/>
      <sheetName val="LOSA_SUPERIOR_DEL_TANQUE_11"/>
      <sheetName val="PAREDES_DEL_TANQUE11"/>
      <sheetName val="LOSA_DE_FONDO_DEL_TANQUE11"/>
      <sheetName val="SOLADO_DE_LIMP__2500_PSI11"/>
      <sheetName val="CUPULAS_TRAG_4X311"/>
      <sheetName val="SALIDA_SONIDO11"/>
      <sheetName val="CANAL_EN_LAMINA_GALV11"/>
      <sheetName val="CUBIERTA_LUXALON11"/>
      <sheetName val="TENDIDO_DE_CABLE_No_8_11"/>
      <sheetName val="VAR__COBRE_2_44X5-811"/>
      <sheetName val="CAJA_EN_MAMPOSTERÍA11"/>
      <sheetName val="CAJA_DE_PASO_METÁLICA11"/>
      <sheetName val="BAJANTE_ACOM__ELECTRICA_1&quot;11"/>
      <sheetName val="SISTEMA_DE_TIERRA_Y_MALLA11"/>
      <sheetName val="CERTIFICADO_DE_RECIBO11"/>
      <sheetName val="TRAMITE_APROBAR11"/>
      <sheetName val="APLIQUE_DE_25W11"/>
      <sheetName val="LUMINARIA_FLUORESCENTE_DE_2X311"/>
      <sheetName val="LÁMPARA_METAL_HALIDE_250W11"/>
      <sheetName val="DUCTO_PVC_DE_3&quot;11"/>
      <sheetName val="DUCTO_PVC_DE_1&quot;11"/>
      <sheetName val="TENDIDO_DE_ACOMETIDA_BIFÁSICA11"/>
      <sheetName val="TELERRUPTOR_BIPOLAR_DE_16_AM11"/>
      <sheetName val="TABLERO_MINIPRAGMA_DE_12_C11"/>
      <sheetName val="AUTOMÁTICO_INDUSTRIAL11"/>
      <sheetName val="AUTOMÁTICO_TIPO_RIEL_211"/>
      <sheetName val="AUTOMÁTICO_TIPO_RIEL_111"/>
      <sheetName val="SALIDA_PARA_PULSADOR11"/>
      <sheetName val="SALIDA_TOMA_MONOFACISA_1011"/>
      <sheetName val="SALIDA_TOMA_MONOFASICA_1211"/>
      <sheetName val="SALIDA_PARA_APLIQUE11"/>
      <sheetName val="SALIDA_LAMPARA_FLUORESCENTE11"/>
      <sheetName val="DERIVACION_DE_LUMINARIA11"/>
      <sheetName val="SALIDA_PARA_LÁMPARA_METAL11"/>
      <sheetName val="Transformador_25_KVA11"/>
      <sheetName val="Acometida_Subt_Baja_Tensión11"/>
      <sheetName val="Puesta_a_Tierra11"/>
      <sheetName val="Tablero_Bifasico_24_Circuitos11"/>
      <sheetName val="Salida_Luminaria_Cerrada11"/>
      <sheetName val="Salida_Toma_120_V11"/>
      <sheetName val="Salida_Toma_220_V11"/>
      <sheetName val="Tendido_Alumbrado_Publico11"/>
      <sheetName val="Ducto_Tuberia_Conduit_PVC_3_-11"/>
      <sheetName val="Sumin_e_Inst_luminaria_Brika11"/>
      <sheetName val="Sumin_e_Inst_luminaria_Cerrad11"/>
      <sheetName val="Sumin_e_Inst_Poste_ITO11"/>
      <sheetName val="Sumin_y_mont_Caja_metal11"/>
      <sheetName val="Sardinel_prefabricado_Tipo_A11"/>
      <sheetName val="LIMPIEZA_Y_DESCAPOTE11"/>
      <sheetName val="LOCALIZACIÓN_Y_REPLANTEO11"/>
      <sheetName val="DEMOLICON_DE_MUROS11"/>
      <sheetName val="EXCAVACION_MANUAL11"/>
      <sheetName val="Demolicion_de_Graderias_Exist11"/>
      <sheetName val="RELLENO_BASE_GRANULAR11"/>
      <sheetName val="RELLENO_TIERRA_NEGRA11"/>
      <sheetName val="CONCRETO_DE_LIMPIEZA11"/>
      <sheetName val="VIGA_DE_CIMIENTO11"/>
      <sheetName val="VIGA_AEREA11"/>
      <sheetName val="CERCHAS_CELOSIA11"/>
      <sheetName val="Sum_e_Inst_de_Medidor11"/>
      <sheetName val="Sum_e_Inst_de_lavamanos_de_em11"/>
      <sheetName val="Muros_divisorios_bloque_No__411"/>
      <sheetName val="Pañete_sobre_muros11"/>
      <sheetName val="Pintura_tipo_koraza11"/>
      <sheetName val="Ceramica_30x30,_incluye_win_11"/>
      <sheetName val="Granito_Pulido11"/>
      <sheetName val="Bordillos_ducha_ceram_11"/>
      <sheetName val="poceta_de_aseo_en_granito11"/>
      <sheetName val="Alistado_de_piso_mortero_imp_11"/>
      <sheetName val="Piso_en_baldosa_de_granito11"/>
      <sheetName val="media_caña_en_granito11"/>
      <sheetName val="Alfajia_a_la_vista11"/>
      <sheetName val="Tubería_PVCS_2&quot;_11"/>
      <sheetName val="Tuberia_aguas_lluvias_bajante11"/>
      <sheetName val="Tuberia_PVC_aguas_lluvias_3&quot;11"/>
      <sheetName val="Puntos_Hidráulicos_1_2&quot;_11"/>
      <sheetName val="tuberia_pvc_ag_lluvia_4&quot;11"/>
      <sheetName val="tuberia_pvc_corrugada_6&quot;_11"/>
      <sheetName val="tuberia_pvc_corrugada_8&quot;_11"/>
      <sheetName val="Tubería_PVC_6&quot;_Tipo_Fort11"/>
      <sheetName val="FILTRO_DRENAJE_4&quot;11"/>
      <sheetName val="FILTRO_DRENAJE_6&quot;11"/>
      <sheetName val="FILTRO_DRENAJE_8&quot;11"/>
      <sheetName val="Tubería_PVC_4&quot;_corrugada_AN11"/>
      <sheetName val="Tuberia_PVC_6&quot;_Corrugada_AN11"/>
      <sheetName val="Tuberia_PVC_8&quot;_Corrugada_AN11"/>
      <sheetName val="Tubería_PVC_3&quot;_sanitaria11"/>
      <sheetName val="Tubería_PVC_4&quot;_sanitaria11"/>
      <sheetName val="Registro_RW_de_1&quot;11"/>
      <sheetName val="Registro_RW_de_1_1_2&quot;11"/>
      <sheetName val="Válvula_de_corte_tipo_RW_3_,411"/>
      <sheetName val="Sum_e_inst__lavamanos_de_colg11"/>
      <sheetName val="Sum_e_inst__lavaplatos11"/>
      <sheetName val="Tubería_PVC_san_2&quot;_11"/>
      <sheetName val="Puntos_Sanitarios_2&quot;_11"/>
      <sheetName val="Puntos_Sanitarios_4&quot;__11"/>
      <sheetName val="TUBERIA_PVC_V_D__3&quot;_11"/>
      <sheetName val="TUBERIA_PVC_VD_4&quot;11"/>
      <sheetName val="TUBERIA_PVC_V_D__3&quot;_A__LL11"/>
      <sheetName val="TERMINAL_DE_VENTILACIÓN_D__3&quot;11"/>
      <sheetName val="TUBERIA_PVCP_1_1-_2&quot;_11"/>
      <sheetName val="TUBERIA_PVC_P_D__1-_2&quot;11"/>
      <sheetName val="Tuberioa_PVC_3-_4&quot;_11"/>
      <sheetName val="TUBERIA_PVC_P_D__1&quot;11"/>
      <sheetName val="TUBERIA_PVC_P_D__1_1-2&quot;11"/>
      <sheetName val="CAJA_PLASTICA_PARA_VALVULAS_11"/>
      <sheetName val="Sum__e_inst__Inodoro_tanque11"/>
      <sheetName val="Sum__e_inst__orinal_de_llave11"/>
      <sheetName val="Sum__e_inst__ducha11"/>
      <sheetName val="Sum__e_inst__sanitario_niño11"/>
      <sheetName val="Canal_en_lamina_galv_cal_2011"/>
      <sheetName val="Ventana_con_marco_lam_11"/>
      <sheetName val="Ventana_con_marco_corrediza11"/>
      <sheetName val="Puerta_doble_con_marco11"/>
      <sheetName val="Puerta_division_baño_1,12x1,611"/>
      <sheetName val="Puerta_division_baño_60x1,6011"/>
      <sheetName val="Puerta_con_marco_entamborada11"/>
      <sheetName val="Espejo_en_cristal_4_mm11"/>
      <sheetName val="Espejo_en_cristal_4_mm_con_ma11"/>
      <sheetName val="Excavación_a_maquina11"/>
      <sheetName val="Cerramiento_exterior11"/>
      <sheetName val="PR_19"/>
      <sheetName val="Ruta_019"/>
      <sheetName val="AFECTACION_01_9"/>
      <sheetName val="EJECUCION_C9"/>
      <sheetName val="Inf_Financiera_019"/>
      <sheetName val="RUTA_029"/>
      <sheetName val="AFECTACION_029"/>
      <sheetName val="EJECUCION_C__029"/>
      <sheetName val="INF_FINANCIERA_029"/>
      <sheetName val="RUTA_039"/>
      <sheetName val="AFECTACION_039"/>
      <sheetName val="EJECUCION_C__039"/>
      <sheetName val="INF_FINANCIERA_039"/>
      <sheetName val="RUTA_049"/>
      <sheetName val="AFECTACION_049"/>
      <sheetName val="EJECUCION_C__049"/>
      <sheetName val="INF_FINANCIERA_049"/>
      <sheetName val="RUTA_059"/>
      <sheetName val="AFECTACION_059"/>
      <sheetName val="EJECUCION_C__059"/>
      <sheetName val="INF_FINANCIERA_059"/>
      <sheetName val="RUTA_069"/>
      <sheetName val="AFECTACION_069"/>
      <sheetName val="EJECUCION_C__069"/>
      <sheetName val="INF_FINANCIERA_069"/>
      <sheetName val="RUTA_079"/>
      <sheetName val="AFECTACION_079"/>
      <sheetName val="EJECUCION_C__079"/>
      <sheetName val="INF_FINANCIERA_079"/>
      <sheetName val="RUTA_089"/>
      <sheetName val="AFECTACION_089"/>
      <sheetName val="EJECUCION_C__089"/>
      <sheetName val="INF_FINANCIERA_089"/>
      <sheetName val="RUTA_099"/>
      <sheetName val="AFECTACION_099"/>
      <sheetName val="EJECUCION_C__099"/>
      <sheetName val="INF_FINANCIERA_099"/>
      <sheetName val="RUTA_109"/>
      <sheetName val="AFECTACION_109"/>
      <sheetName val="EJECUCION_C__109"/>
      <sheetName val="INF_FINANCIERA_109"/>
      <sheetName val="RUTA_119"/>
      <sheetName val="AFECTACION_119"/>
      <sheetName val="EJECUCION_C__119"/>
      <sheetName val="INF_FINANCIERA_119"/>
      <sheetName val="MANO_DE_OBRA3"/>
      <sheetName val="\Users\USUARIO\Downloads\a__aa9"/>
      <sheetName val="SEGUIM_Y_REPROG_MES_1_(2)9"/>
      <sheetName val="Conceptos_básicos9"/>
      <sheetName val="Introducción_a_las_funciones9"/>
      <sheetName val="MIN_y_MAX9"/>
      <sheetName val="Fecha_y_hora9"/>
      <sheetName val="Unir_texto_y_números9"/>
      <sheetName val="Instrucciones_SI9"/>
      <sheetName val="Funciones_condicionales9"/>
      <sheetName val="Asistente_para_funciones9"/>
      <sheetName val="Errores_de_fórmula9"/>
      <sheetName val="Obtener_más_información9"/>
      <sheetName val="_a__aaInformación_GRUPO_4_A_MI9"/>
      <sheetName val="Hoja1_(2)9"/>
      <sheetName val="Hoja1_(3)9"/>
      <sheetName val="DESC_MPAL_Y_AIU3"/>
      <sheetName val="CONCRETOS_Y_MORTEROS3"/>
      <sheetName val="PROYECCIÓN_DE_COSTOS3"/>
      <sheetName val="PROYECCIÓN_DE_COSTO_CLASIFICAD3"/>
      <sheetName val="PROYECCIÓN_DE_COSTO_OBRA3"/>
      <sheetName val="PROYECCIÓN_DE_AIU3"/>
      <sheetName val="PROYECCIÓN_DE_AIU_(2)3"/>
      <sheetName val="PROYECCIÓN_DE_PAGA_&amp;_PMT3"/>
      <sheetName val="LINEA_BASE_SALARIOS3"/>
      <sheetName val="ESTADO_VÍA-CRIT_TECNICO4"/>
      <sheetName val="G_G3"/>
      <sheetName val="MURO_PR25+221-2356"/>
      <sheetName val="MURO_PR25+261-2676"/>
      <sheetName val="ACTA_9_(Espacio_publico)3"/>
      <sheetName val="ACTA_9__(VIAS)3"/>
      <sheetName val="ACTA_PIPMA_93"/>
      <sheetName val="PREACTA_PIPMA_8_A-B-C-D-E_y_F_3"/>
      <sheetName val="1_4_Excavaciones_a_mano_EP_3"/>
      <sheetName val="SALVEDAD_93"/>
      <sheetName val="TRANSPORTES_(1)3"/>
      <sheetName val="TRANSPORTES_(2)3"/>
      <sheetName val="1_4_Excavaciones_a_mano_VIAS3"/>
      <sheetName val="1_4_EXCAV_PEP_BARRIO_BOLIVAR3"/>
      <sheetName val="1_4_EXCAV_PEP_FRANCISCA3"/>
      <sheetName val="2_1_Demolic_anden_PEP_BOLIVAR3"/>
      <sheetName val="2_1_Demol_anden_PEP_FRCANAS3"/>
      <sheetName val="2,2_Demolicion_sardinel_(EP)_3"/>
      <sheetName val="2_5_Excavaciones3"/>
      <sheetName val="2_12_demolic_pep_bbolivar13"/>
      <sheetName val="3_1_conformacion3"/>
      <sheetName val="3,2_Base_3"/>
      <sheetName val="3,3_Sub_base3"/>
      <sheetName val="NP_54_MDC-193"/>
      <sheetName val="_3_11_NP68_MDC193"/>
      <sheetName val="3_14_Tpte_Base3"/>
      <sheetName val="3,15_Tpte_Sub_base13"/>
      <sheetName val="NP2_MAT_de_mejoramiento3"/>
      <sheetName val="3_16_Tpte_mat__mejoramiento3"/>
      <sheetName val="3_17__TPTE_MDC_193"/>
      <sheetName val="NP55_TRANSPORTE_MDC-19_CHR3"/>
      <sheetName val="3_19_ACERO_DE_REFUERZO_420_(1)3"/>
      <sheetName val="3_22_Acero_pasajunta_y_anclaje3"/>
      <sheetName val="4_1_RELLENO_MAT__ANDEN_83"/>
      <sheetName val="4_1_rell_pep_frcnas3"/>
      <sheetName val="4_1_rell_bbolivar3"/>
      <sheetName val="4_3_anden_B403"/>
      <sheetName val="4_3_Anden_B40_frcnas3"/>
      <sheetName val="4_16A_PARADERO_FRANCISCANAS3"/>
      <sheetName val="4_16D_PARADERO_B_BOLIVAR3"/>
      <sheetName val="_4_3i-4_4i-4_51i__TPTES_B40_3"/>
      <sheetName val="_4_13i-4_43i-4_44i_tpte_bordil3"/>
      <sheetName val="4_16_13_9_S_E_I_DURANTA3"/>
      <sheetName val="4_4_EMPRADIZACIÓN3"/>
      <sheetName val="4_4_prado_pep_bbolivar3"/>
      <sheetName val="4_4_prado_pep_frcnas3"/>
      <sheetName val="4,41_BORDILLO_A80_(EP)3"/>
      <sheetName val="4,43_SARDINEL_A-103"/>
      <sheetName val="4,44_SARDINEL_A-170_FALTANTE3"/>
      <sheetName val="5_3_SEÑAL_VTCAL3"/>
      <sheetName val="5_4_SEÑAL_BANDERA3"/>
      <sheetName val="5_6_TACHAS_REFLECTIVAS3"/>
      <sheetName val="8_3_Reposicion_Sumidero_sencil3"/>
      <sheetName val="8_5_EMPALME_SUMIDEROS3"/>
      <sheetName val="8_7_DEMOLICION_SUMIDEROS3"/>
      <sheetName val="NP1_Corte_Pav_DISCO3"/>
      <sheetName val="NP5_Demolicion_losa_concret3"/>
      <sheetName val="N_P_05__demol_losas_ccto_BBoli3"/>
      <sheetName val="NP30_Tuberia_PVC_10&quot;_sumideros3"/>
      <sheetName val="NP37_Sumidero_sencillo3"/>
      <sheetName val="NP50_Demolicion_T__Recamara3"/>
      <sheetName val="NP53_SELLO_DE_JUNTAS_MORTERO3"/>
      <sheetName val="NP55_IMPRIMANTE_ML3"/>
      <sheetName val="NP56_IMPRIMANTE_M23"/>
      <sheetName val="NP_57__VTCAL_con_CURVA3"/>
      <sheetName val="NP60_DEMARCACION_VIAL_ML3"/>
      <sheetName val="NP61_DEMARCACIÓN_VIAL__M23"/>
      <sheetName val="0__PORTADA3"/>
      <sheetName val="1__FICHA_INFORMATIVA3"/>
      <sheetName val="2_y_3___ESTADO3"/>
      <sheetName val="4___REG_FOT_3"/>
      <sheetName val="4_reg_Fot_23"/>
      <sheetName val="5___INF__FINANCIERO3"/>
      <sheetName val="6___POLIZAS3"/>
      <sheetName val="7___BALANCE_ACTIVIDADES3"/>
      <sheetName val="8___LIQUIDACION3"/>
      <sheetName val="9__LISTA_DE_CHEQUEO3"/>
      <sheetName val="HISTORICOS_FUEL_OIL_EXP3"/>
      <sheetName val="\Nuevos_APU_Córdoba\a__aaInfor3"/>
      <sheetName val="\E\Nuevos_APU_Córdoba\a__aaInf3"/>
      <sheetName val="CANT_OBRA3"/>
      <sheetName val="\Users\ANDRES_FELIPE_MUÑOZ\Dow3"/>
      <sheetName val="LISTADO_3"/>
      <sheetName val="M_O_3"/>
      <sheetName val="_ACTA_FINAL_+_MODIFICATORIA_3"/>
      <sheetName val="//d_docs_live_net/a__aaInforma3"/>
      <sheetName val="ACTA_No_1_3"/>
      <sheetName val="ACTA_No_53"/>
      <sheetName val="ACTA_MAYORES_-_GENERAL3"/>
      <sheetName val="Excavación_-_San_Bernardo3"/>
      <sheetName val="Solados_-_San_Bernardo3"/>
      <sheetName val="Bases_-_San_Bernardo3"/>
      <sheetName val="Placa_-_San_Bernardo3"/>
      <sheetName val="Elevaciones_-_San_Bernardo3"/>
      <sheetName val="Vigas_-_San_Bernardo3"/>
      <sheetName val="Neopreno_-_San_Bernardo3"/>
      <sheetName val="Acero_-_San_Bernardo3"/>
      <sheetName val="Pilote_-_San_Bernardo3"/>
      <sheetName val="Pilote_-_Caqueza3"/>
      <sheetName val="Dren_tuberia_-_San_bernardo3"/>
      <sheetName val="relleno_sitio_-_San_bernardo3"/>
      <sheetName val="relleno_recebo_-_San_bernardo3"/>
      <sheetName val="Baranda_-_San_bernardo3"/>
      <sheetName val="Acero_A36-_San_Bernardo3"/>
      <sheetName val="Excavación_-_Caqueza3"/>
      <sheetName val="Solados_-_Caqueza3"/>
      <sheetName val="Bases_-_Caqueza3"/>
      <sheetName val="Elevaciones_-_Caqueza3"/>
      <sheetName val="Placa_-_Caqueza3"/>
      <sheetName val="Vigas_-_Caqueza3"/>
      <sheetName val="Neopreno_-_Caqueza3"/>
      <sheetName val="Acero_-_Caqueza3"/>
      <sheetName val="Dren_tuberia_-_Caqueza3"/>
      <sheetName val="relleno_sitio_-_Caqueza3"/>
      <sheetName val="Preesfuerzo_-_Caqueza3"/>
      <sheetName val="Acero_A36-_Caqueza3"/>
      <sheetName val="relleno_Estructuras_-_Caqueza3"/>
      <sheetName val="Excavación_-_Gama3"/>
      <sheetName val="Solados_-_Gama3"/>
      <sheetName val="Bases_-_Gama_3"/>
      <sheetName val="Elevaciones_-_Gama3"/>
      <sheetName val="Placas_-_Gama3"/>
      <sheetName val="Vigas_-_Gama_3"/>
      <sheetName val="Neopreno_-_Gama3"/>
      <sheetName val="Acero_-_Gama3"/>
      <sheetName val="Dren_tuberia_-_Gama3"/>
      <sheetName val="relleno_sitio_-_Gama3"/>
      <sheetName val="relleno_Recebo_-_Gama3"/>
      <sheetName val="Baranda_-_Gama3"/>
      <sheetName val="Pilote_-_Gama3"/>
      <sheetName val="Acero_A36-_Gama3"/>
      <sheetName val="Demolición_concreto_-_Gama3"/>
      <sheetName val="Demolición_de_estructura_-_Gam3"/>
      <sheetName val="Solados_-_Belen3"/>
      <sheetName val="Bases_-_Belen3"/>
      <sheetName val="Elevaciones_-_Belen3"/>
      <sheetName val="Placa_-_Belen3"/>
      <sheetName val="Neopreno_-_Belen3"/>
      <sheetName val="Acero_-_Belen3"/>
      <sheetName val="Vigas_-_Belen3"/>
      <sheetName val="Dren_tuberia_-_Belen3"/>
      <sheetName val="relleno_recebo_-_Belen3"/>
      <sheetName val="Baranda_-_Belen3"/>
      <sheetName val="Acero_A36-_Belen3"/>
      <sheetName val="Demolición_-_Belen3"/>
      <sheetName val="Bases_-_Junca3"/>
      <sheetName val="Excavación_-_Belen3"/>
      <sheetName val="Pilote_-_Belen3"/>
      <sheetName val="Cuneta_-_Junca3"/>
      <sheetName val="Placa_-_junca3"/>
      <sheetName val="acero_-_junca3"/>
      <sheetName val="Neopreno_-_Junca3"/>
      <sheetName val="Dren_tuberia_-_junca3"/>
      <sheetName val="relleno_-_junca3"/>
      <sheetName val="Baranda_-_Junca3"/>
      <sheetName val="Acero_A36_-_junca3"/>
      <sheetName val="Excavación_-_Medina3"/>
      <sheetName val="Solados_-_Medina3"/>
      <sheetName val="Bases_-_Medina3"/>
      <sheetName val="Elevaciones_-_Medina__3"/>
      <sheetName val="Vigas_-_Medina3"/>
      <sheetName val="Neopreno_-_Medina3"/>
      <sheetName val="Elevaciones_-_Medina3"/>
      <sheetName val="Pilote_-_Medina3"/>
      <sheetName val="Acero_-_Medina3"/>
      <sheetName val="relleno_-_Medina3"/>
      <sheetName val="Geotextil_-_Medina3"/>
      <sheetName val="Excavación_Mecan-_zipaquira3"/>
      <sheetName val="Acero_A588_-_Medina3"/>
      <sheetName val="Acero_A36_-_Medina3"/>
      <sheetName val="Acero_-_Zipaquira3"/>
      <sheetName val="Excavación_manual_-_zipaquira3"/>
      <sheetName val="Solados_-_Zipaquira3"/>
      <sheetName val="Relleno_comun_-_Zipaquira3"/>
      <sheetName val="Bases_-_Zipaquira3"/>
      <sheetName val="Arme_carrilera_-_Zipaquira3"/>
      <sheetName val="Tirafondos_-_Zipaquira3"/>
      <sheetName val="Clavos_-_Zipaquira3"/>
      <sheetName val="Eclisas_-_Zipaquira3"/>
      <sheetName val="Elastomericos_-_Zipaquira3"/>
      <sheetName val="Traviesas_-_Zipaquira3"/>
      <sheetName val="Riel_-_Zipaquira3"/>
      <sheetName val="Acero_A588_-_zipaquira3"/>
      <sheetName val="Acero_A36_-_zipaquira3"/>
      <sheetName val="Elevaciones_-_Zipaquira3"/>
      <sheetName val="ACTA_MAYORES_SAN_BERNANDO3"/>
      <sheetName val="ACTA_MAYORES_CAQUEZA3"/>
      <sheetName val="ACTA_MAYORES_BELEN3"/>
      <sheetName val="ACTA_MAYORES_ZIPAQUIRA3"/>
      <sheetName val="ACTA_MAYORES_JUNCA_DEF_3"/>
      <sheetName val="ACTA_MAYORES_CANT_CARUP_DEF_3"/>
      <sheetName val="MURO_PR25+267-2736"/>
      <sheetName val="MURO_PR25+273-2776"/>
      <sheetName val="MURO_PR25+407,20-409,906"/>
      <sheetName val="MURO_PR25+409,90-416,406"/>
      <sheetName val="MURO_PR25+435-4476"/>
      <sheetName val="MURO_PR25+557,5-572_56I6"/>
      <sheetName val="MURO_PR25+572_56-576_56I6"/>
      <sheetName val="MURO_PR25+565-571D6"/>
      <sheetName val="MURO_PR25+587_5-596_5I6"/>
      <sheetName val="MURO_PR25+600-607,1I6"/>
      <sheetName val="MURO_PR25+607,1-614,16"/>
      <sheetName val="MURO_PR25+725-734D6"/>
      <sheetName val="MURO_PR25+786-792,4D6"/>
      <sheetName val="MURO_PR25+980D6"/>
      <sheetName val="MURO_PR25+019,5-PR26+026,8D6"/>
      <sheetName val="MURO_PR26+026,8-032,7D6"/>
      <sheetName val="MURO_PR26+032,7-038,7D6"/>
      <sheetName val="MURO_4__PR26+038,7-045_9D6"/>
      <sheetName val="MURO_PR26+059,6-066,4D6"/>
      <sheetName val="MURO_PR26+132,5-143,4D6"/>
      <sheetName val="MURO_PR26+159,25-169,38D6"/>
      <sheetName val="MURO_PR26+870-8746"/>
      <sheetName val="MURO_PR26+874,3-882,36"/>
      <sheetName val="MURO_PR27+128,6-133,336"/>
      <sheetName val="MURO_PR27+133,33-139,3D6"/>
      <sheetName val="MURO_PR27+281_9-287_96"/>
      <sheetName val="MURO_PR27+344-352,16"/>
      <sheetName val="MURO_PR27+352,1-358,26"/>
      <sheetName val="MURO_PR27+358,2-3646"/>
      <sheetName val="MURO_PR27+364-3706"/>
      <sheetName val="MURO_PR27+360-374D6"/>
      <sheetName val="MURO_PR27+388-394I6"/>
      <sheetName val="MURO_PR27+394-400I_6"/>
      <sheetName val="MURO_PR27+397-404D6"/>
      <sheetName val="MURO_PR27+457-463D_6"/>
      <sheetName val="MURO_PR27+480,20-488,95D_6"/>
      <sheetName val="MURO_PR27+785-793,66"/>
      <sheetName val="MURO_PR27+796,10,800D6"/>
      <sheetName val="MURO_PR27+819_8-829_95I6"/>
      <sheetName val="MURO_PR27+820-840D6"/>
      <sheetName val="MURO_PR27+852-864I6"/>
      <sheetName val="MURO_PR28+030-041D_6"/>
      <sheetName val="MURO_PR28+060-066_08D6"/>
      <sheetName val="MURO_PR28+105-111,25D_6"/>
      <sheetName val="MURO_PR28+111,25-115_75D_6"/>
      <sheetName val="MURO_PR28+240-263I6"/>
      <sheetName val="MURO_PR28+295-300_10D6"/>
      <sheetName val="MURO_PR28+300_10-306_1D_6"/>
      <sheetName val="MURO_PR28+306_10-312_1D_6"/>
      <sheetName val="MURO_PR28+312_1-318D_6"/>
      <sheetName val="MURO_PR28+318_1-324_1D6"/>
      <sheetName val="MURO_PR28+652_7-662_7D_6"/>
      <sheetName val="MURO_PR28+662_7D-668_8D6"/>
      <sheetName val="MURO_PR28+886-892_4D_6"/>
      <sheetName val="MURO_PR28+895-899_56"/>
      <sheetName val="REQUISITOS_INF_INTERVENTORÍA3"/>
      <sheetName val="COSTOS_UNITARIOS12"/>
      <sheetName val="GPI_5264"/>
      <sheetName val="VEA_3744"/>
      <sheetName val="Paral__13"/>
      <sheetName val="Paral__23"/>
      <sheetName val="Paral__33"/>
      <sheetName val="Paral_43"/>
      <sheetName val="Coloc__e_Interc__Tapones3"/>
      <sheetName val="Cambio_de_Valv_3"/>
      <sheetName val="Interc_de_Hidr_3"/>
      <sheetName val="Itemes_Renovación3"/>
      <sheetName val="Interc_tapones3"/>
      <sheetName val="Interc_válv_3"/>
      <sheetName val="Varios_3"/>
      <sheetName val="\C\A\a__aaInformación_GRUPO_4\3"/>
      <sheetName val="\G\a__aaInformación_GRUPO_4\A_3"/>
      <sheetName val="\C\G\a__aaInformación_GRUPO_4\3"/>
      <sheetName val="\C\K\a__aaInformación_GRUPO_4\3"/>
      <sheetName val="\E\a__aaInformación_GRUPO_4\A_3"/>
      <sheetName val="\C\E\a__aaInformación_GRUPO_4\3"/>
      <sheetName val="Tabla_CONPES_37143"/>
      <sheetName val="PLAN_DE_INVERSION_ANTICIPO3"/>
      <sheetName val="inv_mensual3"/>
      <sheetName val="borrador_flujo_inv3"/>
      <sheetName val="\\B1FE7578\aCCIDENTES_DE_1995_3"/>
      <sheetName val="\Users\LENOVO\Downloads\a__aaI3"/>
      <sheetName val="propuesta_economica_CF3"/>
      <sheetName val="AIU_CF3"/>
      <sheetName val="1_1_13"/>
      <sheetName val="1_2_13"/>
      <sheetName val="1_2_23"/>
      <sheetName val="1_2_33"/>
      <sheetName val="1_2_43"/>
      <sheetName val="1_3_1_3"/>
      <sheetName val="1_3_23"/>
      <sheetName val="1_3_33"/>
      <sheetName val="1_3_43"/>
      <sheetName val="2_1_13"/>
      <sheetName val="2_1_23"/>
      <sheetName val="2_2_13"/>
      <sheetName val="2_2_23"/>
      <sheetName val="2_2_33"/>
      <sheetName val="2_2_43"/>
      <sheetName val="2_2_53"/>
      <sheetName val="2007_Database3"/>
      <sheetName val="\Users\rosalym\Desktop\BALANCE3"/>
      <sheetName val="ANALISIS_RESUMIDOS3"/>
      <sheetName val="ARBOL_DE_PROBLEMAS_final3"/>
      <sheetName val="IDENTIFICACION_DEL_PROBLEMA_fi3"/>
      <sheetName val="OBJETIVOS_FINALES3"/>
      <sheetName val="ESTRUCTURA_DE_PROYECTO3"/>
      <sheetName val="OBJETIVOS_ESPECIFICOS_final3"/>
      <sheetName val="ITEMS_ALCANT_12"/>
      <sheetName val="Formulario_N°_48"/>
      <sheetName val="Base_Muestras8"/>
      <sheetName val="COSTOS_UNITARIOS8"/>
      <sheetName val="\AMV___no_borrar\PRESUPUESTOS\8"/>
      <sheetName val="\I\AMV___no_borrar\PRESUPUESTO8"/>
      <sheetName val="\A\a__aaInformación_GRUPO_4\A_8"/>
      <sheetName val="ITEMS_ALCANT_8"/>
      <sheetName val="Analisis_Mano_de_Obra7"/>
      <sheetName val="SEÑALIZACION_CINTA7"/>
      <sheetName val="TUBERIA_DESAGUE_DE_2&quot;7"/>
      <sheetName val="TUBERIA__DE_SUCCIÓN_DE_27"/>
      <sheetName val="TUBERIA_DE_PRESIÓN_1_1-2_RDE217"/>
      <sheetName val="TUBERIA_DE_1_1-27"/>
      <sheetName val="CODO_DE_1_1_2&quot;X90°7"/>
      <sheetName val="VALBULA_DE_PASO_DE_2&quot;7"/>
      <sheetName val="VALBULA_DE_CIERRE_DE_1_1_2&quot;_7"/>
      <sheetName val="TANQUE_HIDROACUMULADOR7"/>
      <sheetName val="ELECTROBOMBAS_CENTRIFUGAS7"/>
      <sheetName val="LOSA_SUPERIOR_DEL_TANQUE_7"/>
      <sheetName val="PAREDES_DEL_TANQUE7"/>
      <sheetName val="LOSA_DE_FONDO_DEL_TANQUE7"/>
      <sheetName val="SOLADO_DE_LIMP__2500_PSI7"/>
      <sheetName val="CUPULAS_TRAG_4X37"/>
      <sheetName val="SALIDA_SONIDO7"/>
      <sheetName val="CANAL_EN_LAMINA_GALV7"/>
      <sheetName val="CUBIERTA_LUXALON7"/>
      <sheetName val="TENDIDO_DE_CABLE_No_8_7"/>
      <sheetName val="VAR__COBRE_2_44X5-87"/>
      <sheetName val="CAJA_EN_MAMPOSTERÍA7"/>
      <sheetName val="CAJA_DE_PASO_METÁLICA7"/>
      <sheetName val="BAJANTE_ACOM__ELECTRICA_1&quot;7"/>
      <sheetName val="SISTEMA_DE_TIERRA_Y_MALLA7"/>
      <sheetName val="CERTIFICADO_DE_RECIBO7"/>
      <sheetName val="TRAMITE_APROBAR7"/>
      <sheetName val="APLIQUE_DE_25W7"/>
      <sheetName val="LUMINARIA_FLUORESCENTE_DE_2X327"/>
      <sheetName val="LÁMPARA_METAL_HALIDE_250W7"/>
      <sheetName val="DUCTO_PVC_DE_3&quot;7"/>
      <sheetName val="DUCTO_PVC_DE_1&quot;7"/>
      <sheetName val="TENDIDO_DE_ACOMETIDA_BIFÁSICA7"/>
      <sheetName val="TELERRUPTOR_BIPOLAR_DE_16_AM7"/>
      <sheetName val="TABLERO_MINIPRAGMA_DE_12_C7"/>
      <sheetName val="AUTOMÁTICO_INDUSTRIAL7"/>
      <sheetName val="AUTOMÁTICO_TIPO_RIEL_27"/>
      <sheetName val="AUTOMÁTICO_TIPO_RIEL_17"/>
      <sheetName val="SALIDA_PARA_PULSADOR7"/>
      <sheetName val="SALIDA_TOMA_MONOFACISA_107"/>
      <sheetName val="SALIDA_TOMA_MONOFASICA_127"/>
      <sheetName val="SALIDA_PARA_APLIQUE7"/>
      <sheetName val="SALIDA_LAMPARA_FLUORESCENTE7"/>
      <sheetName val="DERIVACION_DE_LUMINARIA7"/>
      <sheetName val="SALIDA_PARA_LÁMPARA_METAL7"/>
      <sheetName val="Transformador_25_KVA7"/>
      <sheetName val="Acometida_Subt_Baja_Tensión7"/>
      <sheetName val="Puesta_a_Tierra7"/>
      <sheetName val="Tablero_Bifasico_24_Circuitos7"/>
      <sheetName val="Salida_Luminaria_Cerrada7"/>
      <sheetName val="Salida_Toma_120_V7"/>
      <sheetName val="Salida_Toma_220_V7"/>
      <sheetName val="Tendido_Alumbrado_Publico7"/>
      <sheetName val="Ducto_Tuberia_Conduit_PVC_3_-47"/>
      <sheetName val="Sumin_e_Inst_luminaria_Brika7"/>
      <sheetName val="Sumin_e_Inst_luminaria_Cerrada7"/>
      <sheetName val="Sumin_e_Inst_Poste_ITO7"/>
      <sheetName val="Sumin_y_mont_Caja_metal7"/>
      <sheetName val="Sardinel_prefabricado_Tipo_A7"/>
      <sheetName val="LIMPIEZA_Y_DESCAPOTE7"/>
      <sheetName val="LOCALIZACIÓN_Y_REPLANTEO7"/>
      <sheetName val="DEMOLICON_DE_MUROS7"/>
      <sheetName val="EXCAVACION_MANUAL7"/>
      <sheetName val="Demolicion_de_Graderias_Exist7"/>
      <sheetName val="RELLENO_BASE_GRANULAR7"/>
      <sheetName val="RELLENO_TIERRA_NEGRA7"/>
      <sheetName val="CONCRETO_DE_LIMPIEZA7"/>
      <sheetName val="VIGA_DE_CIMIENTO7"/>
      <sheetName val="VIGA_AEREA7"/>
      <sheetName val="CERCHAS_CELOSIA7"/>
      <sheetName val="Sum_e_Inst_de_Medidor7"/>
      <sheetName val="Sum_e_Inst_de_lavamanos_de_emp7"/>
      <sheetName val="Muros_divisorios_bloque_No__47"/>
      <sheetName val="Pañete_sobre_muros7"/>
      <sheetName val="Pintura_tipo_koraza7"/>
      <sheetName val="Ceramica_30x30,_incluye_win_7"/>
      <sheetName val="Granito_Pulido7"/>
      <sheetName val="Bordillos_ducha_ceram_7"/>
      <sheetName val="poceta_de_aseo_en_granito7"/>
      <sheetName val="Alistado_de_piso_mortero_imp_7"/>
      <sheetName val="Piso_en_baldosa_de_granito7"/>
      <sheetName val="media_caña_en_granito7"/>
      <sheetName val="Alfajia_a_la_vista7"/>
      <sheetName val="Tubería_PVCS_2&quot;_7"/>
      <sheetName val="Tuberia_aguas_lluvias_bajante7"/>
      <sheetName val="Tuberia_PVC_aguas_lluvias_3&quot;7"/>
      <sheetName val="Puntos_Hidráulicos_1_2&quot;_7"/>
      <sheetName val="tuberia_pvc_ag_lluvia_4&quot;7"/>
      <sheetName val="tuberia_pvc_corrugada_6&quot;_7"/>
      <sheetName val="tuberia_pvc_corrugada_8&quot;_7"/>
      <sheetName val="Tubería_PVC_6&quot;_Tipo_Fort7"/>
      <sheetName val="FILTRO_DRENAJE_4&quot;7"/>
      <sheetName val="FILTRO_DRENAJE_6&quot;7"/>
      <sheetName val="FILTRO_DRENAJE_8&quot;7"/>
      <sheetName val="Tubería_PVC_4&quot;_corrugada_AN7"/>
      <sheetName val="Tuberia_PVC_6&quot;_Corrugada_AN7"/>
      <sheetName val="Tuberia_PVC_8&quot;_Corrugada_AN7"/>
      <sheetName val="Tubería_PVC_3&quot;_sanitaria7"/>
      <sheetName val="Tubería_PVC_4&quot;_sanitaria7"/>
      <sheetName val="Registro_RW_de_1&quot;7"/>
      <sheetName val="Registro_RW_de_1_1_2&quot;7"/>
      <sheetName val="Válvula_de_corte_tipo_RW_3_,4&quot;7"/>
      <sheetName val="Sum_e_inst__lavamanos_de_colg7"/>
      <sheetName val="Sum_e_inst__lavaplatos7"/>
      <sheetName val="Tubería_PVC_san_2&quot;_7"/>
      <sheetName val="Puntos_Sanitarios_2&quot;_7"/>
      <sheetName val="Puntos_Sanitarios_4&quot;__7"/>
      <sheetName val="TUBERIA_PVC_V_D__3&quot;_7"/>
      <sheetName val="TUBERIA_PVC_VD_4&quot;7"/>
      <sheetName val="TUBERIA_PVC_V_D__3&quot;_A__LL7"/>
      <sheetName val="TERMINAL_DE_VENTILACIÓN_D__3&quot;_7"/>
      <sheetName val="TUBERIA_PVCP_1_1-_2&quot;_7"/>
      <sheetName val="TUBERIA_PVC_P_D__1-_2&quot;7"/>
      <sheetName val="Tuberioa_PVC_3-_4&quot;_7"/>
      <sheetName val="TUBERIA_PVC_P_D__1&quot;7"/>
      <sheetName val="TUBERIA_PVC_P_D__1_1-2&quot;7"/>
      <sheetName val="CAJA_PLASTICA_PARA_VALVULAS_7"/>
      <sheetName val="Sum__e_inst__Inodoro_tanque7"/>
      <sheetName val="Sum__e_inst__orinal_de_llave7"/>
      <sheetName val="Sum__e_inst__ducha7"/>
      <sheetName val="Sum__e_inst__sanitario_niño7"/>
      <sheetName val="Canal_en_lamina_galv_cal_207"/>
      <sheetName val="Ventana_con_marco_lam_7"/>
      <sheetName val="Ventana_con_marco_corrediza7"/>
      <sheetName val="Puerta_doble_con_marco7"/>
      <sheetName val="Puerta_division_baño_1,12x1,607"/>
      <sheetName val="Puerta_division_baño_60x1,607"/>
      <sheetName val="Puerta_con_marco_entamborada7"/>
      <sheetName val="Espejo_en_cristal_4_mm7"/>
      <sheetName val="Espejo_en_cristal_4_mm_con_mar7"/>
      <sheetName val="Excavación_a_maquina7"/>
      <sheetName val="Cerramiento_exterior7"/>
      <sheetName val="\\Escritorio\amv_2011\a__aaInf7"/>
      <sheetName val="[aCCIDENTES_DE_1995_-_1996_xls7"/>
      <sheetName val="ACTA_DE_MODIFICACION__(2)11"/>
      <sheetName val="\a__aaInformación_GRUPO_4\A_M11"/>
      <sheetName val="Base_Muestras9"/>
      <sheetName val="Formulario_N°_49"/>
      <sheetName val="\\Escritorio\amv_2011\a__aaInf8"/>
      <sheetName val="\\Giovanni\administracion_vial6"/>
      <sheetName val="\MONTO_AGOTABLE_2010\a__aaInfo6"/>
      <sheetName val="\AMV___no_borrar\PRESUPUESTOS\9"/>
      <sheetName val="\I\AMV___no_borrar\PRESUPUESTO9"/>
      <sheetName val="\G\I\AMV___no_borrar\PRESUPUES6"/>
      <sheetName val="\A\a__aaInformación_GRUPO_4\A_9"/>
      <sheetName val="\G\A\a__aaInformación_GRUPO_4\6"/>
      <sheetName val="[aCCIDENTES_DE_1995_-_1996_xls8"/>
      <sheetName val="\Mini_HP_Enero_2015\Proyectos_6"/>
      <sheetName val="\Volumes\USB_PIOLIN\Escritori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\Sistemas_serv1\xx\Documents_6"/>
      <sheetName val="Analisis_Mano_de_Obra8"/>
      <sheetName val="SEÑALIZACION_CINTA8"/>
      <sheetName val="TUBERIA_DESAGUE_DE_2&quot;8"/>
      <sheetName val="TUBERIA__DE_SUCCIÓN_DE_28"/>
      <sheetName val="TUBERIA_DE_PRESIÓN_1_1-2_RDE218"/>
      <sheetName val="TUBERIA_DE_1_1-28"/>
      <sheetName val="CODO_DE_1_1_2&quot;X90°8"/>
      <sheetName val="VALBULA_DE_PASO_DE_2&quot;8"/>
      <sheetName val="VALBULA_DE_CIERRE_DE_1_1_2&quot;_8"/>
      <sheetName val="TANQUE_HIDROACUMULADOR8"/>
      <sheetName val="ELECTROBOMBAS_CENTRIFUGAS8"/>
      <sheetName val="LOSA_SUPERIOR_DEL_TANQUE_8"/>
      <sheetName val="PAREDES_DEL_TANQUE8"/>
      <sheetName val="LOSA_DE_FONDO_DEL_TANQUE8"/>
      <sheetName val="SOLADO_DE_LIMP__2500_PSI8"/>
      <sheetName val="CUPULAS_TRAG_4X38"/>
      <sheetName val="SALIDA_SONIDO8"/>
      <sheetName val="CANAL_EN_LAMINA_GALV8"/>
      <sheetName val="CUBIERTA_LUXALON8"/>
      <sheetName val="TENDIDO_DE_CABLE_No_8_8"/>
      <sheetName val="VAR__COBRE_2_44X5-88"/>
      <sheetName val="CAJA_EN_MAMPOSTERÍA8"/>
      <sheetName val="CAJA_DE_PASO_METÁLICA8"/>
      <sheetName val="BAJANTE_ACOM__ELECTRICA_1&quot;8"/>
      <sheetName val="SISTEMA_DE_TIERRA_Y_MALLA8"/>
      <sheetName val="CERTIFICADO_DE_RECIBO8"/>
      <sheetName val="TRAMITE_APROBAR8"/>
      <sheetName val="APLIQUE_DE_25W8"/>
      <sheetName val="LUMINARIA_FLUORESCENTE_DE_2X328"/>
      <sheetName val="LÁMPARA_METAL_HALIDE_250W8"/>
      <sheetName val="DUCTO_PVC_DE_3&quot;8"/>
      <sheetName val="DUCTO_PVC_DE_1&quot;8"/>
      <sheetName val="TENDIDO_DE_ACOMETIDA_BIFÁSICA8"/>
      <sheetName val="TELERRUPTOR_BIPOLAR_DE_16_AM8"/>
      <sheetName val="TABLERO_MINIPRAGMA_DE_12_C8"/>
      <sheetName val="AUTOMÁTICO_INDUSTRIAL8"/>
      <sheetName val="AUTOMÁTICO_TIPO_RIEL_28"/>
      <sheetName val="AUTOMÁTICO_TIPO_RIEL_18"/>
      <sheetName val="SALIDA_PARA_PULSADOR8"/>
      <sheetName val="SALIDA_TOMA_MONOFACISA_108"/>
      <sheetName val="SALIDA_TOMA_MONOFASICA_128"/>
      <sheetName val="SALIDA_PARA_APLIQUE8"/>
      <sheetName val="SALIDA_LAMPARA_FLUORESCENTE8"/>
      <sheetName val="DERIVACION_DE_LUMINARIA8"/>
      <sheetName val="SALIDA_PARA_LÁMPARA_METAL8"/>
      <sheetName val="Transformador_25_KVA8"/>
      <sheetName val="Acometida_Subt_Baja_Tensión8"/>
      <sheetName val="Puesta_a_Tierra8"/>
      <sheetName val="Tablero_Bifasico_24_Circuitos8"/>
      <sheetName val="Salida_Luminaria_Cerrada8"/>
      <sheetName val="Salida_Toma_120_V8"/>
      <sheetName val="Salida_Toma_220_V8"/>
      <sheetName val="Tendido_Alumbrado_Publico8"/>
      <sheetName val="Ducto_Tuberia_Conduit_PVC_3_-48"/>
      <sheetName val="Sumin_e_Inst_luminaria_Brika8"/>
      <sheetName val="Sumin_e_Inst_luminaria_Cerrada8"/>
      <sheetName val="Sumin_e_Inst_Poste_ITO8"/>
      <sheetName val="Sumin_y_mont_Caja_metal8"/>
      <sheetName val="Sardinel_prefabricado_Tipo_A8"/>
      <sheetName val="LIMPIEZA_Y_DESCAPOTE8"/>
      <sheetName val="LOCALIZACIÓN_Y_REPLANTEO8"/>
      <sheetName val="DEMOLICON_DE_MUROS8"/>
      <sheetName val="EXCAVACION_MANUAL8"/>
      <sheetName val="Demolicion_de_Graderias_Exist8"/>
      <sheetName val="RELLENO_BASE_GRANULAR8"/>
      <sheetName val="RELLENO_TIERRA_NEGRA8"/>
      <sheetName val="CONCRETO_DE_LIMPIEZA8"/>
      <sheetName val="VIGA_DE_CIMIENTO8"/>
      <sheetName val="VIGA_AEREA8"/>
      <sheetName val="CERCHAS_CELOSIA8"/>
      <sheetName val="Sum_e_Inst_de_Medidor8"/>
      <sheetName val="Sum_e_Inst_de_lavamanos_de_emp8"/>
      <sheetName val="Muros_divisorios_bloque_No__48"/>
      <sheetName val="Pañete_sobre_muros8"/>
      <sheetName val="Pintura_tipo_koraza8"/>
      <sheetName val="Ceramica_30x30,_incluye_win_8"/>
      <sheetName val="Granito_Pulido8"/>
      <sheetName val="Bordillos_ducha_ceram_8"/>
      <sheetName val="poceta_de_aseo_en_granito8"/>
      <sheetName val="Alistado_de_piso_mortero_imp_8"/>
      <sheetName val="Piso_en_baldosa_de_granito8"/>
      <sheetName val="media_caña_en_granito8"/>
      <sheetName val="Alfajia_a_la_vista8"/>
      <sheetName val="Tubería_PVCS_2&quot;_8"/>
      <sheetName val="Tuberia_aguas_lluvias_bajante8"/>
      <sheetName val="Tuberia_PVC_aguas_lluvias_3&quot;8"/>
      <sheetName val="Puntos_Hidráulicos_1_2&quot;_8"/>
      <sheetName val="tuberia_pvc_ag_lluvia_4&quot;8"/>
      <sheetName val="tuberia_pvc_corrugada_6&quot;_8"/>
      <sheetName val="tuberia_pvc_corrugada_8&quot;_8"/>
      <sheetName val="Tubería_PVC_6&quot;_Tipo_Fort8"/>
      <sheetName val="FILTRO_DRENAJE_4&quot;8"/>
      <sheetName val="FILTRO_DRENAJE_6&quot;8"/>
      <sheetName val="FILTRO_DRENAJE_8&quot;8"/>
      <sheetName val="Tubería_PVC_4&quot;_corrugada_AN8"/>
      <sheetName val="Tuberia_PVC_6&quot;_Corrugada_AN8"/>
      <sheetName val="Tuberia_PVC_8&quot;_Corrugada_AN8"/>
      <sheetName val="Tubería_PVC_3&quot;_sanitaria8"/>
      <sheetName val="Tubería_PVC_4&quot;_sanitaria8"/>
      <sheetName val="Registro_RW_de_1&quot;8"/>
      <sheetName val="Registro_RW_de_1_1_2&quot;8"/>
      <sheetName val="Válvula_de_corte_tipo_RW_3_,4&quot;8"/>
      <sheetName val="Sum_e_inst__lavamanos_de_colg8"/>
      <sheetName val="Sum_e_inst__lavaplatos8"/>
      <sheetName val="Tubería_PVC_san_2&quot;_8"/>
      <sheetName val="Puntos_Sanitarios_2&quot;_8"/>
      <sheetName val="Puntos_Sanitarios_4&quot;__8"/>
      <sheetName val="TUBERIA_PVC_V_D__3&quot;_8"/>
      <sheetName val="TUBERIA_PVC_VD_4&quot;8"/>
      <sheetName val="TUBERIA_PVC_V_D__3&quot;_A__LL8"/>
      <sheetName val="TERMINAL_DE_VENTILACIÓN_D__3&quot;_8"/>
      <sheetName val="TUBERIA_PVCP_1_1-_2&quot;_8"/>
      <sheetName val="TUBERIA_PVC_P_D__1-_2&quot;8"/>
      <sheetName val="Tuberioa_PVC_3-_4&quot;_8"/>
      <sheetName val="TUBERIA_PVC_P_D__1&quot;8"/>
      <sheetName val="TUBERIA_PVC_P_D__1_1-2&quot;8"/>
      <sheetName val="CAJA_PLASTICA_PARA_VALVULAS_8"/>
      <sheetName val="Sum__e_inst__Inodoro_tanque8"/>
      <sheetName val="Sum__e_inst__orinal_de_llave8"/>
      <sheetName val="Sum__e_inst__ducha8"/>
      <sheetName val="Sum__e_inst__sanitario_niño8"/>
      <sheetName val="Canal_en_lamina_galv_cal_208"/>
      <sheetName val="Ventana_con_marco_lam_8"/>
      <sheetName val="Ventana_con_marco_corrediza8"/>
      <sheetName val="Puerta_doble_con_marco8"/>
      <sheetName val="Puerta_division_baño_1,12x1,608"/>
      <sheetName val="Puerta_division_baño_60x1,608"/>
      <sheetName val="Puerta_con_marco_entamborada8"/>
      <sheetName val="Espejo_en_cristal_4_mm8"/>
      <sheetName val="Espejo_en_cristal_4_mm_con_mar8"/>
      <sheetName val="Excavación_a_maquina8"/>
      <sheetName val="Cerramiento_exterior8"/>
      <sheetName val="PR_16"/>
      <sheetName val="Ruta_016"/>
      <sheetName val="AFECTACION_01_6"/>
      <sheetName val="EJECUCION_C6"/>
      <sheetName val="Inf_Financiera_016"/>
      <sheetName val="RUTA_026"/>
      <sheetName val="AFECTACION_026"/>
      <sheetName val="EJECUCION_C__026"/>
      <sheetName val="INF_FINANCIERA_026"/>
      <sheetName val="RUTA_036"/>
      <sheetName val="AFECTACION_036"/>
      <sheetName val="EJECUCION_C__036"/>
      <sheetName val="INF_FINANCIERA_036"/>
      <sheetName val="RUTA_046"/>
      <sheetName val="AFECTACION_046"/>
      <sheetName val="EJECUCION_C__046"/>
      <sheetName val="INF_FINANCIERA_046"/>
      <sheetName val="RUTA_056"/>
      <sheetName val="AFECTACION_056"/>
      <sheetName val="EJECUCION_C__056"/>
      <sheetName val="INF_FINANCIERA_056"/>
      <sheetName val="RUTA_066"/>
      <sheetName val="AFECTACION_066"/>
      <sheetName val="EJECUCION_C__066"/>
      <sheetName val="INF_FINANCIERA_066"/>
      <sheetName val="RUTA_076"/>
      <sheetName val="AFECTACION_076"/>
      <sheetName val="EJECUCION_C__076"/>
      <sheetName val="INF_FINANCIERA_076"/>
      <sheetName val="RUTA_086"/>
      <sheetName val="AFECTACION_086"/>
      <sheetName val="EJECUCION_C__086"/>
      <sheetName val="INF_FINANCIERA_086"/>
      <sheetName val="RUTA_096"/>
      <sheetName val="AFECTACION_096"/>
      <sheetName val="EJECUCION_C__096"/>
      <sheetName val="INF_FINANCIERA_096"/>
      <sheetName val="RUTA_106"/>
      <sheetName val="AFECTACION_106"/>
      <sheetName val="EJECUCION_C__106"/>
      <sheetName val="INF_FINANCIERA_106"/>
      <sheetName val="RUTA_116"/>
      <sheetName val="AFECTACION_116"/>
      <sheetName val="EJECUCION_C__116"/>
      <sheetName val="INF_FINANCIERA_116"/>
      <sheetName val="\Users\USUARIO\Downloads\a__aa6"/>
      <sheetName val="SEGUIM_Y_REPROG_MES_1_(2)6"/>
      <sheetName val="Conceptos_básicos6"/>
      <sheetName val="Introducción_a_las_funciones6"/>
      <sheetName val="MIN_y_MAX6"/>
      <sheetName val="Fecha_y_hora6"/>
      <sheetName val="Unir_texto_y_números6"/>
      <sheetName val="Instrucciones_SI6"/>
      <sheetName val="Funciones_condicionales6"/>
      <sheetName val="Asistente_para_funciones6"/>
      <sheetName val="Errores_de_fórmula6"/>
      <sheetName val="Obtener_más_información6"/>
      <sheetName val="_a__aaInformación_GRUPO_4_A_MI6"/>
      <sheetName val="Hoja1_(2)6"/>
      <sheetName val="Hoja1_(3)6"/>
      <sheetName val="ESTADO_VÍA-CRIT_TECNICO1"/>
      <sheetName val="MURO_PR25+221-2353"/>
      <sheetName val="MURO_PR25+261-2673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REQUISITOS_INF_INTERVENTORÍA"/>
      <sheetName val="COSTOS_UNITARIOS9"/>
      <sheetName val="GPI_5261"/>
      <sheetName val="VEA_374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C\A\a__aaInformación_GRUPO_4\A"/>
      <sheetName val="\G\a__aaInformación_GRUPO_4\A_M"/>
      <sheetName val="\C\G\a__aaInformación_GRUPO_4\A"/>
      <sheetName val="\C\K\a__aaInformación_GRUPO_4\A"/>
      <sheetName val="\E\a__aaInformación_GRUPO_4\A_M"/>
      <sheetName val="\C\E\a__aaInformación_GRUPO_4\A"/>
      <sheetName val="Tabla_CONPES_3714"/>
      <sheetName val="PLAN_DE_INVERSION_ANTICIPO"/>
      <sheetName val="inv_mensual"/>
      <sheetName val="borrador_flujo_inv"/>
      <sheetName val="\\B1FE7578\aCCIDENTES_DE_1995_-"/>
      <sheetName val="\Users\LENOVO\Downloads\a__aaIn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2007_Database"/>
      <sheetName val="\Users\rosalym\Desktop\BALANCE_"/>
      <sheetName val="ANALISIS_RESUMIDOS"/>
      <sheetName val="ARBOL_DE_PROBLEMAS_final"/>
      <sheetName val="IDENTIFICACION_DEL_PROBLEMA_fin"/>
      <sheetName val="OBJETIVOS_FINALES"/>
      <sheetName val="ESTRUCTURA_DE_PROYECTO"/>
      <sheetName val="OBJETIVOS_ESPECIFICOS_final"/>
      <sheetName val="ITEMS_ALCANT_9"/>
      <sheetName val="200_22"/>
      <sheetName val="201_72"/>
      <sheetName val="201_162"/>
      <sheetName val="210_2_22"/>
      <sheetName val="220_12"/>
      <sheetName val="320_12"/>
      <sheetName val="420_22"/>
      <sheetName val="421_1_2"/>
      <sheetName val="600_2_32"/>
      <sheetName val="630_12"/>
      <sheetName val="610_12"/>
      <sheetName val="630_32"/>
      <sheetName val="630_3_(2)2"/>
      <sheetName val="630_42"/>
      <sheetName val="630_4P2"/>
      <sheetName val="630_62"/>
      <sheetName val="641_12"/>
      <sheetName val="630_72"/>
      <sheetName val="632_1P2"/>
      <sheetName val="632_2P_2"/>
      <sheetName val="632_3P__2"/>
      <sheetName val="640_12"/>
      <sheetName val="661_12"/>
      <sheetName val="642_2"/>
      <sheetName val="671_12"/>
      <sheetName val="671_1_(2)2"/>
      <sheetName val="673_12"/>
      <sheetName val="673_22"/>
      <sheetName val="673_2_(2)2"/>
      <sheetName val="800_22"/>
      <sheetName val="810_22"/>
      <sheetName val="700_12"/>
      <sheetName val="730_12"/>
      <sheetName val="900_22"/>
      <sheetName val="450_3P_2"/>
      <sheetName val="340P_2"/>
      <sheetName val="220_1P2"/>
      <sheetName val="200,1,3p_2"/>
      <sheetName val="200,1,4p__2"/>
      <sheetName val="220_1P_(2)2"/>
      <sheetName val="630_4_2P2"/>
      <sheetName val="630_4_2P_(2)2"/>
      <sheetName val="630_4_3P2"/>
      <sheetName val="600_1P2"/>
      <sheetName val="210_2_12"/>
      <sheetName val="730_22"/>
      <sheetName val="740_12"/>
      <sheetName val="900_2_(1)2"/>
      <sheetName val="621_1_22"/>
      <sheetName val="683_4P2"/>
      <sheetName val="221_12"/>
      <sheetName val="683_1P2"/>
      <sheetName val="3P_2"/>
      <sheetName val="683_3P2"/>
      <sheetName val="673_1P2"/>
      <sheetName val="PNP_4_72"/>
      <sheetName val="201_152"/>
      <sheetName val="673_2P_2"/>
      <sheetName val="623_1P2"/>
      <sheetName val="621_1_32"/>
      <sheetName val="674_22"/>
      <sheetName val="220_2P2"/>
      <sheetName val="683_4P_2"/>
      <sheetName val="683_3P_(2)2"/>
      <sheetName val="683_4P__(2)2"/>
      <sheetName val="683_5P__2"/>
      <sheetName val="642_2P2"/>
      <sheetName val="INT_172"/>
      <sheetName val="INT_182"/>
      <sheetName val="CRONOGRAMA_INICIAL2"/>
      <sheetName val="informe_sem_no_12"/>
      <sheetName val="informe_sem_no_22"/>
      <sheetName val="informe_sem_no_32"/>
      <sheetName val="informe_sem_no_42"/>
      <sheetName val="REPROGRAMACION_22"/>
      <sheetName val="aCCIDENTES_DE_1995_-_1996_xls22"/>
      <sheetName val="ACTA_DE_MODIFICACION__(2)12"/>
      <sheetName val="\a__aaInformación_GRUPO_4\A_M12"/>
      <sheetName val="Datos_Básicos11"/>
      <sheetName val="SUB_APU11"/>
      <sheetName val="Base_Muestras10"/>
      <sheetName val="Formulario_N°_410"/>
      <sheetName val="\\Escritorio\amv_2011\a__aaInf9"/>
      <sheetName val="\\Giovanni\administracion_vial7"/>
      <sheetName val="\MONTO_AGOTABLE_2010\a__aaInfo7"/>
      <sheetName val="\AMV___no_borrar\PRESUPUESTOS10"/>
      <sheetName val="\I\AMV___no_borrar\PRESUPUEST10"/>
      <sheetName val="\G\I\AMV___no_borrar\PRESUPUES7"/>
      <sheetName val="\A\a__aaInformación_GRUPO_4\A10"/>
      <sheetName val="\G\A\a__aaInformación_GRUPO_4\7"/>
      <sheetName val="[aCCIDENTES_DE_1995_-_1996_xls9"/>
      <sheetName val="\Mini_HP_Enero_2015\Proyectos_7"/>
      <sheetName val="\Volumes\USB_PIOLIN\Escritori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\Sistemas_serv1\xx\Documents_7"/>
      <sheetName val="Analisis_Mano_de_Obra9"/>
      <sheetName val="SEÑALIZACION_CINTA9"/>
      <sheetName val="TUBERIA_DESAGUE_DE_2&quot;9"/>
      <sheetName val="TUBERIA__DE_SUCCIÓN_DE_29"/>
      <sheetName val="TUBERIA_DE_PRESIÓN_1_1-2_RDE219"/>
      <sheetName val="TUBERIA_DE_1_1-29"/>
      <sheetName val="CODO_DE_1_1_2&quot;X90°9"/>
      <sheetName val="VALBULA_DE_PASO_DE_2&quot;9"/>
      <sheetName val="VALBULA_DE_CIERRE_DE_1_1_2&quot;_9"/>
      <sheetName val="TANQUE_HIDROACUMULADOR9"/>
      <sheetName val="ELECTROBOMBAS_CENTRIFUGAS9"/>
      <sheetName val="LOSA_SUPERIOR_DEL_TANQUE_9"/>
      <sheetName val="PAREDES_DEL_TANQUE9"/>
      <sheetName val="LOSA_DE_FONDO_DEL_TANQUE9"/>
      <sheetName val="SOLADO_DE_LIMP__2500_PSI9"/>
      <sheetName val="CUPULAS_TRAG_4X39"/>
      <sheetName val="SALIDA_SONIDO9"/>
      <sheetName val="CANAL_EN_LAMINA_GALV9"/>
      <sheetName val="CUBIERTA_LUXALON9"/>
      <sheetName val="TENDIDO_DE_CABLE_No_8_9"/>
      <sheetName val="VAR__COBRE_2_44X5-89"/>
      <sheetName val="CAJA_EN_MAMPOSTERÍA9"/>
      <sheetName val="CAJA_DE_PASO_METÁLICA9"/>
      <sheetName val="BAJANTE_ACOM__ELECTRICA_1&quot;9"/>
      <sheetName val="SISTEMA_DE_TIERRA_Y_MALLA9"/>
      <sheetName val="CERTIFICADO_DE_RECIBO9"/>
      <sheetName val="TRAMITE_APROBAR9"/>
      <sheetName val="APLIQUE_DE_25W9"/>
      <sheetName val="LUMINARIA_FLUORESCENTE_DE_2X329"/>
      <sheetName val="LÁMPARA_METAL_HALIDE_250W9"/>
      <sheetName val="DUCTO_PVC_DE_3&quot;9"/>
      <sheetName val="DUCTO_PVC_DE_1&quot;9"/>
      <sheetName val="TENDIDO_DE_ACOMETIDA_BIFÁSICA9"/>
      <sheetName val="TELERRUPTOR_BIPOLAR_DE_16_AM9"/>
      <sheetName val="TABLERO_MINIPRAGMA_DE_12_C9"/>
      <sheetName val="AUTOMÁTICO_INDUSTRIAL9"/>
      <sheetName val="AUTOMÁTICO_TIPO_RIEL_29"/>
      <sheetName val="AUTOMÁTICO_TIPO_RIEL_19"/>
      <sheetName val="SALIDA_PARA_PULSADOR9"/>
      <sheetName val="SALIDA_TOMA_MONOFACISA_109"/>
      <sheetName val="SALIDA_TOMA_MONOFASICA_129"/>
      <sheetName val="SALIDA_PARA_APLIQUE9"/>
      <sheetName val="SALIDA_LAMPARA_FLUORESCENTE9"/>
      <sheetName val="DERIVACION_DE_LUMINARIA9"/>
      <sheetName val="SALIDA_PARA_LÁMPARA_METAL9"/>
      <sheetName val="Transformador_25_KVA9"/>
      <sheetName val="Acometida_Subt_Baja_Tensión9"/>
      <sheetName val="Puesta_a_Tierra9"/>
      <sheetName val="Tablero_Bifasico_24_Circuitos9"/>
      <sheetName val="Salida_Luminaria_Cerrada9"/>
      <sheetName val="Salida_Toma_120_V9"/>
      <sheetName val="Salida_Toma_220_V9"/>
      <sheetName val="Tendido_Alumbrado_Publico9"/>
      <sheetName val="Ducto_Tuberia_Conduit_PVC_3_-49"/>
      <sheetName val="Sumin_e_Inst_luminaria_Brika9"/>
      <sheetName val="Sumin_e_Inst_luminaria_Cerrada9"/>
      <sheetName val="Sumin_e_Inst_Poste_ITO9"/>
      <sheetName val="Sumin_y_mont_Caja_metal9"/>
      <sheetName val="Sardinel_prefabricado_Tipo_A9"/>
      <sheetName val="LIMPIEZA_Y_DESCAPOTE9"/>
      <sheetName val="LOCALIZACIÓN_Y_REPLANTEO9"/>
      <sheetName val="DEMOLICON_DE_MUROS9"/>
      <sheetName val="EXCAVACION_MANUAL9"/>
      <sheetName val="Demolicion_de_Graderias_Exist9"/>
      <sheetName val="RELLENO_BASE_GRANULAR9"/>
      <sheetName val="RELLENO_TIERRA_NEGRA9"/>
      <sheetName val="CONCRETO_DE_LIMPIEZA9"/>
      <sheetName val="VIGA_DE_CIMIENTO9"/>
      <sheetName val="VIGA_AEREA9"/>
      <sheetName val="CERCHAS_CELOSIA9"/>
      <sheetName val="Sum_e_Inst_de_Medidor9"/>
      <sheetName val="Sum_e_Inst_de_lavamanos_de_emp9"/>
      <sheetName val="Muros_divisorios_bloque_No__49"/>
      <sheetName val="Pañete_sobre_muros9"/>
      <sheetName val="Pintura_tipo_koraza9"/>
      <sheetName val="Ceramica_30x30,_incluye_win_9"/>
      <sheetName val="Granito_Pulido9"/>
      <sheetName val="Bordillos_ducha_ceram_9"/>
      <sheetName val="poceta_de_aseo_en_granito9"/>
      <sheetName val="Alistado_de_piso_mortero_imp_9"/>
      <sheetName val="Piso_en_baldosa_de_granito9"/>
      <sheetName val="media_caña_en_granito9"/>
      <sheetName val="Alfajia_a_la_vista9"/>
      <sheetName val="Tubería_PVCS_2&quot;_9"/>
      <sheetName val="Tuberia_aguas_lluvias_bajante9"/>
      <sheetName val="Tuberia_PVC_aguas_lluvias_3&quot;9"/>
      <sheetName val="Puntos_Hidráulicos_1_2&quot;_9"/>
      <sheetName val="tuberia_pvc_ag_lluvia_4&quot;9"/>
      <sheetName val="tuberia_pvc_corrugada_6&quot;_9"/>
      <sheetName val="tuberia_pvc_corrugada_8&quot;_9"/>
      <sheetName val="Tubería_PVC_6&quot;_Tipo_Fort9"/>
      <sheetName val="FILTRO_DRENAJE_4&quot;9"/>
      <sheetName val="FILTRO_DRENAJE_6&quot;9"/>
      <sheetName val="FILTRO_DRENAJE_8&quot;9"/>
      <sheetName val="Tubería_PVC_4&quot;_corrugada_AN9"/>
      <sheetName val="Tuberia_PVC_6&quot;_Corrugada_AN9"/>
      <sheetName val="Tuberia_PVC_8&quot;_Corrugada_AN9"/>
      <sheetName val="Tubería_PVC_3&quot;_sanitaria9"/>
      <sheetName val="Tubería_PVC_4&quot;_sanitaria9"/>
      <sheetName val="Registro_RW_de_1&quot;9"/>
      <sheetName val="Registro_RW_de_1_1_2&quot;9"/>
      <sheetName val="Válvula_de_corte_tipo_RW_3_,4&quot;9"/>
      <sheetName val="Sum_e_inst__lavamanos_de_colg9"/>
      <sheetName val="Sum_e_inst__lavaplatos9"/>
      <sheetName val="Tubería_PVC_san_2&quot;_9"/>
      <sheetName val="Puntos_Sanitarios_2&quot;_9"/>
      <sheetName val="Puntos_Sanitarios_4&quot;__9"/>
      <sheetName val="TUBERIA_PVC_V_D__3&quot;_9"/>
      <sheetName val="TUBERIA_PVC_VD_4&quot;9"/>
      <sheetName val="TUBERIA_PVC_V_D__3&quot;_A__LL9"/>
      <sheetName val="TERMINAL_DE_VENTILACIÓN_D__3&quot;_9"/>
      <sheetName val="TUBERIA_PVCP_1_1-_2&quot;_9"/>
      <sheetName val="TUBERIA_PVC_P_D__1-_2&quot;9"/>
      <sheetName val="Tuberioa_PVC_3-_4&quot;_9"/>
      <sheetName val="TUBERIA_PVC_P_D__1&quot;9"/>
      <sheetName val="TUBERIA_PVC_P_D__1_1-2&quot;9"/>
      <sheetName val="CAJA_PLASTICA_PARA_VALVULAS_9"/>
      <sheetName val="Sum__e_inst__Inodoro_tanque9"/>
      <sheetName val="Sum__e_inst__orinal_de_llave9"/>
      <sheetName val="Sum__e_inst__ducha9"/>
      <sheetName val="Sum__e_inst__sanitario_niño9"/>
      <sheetName val="Canal_en_lamina_galv_cal_209"/>
      <sheetName val="Ventana_con_marco_lam_9"/>
      <sheetName val="Ventana_con_marco_corrediza9"/>
      <sheetName val="Puerta_doble_con_marco9"/>
      <sheetName val="Puerta_division_baño_1,12x1,609"/>
      <sheetName val="Puerta_division_baño_60x1,609"/>
      <sheetName val="Puerta_con_marco_entamborada9"/>
      <sheetName val="Espejo_en_cristal_4_mm9"/>
      <sheetName val="Espejo_en_cristal_4_mm_con_mar9"/>
      <sheetName val="Excavación_a_maquina9"/>
      <sheetName val="Cerramiento_exterior9"/>
      <sheetName val="PR_17"/>
      <sheetName val="Ruta_017"/>
      <sheetName val="AFECTACION_01_7"/>
      <sheetName val="EJECUCION_C7"/>
      <sheetName val="Inf_Financiera_017"/>
      <sheetName val="RUTA_027"/>
      <sheetName val="AFECTACION_027"/>
      <sheetName val="EJECUCION_C__027"/>
      <sheetName val="INF_FINANCIERA_027"/>
      <sheetName val="RUTA_037"/>
      <sheetName val="AFECTACION_037"/>
      <sheetName val="EJECUCION_C__037"/>
      <sheetName val="INF_FINANCIERA_037"/>
      <sheetName val="RUTA_047"/>
      <sheetName val="AFECTACION_047"/>
      <sheetName val="EJECUCION_C__047"/>
      <sheetName val="INF_FINANCIERA_047"/>
      <sheetName val="RUTA_057"/>
      <sheetName val="AFECTACION_057"/>
      <sheetName val="EJECUCION_C__057"/>
      <sheetName val="INF_FINANCIERA_057"/>
      <sheetName val="RUTA_067"/>
      <sheetName val="AFECTACION_067"/>
      <sheetName val="EJECUCION_C__067"/>
      <sheetName val="INF_FINANCIERA_067"/>
      <sheetName val="RUTA_077"/>
      <sheetName val="AFECTACION_077"/>
      <sheetName val="EJECUCION_C__077"/>
      <sheetName val="INF_FINANCIERA_077"/>
      <sheetName val="RUTA_087"/>
      <sheetName val="AFECTACION_087"/>
      <sheetName val="EJECUCION_C__087"/>
      <sheetName val="INF_FINANCIERA_087"/>
      <sheetName val="RUTA_097"/>
      <sheetName val="AFECTACION_097"/>
      <sheetName val="EJECUCION_C__097"/>
      <sheetName val="INF_FINANCIERA_097"/>
      <sheetName val="RUTA_107"/>
      <sheetName val="AFECTACION_107"/>
      <sheetName val="EJECUCION_C__107"/>
      <sheetName val="INF_FINANCIERA_107"/>
      <sheetName val="RUTA_117"/>
      <sheetName val="AFECTACION_117"/>
      <sheetName val="EJECUCION_C__117"/>
      <sheetName val="INF_FINANCIERA_117"/>
      <sheetName val="MANO_DE_OBRA1"/>
      <sheetName val="\Users\USUARIO\Downloads\a__aa7"/>
      <sheetName val="SEGUIM_Y_REPROG_MES_1_(2)7"/>
      <sheetName val="Conceptos_básicos7"/>
      <sheetName val="Introducción_a_las_funciones7"/>
      <sheetName val="MIN_y_MAX7"/>
      <sheetName val="Fecha_y_hora7"/>
      <sheetName val="Unir_texto_y_números7"/>
      <sheetName val="Instrucciones_SI7"/>
      <sheetName val="Funciones_condicionales7"/>
      <sheetName val="Asistente_para_funciones7"/>
      <sheetName val="Errores_de_fórmula7"/>
      <sheetName val="Obtener_más_información7"/>
      <sheetName val="_a__aaInformación_GRUPO_4_A_MI7"/>
      <sheetName val="Hoja1_(2)7"/>
      <sheetName val="Hoja1_(3)7"/>
      <sheetName val="DESC_MPAL_Y_AIU1"/>
      <sheetName val="CONCRETOS_Y_MORTEROS1"/>
      <sheetName val="PROYECCIÓN_DE_COSTOS1"/>
      <sheetName val="PROYECCIÓN_DE_COSTO_CLASIFICAD1"/>
      <sheetName val="PROYECCIÓN_DE_COSTO_OBRA1"/>
      <sheetName val="PROYECCIÓN_DE_AIU1"/>
      <sheetName val="PROYECCIÓN_DE_AIU_(2)1"/>
      <sheetName val="PROYECCIÓN_DE_PAGA_&amp;_PMT1"/>
      <sheetName val="LINEA_BASE_SALARIOS1"/>
      <sheetName val="ESTADO_VÍA-CRIT_TECNICO2"/>
      <sheetName val="G_G1"/>
      <sheetName val="MURO_PR25+221-2354"/>
      <sheetName val="MURO_PR25+261-2674"/>
      <sheetName val="ACTA_9_(Espacio_publico)1"/>
      <sheetName val="ACTA_9__(VIAS)1"/>
      <sheetName val="ACTA_PIPMA_91"/>
      <sheetName val="PREACTA_PIPMA_8_A-B-C-D-E_y_F_1"/>
      <sheetName val="1_4_Excavaciones_a_mano_EP_1"/>
      <sheetName val="SALVEDAD_91"/>
      <sheetName val="TRANSPORTES_(1)1"/>
      <sheetName val="TRANSPORTES_(2)1"/>
      <sheetName val="1_4_Excavaciones_a_mano_VIAS1"/>
      <sheetName val="1_4_EXCAV_PEP_BARRIO_BOLIVAR1"/>
      <sheetName val="1_4_EXCAV_PEP_FRANCISCA1"/>
      <sheetName val="2_1_Demolic_anden_PEP_BOLIVAR1"/>
      <sheetName val="2_1_Demol_anden_PEP_FRCANAS1"/>
      <sheetName val="2,2_Demolicion_sardinel_(EP)_1"/>
      <sheetName val="2_5_Excavaciones1"/>
      <sheetName val="2_12_demolic_pep_bbolivar11"/>
      <sheetName val="3_1_conformacion1"/>
      <sheetName val="3,2_Base_1"/>
      <sheetName val="3,3_Sub_base1"/>
      <sheetName val="NP_54_MDC-191"/>
      <sheetName val="_3_11_NP68_MDC191"/>
      <sheetName val="3_14_Tpte_Base1"/>
      <sheetName val="3,15_Tpte_Sub_base11"/>
      <sheetName val="NP2_MAT_de_mejoramiento1"/>
      <sheetName val="3_16_Tpte_mat__mejoramiento1"/>
      <sheetName val="3_17__TPTE_MDC_191"/>
      <sheetName val="NP55_TRANSPORTE_MDC-19_CHR1"/>
      <sheetName val="3_19_ACERO_DE_REFUERZO_420_(1)1"/>
      <sheetName val="3_22_Acero_pasajunta_y_anclaje1"/>
      <sheetName val="4_1_RELLENO_MAT__ANDEN_81"/>
      <sheetName val="4_1_rell_pep_frcnas1"/>
      <sheetName val="4_1_rell_bbolivar1"/>
      <sheetName val="4_3_anden_B401"/>
      <sheetName val="4_3_Anden_B40_frcnas1"/>
      <sheetName val="4_16A_PARADERO_FRANCISCANAS1"/>
      <sheetName val="4_16D_PARADERO_B_BOLIVAR1"/>
      <sheetName val="_4_3i-4_4i-4_51i__TPTES_B40_1"/>
      <sheetName val="_4_13i-4_43i-4_44i_tpte_bordil1"/>
      <sheetName val="4_16_13_9_S_E_I_DURANTA1"/>
      <sheetName val="4_4_EMPRADIZACIÓN1"/>
      <sheetName val="4_4_prado_pep_bbolivar1"/>
      <sheetName val="4_4_prado_pep_frcnas1"/>
      <sheetName val="4,41_BORDILLO_A80_(EP)1"/>
      <sheetName val="4,43_SARDINEL_A-101"/>
      <sheetName val="4,44_SARDINEL_A-170_FALTANTE1"/>
      <sheetName val="5_3_SEÑAL_VTCAL1"/>
      <sheetName val="5_4_SEÑAL_BANDERA1"/>
      <sheetName val="5_6_TACHAS_REFLECTIVAS1"/>
      <sheetName val="8_3_Reposicion_Sumidero_sencil1"/>
      <sheetName val="8_5_EMPALME_SUMIDEROS1"/>
      <sheetName val="8_7_DEMOLICION_SUMIDEROS1"/>
      <sheetName val="NP1_Corte_Pav_DISCO1"/>
      <sheetName val="NP5_Demolicion_losa_concret1"/>
      <sheetName val="N_P_05__demol_losas_ccto_BBoli1"/>
      <sheetName val="NP30_Tuberia_PVC_10&quot;_sumideros1"/>
      <sheetName val="NP37_Sumidero_sencillo1"/>
      <sheetName val="NP50_Demolicion_T__Recamara1"/>
      <sheetName val="NP53_SELLO_DE_JUNTAS_MORTERO1"/>
      <sheetName val="NP55_IMPRIMANTE_ML1"/>
      <sheetName val="NP56_IMPRIMANTE_M21"/>
      <sheetName val="NP_57__VTCAL_con_CURVA1"/>
      <sheetName val="NP60_DEMARCACION_VIAL_ML1"/>
      <sheetName val="NP61_DEMARCACIÓN_VIAL__M21"/>
      <sheetName val="0__PORTADA1"/>
      <sheetName val="1__FICHA_INFORMATIVA1"/>
      <sheetName val="2_y_3___ESTADO1"/>
      <sheetName val="4___REG_FOT_1"/>
      <sheetName val="4_reg_Fot_21"/>
      <sheetName val="5___INF__FINANCIERO1"/>
      <sheetName val="6___POLIZAS1"/>
      <sheetName val="7___BALANCE_ACTIVIDADES1"/>
      <sheetName val="8___LIQUIDACION1"/>
      <sheetName val="9__LISTA_DE_CHEQUEO1"/>
      <sheetName val="HISTORICOS_FUEL_OIL_EXP1"/>
      <sheetName val="\Nuevos_APU_Córdoba\a__aaInfor1"/>
      <sheetName val="\E\Nuevos_APU_Córdoba\a__aaInf1"/>
      <sheetName val="CANT_OBRA1"/>
      <sheetName val="\Users\ANDRES_FELIPE_MUÑOZ\Dow1"/>
      <sheetName val="LISTADO_1"/>
      <sheetName val="M_O_1"/>
      <sheetName val="_ACTA_FINAL_+_MODIFICATORIA_1"/>
      <sheetName val="//d_docs_live_net/a__aaInforma1"/>
      <sheetName val="ACTA_No_1_1"/>
      <sheetName val="ACTA_No_51"/>
      <sheetName val="ACTA_MAYORES_-_GENERAL1"/>
      <sheetName val="Excavación_-_San_Bernardo1"/>
      <sheetName val="Solados_-_San_Bernardo1"/>
      <sheetName val="Bases_-_San_Bernardo1"/>
      <sheetName val="Placa_-_San_Bernardo1"/>
      <sheetName val="Elevaciones_-_San_Bernardo1"/>
      <sheetName val="Vigas_-_San_Bernardo1"/>
      <sheetName val="Neopreno_-_San_Bernardo1"/>
      <sheetName val="Acero_-_San_Bernardo1"/>
      <sheetName val="Pilote_-_San_Bernardo1"/>
      <sheetName val="Pilote_-_Caqueza1"/>
      <sheetName val="Dren_tuberia_-_San_bernardo1"/>
      <sheetName val="relleno_sitio_-_San_bernardo1"/>
      <sheetName val="relleno_recebo_-_San_bernardo1"/>
      <sheetName val="Baranda_-_San_bernardo1"/>
      <sheetName val="Acero_A36-_San_Bernardo1"/>
      <sheetName val="Excavación_-_Caqueza1"/>
      <sheetName val="Solados_-_Caqueza1"/>
      <sheetName val="Bases_-_Caqueza1"/>
      <sheetName val="Elevaciones_-_Caqueza1"/>
      <sheetName val="Placa_-_Caqueza1"/>
      <sheetName val="Vigas_-_Caqueza1"/>
      <sheetName val="Neopreno_-_Caqueza1"/>
      <sheetName val="Acero_-_Caqueza1"/>
      <sheetName val="Dren_tuberia_-_Caqueza1"/>
      <sheetName val="relleno_sitio_-_Caqueza1"/>
      <sheetName val="Preesfuerzo_-_Caqueza1"/>
      <sheetName val="Acero_A36-_Caqueza1"/>
      <sheetName val="relleno_Estructuras_-_Caqueza1"/>
      <sheetName val="Excavación_-_Gama1"/>
      <sheetName val="Solados_-_Gama1"/>
      <sheetName val="Bases_-_Gama_1"/>
      <sheetName val="Elevaciones_-_Gama1"/>
      <sheetName val="Placas_-_Gama1"/>
      <sheetName val="Vigas_-_Gama_1"/>
      <sheetName val="Neopreno_-_Gama1"/>
      <sheetName val="Acero_-_Gama1"/>
      <sheetName val="Dren_tuberia_-_Gama1"/>
      <sheetName val="relleno_sitio_-_Gama1"/>
      <sheetName val="relleno_Recebo_-_Gama1"/>
      <sheetName val="Baranda_-_Gama1"/>
      <sheetName val="Pilote_-_Gama1"/>
      <sheetName val="Acero_A36-_Gama1"/>
      <sheetName val="Demolición_concreto_-_Gama1"/>
      <sheetName val="Demolición_de_estructura_-_Gam1"/>
      <sheetName val="Solados_-_Belen1"/>
      <sheetName val="Bases_-_Belen1"/>
      <sheetName val="Elevaciones_-_Belen1"/>
      <sheetName val="Placa_-_Belen1"/>
      <sheetName val="Neopreno_-_Belen1"/>
      <sheetName val="Acero_-_Belen1"/>
      <sheetName val="Vigas_-_Belen1"/>
      <sheetName val="Dren_tuberia_-_Belen1"/>
      <sheetName val="relleno_recebo_-_Belen1"/>
      <sheetName val="Baranda_-_Belen1"/>
      <sheetName val="Acero_A36-_Belen1"/>
      <sheetName val="Demolición_-_Belen1"/>
      <sheetName val="Bases_-_Junca1"/>
      <sheetName val="Excavación_-_Belen1"/>
      <sheetName val="Pilote_-_Belen1"/>
      <sheetName val="Cuneta_-_Junca1"/>
      <sheetName val="Placa_-_junca1"/>
      <sheetName val="acero_-_junca1"/>
      <sheetName val="Neopreno_-_Junca1"/>
      <sheetName val="Dren_tuberia_-_junca1"/>
      <sheetName val="relleno_-_junca1"/>
      <sheetName val="Baranda_-_Junca1"/>
      <sheetName val="Acero_A36_-_junca1"/>
      <sheetName val="Excavación_-_Medina1"/>
      <sheetName val="Solados_-_Medina1"/>
      <sheetName val="Bases_-_Medina1"/>
      <sheetName val="Elevaciones_-_Medina__1"/>
      <sheetName val="Vigas_-_Medina1"/>
      <sheetName val="Neopreno_-_Medina1"/>
      <sheetName val="Elevaciones_-_Medina1"/>
      <sheetName val="Pilote_-_Medina1"/>
      <sheetName val="Acero_-_Medina1"/>
      <sheetName val="relleno_-_Medina1"/>
      <sheetName val="Geotextil_-_Medina1"/>
      <sheetName val="Excavación_Mecan-_zipaquira1"/>
      <sheetName val="Acero_A588_-_Medina1"/>
      <sheetName val="Acero_A36_-_Medina1"/>
      <sheetName val="Acero_-_Zipaquira1"/>
      <sheetName val="Excavación_manual_-_zipaquira1"/>
      <sheetName val="Solados_-_Zipaquira1"/>
      <sheetName val="Relleno_comun_-_Zipaquira1"/>
      <sheetName val="Bases_-_Zipaquira1"/>
      <sheetName val="Arme_carrilera_-_Zipaquira1"/>
      <sheetName val="Tirafondos_-_Zipaquira1"/>
      <sheetName val="Clavos_-_Zipaquira1"/>
      <sheetName val="Eclisas_-_Zipaquira1"/>
      <sheetName val="Elastomericos_-_Zipaquira1"/>
      <sheetName val="Traviesas_-_Zipaquira1"/>
      <sheetName val="Riel_-_Zipaquira1"/>
      <sheetName val="Acero_A588_-_zipaquira1"/>
      <sheetName val="Acero_A36_-_zipaquira1"/>
      <sheetName val="Elevaciones_-_Zipaquira1"/>
      <sheetName val="ACTA_MAYORES_SAN_BERNANDO1"/>
      <sheetName val="ACTA_MAYORES_CAQUEZA1"/>
      <sheetName val="ACTA_MAYORES_BELEN1"/>
      <sheetName val="ACTA_MAYORES_ZIPAQUIRA1"/>
      <sheetName val="ACTA_MAYORES_JUNCA_DEF_1"/>
      <sheetName val="ACTA_MAYORES_CANT_CARUP_DEF_1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REQUISITOS_INF_INTERVENTORÍA1"/>
      <sheetName val="COSTOS_UNITARIOS10"/>
      <sheetName val="GPI_5262"/>
      <sheetName val="VEA_3742"/>
      <sheetName val="Paral__11"/>
      <sheetName val="Paral__21"/>
      <sheetName val="Paral__31"/>
      <sheetName val="Paral_41"/>
      <sheetName val="Coloc__e_Interc__Tapones1"/>
      <sheetName val="Cambio_de_Valv_1"/>
      <sheetName val="Interc_de_Hidr_1"/>
      <sheetName val="Itemes_Renovación1"/>
      <sheetName val="Interc_tapones1"/>
      <sheetName val="Interc_válv_1"/>
      <sheetName val="Varios_1"/>
      <sheetName val="\C\A\a__aaInformación_GRUPO_4\1"/>
      <sheetName val="\G\a__aaInformación_GRUPO_4\A_1"/>
      <sheetName val="\C\G\a__aaInformación_GRUPO_4\1"/>
      <sheetName val="\C\K\a__aaInformación_GRUPO_4\1"/>
      <sheetName val="\E\a__aaInformación_GRUPO_4\A_1"/>
      <sheetName val="\C\E\a__aaInformación_GRUPO_4\1"/>
      <sheetName val="Tabla_CONPES_37141"/>
      <sheetName val="PLAN_DE_INVERSION_ANTICIPO1"/>
      <sheetName val="inv_mensual1"/>
      <sheetName val="borrador_flujo_inv1"/>
      <sheetName val="\\B1FE7578\aCCIDENTES_DE_1995_1"/>
      <sheetName val="\Users\LENOVO\Downloads\a__aaI1"/>
      <sheetName val="propuesta_economica_CF1"/>
      <sheetName val="AIU_CF1"/>
      <sheetName val="1_1_11"/>
      <sheetName val="1_2_11"/>
      <sheetName val="1_2_21"/>
      <sheetName val="1_2_31"/>
      <sheetName val="1_2_41"/>
      <sheetName val="1_3_1_1"/>
      <sheetName val="1_3_21"/>
      <sheetName val="1_3_31"/>
      <sheetName val="1_3_41"/>
      <sheetName val="2_1_11"/>
      <sheetName val="2_1_21"/>
      <sheetName val="2_2_11"/>
      <sheetName val="2_2_21"/>
      <sheetName val="2_2_31"/>
      <sheetName val="2_2_41"/>
      <sheetName val="2_2_51"/>
      <sheetName val="2007_Database1"/>
      <sheetName val="\Users\rosalym\Desktop\BALANCE1"/>
      <sheetName val="ANALISIS_RESUMIDOS1"/>
      <sheetName val="ARBOL_DE_PROBLEMAS_final1"/>
      <sheetName val="IDENTIFICACION_DEL_PROBLEMA_fi1"/>
      <sheetName val="OBJETIVOS_FINALES1"/>
      <sheetName val="ESTRUCTURA_DE_PROYECTO1"/>
      <sheetName val="OBJETIVOS_ESPECIFICOS_final1"/>
      <sheetName val="ITEMS_ALCANT_10"/>
      <sheetName val="200_2"/>
      <sheetName val="201_7"/>
      <sheetName val="201_16"/>
      <sheetName val="210_2_2"/>
      <sheetName val="220_1"/>
      <sheetName val="320_1"/>
      <sheetName val="420_2"/>
      <sheetName val="421_1_"/>
      <sheetName val="600_2_3"/>
      <sheetName val="630_1"/>
      <sheetName val="610_1"/>
      <sheetName val="630_3"/>
      <sheetName val="630_3_(2)"/>
      <sheetName val="630_4"/>
      <sheetName val="630_4P"/>
      <sheetName val="630_6"/>
      <sheetName val="641_1"/>
      <sheetName val="630_7"/>
      <sheetName val="632_1P"/>
      <sheetName val="632_2P_"/>
      <sheetName val="632_3P__"/>
      <sheetName val="640_1"/>
      <sheetName val="661_1"/>
      <sheetName val="642_"/>
      <sheetName val="671_1"/>
      <sheetName val="671_1_(2)"/>
      <sheetName val="673_1"/>
      <sheetName val="673_2"/>
      <sheetName val="673_2_(2)"/>
      <sheetName val="800_2"/>
      <sheetName val="810_2"/>
      <sheetName val="700_1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210_2_1"/>
      <sheetName val="730_2"/>
      <sheetName val="740_1"/>
      <sheetName val="900_2_(1)"/>
      <sheetName val="621_1_2"/>
      <sheetName val="683_4P"/>
      <sheetName val="221_1"/>
      <sheetName val="683_1P"/>
      <sheetName val="3P_"/>
      <sheetName val="683_3P"/>
      <sheetName val="673_1P"/>
      <sheetName val="PNP_4_7"/>
      <sheetName val="201_15"/>
      <sheetName val="673_2P_"/>
      <sheetName val="623_1P"/>
      <sheetName val="621_1_3"/>
      <sheetName val="674_2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CRONOGRAMA_INICIAL"/>
      <sheetName val="informe_sem_no_1"/>
      <sheetName val="informe_sem_no_2"/>
      <sheetName val="informe_sem_no_3"/>
      <sheetName val="informe_sem_no_4"/>
      <sheetName val="REPROGRAMACION_2"/>
      <sheetName val="aCCIDENTES_DE_1995_-_199648"/>
      <sheetName val="aCCIDENTES_DE_1995_-_1996_xls23"/>
      <sheetName val="ACTA_DE_MODIFICACION__(2)13"/>
      <sheetName val="\a__aaInformación_GRUPO_4\A_M13"/>
      <sheetName val="Datos_Básicos12"/>
      <sheetName val="SUB_APU12"/>
      <sheetName val="Base_Muestras11"/>
      <sheetName val="Formulario_N°_411"/>
      <sheetName val="\\Escritorio\amv_2011\a__aaIn10"/>
      <sheetName val="\\Giovanni\administracion_vial8"/>
      <sheetName val="\MONTO_AGOTABLE_2010\a__aaInfo8"/>
      <sheetName val="\AMV___no_borrar\PRESUPUESTOS11"/>
      <sheetName val="\I\AMV___no_borrar\PRESUPUEST11"/>
      <sheetName val="\G\I\AMV___no_borrar\PRESUPUES8"/>
      <sheetName val="\A\a__aaInformación_GRUPO_4\A11"/>
      <sheetName val="\G\A\a__aaInformación_GRUPO_4\8"/>
      <sheetName val="[aCCIDENTES_DE_1995_-_1996_xl10"/>
      <sheetName val="\Mini_HP_Enero_2015\Proyectos_8"/>
      <sheetName val="\Volumes\USB_PIOLIN\Escritori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\Sistemas_serv1\xx\Documents_8"/>
      <sheetName val="Analisis_Mano_de_Obra10"/>
      <sheetName val="SEÑALIZACION_CINTA10"/>
      <sheetName val="TUBERIA_DESAGUE_DE_2&quot;10"/>
      <sheetName val="TUBERIA__DE_SUCCIÓN_DE_210"/>
      <sheetName val="TUBERIA_DE_PRESIÓN_1_1-2_RDE210"/>
      <sheetName val="TUBERIA_DE_1_1-210"/>
      <sheetName val="CODO_DE_1_1_2&quot;X90°10"/>
      <sheetName val="VALBULA_DE_PASO_DE_2&quot;10"/>
      <sheetName val="VALBULA_DE_CIERRE_DE_1_1_2&quot;_10"/>
      <sheetName val="TANQUE_HIDROACUMULADOR10"/>
      <sheetName val="ELECTROBOMBAS_CENTRIFUGAS10"/>
      <sheetName val="LOSA_SUPERIOR_DEL_TANQUE_10"/>
      <sheetName val="PAREDES_DEL_TANQUE10"/>
      <sheetName val="LOSA_DE_FONDO_DEL_TANQUE10"/>
      <sheetName val="SOLADO_DE_LIMP__2500_PSI10"/>
      <sheetName val="CUPULAS_TRAG_4X310"/>
      <sheetName val="SALIDA_SONIDO10"/>
      <sheetName val="CANAL_EN_LAMINA_GALV10"/>
      <sheetName val="CUBIERTA_LUXALON10"/>
      <sheetName val="TENDIDO_DE_CABLE_No_8_10"/>
      <sheetName val="VAR__COBRE_2_44X5-810"/>
      <sheetName val="CAJA_EN_MAMPOSTERÍA10"/>
      <sheetName val="CAJA_DE_PASO_METÁLICA10"/>
      <sheetName val="BAJANTE_ACOM__ELECTRICA_1&quot;10"/>
      <sheetName val="SISTEMA_DE_TIERRA_Y_MALLA10"/>
      <sheetName val="CERTIFICADO_DE_RECIBO10"/>
      <sheetName val="TRAMITE_APROBAR10"/>
      <sheetName val="APLIQUE_DE_25W10"/>
      <sheetName val="LUMINARIA_FLUORESCENTE_DE_2X310"/>
      <sheetName val="LÁMPARA_METAL_HALIDE_250W10"/>
      <sheetName val="DUCTO_PVC_DE_3&quot;10"/>
      <sheetName val="DUCTO_PVC_DE_1&quot;10"/>
      <sheetName val="TENDIDO_DE_ACOMETIDA_BIFÁSICA10"/>
      <sheetName val="TELERRUPTOR_BIPOLAR_DE_16_AM10"/>
      <sheetName val="TABLERO_MINIPRAGMA_DE_12_C10"/>
      <sheetName val="AUTOMÁTICO_INDUSTRIAL10"/>
      <sheetName val="AUTOMÁTICO_TIPO_RIEL_210"/>
      <sheetName val="AUTOMÁTICO_TIPO_RIEL_110"/>
      <sheetName val="SALIDA_PARA_PULSADOR10"/>
      <sheetName val="SALIDA_TOMA_MONOFACISA_1010"/>
      <sheetName val="SALIDA_TOMA_MONOFASICA_1210"/>
      <sheetName val="SALIDA_PARA_APLIQUE10"/>
      <sheetName val="SALIDA_LAMPARA_FLUORESCENTE10"/>
      <sheetName val="DERIVACION_DE_LUMINARIA10"/>
      <sheetName val="SALIDA_PARA_LÁMPARA_METAL10"/>
      <sheetName val="Transformador_25_KVA10"/>
      <sheetName val="Acometida_Subt_Baja_Tensión10"/>
      <sheetName val="Puesta_a_Tierra10"/>
      <sheetName val="Tablero_Bifasico_24_Circuitos10"/>
      <sheetName val="Salida_Luminaria_Cerrada10"/>
      <sheetName val="Salida_Toma_120_V10"/>
      <sheetName val="Salida_Toma_220_V10"/>
      <sheetName val="Tendido_Alumbrado_Publico10"/>
      <sheetName val="Ducto_Tuberia_Conduit_PVC_3_-10"/>
      <sheetName val="Sumin_e_Inst_luminaria_Brika10"/>
      <sheetName val="Sumin_e_Inst_luminaria_Cerrad10"/>
      <sheetName val="Sumin_e_Inst_Poste_ITO10"/>
      <sheetName val="Sumin_y_mont_Caja_metal10"/>
      <sheetName val="Sardinel_prefabricado_Tipo_A10"/>
      <sheetName val="LIMPIEZA_Y_DESCAPOTE10"/>
      <sheetName val="LOCALIZACIÓN_Y_REPLANTEO10"/>
      <sheetName val="DEMOLICON_DE_MUROS10"/>
      <sheetName val="EXCAVACION_MANUAL10"/>
      <sheetName val="Demolicion_de_Graderias_Exist10"/>
      <sheetName val="RELLENO_BASE_GRANULAR10"/>
      <sheetName val="RELLENO_TIERRA_NEGRA10"/>
      <sheetName val="CONCRETO_DE_LIMPIEZA10"/>
      <sheetName val="VIGA_DE_CIMIENTO10"/>
      <sheetName val="VIGA_AEREA10"/>
      <sheetName val="CERCHAS_CELOSIA10"/>
      <sheetName val="Sum_e_Inst_de_Medidor10"/>
      <sheetName val="Sum_e_Inst_de_lavamanos_de_em10"/>
      <sheetName val="Muros_divisorios_bloque_No__410"/>
      <sheetName val="Pañete_sobre_muros10"/>
      <sheetName val="Pintura_tipo_koraza10"/>
      <sheetName val="Ceramica_30x30,_incluye_win_10"/>
      <sheetName val="Granito_Pulido10"/>
      <sheetName val="Bordillos_ducha_ceram_10"/>
      <sheetName val="poceta_de_aseo_en_granito10"/>
      <sheetName val="Alistado_de_piso_mortero_imp_10"/>
      <sheetName val="Piso_en_baldosa_de_granito10"/>
      <sheetName val="media_caña_en_granito10"/>
      <sheetName val="Alfajia_a_la_vista10"/>
      <sheetName val="Tubería_PVCS_2&quot;_10"/>
      <sheetName val="Tuberia_aguas_lluvias_bajante10"/>
      <sheetName val="Tuberia_PVC_aguas_lluvias_3&quot;10"/>
      <sheetName val="Puntos_Hidráulicos_1_2&quot;_10"/>
      <sheetName val="tuberia_pvc_ag_lluvia_4&quot;10"/>
      <sheetName val="tuberia_pvc_corrugada_6&quot;_10"/>
      <sheetName val="tuberia_pvc_corrugada_8&quot;_10"/>
      <sheetName val="Tubería_PVC_6&quot;_Tipo_Fort10"/>
      <sheetName val="FILTRO_DRENAJE_4&quot;10"/>
      <sheetName val="FILTRO_DRENAJE_6&quot;10"/>
      <sheetName val="FILTRO_DRENAJE_8&quot;10"/>
      <sheetName val="Tubería_PVC_4&quot;_corrugada_AN10"/>
      <sheetName val="Tuberia_PVC_6&quot;_Corrugada_AN10"/>
      <sheetName val="Tuberia_PVC_8&quot;_Corrugada_AN10"/>
      <sheetName val="Tubería_PVC_3&quot;_sanitaria10"/>
      <sheetName val="Tubería_PVC_4&quot;_sanitaria10"/>
      <sheetName val="Registro_RW_de_1&quot;10"/>
      <sheetName val="Registro_RW_de_1_1_2&quot;10"/>
      <sheetName val="Válvula_de_corte_tipo_RW_3_,410"/>
      <sheetName val="Sum_e_inst__lavamanos_de_colg10"/>
      <sheetName val="Sum_e_inst__lavaplatos10"/>
      <sheetName val="Tubería_PVC_san_2&quot;_10"/>
      <sheetName val="Puntos_Sanitarios_2&quot;_10"/>
      <sheetName val="Puntos_Sanitarios_4&quot;__10"/>
      <sheetName val="TUBERIA_PVC_V_D__3&quot;_10"/>
      <sheetName val="TUBERIA_PVC_VD_4&quot;10"/>
      <sheetName val="TUBERIA_PVC_V_D__3&quot;_A__LL10"/>
      <sheetName val="TERMINAL_DE_VENTILACIÓN_D__3&quot;10"/>
      <sheetName val="TUBERIA_PVCP_1_1-_2&quot;_10"/>
      <sheetName val="TUBERIA_PVC_P_D__1-_2&quot;10"/>
      <sheetName val="Tuberioa_PVC_3-_4&quot;_10"/>
      <sheetName val="TUBERIA_PVC_P_D__1&quot;10"/>
      <sheetName val="TUBERIA_PVC_P_D__1_1-2&quot;10"/>
      <sheetName val="CAJA_PLASTICA_PARA_VALVULAS_10"/>
      <sheetName val="Sum__e_inst__Inodoro_tanque10"/>
      <sheetName val="Sum__e_inst__orinal_de_llave10"/>
      <sheetName val="Sum__e_inst__ducha10"/>
      <sheetName val="Sum__e_inst__sanitario_niño10"/>
      <sheetName val="Canal_en_lamina_galv_cal_2010"/>
      <sheetName val="Ventana_con_marco_lam_10"/>
      <sheetName val="Ventana_con_marco_corrediza10"/>
      <sheetName val="Puerta_doble_con_marco10"/>
      <sheetName val="Puerta_division_baño_1,12x1,610"/>
      <sheetName val="Puerta_division_baño_60x1,6010"/>
      <sheetName val="Puerta_con_marco_entamborada10"/>
      <sheetName val="Espejo_en_cristal_4_mm10"/>
      <sheetName val="Espejo_en_cristal_4_mm_con_ma10"/>
      <sheetName val="Excavación_a_maquina10"/>
      <sheetName val="Cerramiento_exterior10"/>
      <sheetName val="PR_18"/>
      <sheetName val="Ruta_018"/>
      <sheetName val="AFECTACION_01_8"/>
      <sheetName val="EJECUCION_C8"/>
      <sheetName val="Inf_Financiera_018"/>
      <sheetName val="RUTA_028"/>
      <sheetName val="AFECTACION_028"/>
      <sheetName val="EJECUCION_C__028"/>
      <sheetName val="INF_FINANCIERA_028"/>
      <sheetName val="RUTA_038"/>
      <sheetName val="AFECTACION_038"/>
      <sheetName val="EJECUCION_C__038"/>
      <sheetName val="INF_FINANCIERA_038"/>
      <sheetName val="RUTA_048"/>
      <sheetName val="AFECTACION_048"/>
      <sheetName val="EJECUCION_C__048"/>
      <sheetName val="INF_FINANCIERA_048"/>
      <sheetName val="RUTA_058"/>
      <sheetName val="AFECTACION_058"/>
      <sheetName val="EJECUCION_C__058"/>
      <sheetName val="INF_FINANCIERA_058"/>
      <sheetName val="RUTA_068"/>
      <sheetName val="AFECTACION_068"/>
      <sheetName val="EJECUCION_C__068"/>
      <sheetName val="INF_FINANCIERA_068"/>
      <sheetName val="RUTA_078"/>
      <sheetName val="AFECTACION_078"/>
      <sheetName val="EJECUCION_C__078"/>
      <sheetName val="INF_FINANCIERA_078"/>
      <sheetName val="RUTA_088"/>
      <sheetName val="AFECTACION_088"/>
      <sheetName val="EJECUCION_C__088"/>
      <sheetName val="INF_FINANCIERA_088"/>
      <sheetName val="RUTA_098"/>
      <sheetName val="AFECTACION_098"/>
      <sheetName val="EJECUCION_C__098"/>
      <sheetName val="INF_FINANCIERA_098"/>
      <sheetName val="RUTA_108"/>
      <sheetName val="AFECTACION_108"/>
      <sheetName val="EJECUCION_C__108"/>
      <sheetName val="INF_FINANCIERA_108"/>
      <sheetName val="RUTA_118"/>
      <sheetName val="AFECTACION_118"/>
      <sheetName val="EJECUCION_C__118"/>
      <sheetName val="INF_FINANCIERA_118"/>
      <sheetName val="MANO_DE_OBRA2"/>
      <sheetName val="\Users\USUARIO\Downloads\a__aa8"/>
      <sheetName val="SEGUIM_Y_REPROG_MES_1_(2)8"/>
      <sheetName val="Conceptos_básicos8"/>
      <sheetName val="Introducción_a_las_funciones8"/>
      <sheetName val="MIN_y_MAX8"/>
      <sheetName val="Fecha_y_hora8"/>
      <sheetName val="Unir_texto_y_números8"/>
      <sheetName val="Instrucciones_SI8"/>
      <sheetName val="Funciones_condicionales8"/>
      <sheetName val="Asistente_para_funciones8"/>
      <sheetName val="Errores_de_fórmula8"/>
      <sheetName val="Obtener_más_información8"/>
      <sheetName val="_a__aaInformación_GRUPO_4_A_MI8"/>
      <sheetName val="Hoja1_(2)8"/>
      <sheetName val="Hoja1_(3)8"/>
      <sheetName val="DESC_MPAL_Y_AIU2"/>
      <sheetName val="CONCRETOS_Y_MORTEROS2"/>
      <sheetName val="PROYECCIÓN_DE_COSTOS2"/>
      <sheetName val="PROYECCIÓN_DE_COSTO_CLASIFICAD2"/>
      <sheetName val="PROYECCIÓN_DE_COSTO_OBRA2"/>
      <sheetName val="PROYECCIÓN_DE_AIU2"/>
      <sheetName val="PROYECCIÓN_DE_AIU_(2)2"/>
      <sheetName val="PROYECCIÓN_DE_PAGA_&amp;_PMT2"/>
      <sheetName val="LINEA_BASE_SALARIOS2"/>
      <sheetName val="ESTADO_VÍA-CRIT_TECNICO3"/>
      <sheetName val="G_G2"/>
      <sheetName val="MURO_PR25+221-2355"/>
      <sheetName val="MURO_PR25+261-2675"/>
      <sheetName val="ACTA_9_(Espacio_publico)2"/>
      <sheetName val="ACTA_9__(VIAS)2"/>
      <sheetName val="ACTA_PIPMA_92"/>
      <sheetName val="PREACTA_PIPMA_8_A-B-C-D-E_y_F_2"/>
      <sheetName val="1_4_Excavaciones_a_mano_EP_2"/>
      <sheetName val="SALVEDAD_92"/>
      <sheetName val="TRANSPORTES_(1)2"/>
      <sheetName val="TRANSPORTES_(2)2"/>
      <sheetName val="1_4_Excavaciones_a_mano_VIAS2"/>
      <sheetName val="1_4_EXCAV_PEP_BARRIO_BOLIVAR2"/>
      <sheetName val="1_4_EXCAV_PEP_FRANCISCA2"/>
      <sheetName val="2_1_Demolic_anden_PEP_BOLIVAR2"/>
      <sheetName val="2_1_Demol_anden_PEP_FRCANAS2"/>
      <sheetName val="2,2_Demolicion_sardinel_(EP)_2"/>
      <sheetName val="2_5_Excavaciones2"/>
      <sheetName val="2_12_demolic_pep_bbolivar12"/>
      <sheetName val="3_1_conformacion2"/>
      <sheetName val="3,2_Base_2"/>
      <sheetName val="3,3_Sub_base2"/>
      <sheetName val="NP_54_MDC-192"/>
      <sheetName val="_3_11_NP68_MDC192"/>
      <sheetName val="3_14_Tpte_Base2"/>
      <sheetName val="3,15_Tpte_Sub_base12"/>
      <sheetName val="NP2_MAT_de_mejoramiento2"/>
      <sheetName val="3_16_Tpte_mat__mejoramiento2"/>
      <sheetName val="3_17__TPTE_MDC_192"/>
      <sheetName val="NP55_TRANSPORTE_MDC-19_CHR2"/>
      <sheetName val="3_19_ACERO_DE_REFUERZO_420_(1)2"/>
      <sheetName val="3_22_Acero_pasajunta_y_anclaje2"/>
      <sheetName val="4_1_RELLENO_MAT__ANDEN_82"/>
      <sheetName val="4_1_rell_pep_frcnas2"/>
      <sheetName val="4_1_rell_bbolivar2"/>
      <sheetName val="4_3_anden_B402"/>
      <sheetName val="4_3_Anden_B40_frcnas2"/>
      <sheetName val="4_16A_PARADERO_FRANCISCANAS2"/>
      <sheetName val="4_16D_PARADERO_B_BOLIVAR2"/>
      <sheetName val="_4_3i-4_4i-4_51i__TPTES_B40_2"/>
      <sheetName val="_4_13i-4_43i-4_44i_tpte_bordil2"/>
      <sheetName val="4_16_13_9_S_E_I_DURANTA2"/>
      <sheetName val="4_4_EMPRADIZACIÓN2"/>
      <sheetName val="4_4_prado_pep_bbolivar2"/>
      <sheetName val="4_4_prado_pep_frcnas2"/>
      <sheetName val="4,41_BORDILLO_A80_(EP)2"/>
      <sheetName val="4,43_SARDINEL_A-102"/>
      <sheetName val="4,44_SARDINEL_A-170_FALTANTE2"/>
      <sheetName val="5_3_SEÑAL_VTCAL2"/>
      <sheetName val="5_4_SEÑAL_BANDERA2"/>
      <sheetName val="5_6_TACHAS_REFLECTIVAS2"/>
      <sheetName val="8_3_Reposicion_Sumidero_sencil2"/>
      <sheetName val="8_5_EMPALME_SUMIDEROS2"/>
      <sheetName val="8_7_DEMOLICION_SUMIDEROS2"/>
      <sheetName val="NP1_Corte_Pav_DISCO2"/>
      <sheetName val="NP5_Demolicion_losa_concret2"/>
      <sheetName val="N_P_05__demol_losas_ccto_BBoli2"/>
      <sheetName val="NP30_Tuberia_PVC_10&quot;_sumideros2"/>
      <sheetName val="NP37_Sumidero_sencillo2"/>
      <sheetName val="NP50_Demolicion_T__Recamara2"/>
      <sheetName val="NP53_SELLO_DE_JUNTAS_MORTERO2"/>
      <sheetName val="NP55_IMPRIMANTE_ML2"/>
      <sheetName val="NP56_IMPRIMANTE_M22"/>
      <sheetName val="NP_57__VTCAL_con_CURVA2"/>
      <sheetName val="NP60_DEMARCACION_VIAL_ML2"/>
      <sheetName val="NP61_DEMARCACIÓN_VIAL__M22"/>
      <sheetName val="0__PORTADA2"/>
      <sheetName val="1__FICHA_INFORMATIVA2"/>
      <sheetName val="2_y_3___ESTADO2"/>
      <sheetName val="4___REG_FOT_2"/>
      <sheetName val="4_reg_Fot_22"/>
      <sheetName val="5___INF__FINANCIERO2"/>
      <sheetName val="6___POLIZAS2"/>
      <sheetName val="7___BALANCE_ACTIVIDADES2"/>
      <sheetName val="8___LIQUIDACION2"/>
      <sheetName val="9__LISTA_DE_CHEQUEO2"/>
      <sheetName val="HISTORICOS_FUEL_OIL_EXP2"/>
      <sheetName val="\Nuevos_APU_Córdoba\a__aaInfor2"/>
      <sheetName val="\E\Nuevos_APU_Córdoba\a__aaInf2"/>
      <sheetName val="CANT_OBRA2"/>
      <sheetName val="\Users\ANDRES_FELIPE_MUÑOZ\Dow2"/>
      <sheetName val="LISTADO_2"/>
      <sheetName val="M_O_2"/>
      <sheetName val="_ACTA_FINAL_+_MODIFICATORIA_2"/>
      <sheetName val="//d_docs_live_net/a__aaInforma2"/>
      <sheetName val="ACTA_No_1_2"/>
      <sheetName val="ACTA_No_52"/>
      <sheetName val="ACTA_MAYORES_-_GENERAL2"/>
      <sheetName val="Excavación_-_San_Bernardo2"/>
      <sheetName val="Solados_-_San_Bernardo2"/>
      <sheetName val="Bases_-_San_Bernardo2"/>
      <sheetName val="Placa_-_San_Bernardo2"/>
      <sheetName val="Elevaciones_-_San_Bernardo2"/>
      <sheetName val="Vigas_-_San_Bernardo2"/>
      <sheetName val="Neopreno_-_San_Bernardo2"/>
      <sheetName val="Acero_-_San_Bernardo2"/>
      <sheetName val="Pilote_-_San_Bernardo2"/>
      <sheetName val="Pilote_-_Caqueza2"/>
      <sheetName val="Dren_tuberia_-_San_bernardo2"/>
      <sheetName val="relleno_sitio_-_San_bernardo2"/>
      <sheetName val="relleno_recebo_-_San_bernardo2"/>
      <sheetName val="Baranda_-_San_bernardo2"/>
      <sheetName val="Acero_A36-_San_Bernardo2"/>
      <sheetName val="Excavación_-_Caqueza2"/>
      <sheetName val="Solados_-_Caqueza2"/>
      <sheetName val="Bases_-_Caqueza2"/>
      <sheetName val="Elevaciones_-_Caqueza2"/>
      <sheetName val="Placa_-_Caqueza2"/>
      <sheetName val="Vigas_-_Caqueza2"/>
      <sheetName val="Neopreno_-_Caqueza2"/>
      <sheetName val="Acero_-_Caqueza2"/>
      <sheetName val="Dren_tuberia_-_Caqueza2"/>
      <sheetName val="relleno_sitio_-_Caqueza2"/>
      <sheetName val="Preesfuerzo_-_Caqueza2"/>
      <sheetName val="Acero_A36-_Caqueza2"/>
      <sheetName val="relleno_Estructuras_-_Caqueza2"/>
      <sheetName val="Excavación_-_Gama2"/>
      <sheetName val="Solados_-_Gama2"/>
      <sheetName val="Bases_-_Gama_2"/>
      <sheetName val="Elevaciones_-_Gama2"/>
      <sheetName val="Placas_-_Gama2"/>
      <sheetName val="Vigas_-_Gama_2"/>
      <sheetName val="Neopreno_-_Gama2"/>
      <sheetName val="Acero_-_Gama2"/>
      <sheetName val="Dren_tuberia_-_Gama2"/>
      <sheetName val="relleno_sitio_-_Gama2"/>
      <sheetName val="relleno_Recebo_-_Gama2"/>
      <sheetName val="Baranda_-_Gama2"/>
      <sheetName val="Pilote_-_Gama2"/>
      <sheetName val="Acero_A36-_Gama2"/>
      <sheetName val="Demolición_concreto_-_Gama2"/>
      <sheetName val="Demolición_de_estructura_-_Gam2"/>
      <sheetName val="Solados_-_Belen2"/>
      <sheetName val="Bases_-_Belen2"/>
      <sheetName val="Elevaciones_-_Belen2"/>
      <sheetName val="Placa_-_Belen2"/>
      <sheetName val="Neopreno_-_Belen2"/>
      <sheetName val="Acero_-_Belen2"/>
      <sheetName val="Vigas_-_Belen2"/>
      <sheetName val="Dren_tuberia_-_Belen2"/>
      <sheetName val="relleno_recebo_-_Belen2"/>
      <sheetName val="Baranda_-_Belen2"/>
      <sheetName val="Acero_A36-_Belen2"/>
      <sheetName val="Demolición_-_Belen2"/>
      <sheetName val="Bases_-_Junca2"/>
      <sheetName val="Excavación_-_Belen2"/>
      <sheetName val="Pilote_-_Belen2"/>
      <sheetName val="Cuneta_-_Junca2"/>
      <sheetName val="Placa_-_junca2"/>
      <sheetName val="acero_-_junca2"/>
      <sheetName val="Neopreno_-_Junca2"/>
      <sheetName val="Dren_tuberia_-_junca2"/>
      <sheetName val="relleno_-_junca2"/>
      <sheetName val="Baranda_-_Junca2"/>
      <sheetName val="Acero_A36_-_junca2"/>
      <sheetName val="Excavación_-_Medina2"/>
      <sheetName val="Solados_-_Medina2"/>
      <sheetName val="Bases_-_Medina2"/>
      <sheetName val="Elevaciones_-_Medina__2"/>
      <sheetName val="Vigas_-_Medina2"/>
      <sheetName val="Neopreno_-_Medina2"/>
      <sheetName val="Elevaciones_-_Medina2"/>
      <sheetName val="Pilote_-_Medina2"/>
      <sheetName val="Acero_-_Medina2"/>
      <sheetName val="relleno_-_Medina2"/>
      <sheetName val="Geotextil_-_Medina2"/>
      <sheetName val="Excavación_Mecan-_zipaquira2"/>
      <sheetName val="Acero_A588_-_Medina2"/>
      <sheetName val="Acero_A36_-_Medina2"/>
      <sheetName val="Acero_-_Zipaquira2"/>
      <sheetName val="Excavación_manual_-_zipaquira2"/>
      <sheetName val="Solados_-_Zipaquira2"/>
      <sheetName val="Relleno_comun_-_Zipaquira2"/>
      <sheetName val="Bases_-_Zipaquira2"/>
      <sheetName val="Arme_carrilera_-_Zipaquira2"/>
      <sheetName val="Tirafondos_-_Zipaquira2"/>
      <sheetName val="Clavos_-_Zipaquira2"/>
      <sheetName val="Eclisas_-_Zipaquira2"/>
      <sheetName val="Elastomericos_-_Zipaquira2"/>
      <sheetName val="Traviesas_-_Zipaquira2"/>
      <sheetName val="Riel_-_Zipaquira2"/>
      <sheetName val="Acero_A588_-_zipaquira2"/>
      <sheetName val="Acero_A36_-_zipaquira2"/>
      <sheetName val="Elevaciones_-_Zipaquira2"/>
      <sheetName val="ACTA_MAYORES_SAN_BERNANDO2"/>
      <sheetName val="ACTA_MAYORES_CAQUEZA2"/>
      <sheetName val="ACTA_MAYORES_BELEN2"/>
      <sheetName val="ACTA_MAYORES_ZIPAQUIRA2"/>
      <sheetName val="ACTA_MAYORES_JUNCA_DEF_2"/>
      <sheetName val="ACTA_MAYORES_CANT_CARUP_DEF_2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REQUISITOS_INF_INTERVENTORÍA2"/>
      <sheetName val="COSTOS_UNITARIOS11"/>
      <sheetName val="GPI_5263"/>
      <sheetName val="VEA_3743"/>
      <sheetName val="Paral__12"/>
      <sheetName val="Paral__22"/>
      <sheetName val="Paral__32"/>
      <sheetName val="Paral_42"/>
      <sheetName val="Coloc__e_Interc__Tapones2"/>
      <sheetName val="Cambio_de_Valv_2"/>
      <sheetName val="Interc_de_Hidr_2"/>
      <sheetName val="Itemes_Renovación2"/>
      <sheetName val="Interc_tapones2"/>
      <sheetName val="Interc_válv_2"/>
      <sheetName val="Varios_2"/>
      <sheetName val="\C\A\a__aaInformación_GRUPO_4\2"/>
      <sheetName val="\G\a__aaInformación_GRUPO_4\A_2"/>
      <sheetName val="\C\G\a__aaInformación_GRUPO_4\2"/>
      <sheetName val="\C\K\a__aaInformación_GRUPO_4\2"/>
      <sheetName val="\E\a__aaInformación_GRUPO_4\A_2"/>
      <sheetName val="\C\E\a__aaInformación_GRUPO_4\2"/>
      <sheetName val="Tabla_CONPES_37142"/>
      <sheetName val="PLAN_DE_INVERSION_ANTICIPO2"/>
      <sheetName val="inv_mensual2"/>
      <sheetName val="borrador_flujo_inv2"/>
      <sheetName val="\\B1FE7578\aCCIDENTES_DE_1995_2"/>
      <sheetName val="\Users\LENOVO\Downloads\a__aaI2"/>
      <sheetName val="propuesta_economica_CF2"/>
      <sheetName val="AIU_CF2"/>
      <sheetName val="1_1_12"/>
      <sheetName val="1_2_12"/>
      <sheetName val="1_2_22"/>
      <sheetName val="1_2_32"/>
      <sheetName val="1_2_42"/>
      <sheetName val="1_3_1_2"/>
      <sheetName val="1_3_22"/>
      <sheetName val="1_3_32"/>
      <sheetName val="1_3_42"/>
      <sheetName val="2_1_12"/>
      <sheetName val="2_1_22"/>
      <sheetName val="2_2_12"/>
      <sheetName val="2_2_22"/>
      <sheetName val="2_2_32"/>
      <sheetName val="2_2_42"/>
      <sheetName val="2_2_52"/>
      <sheetName val="2007_Database2"/>
      <sheetName val="\Users\rosalym\Desktop\BALANCE2"/>
      <sheetName val="ANALISIS_RESUMIDOS2"/>
      <sheetName val="ARBOL_DE_PROBLEMAS_final2"/>
      <sheetName val="IDENTIFICACION_DEL_PROBLEMA_fi2"/>
      <sheetName val="OBJETIVOS_FINALES2"/>
      <sheetName val="ESTRUCTURA_DE_PROYECTO2"/>
      <sheetName val="OBJETIVOS_ESPECIFICOS_final2"/>
      <sheetName val="ITEMS_ALCANT_11"/>
      <sheetName val="200_21"/>
      <sheetName val="201_71"/>
      <sheetName val="201_161"/>
      <sheetName val="210_2_21"/>
      <sheetName val="220_11"/>
      <sheetName val="320_11"/>
      <sheetName val="420_21"/>
      <sheetName val="421_1_1"/>
      <sheetName val="600_2_31"/>
      <sheetName val="630_11"/>
      <sheetName val="610_11"/>
      <sheetName val="630_31"/>
      <sheetName val="630_3_(2)1"/>
      <sheetName val="630_41"/>
      <sheetName val="630_4P1"/>
      <sheetName val="630_61"/>
      <sheetName val="641_11"/>
      <sheetName val="630_71"/>
      <sheetName val="632_1P1"/>
      <sheetName val="632_2P_1"/>
      <sheetName val="632_3P__1"/>
      <sheetName val="640_11"/>
      <sheetName val="661_11"/>
      <sheetName val="642_1"/>
      <sheetName val="671_11"/>
      <sheetName val="671_1_(2)1"/>
      <sheetName val="673_11"/>
      <sheetName val="673_21"/>
      <sheetName val="673_2_(2)1"/>
      <sheetName val="800_21"/>
      <sheetName val="810_21"/>
      <sheetName val="700_11"/>
      <sheetName val="730_11"/>
      <sheetName val="900_21"/>
      <sheetName val="450_3P_1"/>
      <sheetName val="340P_1"/>
      <sheetName val="220_1P1"/>
      <sheetName val="200,1,3p_1"/>
      <sheetName val="200,1,4p__1"/>
      <sheetName val="220_1P_(2)1"/>
      <sheetName val="630_4_2P1"/>
      <sheetName val="630_4_2P_(2)1"/>
      <sheetName val="630_4_3P1"/>
      <sheetName val="600_1P1"/>
      <sheetName val="210_2_11"/>
      <sheetName val="730_21"/>
      <sheetName val="740_11"/>
      <sheetName val="900_2_(1)1"/>
      <sheetName val="621_1_21"/>
      <sheetName val="683_4P1"/>
      <sheetName val="221_11"/>
      <sheetName val="683_1P1"/>
      <sheetName val="3P_1"/>
      <sheetName val="683_3P1"/>
      <sheetName val="673_1P1"/>
      <sheetName val="PNP_4_71"/>
      <sheetName val="201_151"/>
      <sheetName val="673_2P_1"/>
      <sheetName val="623_1P1"/>
      <sheetName val="621_1_31"/>
      <sheetName val="674_21"/>
      <sheetName val="220_2P1"/>
      <sheetName val="683_4P_1"/>
      <sheetName val="683_3P_(2)1"/>
      <sheetName val="683_4P__(2)1"/>
      <sheetName val="683_5P__1"/>
      <sheetName val="642_2P1"/>
      <sheetName val="INT_171"/>
      <sheetName val="INT_181"/>
      <sheetName val="CRONOGRAMA_INICIAL1"/>
      <sheetName val="informe_sem_no_11"/>
      <sheetName val="informe_sem_no_21"/>
      <sheetName val="informe_sem_no_31"/>
      <sheetName val="informe_sem_no_41"/>
      <sheetName val="REPROGRAMACION_21"/>
      <sheetName val="aCCIDENTES_DE_1995_-_199650"/>
      <sheetName val="aCCIDENTES_DE_1995_-_1996_xls25"/>
      <sheetName val="ACTA_DE_MODIFICACION__(2)15"/>
      <sheetName val="\a__aaInformación_GRUPO_4\A_M15"/>
      <sheetName val="Datos_Básicos14"/>
      <sheetName val="SUB_APU14"/>
      <sheetName val="Base_Muestras13"/>
      <sheetName val="Formulario_N°_413"/>
      <sheetName val="\\Escritorio\amv_2011\a__aaIn12"/>
      <sheetName val="\\Giovanni\administracion_via10"/>
      <sheetName val="\MONTO_AGOTABLE_2010\a__aaInf10"/>
      <sheetName val="\AMV___no_borrar\PRESUPUESTOS13"/>
      <sheetName val="\I\AMV___no_borrar\PRESUPUEST13"/>
      <sheetName val="\G\I\AMV___no_borrar\PRESUPUE10"/>
      <sheetName val="\A\a__aaInformación_GRUPO_4\A13"/>
      <sheetName val="\G\A\a__aaInformación_GRUPO_410"/>
      <sheetName val="[aCCIDENTES_DE_1995_-_1996_xl12"/>
      <sheetName val="\Mini_HP_Enero_2015\Proyectos10"/>
      <sheetName val="\Volumes\USB_PIOLIN\Escritori10"/>
      <sheetName val="\I\A\a__aaInformación_GRUPO_410"/>
      <sheetName val="\K\a__aaInformación_GRUPO_4\A10"/>
      <sheetName val="\I\K\a__aaInformación_GRUPO_410"/>
      <sheetName val="\H\a__aaInformación_GRUPO_4\A10"/>
      <sheetName val="\I\H\a__aaInformación_GRUPO_410"/>
      <sheetName val="\\INTERVIALNUBE\Documents_and10"/>
      <sheetName val="\Documents_and_Settings\Pedro10"/>
      <sheetName val="\Documents_and_Settings\jvite10"/>
      <sheetName val="Lista_obra10"/>
      <sheetName val="\\Sistemas_serv1\xx\Documents10"/>
      <sheetName val="Analisis_Mano_de_Obra12"/>
      <sheetName val="SEÑALIZACION_CINTA12"/>
      <sheetName val="TUBERIA_DESAGUE_DE_2&quot;12"/>
      <sheetName val="TUBERIA__DE_SUCCIÓN_DE_212"/>
      <sheetName val="TUBERIA_DE_PRESIÓN_1_1-2_RDE221"/>
      <sheetName val="TUBERIA_DE_1_1-212"/>
      <sheetName val="CODO_DE_1_1_2&quot;X90°12"/>
      <sheetName val="VALBULA_DE_PASO_DE_2&quot;12"/>
      <sheetName val="VALBULA_DE_CIERRE_DE_1_1_2&quot;_12"/>
      <sheetName val="TANQUE_HIDROACUMULADOR12"/>
      <sheetName val="ELECTROBOMBAS_CENTRIFUGAS12"/>
      <sheetName val="LOSA_SUPERIOR_DEL_TANQUE_12"/>
      <sheetName val="PAREDES_DEL_TANQUE12"/>
      <sheetName val="LOSA_DE_FONDO_DEL_TANQUE12"/>
      <sheetName val="SOLADO_DE_LIMP__2500_PSI12"/>
      <sheetName val="CUPULAS_TRAG_4X312"/>
      <sheetName val="SALIDA_SONIDO12"/>
      <sheetName val="CANAL_EN_LAMINA_GALV12"/>
      <sheetName val="CUBIERTA_LUXALON12"/>
      <sheetName val="TENDIDO_DE_CABLE_No_8_12"/>
      <sheetName val="VAR__COBRE_2_44X5-812"/>
      <sheetName val="CAJA_EN_MAMPOSTERÍA12"/>
      <sheetName val="CAJA_DE_PASO_METÁLICA12"/>
      <sheetName val="BAJANTE_ACOM__ELECTRICA_1&quot;12"/>
      <sheetName val="SISTEMA_DE_TIERRA_Y_MALLA12"/>
      <sheetName val="CERTIFICADO_DE_RECIBO12"/>
      <sheetName val="TRAMITE_APROBAR12"/>
      <sheetName val="APLIQUE_DE_25W12"/>
      <sheetName val="LUMINARIA_FLUORESCENTE_DE_2X312"/>
      <sheetName val="LÁMPARA_METAL_HALIDE_250W12"/>
      <sheetName val="DUCTO_PVC_DE_3&quot;12"/>
      <sheetName val="DUCTO_PVC_DE_1&quot;12"/>
      <sheetName val="TENDIDO_DE_ACOMETIDA_BIFÁSICA12"/>
      <sheetName val="TELERRUPTOR_BIPOLAR_DE_16_AM12"/>
      <sheetName val="TABLERO_MINIPRAGMA_DE_12_C12"/>
      <sheetName val="AUTOMÁTICO_INDUSTRIAL12"/>
      <sheetName val="AUTOMÁTICO_TIPO_RIEL_212"/>
      <sheetName val="AUTOMÁTICO_TIPO_RIEL_112"/>
      <sheetName val="SALIDA_PARA_PULSADOR12"/>
      <sheetName val="SALIDA_TOMA_MONOFACISA_1012"/>
      <sheetName val="SALIDA_TOMA_MONOFASICA_1212"/>
      <sheetName val="SALIDA_PARA_APLIQUE12"/>
      <sheetName val="SALIDA_LAMPARA_FLUORESCENTE12"/>
      <sheetName val="DERIVACION_DE_LUMINARIA12"/>
      <sheetName val="SALIDA_PARA_LÁMPARA_METAL12"/>
      <sheetName val="Transformador_25_KVA12"/>
      <sheetName val="Acometida_Subt_Baja_Tensión12"/>
      <sheetName val="Puesta_a_Tierra12"/>
      <sheetName val="Tablero_Bifasico_24_Circuitos12"/>
      <sheetName val="Salida_Luminaria_Cerrada12"/>
      <sheetName val="Salida_Toma_120_V12"/>
      <sheetName val="Salida_Toma_220_V12"/>
      <sheetName val="Tendido_Alumbrado_Publico12"/>
      <sheetName val="Ducto_Tuberia_Conduit_PVC_3_-12"/>
      <sheetName val="Sumin_e_Inst_luminaria_Brika12"/>
      <sheetName val="Sumin_e_Inst_luminaria_Cerrad12"/>
      <sheetName val="Sumin_e_Inst_Poste_ITO12"/>
      <sheetName val="Sumin_y_mont_Caja_metal12"/>
      <sheetName val="Sardinel_prefabricado_Tipo_A12"/>
      <sheetName val="LIMPIEZA_Y_DESCAPOTE12"/>
      <sheetName val="LOCALIZACIÓN_Y_REPLANTEO12"/>
      <sheetName val="DEMOLICON_DE_MUROS12"/>
      <sheetName val="EXCAVACION_MANUAL12"/>
      <sheetName val="Demolicion_de_Graderias_Exist12"/>
      <sheetName val="RELLENO_BASE_GRANULAR12"/>
      <sheetName val="RELLENO_TIERRA_NEGRA12"/>
      <sheetName val="CONCRETO_DE_LIMPIEZA12"/>
      <sheetName val="VIGA_DE_CIMIENTO12"/>
      <sheetName val="VIGA_AEREA12"/>
      <sheetName val="CERCHAS_CELOSIA12"/>
      <sheetName val="Sum_e_Inst_de_Medidor12"/>
      <sheetName val="Sum_e_Inst_de_lavamanos_de_em12"/>
      <sheetName val="Muros_divisorios_bloque_No__412"/>
      <sheetName val="Pañete_sobre_muros12"/>
      <sheetName val="Pintura_tipo_koraza12"/>
      <sheetName val="Ceramica_30x30,_incluye_win_12"/>
      <sheetName val="Granito_Pulido12"/>
      <sheetName val="Bordillos_ducha_ceram_12"/>
      <sheetName val="poceta_de_aseo_en_granito12"/>
      <sheetName val="Alistado_de_piso_mortero_imp_12"/>
      <sheetName val="Piso_en_baldosa_de_granito12"/>
      <sheetName val="media_caña_en_granito12"/>
      <sheetName val="Alfajia_a_la_vista12"/>
      <sheetName val="Tubería_PVCS_2&quot;_12"/>
      <sheetName val="Tuberia_aguas_lluvias_bajante12"/>
      <sheetName val="Tuberia_PVC_aguas_lluvias_3&quot;12"/>
      <sheetName val="Puntos_Hidráulicos_1_2&quot;_12"/>
      <sheetName val="tuberia_pvc_ag_lluvia_4&quot;12"/>
      <sheetName val="tuberia_pvc_corrugada_6&quot;_12"/>
      <sheetName val="tuberia_pvc_corrugada_8&quot;_12"/>
      <sheetName val="Tubería_PVC_6&quot;_Tipo_Fort12"/>
      <sheetName val="FILTRO_DRENAJE_4&quot;12"/>
      <sheetName val="FILTRO_DRENAJE_6&quot;12"/>
      <sheetName val="FILTRO_DRENAJE_8&quot;12"/>
      <sheetName val="Tubería_PVC_4&quot;_corrugada_AN12"/>
      <sheetName val="Tuberia_PVC_6&quot;_Corrugada_AN12"/>
      <sheetName val="Tuberia_PVC_8&quot;_Corrugada_AN12"/>
      <sheetName val="Tubería_PVC_3&quot;_sanitaria12"/>
      <sheetName val="Tubería_PVC_4&quot;_sanitaria12"/>
      <sheetName val="Registro_RW_de_1&quot;12"/>
      <sheetName val="Registro_RW_de_1_1_2&quot;12"/>
      <sheetName val="Válvula_de_corte_tipo_RW_3_,412"/>
      <sheetName val="Sum_e_inst__lavamanos_de_colg12"/>
      <sheetName val="Sum_e_inst__lavaplatos12"/>
      <sheetName val="Tubería_PVC_san_2&quot;_12"/>
      <sheetName val="Puntos_Sanitarios_2&quot;_12"/>
      <sheetName val="Puntos_Sanitarios_4&quot;__12"/>
      <sheetName val="TUBERIA_PVC_V_D__3&quot;_12"/>
      <sheetName val="TUBERIA_PVC_VD_4&quot;12"/>
      <sheetName val="TUBERIA_PVC_V_D__3&quot;_A__LL12"/>
      <sheetName val="TERMINAL_DE_VENTILACIÓN_D__3&quot;12"/>
      <sheetName val="TUBERIA_PVCP_1_1-_2&quot;_12"/>
      <sheetName val="TUBERIA_PVC_P_D__1-_2&quot;12"/>
      <sheetName val="Tuberioa_PVC_3-_4&quot;_12"/>
      <sheetName val="TUBERIA_PVC_P_D__1&quot;12"/>
      <sheetName val="TUBERIA_PVC_P_D__1_1-2&quot;12"/>
      <sheetName val="CAJA_PLASTICA_PARA_VALVULAS_12"/>
      <sheetName val="Sum__e_inst__Inodoro_tanque12"/>
      <sheetName val="Sum__e_inst__orinal_de_llave12"/>
      <sheetName val="Sum__e_inst__ducha12"/>
      <sheetName val="Sum__e_inst__sanitario_niño12"/>
      <sheetName val="Canal_en_lamina_galv_cal_2012"/>
      <sheetName val="Ventana_con_marco_lam_12"/>
      <sheetName val="Ventana_con_marco_corrediza12"/>
      <sheetName val="Puerta_doble_con_marco12"/>
      <sheetName val="Puerta_division_baño_1,12x1,612"/>
      <sheetName val="Puerta_division_baño_60x1,6012"/>
      <sheetName val="Puerta_con_marco_entamborada12"/>
      <sheetName val="Espejo_en_cristal_4_mm12"/>
      <sheetName val="Espejo_en_cristal_4_mm_con_ma12"/>
      <sheetName val="Excavación_a_maquina12"/>
      <sheetName val="Cerramiento_exterior12"/>
      <sheetName val="PR_110"/>
      <sheetName val="Ruta_0110"/>
      <sheetName val="AFECTACION_01_10"/>
      <sheetName val="EJECUCION_C10"/>
      <sheetName val="Inf_Financiera_0110"/>
      <sheetName val="RUTA_0210"/>
      <sheetName val="AFECTACION_0210"/>
      <sheetName val="EJECUCION_C__0210"/>
      <sheetName val="INF_FINANCIERA_0210"/>
      <sheetName val="RUTA_0310"/>
      <sheetName val="AFECTACION_0310"/>
      <sheetName val="EJECUCION_C__0310"/>
      <sheetName val="INF_FINANCIERA_0310"/>
      <sheetName val="RUTA_0410"/>
      <sheetName val="AFECTACION_0410"/>
      <sheetName val="EJECUCION_C__0410"/>
      <sheetName val="INF_FINANCIERA_0410"/>
      <sheetName val="RUTA_0510"/>
      <sheetName val="AFECTACION_0510"/>
      <sheetName val="EJECUCION_C__0510"/>
      <sheetName val="INF_FINANCIERA_0510"/>
      <sheetName val="RUTA_0610"/>
      <sheetName val="AFECTACION_0610"/>
      <sheetName val="EJECUCION_C__0610"/>
      <sheetName val="INF_FINANCIERA_0610"/>
      <sheetName val="RUTA_0710"/>
      <sheetName val="AFECTACION_0710"/>
      <sheetName val="EJECUCION_C__0710"/>
      <sheetName val="INF_FINANCIERA_0710"/>
      <sheetName val="RUTA_0810"/>
      <sheetName val="AFECTACION_0810"/>
      <sheetName val="EJECUCION_C__0810"/>
      <sheetName val="INF_FINANCIERA_0810"/>
      <sheetName val="RUTA_0910"/>
      <sheetName val="AFECTACION_0910"/>
      <sheetName val="EJECUCION_C__0910"/>
      <sheetName val="INF_FINANCIERA_0910"/>
      <sheetName val="RUTA_1010"/>
      <sheetName val="AFECTACION_1010"/>
      <sheetName val="EJECUCION_C__1010"/>
      <sheetName val="INF_FINANCIERA_1010"/>
      <sheetName val="RUTA_1110"/>
      <sheetName val="AFECTACION_1110"/>
      <sheetName val="EJECUCION_C__1110"/>
      <sheetName val="INF_FINANCIERA_1110"/>
      <sheetName val="MANO_DE_OBRA4"/>
      <sheetName val="\Users\USUARIO\Downloads\a__a10"/>
      <sheetName val="SEGUIM_Y_REPROG_MES_1_(2)10"/>
      <sheetName val="Conceptos_básicos10"/>
      <sheetName val="Introducción_a_las_funciones10"/>
      <sheetName val="MIN_y_MAX10"/>
      <sheetName val="Fecha_y_hora10"/>
      <sheetName val="Unir_texto_y_números10"/>
      <sheetName val="Instrucciones_SI10"/>
      <sheetName val="Funciones_condicionales10"/>
      <sheetName val="Asistente_para_funciones10"/>
      <sheetName val="Errores_de_fórmula10"/>
      <sheetName val="Obtener_más_información10"/>
      <sheetName val="_a__aaInformación_GRUPO_4_A_M10"/>
      <sheetName val="Hoja1_(2)10"/>
      <sheetName val="Hoja1_(3)10"/>
      <sheetName val="DESC_MPAL_Y_AIU4"/>
      <sheetName val="CONCRETOS_Y_MORTEROS4"/>
      <sheetName val="PROYECCIÓN_DE_COSTOS4"/>
      <sheetName val="PROYECCIÓN_DE_COSTO_CLASIFICAD4"/>
      <sheetName val="PROYECCIÓN_DE_COSTO_OBRA4"/>
      <sheetName val="PROYECCIÓN_DE_AIU4"/>
      <sheetName val="PROYECCIÓN_DE_AIU_(2)4"/>
      <sheetName val="PROYECCIÓN_DE_PAGA_&amp;_PMT4"/>
      <sheetName val="LINEA_BASE_SALARIOS4"/>
      <sheetName val="ESTADO_VÍA-CRIT_TECNICO5"/>
      <sheetName val="G_G4"/>
      <sheetName val="MURO_PR25+221-2357"/>
      <sheetName val="MURO_PR25+261-2677"/>
      <sheetName val="ACTA_9_(Espacio_publico)4"/>
      <sheetName val="ACTA_9__(VIAS)4"/>
      <sheetName val="ACTA_PIPMA_94"/>
      <sheetName val="PREACTA_PIPMA_8_A-B-C-D-E_y_F_4"/>
      <sheetName val="1_4_Excavaciones_a_mano_EP_4"/>
      <sheetName val="SALVEDAD_94"/>
      <sheetName val="TRANSPORTES_(1)4"/>
      <sheetName val="TRANSPORTES_(2)4"/>
      <sheetName val="1_4_Excavaciones_a_mano_VIAS4"/>
      <sheetName val="1_4_EXCAV_PEP_BARRIO_BOLIVAR4"/>
      <sheetName val="1_4_EXCAV_PEP_FRANCISCA4"/>
      <sheetName val="2_1_Demolic_anden_PEP_BOLIVAR4"/>
      <sheetName val="2_1_Demol_anden_PEP_FRCANAS4"/>
      <sheetName val="2,2_Demolicion_sardinel_(EP)_4"/>
      <sheetName val="2_5_Excavaciones4"/>
      <sheetName val="2_12_demolic_pep_bbolivar14"/>
      <sheetName val="3_1_conformacion4"/>
      <sheetName val="3,2_Base_4"/>
      <sheetName val="3,3_Sub_base4"/>
      <sheetName val="NP_54_MDC-194"/>
      <sheetName val="_3_11_NP68_MDC194"/>
      <sheetName val="3_14_Tpte_Base4"/>
      <sheetName val="3,15_Tpte_Sub_base14"/>
      <sheetName val="NP2_MAT_de_mejoramiento4"/>
      <sheetName val="3_16_Tpte_mat__mejoramiento4"/>
      <sheetName val="3_17__TPTE_MDC_194"/>
      <sheetName val="NP55_TRANSPORTE_MDC-19_CHR4"/>
      <sheetName val="3_19_ACERO_DE_REFUERZO_420_(1)4"/>
      <sheetName val="3_22_Acero_pasajunta_y_anclaje4"/>
      <sheetName val="4_1_RELLENO_MAT__ANDEN_84"/>
      <sheetName val="4_1_rell_pep_frcnas4"/>
      <sheetName val="4_1_rell_bbolivar4"/>
      <sheetName val="4_3_anden_B404"/>
      <sheetName val="4_3_Anden_B40_frcnas4"/>
      <sheetName val="4_16A_PARADERO_FRANCISCANAS4"/>
      <sheetName val="4_16D_PARADERO_B_BOLIVAR4"/>
      <sheetName val="_4_3i-4_4i-4_51i__TPTES_B40_4"/>
      <sheetName val="_4_13i-4_43i-4_44i_tpte_bordil4"/>
      <sheetName val="4_16_13_9_S_E_I_DURANTA4"/>
      <sheetName val="4_4_EMPRADIZACIÓN4"/>
      <sheetName val="4_4_prado_pep_bbolivar4"/>
      <sheetName val="4_4_prado_pep_frcnas4"/>
      <sheetName val="4,41_BORDILLO_A80_(EP)4"/>
      <sheetName val="4,43_SARDINEL_A-104"/>
      <sheetName val="4,44_SARDINEL_A-170_FALTANTE4"/>
      <sheetName val="5_3_SEÑAL_VTCAL4"/>
      <sheetName val="5_4_SEÑAL_BANDERA4"/>
      <sheetName val="5_6_TACHAS_REFLECTIVAS4"/>
      <sheetName val="8_3_Reposicion_Sumidero_sencil4"/>
      <sheetName val="8_5_EMPALME_SUMIDEROS4"/>
      <sheetName val="8_7_DEMOLICION_SUMIDEROS4"/>
      <sheetName val="NP1_Corte_Pav_DISCO4"/>
      <sheetName val="NP5_Demolicion_losa_concret4"/>
      <sheetName val="N_P_05__demol_losas_ccto_BBoli4"/>
      <sheetName val="NP30_Tuberia_PVC_10&quot;_sumideros4"/>
      <sheetName val="NP37_Sumidero_sencillo4"/>
      <sheetName val="NP50_Demolicion_T__Recamara4"/>
      <sheetName val="NP53_SELLO_DE_JUNTAS_MORTERO4"/>
      <sheetName val="NP55_IMPRIMANTE_ML4"/>
      <sheetName val="NP56_IMPRIMANTE_M24"/>
      <sheetName val="NP_57__VTCAL_con_CURVA4"/>
      <sheetName val="NP60_DEMARCACION_VIAL_ML4"/>
      <sheetName val="NP61_DEMARCACIÓN_VIAL__M24"/>
      <sheetName val="0__PORTADA4"/>
      <sheetName val="1__FICHA_INFORMATIVA4"/>
      <sheetName val="2_y_3___ESTADO4"/>
      <sheetName val="4___REG_FOT_4"/>
      <sheetName val="4_reg_Fot_24"/>
      <sheetName val="5___INF__FINANCIERO4"/>
      <sheetName val="6___POLIZAS4"/>
      <sheetName val="7___BALANCE_ACTIVIDADES4"/>
      <sheetName val="8___LIQUIDACION4"/>
      <sheetName val="9__LISTA_DE_CHEQUEO4"/>
      <sheetName val="HISTORICOS_FUEL_OIL_EXP4"/>
      <sheetName val="\Nuevos_APU_Córdoba\a__aaInfor4"/>
      <sheetName val="\E\Nuevos_APU_Córdoba\a__aaInf4"/>
      <sheetName val="CANT_OBRA4"/>
      <sheetName val="\Users\ANDRES_FELIPE_MUÑOZ\Dow4"/>
      <sheetName val="LISTADO_4"/>
      <sheetName val="M_O_4"/>
      <sheetName val="_ACTA_FINAL_+_MODIFICATORIA_4"/>
      <sheetName val="//d_docs_live_net/a__aaInforma4"/>
      <sheetName val="ACTA_No_1_4"/>
      <sheetName val="ACTA_No_54"/>
      <sheetName val="ACTA_MAYORES_-_GENERAL4"/>
      <sheetName val="Excavación_-_San_Bernardo4"/>
      <sheetName val="Solados_-_San_Bernardo4"/>
      <sheetName val="Bases_-_San_Bernardo4"/>
      <sheetName val="Placa_-_San_Bernardo4"/>
      <sheetName val="Elevaciones_-_San_Bernardo4"/>
      <sheetName val="Vigas_-_San_Bernardo4"/>
      <sheetName val="Neopreno_-_San_Bernardo4"/>
      <sheetName val="Acero_-_San_Bernardo4"/>
      <sheetName val="Pilote_-_San_Bernardo4"/>
      <sheetName val="Pilote_-_Caqueza4"/>
      <sheetName val="Dren_tuberia_-_San_bernardo4"/>
      <sheetName val="relleno_sitio_-_San_bernardo4"/>
      <sheetName val="relleno_recebo_-_San_bernardo4"/>
      <sheetName val="Baranda_-_San_bernardo4"/>
      <sheetName val="Acero_A36-_San_Bernardo4"/>
      <sheetName val="Excavación_-_Caqueza4"/>
      <sheetName val="Solados_-_Caqueza4"/>
      <sheetName val="Bases_-_Caqueza4"/>
      <sheetName val="Elevaciones_-_Caqueza4"/>
      <sheetName val="Placa_-_Caqueza4"/>
      <sheetName val="Vigas_-_Caqueza4"/>
      <sheetName val="Neopreno_-_Caqueza4"/>
      <sheetName val="Acero_-_Caqueza4"/>
      <sheetName val="Dren_tuberia_-_Caqueza4"/>
      <sheetName val="relleno_sitio_-_Caqueza4"/>
      <sheetName val="Preesfuerzo_-_Caqueza4"/>
      <sheetName val="Acero_A36-_Caqueza4"/>
      <sheetName val="relleno_Estructuras_-_Caqueza4"/>
      <sheetName val="Excavación_-_Gama4"/>
      <sheetName val="Solados_-_Gama4"/>
      <sheetName val="Bases_-_Gama_4"/>
      <sheetName val="Elevaciones_-_Gama4"/>
      <sheetName val="Placas_-_Gama4"/>
      <sheetName val="Vigas_-_Gama_4"/>
      <sheetName val="Neopreno_-_Gama4"/>
      <sheetName val="Acero_-_Gama4"/>
      <sheetName val="Dren_tuberia_-_Gama4"/>
      <sheetName val="relleno_sitio_-_Gama4"/>
      <sheetName val="relleno_Recebo_-_Gama4"/>
      <sheetName val="Baranda_-_Gama4"/>
      <sheetName val="Pilote_-_Gama4"/>
      <sheetName val="Acero_A36-_Gama4"/>
      <sheetName val="Demolición_concreto_-_Gama4"/>
      <sheetName val="Demolición_de_estructura_-_Gam4"/>
      <sheetName val="Solados_-_Belen4"/>
      <sheetName val="Bases_-_Belen4"/>
      <sheetName val="Elevaciones_-_Belen4"/>
      <sheetName val="Placa_-_Belen4"/>
      <sheetName val="Neopreno_-_Belen4"/>
      <sheetName val="Acero_-_Belen4"/>
      <sheetName val="Vigas_-_Belen4"/>
      <sheetName val="Dren_tuberia_-_Belen4"/>
      <sheetName val="relleno_recebo_-_Belen4"/>
      <sheetName val="Baranda_-_Belen4"/>
      <sheetName val="Acero_A36-_Belen4"/>
      <sheetName val="Demolición_-_Belen4"/>
      <sheetName val="Bases_-_Junca4"/>
      <sheetName val="Excavación_-_Belen4"/>
      <sheetName val="Pilote_-_Belen4"/>
      <sheetName val="Cuneta_-_Junca4"/>
      <sheetName val="Placa_-_junca4"/>
      <sheetName val="acero_-_junca4"/>
      <sheetName val="Neopreno_-_Junca4"/>
      <sheetName val="Dren_tuberia_-_junca4"/>
      <sheetName val="relleno_-_junca4"/>
      <sheetName val="Baranda_-_Junca4"/>
      <sheetName val="Acero_A36_-_junca4"/>
      <sheetName val="Excavación_-_Medina4"/>
      <sheetName val="Solados_-_Medina4"/>
      <sheetName val="Bases_-_Medina4"/>
      <sheetName val="Elevaciones_-_Medina__4"/>
      <sheetName val="Vigas_-_Medina4"/>
      <sheetName val="Neopreno_-_Medina4"/>
      <sheetName val="Elevaciones_-_Medina4"/>
      <sheetName val="Pilote_-_Medina4"/>
      <sheetName val="Acero_-_Medina4"/>
      <sheetName val="relleno_-_Medina4"/>
      <sheetName val="Geotextil_-_Medina4"/>
      <sheetName val="Excavación_Mecan-_zipaquira4"/>
      <sheetName val="Acero_A588_-_Medina4"/>
      <sheetName val="Acero_A36_-_Medina4"/>
      <sheetName val="Acero_-_Zipaquira4"/>
      <sheetName val="Excavación_manual_-_zipaquira4"/>
      <sheetName val="Solados_-_Zipaquira4"/>
      <sheetName val="Relleno_comun_-_Zipaquira4"/>
      <sheetName val="Bases_-_Zipaquira4"/>
      <sheetName val="Arme_carrilera_-_Zipaquira4"/>
      <sheetName val="Tirafondos_-_Zipaquira4"/>
      <sheetName val="Clavos_-_Zipaquira4"/>
      <sheetName val="Eclisas_-_Zipaquira4"/>
      <sheetName val="Elastomericos_-_Zipaquira4"/>
      <sheetName val="Traviesas_-_Zipaquira4"/>
      <sheetName val="Riel_-_Zipaquira4"/>
      <sheetName val="Acero_A588_-_zipaquira4"/>
      <sheetName val="Acero_A36_-_zipaquira4"/>
      <sheetName val="Elevaciones_-_Zipaquira4"/>
      <sheetName val="ACTA_MAYORES_SAN_BERNANDO4"/>
      <sheetName val="ACTA_MAYORES_CAQUEZA4"/>
      <sheetName val="ACTA_MAYORES_BELEN4"/>
      <sheetName val="ACTA_MAYORES_ZIPAQUIRA4"/>
      <sheetName val="ACTA_MAYORES_JUNCA_DEF_4"/>
      <sheetName val="ACTA_MAYORES_CANT_CARUP_DEF_4"/>
      <sheetName val="MURO_PR25+267-2737"/>
      <sheetName val="MURO_PR25+273-2777"/>
      <sheetName val="MURO_PR25+407,20-409,907"/>
      <sheetName val="MURO_PR25+409,90-416,407"/>
      <sheetName val="MURO_PR25+435-4477"/>
      <sheetName val="MURO_PR25+557,5-572_56I7"/>
      <sheetName val="MURO_PR25+572_56-576_56I7"/>
      <sheetName val="MURO_PR25+565-571D7"/>
      <sheetName val="MURO_PR25+587_5-596_5I7"/>
      <sheetName val="MURO_PR25+600-607,1I7"/>
      <sheetName val="MURO_PR25+607,1-614,17"/>
      <sheetName val="MURO_PR25+725-734D7"/>
      <sheetName val="MURO_PR25+786-792,4D7"/>
      <sheetName val="MURO_PR25+980D7"/>
      <sheetName val="MURO_PR25+019,5-PR26+026,8D7"/>
      <sheetName val="MURO_PR26+026,8-032,7D7"/>
      <sheetName val="MURO_PR26+032,7-038,7D7"/>
      <sheetName val="MURO_4__PR26+038,7-045_9D7"/>
      <sheetName val="MURO_PR26+059,6-066,4D7"/>
      <sheetName val="MURO_PR26+132,5-143,4D7"/>
      <sheetName val="MURO_PR26+159,25-169,38D7"/>
      <sheetName val="MURO_PR26+870-8747"/>
      <sheetName val="MURO_PR26+874,3-882,37"/>
      <sheetName val="MURO_PR27+128,6-133,337"/>
      <sheetName val="MURO_PR27+133,33-139,3D7"/>
      <sheetName val="MURO_PR27+281_9-287_97"/>
      <sheetName val="MURO_PR27+344-352,17"/>
      <sheetName val="MURO_PR27+352,1-358,27"/>
      <sheetName val="MURO_PR27+358,2-3647"/>
      <sheetName val="MURO_PR27+364-3707"/>
      <sheetName val="MURO_PR27+360-374D7"/>
      <sheetName val="MURO_PR27+388-394I7"/>
      <sheetName val="MURO_PR27+394-400I_7"/>
      <sheetName val="MURO_PR27+397-404D7"/>
      <sheetName val="MURO_PR27+457-463D_7"/>
      <sheetName val="MURO_PR27+480,20-488,95D_7"/>
      <sheetName val="MURO_PR27+785-793,67"/>
      <sheetName val="MURO_PR27+796,10,800D7"/>
      <sheetName val="MURO_PR27+819_8-829_95I7"/>
      <sheetName val="MURO_PR27+820-840D7"/>
      <sheetName val="MURO_PR27+852-864I7"/>
      <sheetName val="MURO_PR28+030-041D_7"/>
      <sheetName val="MURO_PR28+060-066_08D7"/>
      <sheetName val="MURO_PR28+105-111,25D_7"/>
      <sheetName val="MURO_PR28+111,25-115_75D_7"/>
      <sheetName val="MURO_PR28+240-263I7"/>
      <sheetName val="MURO_PR28+295-300_10D7"/>
      <sheetName val="MURO_PR28+300_10-306_1D_7"/>
      <sheetName val="MURO_PR28+306_10-312_1D_7"/>
      <sheetName val="MURO_PR28+312_1-318D_7"/>
      <sheetName val="MURO_PR28+318_1-324_1D7"/>
      <sheetName val="MURO_PR28+652_7-662_7D_7"/>
      <sheetName val="MURO_PR28+662_7D-668_8D7"/>
      <sheetName val="MURO_PR28+886-892_4D_7"/>
      <sheetName val="MURO_PR28+895-899_57"/>
      <sheetName val="REQUISITOS_INF_INTERVENTORÍA4"/>
      <sheetName val="COSTOS_UNITARIOS13"/>
      <sheetName val="GPI_5265"/>
      <sheetName val="VEA_3745"/>
      <sheetName val="Paral__14"/>
      <sheetName val="Paral__24"/>
      <sheetName val="Paral__34"/>
      <sheetName val="Paral_44"/>
      <sheetName val="Coloc__e_Interc__Tapones4"/>
      <sheetName val="Cambio_de_Valv_4"/>
      <sheetName val="Interc_de_Hidr_4"/>
      <sheetName val="Itemes_Renovación4"/>
      <sheetName val="Interc_tapones4"/>
      <sheetName val="Interc_válv_4"/>
      <sheetName val="Varios_4"/>
      <sheetName val="\C\A\a__aaInformación_GRUPO_4\4"/>
      <sheetName val="\G\a__aaInformación_GRUPO_4\A_4"/>
      <sheetName val="\C\G\a__aaInformación_GRUPO_4\4"/>
      <sheetName val="\C\K\a__aaInformación_GRUPO_4\4"/>
      <sheetName val="\E\a__aaInformación_GRUPO_4\A_4"/>
      <sheetName val="\C\E\a__aaInformación_GRUPO_4\4"/>
      <sheetName val="Tabla_CONPES_37144"/>
      <sheetName val="PLAN_DE_INVERSION_ANTICIPO4"/>
      <sheetName val="inv_mensual4"/>
      <sheetName val="borrador_flujo_inv4"/>
      <sheetName val="\\B1FE7578\aCCIDENTES_DE_1995_4"/>
      <sheetName val="\Users\LENOVO\Downloads\a__aaI4"/>
      <sheetName val="propuesta_economica_CF4"/>
      <sheetName val="AIU_CF4"/>
      <sheetName val="1_1_14"/>
      <sheetName val="1_2_14"/>
      <sheetName val="1_2_24"/>
      <sheetName val="1_2_34"/>
      <sheetName val="1_2_44"/>
      <sheetName val="1_3_1_4"/>
      <sheetName val="1_3_24"/>
      <sheetName val="1_3_34"/>
      <sheetName val="1_3_44"/>
      <sheetName val="2_1_14"/>
      <sheetName val="2_1_24"/>
      <sheetName val="2_2_14"/>
      <sheetName val="2_2_24"/>
      <sheetName val="2_2_34"/>
      <sheetName val="2_2_44"/>
      <sheetName val="2_2_54"/>
      <sheetName val="2007_Database4"/>
      <sheetName val="\Users\rosalym\Desktop\BALANCE4"/>
      <sheetName val="ANALISIS_RESUMIDOS4"/>
      <sheetName val="ARBOL_DE_PROBLEMAS_final4"/>
      <sheetName val="IDENTIFICACION_DEL_PROBLEMA_fi4"/>
      <sheetName val="OBJETIVOS_FINALES4"/>
      <sheetName val="ESTRUCTURA_DE_PROYECTO4"/>
      <sheetName val="OBJETIVOS_ESPECIFICOS_final4"/>
      <sheetName val="ITEMS_ALCANT_13"/>
      <sheetName val="200_23"/>
      <sheetName val="201_73"/>
      <sheetName val="201_163"/>
      <sheetName val="210_2_23"/>
      <sheetName val="220_13"/>
      <sheetName val="320_13"/>
      <sheetName val="420_23"/>
      <sheetName val="421_1_3"/>
      <sheetName val="600_2_33"/>
      <sheetName val="630_13"/>
      <sheetName val="610_13"/>
      <sheetName val="630_33"/>
      <sheetName val="630_3_(2)3"/>
      <sheetName val="630_43"/>
      <sheetName val="630_4P3"/>
      <sheetName val="630_63"/>
      <sheetName val="641_13"/>
      <sheetName val="630_73"/>
      <sheetName val="632_1P3"/>
      <sheetName val="632_2P_3"/>
      <sheetName val="632_3P__3"/>
      <sheetName val="640_13"/>
      <sheetName val="661_13"/>
      <sheetName val="642_3"/>
      <sheetName val="671_13"/>
      <sheetName val="671_1_(2)3"/>
      <sheetName val="673_13"/>
      <sheetName val="673_23"/>
      <sheetName val="673_2_(2)3"/>
      <sheetName val="800_23"/>
      <sheetName val="810_23"/>
      <sheetName val="700_13"/>
      <sheetName val="730_13"/>
      <sheetName val="900_23"/>
      <sheetName val="450_3P_3"/>
      <sheetName val="340P_3"/>
      <sheetName val="220_1P3"/>
      <sheetName val="200,1,3p_3"/>
      <sheetName val="200,1,4p__3"/>
      <sheetName val="220_1P_(2)3"/>
      <sheetName val="630_4_2P3"/>
      <sheetName val="630_4_2P_(2)3"/>
      <sheetName val="630_4_3P3"/>
      <sheetName val="600_1P3"/>
      <sheetName val="210_2_13"/>
      <sheetName val="730_23"/>
      <sheetName val="740_13"/>
      <sheetName val="900_2_(1)3"/>
      <sheetName val="621_1_23"/>
      <sheetName val="683_4P3"/>
      <sheetName val="221_13"/>
      <sheetName val="683_1P3"/>
      <sheetName val="3P_3"/>
      <sheetName val="683_3P3"/>
      <sheetName val="673_1P3"/>
      <sheetName val="PNP_4_73"/>
      <sheetName val="201_153"/>
      <sheetName val="673_2P_3"/>
      <sheetName val="623_1P3"/>
      <sheetName val="621_1_33"/>
      <sheetName val="674_23"/>
      <sheetName val="220_2P3"/>
      <sheetName val="683_4P_3"/>
      <sheetName val="683_3P_(2)3"/>
      <sheetName val="683_4P__(2)3"/>
      <sheetName val="683_5P__3"/>
      <sheetName val="642_2P3"/>
      <sheetName val="INT_173"/>
      <sheetName val="INT_183"/>
      <sheetName val="CRONOGRAMA_INICIAL3"/>
      <sheetName val="informe_sem_no_13"/>
      <sheetName val="informe_sem_no_23"/>
      <sheetName val="informe_sem_no_33"/>
      <sheetName val="informe_sem_no_43"/>
      <sheetName val="REPROGRAMACION_23"/>
      <sheetName val="EMPRESA"/>
      <sheetName val="DATOS CONTRATO"/>
      <sheetName val="LIQ-NOM"/>
      <sheetName val="NOMINA-1"/>
      <sheetName val="Program"/>
      <sheetName val="INST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DIRECTAS AMO I"/>
      <sheetName val="DIRECTAS AMO II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A. P. U."/>
      <sheetName val="APU"/>
      <sheetName val="Par_Dise"/>
      <sheetName val="sistema proteccion a tierra equ"/>
      <sheetName val="_Mini HP Enero 2015_Proyectos i"/>
      <sheetName val="_C_Users_avargase_AppData_Local"/>
      <sheetName val="_Volumes_USB PIOLIN_Escritorio_"/>
      <sheetName val="__Sistemas_serv1_xx_Documents a"/>
      <sheetName val="_Users_USUARIO_Downloads_a  aaI"/>
      <sheetName val="_Users_HP_AppData_Local_Microso"/>
      <sheetName val="PRECIOS"/>
      <sheetName val="EST2"/>
      <sheetName val="\E\Documents_and_Settings\Pe"/>
      <sheetName val="\C\E\Documents_and_Setting"/>
      <sheetName val="PU_(2)"/>
      <sheetName val="\\Produccion\archivos_de_domin"/>
      <sheetName val="200_1"/>
      <sheetName val="210_1_1"/>
      <sheetName val="211_1"/>
      <sheetName val="320_2A"/>
      <sheetName val="330_2A"/>
      <sheetName val="320_1B"/>
      <sheetName val="320_2B"/>
      <sheetName val="330_1B"/>
      <sheetName val="330_1A"/>
      <sheetName val="330_2B"/>
      <sheetName val="450_9_1P"/>
      <sheetName val="450_2_2P"/>
      <sheetName val="450_9_2P"/>
      <sheetName val="460_1P"/>
      <sheetName val="465_1"/>
      <sheetName val="600_2"/>
      <sheetName val="600_4"/>
      <sheetName val="610_1_1P"/>
      <sheetName val="630_3A"/>
      <sheetName val="630_4A"/>
      <sheetName val="630_6A"/>
      <sheetName val="640_1B"/>
      <sheetName val="660_3B"/>
      <sheetName val="661_1B"/>
      <sheetName val="671_1B"/>
      <sheetName val="673_1B"/>
      <sheetName val="681_1B"/>
      <sheetName val="600_1"/>
      <sheetName val="900_3"/>
      <sheetName val="DATOS_PEAJE_INVIAS"/>
      <sheetName val="DATOS_PEAJE_REGENCY"/>
      <sheetName val="Variable_IPC"/>
      <sheetName val="analisis_costo_horario"/>
      <sheetName val="Lista_Base"/>
      <sheetName val="PALET_DEL_21_FEB_AL_5_MARZ"/>
      <sheetName val="ESTADO_RED"/>
      <sheetName val="GENERALIDADES_"/>
      <sheetName val="\\Gabrielaapabone\d_copias\a__a"/>
      <sheetName val="PU_(2)1"/>
      <sheetName val="\E\Documents_and_Settings\Pe1"/>
      <sheetName val="\C\E\Documents_and_Setting1"/>
      <sheetName val="\\Produccion\archivos_de_domin1"/>
      <sheetName val="200_11"/>
      <sheetName val="210_1_11"/>
      <sheetName val="211_11"/>
      <sheetName val="320_2A1"/>
      <sheetName val="330_2A1"/>
      <sheetName val="320_1B1"/>
      <sheetName val="320_2B1"/>
      <sheetName val="330_1B1"/>
      <sheetName val="330_1A1"/>
      <sheetName val="330_2B1"/>
      <sheetName val="450_9_1P1"/>
      <sheetName val="450_2_2P1"/>
      <sheetName val="450_9_2P1"/>
      <sheetName val="460_1P1"/>
      <sheetName val="465_11"/>
      <sheetName val="600_21"/>
      <sheetName val="600_41"/>
      <sheetName val="610_1_1P1"/>
      <sheetName val="630_3A1"/>
      <sheetName val="630_4A1"/>
      <sheetName val="630_6A1"/>
      <sheetName val="640_1B1"/>
      <sheetName val="660_3B1"/>
      <sheetName val="661_1B1"/>
      <sheetName val="671_1B1"/>
      <sheetName val="673_1B1"/>
      <sheetName val="681_1B1"/>
      <sheetName val="600_11"/>
      <sheetName val="900_31"/>
      <sheetName val="DATOS_PEAJE_INVIAS1"/>
      <sheetName val="DATOS_PEAJE_REGENCY1"/>
      <sheetName val="Variable_IPC1"/>
      <sheetName val="analisis_costo_horario1"/>
      <sheetName val="Lista_Base1"/>
      <sheetName val="PALET_DEL_21_FEB_AL_5_MARZ1"/>
      <sheetName val="ESTADO_RED1"/>
      <sheetName val="GENERALIDADES_1"/>
      <sheetName val="\\Gabrielaapabone\d_copias\a__1"/>
      <sheetName val="Item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ESTADO_VÍA-CRIT_TECNICO6"/>
      <sheetName val="ESTADO_VÍA-CRIT_TECNICO8"/>
      <sheetName val="ESTADO_VÍA-CRIT_TECNICO7"/>
      <sheetName val="Insu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/>
      <sheetData sheetId="805"/>
      <sheetData sheetId="806"/>
      <sheetData sheetId="807"/>
      <sheetData sheetId="808"/>
      <sheetData sheetId="809" refreshError="1"/>
      <sheetData sheetId="810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 refreshError="1"/>
      <sheetData sheetId="838"/>
      <sheetData sheetId="839" refreshError="1"/>
      <sheetData sheetId="840"/>
      <sheetData sheetId="841" refreshError="1"/>
      <sheetData sheetId="842" refreshError="1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/>
      <sheetData sheetId="966"/>
      <sheetData sheetId="967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 refreshError="1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/>
      <sheetData sheetId="5790"/>
      <sheetData sheetId="5791"/>
      <sheetData sheetId="5792"/>
      <sheetData sheetId="5793"/>
      <sheetData sheetId="5794" refreshError="1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 refreshError="1"/>
      <sheetData sheetId="5807" refreshError="1"/>
      <sheetData sheetId="5808" refreshError="1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/>
      <sheetData sheetId="5910"/>
      <sheetData sheetId="5911"/>
      <sheetData sheetId="59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aactividad"/>
      <sheetName val="Res-Accide-10"/>
      <sheetName val="[aCCIDENTES DE 1995 - 1996.xls]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p05"/>
      <sheetName val="GP06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REQUISITOS INF INTERVENTORÍA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BASES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"/>
      <sheetName val="Base_Muestras"/>
      <sheetName val="Formulario_N°_4"/>
      <sheetName val="_aCCIDENTES_DE_1995___1996_xl_6"/>
      <sheetName val="//d.docs.live.net/a  aaInformac"/>
      <sheetName val="_aCCIDENTES_DE_1995___1996_xl_3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_aCCIDENTES_DE_1995___1996_xl_5"/>
      <sheetName val="_aCCIDENTES_DE_1995___1996_xl_4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\Nuevos APU Córdoba\a  aaInform"/>
      <sheetName val="\E\Nuevos APU Córdoba\a  aaInfo"/>
      <sheetName val="\Users\JoseGabriel\Documents\Mi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 ACTA FINAL + MODIFICATORIA "/>
      <sheetName val="CANT OBRA"/>
      <sheetName val="\Users\ANDRES FELIPE MUÑOZ\Down"/>
      <sheetName val="lista-precio-mat-equipos"/>
      <sheetName val="rendimiento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MATERIAL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1"/>
      <sheetName val="Tabla CONPES 3714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2"/>
      <sheetName val="_aCCIDENTES_DE_1995___1996_x_15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MAT"/>
      <sheetName val="HER"/>
      <sheetName val="PER"/>
      <sheetName val="TRANS"/>
      <sheetName val="\\Gabrielaapabone\d copias\a  a"/>
      <sheetName val="PU (2)"/>
      <sheetName val="ARBOL DE PROBLEMAS final"/>
      <sheetName val="IDENTIFICACION DEL PROBLEMA fin"/>
      <sheetName val="OBJETIVOS FINALES"/>
      <sheetName val="ESTRUCTURA DE PROYECTO"/>
      <sheetName val="OBJETIVOS ESPECIFICOS final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__aaInformación_GRUPO_4_A_MIn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%2520DE%25201995%2520"/>
      <sheetName val="\Users\rosalym\Desktop\BALANCE "/>
      <sheetName val="INDICE"/>
      <sheetName val="_aCCIDENTES_DE_1995___1996_x_37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APU"/>
      <sheetName val="modf "/>
      <sheetName val="1,2 MC"/>
      <sheetName val="3,1 MC"/>
      <sheetName val="3,2 MC"/>
      <sheetName val="4,2 MC"/>
      <sheetName val="INST"/>
      <sheetName val="2007 Database"/>
      <sheetName val="ITEMS ALCANT."/>
      <sheetName val="COSTOS_UNITARIOS"/>
      <sheetName val="ITEMS_ALCANT_"/>
      <sheetName val="Formulario_N°_41"/>
      <sheetName val="Base_Muestras1"/>
      <sheetName val="COSTOS_UNITARIOS1"/>
      <sheetName val="\AMV___no_borrar\PRESUPUESTOS\1"/>
      <sheetName val="\I\AMV___no_borrar\PRESUPUESTO1"/>
      <sheetName val="\A\a__aaInformación_GRUPO_4\A_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Formulario_N°_42"/>
      <sheetName val="Base_Muestras2"/>
      <sheetName val="COSTOS_UNITARIOS2"/>
      <sheetName val="\AMV___no_borrar\PRESUPUESTOS\2"/>
      <sheetName val="\I\AMV___no_borrar\PRESUPUESTO2"/>
      <sheetName val="\A\a__aaInformación_GRUPO_4\A_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\\Escritorio\amv_2011\a__aaInf1"/>
      <sheetName val="[aCCIDENTES_DE_1995_-_1996_xls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\Escritorio\amv_2011\a__aaInf2"/>
      <sheetName val="[aCCIDENTES_DE_1995_-_1996_xls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_aCCIDENTES DE 1995 - 1996.xls_"/>
      <sheetName val="_Mini HP Enero 2015_Proyectos i"/>
      <sheetName val="_C_Users_avargase_AppData_Local"/>
      <sheetName val="_Volumes_USB PIOLIN_Escritorio_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 refreshError="1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 refreshError="1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 refreshError="1"/>
      <sheetData sheetId="2108" refreshError="1"/>
      <sheetData sheetId="2109" refreshError="1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Base de Diseño"/>
      <sheetName val="Preacta N°5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\Users\JoseGabriel\Documents\Mi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Base Datos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\Users\JoseGabriel\Downloads\Ví"/>
      <sheetName val="FormCan"/>
      <sheetName val="PrecRec"/>
      <sheetName val="SUB APU"/>
      <sheetName val="SUB_APU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/>
      <sheetData sheetId="2759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 refreshError="1"/>
      <sheetData sheetId="2820" refreshError="1"/>
      <sheetData sheetId="2821"/>
      <sheetData sheetId="2822" refreshError="1"/>
      <sheetData sheetId="2823" refreshError="1"/>
      <sheetData sheetId="2824" refreshError="1"/>
      <sheetData sheetId="2825"/>
      <sheetData sheetId="2826" refreshError="1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/>
      <sheetData sheetId="3791"/>
      <sheetData sheetId="3792"/>
      <sheetData sheetId="3793"/>
      <sheetData sheetId="3794"/>
      <sheetData sheetId="3795"/>
      <sheetData sheetId="3796"/>
      <sheetData sheetId="3797" refreshError="1"/>
      <sheetData sheetId="3798" refreshError="1"/>
      <sheetData sheetId="3799" refreshError="1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/>
      <sheetData sheetId="5993" refreshError="1"/>
      <sheetData sheetId="5994"/>
      <sheetData sheetId="5995" refreshError="1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 refreshError="1"/>
      <sheetData sheetId="6008"/>
      <sheetData sheetId="600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  <sheetName val="Res-Accide-10"/>
      <sheetName val="aCCIDENTES_DE_1995_-_1996"/>
      <sheetName val="\a__aaInformación_GRUPO_4\A_MIn"/>
      <sheetName val="aCCIDENTES_DE_1995_-_1996_xls"/>
      <sheetName val="ACTA_DE_MODIFICACION__(2)"/>
      <sheetName val="[aCCIDENTES DE 1995 - 1996.xls]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Base Muestras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Formulario_N__4"/>
      <sheetName val="Formulario_N°_42"/>
      <sheetName val="CAPITULO_II2"/>
      <sheetName val="CAPITULO_III2"/>
      <sheetName val="CAPITULO_IV2"/>
      <sheetName val="CAPITULO_V_2"/>
      <sheetName val="CAPITULO_VI2"/>
      <sheetName val="AUXILIAR_CONCRETOS2"/>
      <sheetName val="CAPITULO_VII2"/>
      <sheetName val="CAPITULO_VIII2"/>
      <sheetName val="CAPITULO_IX2"/>
      <sheetName val="AUXILIAR_MEZCLA_Y_TRITURACION2"/>
      <sheetName val="Formulario_N__42"/>
      <sheetName val="Formulario_N°_41"/>
      <sheetName val="CAPITULO_II1"/>
      <sheetName val="CAPITULO_III1"/>
      <sheetName val="CAPITULO_IV1"/>
      <sheetName val="CAPITULO_V_1"/>
      <sheetName val="CAPITULO_VI1"/>
      <sheetName val="AUXILIAR_CONCRETOS1"/>
      <sheetName val="CAPITULO_VII1"/>
      <sheetName val="CAPITULO_VIII1"/>
      <sheetName val="CAPITULO_IX1"/>
      <sheetName val="AUXILIAR_MEZCLA_Y_TRITURACION1"/>
      <sheetName val="Formulario_N__4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#REF"/>
      <sheetName val="Datos"/>
      <sheetName val="Cuadrillas"/>
      <sheetName val="Jornal"/>
      <sheetName val="Formulario N° 4"/>
      <sheetName val="MATERIALES"/>
      <sheetName val="EQUIPO"/>
      <sheetName val="CONT_ADI"/>
      <sheetName val="PRESUP"/>
      <sheetName val="\Users\USUARIO\Downloads\MANTEN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  <sheetName val="INDICMICROEMP"/>
      <sheetName val="INDICE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[a  aaInformación]__cceficie_11"/>
      <sheetName val="[a  aaInformación]__cceficie_12"/>
      <sheetName val="INFORME SEMANAL"/>
      <sheetName val="AVANCE SEMANAL"/>
      <sheetName val="CLIMA mes"/>
      <sheetName val="REG FOTO"/>
      <sheetName val="SISOMA"/>
      <sheetName val="[a  aaInformación]__cceficie_13"/>
      <sheetName val="[a  aaInformación]__cceficie_14"/>
      <sheetName val="[a  aaInformación]__cceficie_15"/>
      <sheetName val="PANEL"/>
      <sheetName val="PRECIOS"/>
      <sheetName val="\MANTENIMIENTO%20RUTA%201001_MA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6"/>
      <sheetName val="[a  aaInformación]__cceficie_24"/>
      <sheetName val="[a  aaInformación]__cceficie_25"/>
      <sheetName val="Res-Accide-10"/>
      <sheetName val="[a  aaInformación]__cceficie_52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\Users\LENOVO\Downloads\Users\A"/>
      <sheetName val="PLAN DE INVERSION ANTICIPO"/>
      <sheetName val="inv mensual"/>
      <sheetName val="borrador flujo inv"/>
      <sheetName val="social-ambiental"/>
      <sheetName val="AU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G\MANTENIMIENTO RUTA 1001_MARZ"/>
      <sheetName val="AJIZAL 3335"/>
      <sheetName val="SABANETA 3335"/>
      <sheetName val="Datos Generales"/>
      <sheetName val="Hoja 1 "/>
      <sheetName val="M_O_"/>
      <sheetName val="//cceficiente_sharepoint_com/MA"/>
      <sheetName val="//d.docs.live.net/MANTENIMIENTO"/>
      <sheetName val="HER"/>
      <sheetName val="MAT"/>
      <sheetName val="PER"/>
      <sheetName val="TRANS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46W9"/>
      <sheetName val="Presentacion"/>
      <sheetName val="_MANTENIMIENTO RUTA 1001_MARZO 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 RED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tablas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SUMOS"/>
      <sheetName val="\\Amd\documentos c\Documentos-W"/>
      <sheetName val="Acc%20Ago-Sep.xls"/>
      <sheetName val="otros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%20DE%201995%20-%2019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#¡REF"/>
      <sheetName val="Res-Accide-10"/>
      <sheetName val="PR 1"/>
      <sheetName val="HISTORICOS FUEL OIL EXP"/>
      <sheetName val="\a  aaInformación GRUPO 4\A MIn"/>
      <sheetName val="Informe"/>
      <sheetName val="Seguim-16"/>
      <sheetName val="otros"/>
      <sheetName val="PRESUPUESTO"/>
      <sheetName val="Informacion"/>
      <sheetName val="INDICMICROEMP"/>
      <sheetName val="Datos"/>
      <sheetName val="ESTADO VÍA-CRIT.TECNIC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\Giovanni\administracion vial\"/>
      <sheetName val="\MONTO AGOTABLE 2010\a  aaInfor"/>
      <sheetName val="\Users\avargase\AppData\Local\M"/>
      <sheetName val="//d.docs.live.net/a  aaInformac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otización"/>
      <sheetName val="FACTORES"/>
      <sheetName val="BD100-45-P1"/>
      <sheetName val="Indicadores Gestión"/>
      <sheetName val="PR-04"/>
      <sheetName val="Hoja1"/>
      <sheetName val="tipo_recurso"/>
      <sheetName val="Listado"/>
      <sheetName val="tipos_entidad"/>
      <sheetName val="Unidades"/>
      <sheetName val="RECURSOS"/>
      <sheetName val="INFORME BIMENSUAL JUL-AGO-2001"/>
      <sheetName val="CUMPLIMIENTO"/>
      <sheetName val="5.2"/>
      <sheetName val="BASE DATOS"/>
      <sheetName val="MATERIALES"/>
      <sheetName val="PROPUESTA PRESENTADA"/>
      <sheetName val="BASES"/>
      <sheetName val="BDATO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DATOS"/>
      <sheetName val="1"/>
      <sheetName val="Alcantarillas"/>
      <sheetName val="formulario"/>
      <sheetName val="equipos"/>
      <sheetName val="ACARREO"/>
      <sheetName val="CUADBASI"/>
      <sheetName val="RELACION MES"/>
      <sheetName val="APU"/>
      <sheetName val="ANEXO 7"/>
      <sheetName val="Res-Accide-10"/>
      <sheetName val="todos"/>
      <sheetName val="E"/>
      <sheetName val="P"/>
      <sheetName val="VER1"/>
      <sheetName val="ENCABEZ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A_ P_ U_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BASE"/>
      <sheetName val="Capitulos"/>
      <sheetName val="Maqui Equip"/>
      <sheetName val="calidad"/>
      <sheetName val="Anexo No. 5"/>
      <sheetName val="Datos"/>
      <sheetName val="5094-2003"/>
      <sheetName val="FINANCIERA"/>
      <sheetName val="PREACTA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ersonalizar"/>
      <sheetName val="Civil work"/>
      <sheetName val="LISTADO APU"/>
      <sheetName val="General"/>
      <sheetName val="Anal"/>
      <sheetName val="ITEMS"/>
      <sheetName val="FACTORES"/>
      <sheetName val="\\Pc1\E\AMV-3005-2005\ADMON GRU"/>
      <sheetName val="PERSO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  <sheetName val="Versión_Final_Telecomun5"/>
      <sheetName val="Versión_Final_EAAB5"/>
      <sheetName val="Versión_Final_IDU5"/>
      <sheetName val="Mano_de_Obra5"/>
      <sheetName val="Presupuestos_Daños_IDU5"/>
      <sheetName val="9_45"/>
      <sheetName val="Versión_Final_Telecomun"/>
      <sheetName val="Versión_Final_EAAB"/>
      <sheetName val="Versión_Final_IDU"/>
      <sheetName val="Mano_de_Obra"/>
      <sheetName val="Presupuestos_Daños_IDU"/>
      <sheetName val="9_4"/>
      <sheetName val="Versión_Final_Telecomun1"/>
      <sheetName val="Versión_Final_EAAB1"/>
      <sheetName val="Versión_Final_IDU1"/>
      <sheetName val="Mano_de_Obra1"/>
      <sheetName val="Presupuestos_Daños_IDU1"/>
      <sheetName val="9_41"/>
      <sheetName val="Versión_Final_Telecomun4"/>
      <sheetName val="Versión_Final_EAAB4"/>
      <sheetName val="Versión_Final_IDU4"/>
      <sheetName val="Mano_de_Obra4"/>
      <sheetName val="Presupuestos_Daños_IDU4"/>
      <sheetName val="9_44"/>
      <sheetName val="Versión_Final_Telecomun2"/>
      <sheetName val="Versión_Final_EAAB2"/>
      <sheetName val="Versión_Final_IDU2"/>
      <sheetName val="Mano_de_Obra2"/>
      <sheetName val="Presupuestos_Daños_IDU2"/>
      <sheetName val="9_42"/>
      <sheetName val="Versión_Final_Telecomun3"/>
      <sheetName val="Versión_Final_EAAB3"/>
      <sheetName val="Versión_Final_IDU3"/>
      <sheetName val="Mano_de_Obra3"/>
      <sheetName val="Presupuestos_Daños_IDU3"/>
      <sheetName val="9_43"/>
      <sheetName val="Versión_Final_Telecomun6"/>
      <sheetName val="Versión_Final_EAAB6"/>
      <sheetName val="Versión_Final_IDU6"/>
      <sheetName val="Mano_de_Obra6"/>
      <sheetName val="Presupuestos_Daños_IDU6"/>
      <sheetName val="9_46"/>
      <sheetName val="Versión_Final_Telecomun7"/>
      <sheetName val="Versión_Final_EAAB7"/>
      <sheetName val="Versión_Final_IDU7"/>
      <sheetName val="Mano_de_Obra7"/>
      <sheetName val="Presupuestos_Daños_IDU7"/>
      <sheetName val="9_47"/>
      <sheetName val="AIU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9"/>
      <sheetName val="Versión_Final_EAAB9"/>
      <sheetName val="Versión_Final_IDU9"/>
      <sheetName val="Mano_de_Obra9"/>
      <sheetName val="Presupuestos_Daños_IDU9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Insum"/>
      <sheetName val="REPLANTEO"/>
      <sheetName val="g.g"/>
      <sheetName val="EVA"/>
      <sheetName val="Program"/>
      <sheetName val="RESPONSABLES"/>
      <sheetName val="AASHTO"/>
      <sheetName val="INV"/>
      <sheetName val="APUs"/>
      <sheetName val="INSUMOS"/>
      <sheetName val="PptoGral"/>
      <sheetName val="Datos"/>
      <sheetName val="CuadroCargaVias"/>
      <sheetName val="ResumenProy2007"/>
      <sheetName val="Resultados"/>
      <sheetName val="BASES"/>
      <sheetName val="g_g"/>
      <sheetName val="A__P__U_"/>
      <sheetName val="LIStAS DESP"/>
      <sheetName val="Hoja1"/>
      <sheetName val="CDItem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TUBERIA"/>
      <sheetName val="Lista Base"/>
      <sheetName val="Workings"/>
      <sheetName val="Inputs-SUMMARY"/>
      <sheetName val="Tax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Análisis_de_precios"/>
      <sheetName val="Remo__derr_"/>
      <sheetName val="Limp__mec__Alcant_"/>
      <sheetName val="COSTOS OFICINA"/>
      <sheetName val="COSTOS CAMPAMENTO"/>
      <sheetName val="Insum"/>
      <sheetName val="Presupuesto remoción de derrumb"/>
      <sheetName val="TARIF2002"/>
      <sheetName val="Hoja3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  <sheetName val="Circuit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IDADES "/>
      <sheetName val="General"/>
      <sheetName val="Formular"/>
      <sheetName val="Recursos"/>
      <sheetName val="Duitama-La_Palmera"/>
      <sheetName val="Análisis_de_precios"/>
      <sheetName val="BASEDuitama-La_Palmera"/>
      <sheetName val="PROGR_VER02"/>
      <sheetName val="Itemes_Renovación"/>
      <sheetName val="Pivot"/>
      <sheetName val="CONTRATO"/>
      <sheetName val="LIQUIDA-NOMINA"/>
      <sheetName val="EMPRESA"/>
      <sheetName val="NOMINA 1"/>
      <sheetName val="210.2.2"/>
      <sheetName val="puente verdum"/>
      <sheetName val="ANALISIS"/>
      <sheetName val="PREACTA"/>
      <sheetName val="Estructura"/>
      <sheetName val="Cálculo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basicos"/>
      <sheetName val="APU"/>
      <sheetName val="días habiles 2015"/>
      <sheetName val="INS"/>
      <sheetName val="Ppto"/>
      <sheetName val="Plan auditoría"/>
      <sheetName val="Análisis de precios"/>
      <sheetName val="ELECTRICO"/>
      <sheetName val="Vuelta"/>
      <sheetName val="FIBRA ÓPTICA"/>
      <sheetName val="2103mar%20.xls"/>
      <sheetName val="Formulas"/>
      <sheetName val="Hoja1"/>
      <sheetName val="BASE"/>
      <sheetName val="1_Preliminares"/>
      <sheetName val="M.Obra"/>
      <sheetName val="Indicadores Gestión"/>
      <sheetName val="PR-04"/>
      <sheetName val="tipo_recurso"/>
      <sheetName val="Listado"/>
      <sheetName val="tipos_entidad"/>
      <sheetName val="Unidades"/>
      <sheetName val="320.1"/>
      <sheetName val="330.2"/>
      <sheetName val="700.1"/>
      <sheetName val="PLAN DE INVERSION ANTICIPO"/>
      <sheetName val="inv mensual"/>
      <sheetName val="borrador flujo inv"/>
      <sheetName val="social-ambiental"/>
      <sheetName val="AU"/>
      <sheetName val="FIBRA_ÓPTICA"/>
      <sheetName val="Análisis_de_precios"/>
      <sheetName val="2103mar%20_xls"/>
      <sheetName val="M_Obra"/>
      <sheetName val="Distanc"/>
      <sheetName val="Precios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  <sheetName val="ManoDeObra"/>
      <sheetName val="Ejecutado$"/>
      <sheetName val="Programado$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 t="str">
            <v>INVÍAS - TERRITORIAL CORDOBA - GRUPO 3</v>
          </cell>
        </row>
      </sheetData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>
        <row r="2">
          <cell r="A2">
            <v>0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>
        <row r="2">
          <cell r="A2" t="str">
            <v>INVÍAS - TERRITORIAL CORDOBA - GRUPO 3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PUNITARIOS%20PARA%20241201%202S"/>
      <sheetName val="TARIFAS"/>
      <sheetName val="TRANSPORTE"/>
      <sheetName val="PRECIOS"/>
      <sheetName val="PREACTA 6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Equipo"/>
      <sheetName val="RELACION MES"/>
      <sheetName val="Listas"/>
      <sheetName val="GCB2000"/>
      <sheetName val="FORMULA"/>
      <sheetName val="A. P. U."/>
      <sheetName val="A.P.U"/>
      <sheetName val="REC-COD,"/>
      <sheetName val="c2.5y2.6"/>
      <sheetName val="Proveedores y acreedore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5. ELECTRICO"/>
      <sheetName val=" Liquidacion de Obra por Tramos"/>
      <sheetName val="062"/>
      <sheetName val="PERSONAL"/>
      <sheetName val="Tarifa MT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LAN DE INVERSION ANTICIPO"/>
      <sheetName val="inv mensual"/>
      <sheetName val="borrador flujo inv"/>
      <sheetName val="social-ambiental"/>
      <sheetName val="AU"/>
      <sheetName val="2,2,6,1 Pilotes 0,30"/>
      <sheetName val="LISTA DE PRECIOS"/>
      <sheetName val="Listado"/>
      <sheetName val="Lp"/>
      <sheetName val="Bajadas"/>
      <sheetName val="OCTUBRE"/>
      <sheetName val="CODCONST"/>
      <sheetName val="PREACTA Y CONTRATISTAS"/>
      <sheetName val="Summary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APU NO PREVISTO"/>
      <sheetName val="PPTA (3)"/>
      <sheetName val="PPTA (2)"/>
      <sheetName val="PPTA"/>
      <sheetName val="7.1.8.1.1"/>
      <sheetName val="FINANC"/>
      <sheetName val="TODAS"/>
      <sheetName val="NARIÑO"/>
      <sheetName val="SALARIOS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DATOS CONTRATO"/>
      <sheetName val="ACTA MODIFICACIÓN CIVIL"/>
      <sheetName val="BALANCE"/>
      <sheetName val="ITEMS NO REVISTOS"/>
      <sheetName val="APU ELECTRICOS"/>
      <sheetName val="Hoja2"/>
      <sheetName val="Cuadr."/>
      <sheetName val="PUNITARIOS PARA 241201 2S.xls"/>
      <sheetName val="OBRAS SES"/>
      <sheetName val="BASE"/>
      <sheetName val="Bases 2A"/>
      <sheetName val="CONT_ADI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A_P_U1"/>
      <sheetName val="A_P_U"/>
      <sheetName val="materiales"/>
      <sheetName val="otros"/>
      <sheetName val="mdo"/>
      <sheetName val="equip"/>
      <sheetName val="mat"/>
      <sheetName val="CIRCUITOS CODENSA"/>
      <sheetName val="@RISK - Correlaciones"/>
      <sheetName val="Acta"/>
      <sheetName val="devdic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costos oficina"/>
      <sheetName val="costos campamento"/>
      <sheetName val="días habiles 2015"/>
      <sheetName val="inst"/>
      <sheetName val="TABLAS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Input"/>
      <sheetName val="bd100-45-p1"/>
      <sheetName val="PTAR ANDE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CHINCHINA FINAL . A CEROS"/>
      <sheetName val="Memoria de calculo"/>
      <sheetName val="glvc"/>
      <sheetName val="DEST. MEDIOS"/>
      <sheetName val="COMBUASF"/>
      <sheetName val="BALCRUDO"/>
      <sheetName val="CARGASPROC."/>
      <sheetName val="G L P  FINAL"/>
      <sheetName val="EMPRESA"/>
      <sheetName val="media geometrica"/>
      <sheetName val="mi"/>
      <sheetName val="Conto economico"/>
      <sheetName val="M.Obra"/>
      <sheetName val="gpi_526"/>
      <sheetName val="vea_374"/>
      <sheetName val="Tarifa_MT"/>
      <sheetName val="Proveedores_y_acreedores"/>
      <sheetName val="5__ELECTR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>
        <row r="48">
          <cell r="E48">
            <v>0</v>
          </cell>
        </row>
      </sheetData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48">
          <cell r="E48">
            <v>0</v>
          </cell>
        </row>
      </sheetData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>
        <row r="48">
          <cell r="E48">
            <v>0</v>
          </cell>
        </row>
      </sheetData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>
        <row r="48">
          <cell r="E48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/>
      <sheetData sheetId="41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Index"/>
      <sheetName val="APU CON PARTICULARES OP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EN"/>
      <sheetName val="PRESUPUESTO DESGLOSAD"/>
      <sheetName val="Mem. BICENTENARIO"/>
      <sheetName val="Mem. POZON"/>
      <sheetName val="Mem.Villa Aranjuez"/>
      <sheetName val="Mem. PALMERAS"/>
      <sheetName val="Mem. ALPES"/>
      <sheetName val="Mem. GAVIOTAS"/>
      <sheetName val="Mem. Villas de la Candelaria"/>
      <sheetName val="CRONOGRAMA"/>
      <sheetName val="Desglose Administracion"/>
      <sheetName val="Polizas OC"/>
      <sheetName val="Factor Prestacional"/>
      <sheetName val="Intervetoria"/>
      <sheetName val="Factor Multiplicador"/>
      <sheetName val="1 Preliminares"/>
      <sheetName val="2. Mov tierra y Pavimento"/>
      <sheetName val="3. Urbanismo"/>
      <sheetName val="4.AGUA POTABLE Y ALCANTARILLADO"/>
      <sheetName val="EQ&amp;H"/>
      <sheetName val="MAT"/>
      <sheetName val="MO"/>
      <sheetName val="5. Señalizac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">
          <cell r="C4">
            <v>10</v>
          </cell>
        </row>
      </sheetData>
      <sheetData sheetId="11" refreshError="1"/>
      <sheetData sheetId="12" refreshError="1"/>
      <sheetData sheetId="13" refreshError="1"/>
      <sheetData sheetId="14">
        <row r="58">
          <cell r="I58">
            <v>2.4300000000000002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45"/>
  <sheetViews>
    <sheetView showGridLines="0" tabSelected="1" view="pageBreakPreview" topLeftCell="A19" zoomScale="90" zoomScaleNormal="70" zoomScaleSheetLayoutView="80" workbookViewId="0">
      <selection activeCell="H46" sqref="H46"/>
    </sheetView>
  </sheetViews>
  <sheetFormatPr baseColWidth="10" defaultColWidth="13.796875" defaultRowHeight="14" x14ac:dyDescent="0.15"/>
  <cols>
    <col min="1" max="1" width="73" bestFit="1" customWidth="1"/>
    <col min="2" max="2" width="13.796875" customWidth="1"/>
    <col min="3" max="3" width="14" customWidth="1"/>
    <col min="4" max="4" width="19.59765625" customWidth="1"/>
    <col min="5" max="5" width="17.59765625" bestFit="1" customWidth="1"/>
    <col min="6" max="6" width="18" customWidth="1"/>
    <col min="7" max="7" width="29.59765625" bestFit="1" customWidth="1"/>
  </cols>
  <sheetData>
    <row r="1" spans="1:7" ht="16.5" customHeight="1" x14ac:dyDescent="0.15">
      <c r="A1" s="60" t="s">
        <v>50</v>
      </c>
      <c r="B1" s="61"/>
      <c r="C1" s="61"/>
      <c r="D1" s="61"/>
      <c r="E1" s="61"/>
      <c r="F1" s="61"/>
      <c r="G1" s="62"/>
    </row>
    <row r="2" spans="1:7" ht="42.75" customHeight="1" thickBot="1" x14ac:dyDescent="0.2">
      <c r="A2" s="63"/>
      <c r="B2" s="64"/>
      <c r="C2" s="64"/>
      <c r="D2" s="64"/>
      <c r="E2" s="64"/>
      <c r="F2" s="64"/>
      <c r="G2" s="65"/>
    </row>
    <row r="3" spans="1:7" ht="25" customHeight="1" thickBot="1" x14ac:dyDescent="0.2">
      <c r="A3" s="72" t="s">
        <v>2</v>
      </c>
      <c r="B3" s="73"/>
      <c r="C3" s="73"/>
      <c r="D3" s="73"/>
      <c r="E3" s="73"/>
      <c r="F3" s="73"/>
      <c r="G3" s="74"/>
    </row>
    <row r="4" spans="1:7" ht="15" thickBot="1" x14ac:dyDescent="0.2">
      <c r="A4" s="5"/>
      <c r="B4" s="6"/>
      <c r="C4" s="6"/>
      <c r="D4" s="1"/>
      <c r="E4" s="7"/>
      <c r="F4" s="6"/>
      <c r="G4" s="8"/>
    </row>
    <row r="5" spans="1:7" ht="12" customHeight="1" x14ac:dyDescent="0.15">
      <c r="A5" s="75" t="s">
        <v>3</v>
      </c>
      <c r="B5" s="78" t="s">
        <v>4</v>
      </c>
      <c r="C5" s="9"/>
      <c r="D5" s="10" t="s">
        <v>18</v>
      </c>
      <c r="E5" s="11" t="s">
        <v>19</v>
      </c>
      <c r="F5" s="12" t="s">
        <v>20</v>
      </c>
      <c r="G5" s="13" t="s">
        <v>0</v>
      </c>
    </row>
    <row r="6" spans="1:7" ht="12" customHeight="1" x14ac:dyDescent="0.15">
      <c r="A6" s="76"/>
      <c r="B6" s="79"/>
      <c r="C6" s="14" t="s">
        <v>5</v>
      </c>
      <c r="D6" s="15" t="s">
        <v>21</v>
      </c>
      <c r="E6" s="16" t="s">
        <v>22</v>
      </c>
      <c r="F6" s="17" t="s">
        <v>23</v>
      </c>
      <c r="G6" s="18" t="s">
        <v>6</v>
      </c>
    </row>
    <row r="7" spans="1:7" ht="12" customHeight="1" thickBot="1" x14ac:dyDescent="0.2">
      <c r="A7" s="77"/>
      <c r="B7" s="80"/>
      <c r="C7" s="19"/>
      <c r="D7" s="20"/>
      <c r="E7" s="21" t="s">
        <v>24</v>
      </c>
      <c r="F7" s="22" t="s">
        <v>25</v>
      </c>
      <c r="G7" s="23" t="s">
        <v>1</v>
      </c>
    </row>
    <row r="8" spans="1:7" ht="15" thickBot="1" x14ac:dyDescent="0.2">
      <c r="A8" s="24"/>
      <c r="B8" s="25"/>
      <c r="C8" s="25"/>
      <c r="D8" s="2"/>
      <c r="E8" s="26"/>
      <c r="F8" s="27"/>
      <c r="G8" s="28"/>
    </row>
    <row r="9" spans="1:7" x14ac:dyDescent="0.15">
      <c r="A9" s="81" t="s">
        <v>7</v>
      </c>
      <c r="B9" s="82"/>
      <c r="C9" s="82"/>
      <c r="D9" s="82"/>
      <c r="E9" s="82"/>
      <c r="F9" s="82"/>
      <c r="G9" s="83"/>
    </row>
    <row r="10" spans="1:7" x14ac:dyDescent="0.15">
      <c r="A10" s="29" t="s">
        <v>26</v>
      </c>
      <c r="B10" s="30"/>
      <c r="C10" s="30"/>
      <c r="D10" s="3"/>
      <c r="E10" s="31"/>
      <c r="F10" s="32"/>
      <c r="G10" s="33"/>
    </row>
    <row r="11" spans="1:7" ht="15" x14ac:dyDescent="0.15">
      <c r="A11" s="34" t="s">
        <v>51</v>
      </c>
      <c r="B11" s="35">
        <v>1</v>
      </c>
      <c r="C11" s="35" t="s">
        <v>8</v>
      </c>
      <c r="D11" s="4">
        <v>11000000</v>
      </c>
      <c r="E11" s="36">
        <v>0.5</v>
      </c>
      <c r="F11" s="37">
        <f>+'[98]Desglose Administracion'!$C$4</f>
        <v>10</v>
      </c>
      <c r="G11" s="38">
        <f t="shared" ref="G11:G21" si="0">+D11*E11*F11*B11</f>
        <v>55000000</v>
      </c>
    </row>
    <row r="12" spans="1:7" ht="15" x14ac:dyDescent="0.15">
      <c r="A12" s="34" t="s">
        <v>27</v>
      </c>
      <c r="B12" s="35">
        <v>1</v>
      </c>
      <c r="C12" s="35" t="s">
        <v>8</v>
      </c>
      <c r="D12" s="4">
        <v>4000000</v>
      </c>
      <c r="E12" s="36">
        <v>1</v>
      </c>
      <c r="F12" s="37">
        <f>+'[98]Desglose Administracion'!$C$4</f>
        <v>10</v>
      </c>
      <c r="G12" s="38">
        <f t="shared" si="0"/>
        <v>40000000</v>
      </c>
    </row>
    <row r="13" spans="1:7" ht="15" x14ac:dyDescent="0.15">
      <c r="A13" s="34" t="s">
        <v>28</v>
      </c>
      <c r="B13" s="35">
        <v>2</v>
      </c>
      <c r="C13" s="35" t="s">
        <v>8</v>
      </c>
      <c r="D13" s="4">
        <v>7000000</v>
      </c>
      <c r="E13" s="36">
        <v>1</v>
      </c>
      <c r="F13" s="37">
        <f>+'[98]Desglose Administracion'!$C$4</f>
        <v>10</v>
      </c>
      <c r="G13" s="38">
        <f t="shared" si="0"/>
        <v>140000000</v>
      </c>
    </row>
    <row r="14" spans="1:7" x14ac:dyDescent="0.15">
      <c r="A14" s="52" t="s">
        <v>52</v>
      </c>
      <c r="B14" s="35">
        <v>3</v>
      </c>
      <c r="C14" s="35" t="s">
        <v>8</v>
      </c>
      <c r="D14" s="4">
        <v>5200000</v>
      </c>
      <c r="E14" s="36">
        <v>1</v>
      </c>
      <c r="F14" s="37">
        <f>+'[98]Desglose Administracion'!$C$4</f>
        <v>10</v>
      </c>
      <c r="G14" s="38">
        <f t="shared" si="0"/>
        <v>156000000</v>
      </c>
    </row>
    <row r="15" spans="1:7" x14ac:dyDescent="0.15">
      <c r="A15" s="52" t="s">
        <v>53</v>
      </c>
      <c r="B15" s="35">
        <v>1</v>
      </c>
      <c r="C15" s="35" t="s">
        <v>8</v>
      </c>
      <c r="D15" s="4">
        <v>4500000</v>
      </c>
      <c r="E15" s="36">
        <v>1</v>
      </c>
      <c r="F15" s="37">
        <v>10</v>
      </c>
      <c r="G15" s="38">
        <f t="shared" si="0"/>
        <v>45000000</v>
      </c>
    </row>
    <row r="16" spans="1:7" x14ac:dyDescent="0.15">
      <c r="A16" s="39" t="s">
        <v>29</v>
      </c>
      <c r="B16" s="35">
        <v>1</v>
      </c>
      <c r="C16" s="35" t="s">
        <v>8</v>
      </c>
      <c r="D16" s="4">
        <v>7800000</v>
      </c>
      <c r="E16" s="36">
        <v>0.5</v>
      </c>
      <c r="F16" s="37">
        <f>+'[98]Desglose Administracion'!$C$4</f>
        <v>10</v>
      </c>
      <c r="G16" s="38">
        <f t="shared" si="0"/>
        <v>39000000</v>
      </c>
    </row>
    <row r="17" spans="1:7" x14ac:dyDescent="0.15">
      <c r="A17" s="39" t="s">
        <v>30</v>
      </c>
      <c r="B17" s="35">
        <v>1</v>
      </c>
      <c r="C17" s="35" t="s">
        <v>8</v>
      </c>
      <c r="D17" s="4">
        <v>7800000</v>
      </c>
      <c r="E17" s="36">
        <v>0.5</v>
      </c>
      <c r="F17" s="37">
        <f>+'[98]Desglose Administracion'!$C$4</f>
        <v>10</v>
      </c>
      <c r="G17" s="38">
        <f t="shared" si="0"/>
        <v>39000000</v>
      </c>
    </row>
    <row r="18" spans="1:7" x14ac:dyDescent="0.15">
      <c r="A18" s="39" t="s">
        <v>31</v>
      </c>
      <c r="B18" s="35">
        <v>1</v>
      </c>
      <c r="C18" s="35" t="s">
        <v>32</v>
      </c>
      <c r="D18" s="4">
        <v>7800000</v>
      </c>
      <c r="E18" s="36">
        <v>0.5</v>
      </c>
      <c r="F18" s="37">
        <f>+'[98]Desglose Administracion'!$C$4</f>
        <v>10</v>
      </c>
      <c r="G18" s="38">
        <f t="shared" si="0"/>
        <v>39000000</v>
      </c>
    </row>
    <row r="19" spans="1:7" x14ac:dyDescent="0.15">
      <c r="A19" s="39" t="s">
        <v>33</v>
      </c>
      <c r="B19" s="35">
        <v>1</v>
      </c>
      <c r="C19" s="35" t="s">
        <v>8</v>
      </c>
      <c r="D19" s="4">
        <v>7800000</v>
      </c>
      <c r="E19" s="36">
        <v>0.5</v>
      </c>
      <c r="F19" s="37">
        <f>+'[98]Desglose Administracion'!$C$4</f>
        <v>10</v>
      </c>
      <c r="G19" s="38">
        <f t="shared" si="0"/>
        <v>39000000</v>
      </c>
    </row>
    <row r="20" spans="1:7" x14ac:dyDescent="0.15">
      <c r="A20" s="39" t="s">
        <v>34</v>
      </c>
      <c r="B20" s="35">
        <v>1</v>
      </c>
      <c r="C20" s="35" t="s">
        <v>8</v>
      </c>
      <c r="D20" s="4">
        <v>3800000</v>
      </c>
      <c r="E20" s="36">
        <v>1</v>
      </c>
      <c r="F20" s="37">
        <f>+'[98]Desglose Administracion'!$C$4</f>
        <v>10</v>
      </c>
      <c r="G20" s="38">
        <f t="shared" si="0"/>
        <v>38000000</v>
      </c>
    </row>
    <row r="21" spans="1:7" x14ac:dyDescent="0.15">
      <c r="A21" s="39" t="s">
        <v>35</v>
      </c>
      <c r="B21" s="35">
        <v>1</v>
      </c>
      <c r="C21" s="35" t="s">
        <v>8</v>
      </c>
      <c r="D21" s="4">
        <v>3500000</v>
      </c>
      <c r="E21" s="36">
        <v>0.5</v>
      </c>
      <c r="F21" s="37">
        <f>+'[98]Desglose Administracion'!$C$4</f>
        <v>10</v>
      </c>
      <c r="G21" s="38">
        <f t="shared" si="0"/>
        <v>17500000</v>
      </c>
    </row>
    <row r="22" spans="1:7" x14ac:dyDescent="0.15">
      <c r="A22" s="29" t="s">
        <v>36</v>
      </c>
      <c r="B22" s="35"/>
      <c r="C22" s="35"/>
      <c r="D22" s="4"/>
      <c r="E22" s="36"/>
      <c r="F22" s="37"/>
      <c r="G22" s="38"/>
    </row>
    <row r="23" spans="1:7" x14ac:dyDescent="0.15">
      <c r="A23" s="39" t="s">
        <v>37</v>
      </c>
      <c r="B23" s="35">
        <v>2</v>
      </c>
      <c r="C23" s="35" t="s">
        <v>8</v>
      </c>
      <c r="D23" s="4">
        <v>2800000</v>
      </c>
      <c r="E23" s="36">
        <v>1</v>
      </c>
      <c r="F23" s="37">
        <f>+'[98]Desglose Administracion'!$C$4</f>
        <v>10</v>
      </c>
      <c r="G23" s="38">
        <f t="shared" ref="G23:G28" si="1">+D23*E23*F23*B23</f>
        <v>56000000</v>
      </c>
    </row>
    <row r="24" spans="1:7" x14ac:dyDescent="0.15">
      <c r="A24" s="39" t="s">
        <v>38</v>
      </c>
      <c r="B24" s="35">
        <v>3</v>
      </c>
      <c r="C24" s="40" t="s">
        <v>8</v>
      </c>
      <c r="D24" s="4">
        <v>2500000</v>
      </c>
      <c r="E24" s="36">
        <v>1</v>
      </c>
      <c r="F24" s="37">
        <f>+'[98]Desglose Administracion'!$C$4</f>
        <v>10</v>
      </c>
      <c r="G24" s="38">
        <f t="shared" si="1"/>
        <v>75000000</v>
      </c>
    </row>
    <row r="25" spans="1:7" x14ac:dyDescent="0.15">
      <c r="A25" s="39" t="s">
        <v>39</v>
      </c>
      <c r="B25" s="35">
        <v>3</v>
      </c>
      <c r="C25" s="40" t="s">
        <v>8</v>
      </c>
      <c r="D25" s="4">
        <v>2100000</v>
      </c>
      <c r="E25" s="36">
        <v>0.5</v>
      </c>
      <c r="F25" s="37">
        <f>+'[98]Desglose Administracion'!$C$4</f>
        <v>10</v>
      </c>
      <c r="G25" s="38">
        <f t="shared" si="1"/>
        <v>31500000</v>
      </c>
    </row>
    <row r="26" spans="1:7" x14ac:dyDescent="0.15">
      <c r="A26" s="41" t="s">
        <v>40</v>
      </c>
      <c r="B26" s="42">
        <v>2</v>
      </c>
      <c r="C26" s="35" t="s">
        <v>8</v>
      </c>
      <c r="D26" s="4">
        <v>1800000</v>
      </c>
      <c r="E26" s="36">
        <f>+E23</f>
        <v>1</v>
      </c>
      <c r="F26" s="37">
        <f>+'[98]Desglose Administracion'!$C$4</f>
        <v>10</v>
      </c>
      <c r="G26" s="38">
        <f t="shared" si="1"/>
        <v>36000000</v>
      </c>
    </row>
    <row r="27" spans="1:7" x14ac:dyDescent="0.15">
      <c r="A27" s="39" t="s">
        <v>41</v>
      </c>
      <c r="B27" s="35">
        <v>1</v>
      </c>
      <c r="C27" s="35" t="s">
        <v>8</v>
      </c>
      <c r="D27" s="4">
        <v>2000000</v>
      </c>
      <c r="E27" s="36">
        <v>1</v>
      </c>
      <c r="F27" s="37">
        <f>+'[98]Desglose Administracion'!$C$4</f>
        <v>10</v>
      </c>
      <c r="G27" s="38">
        <f>+D27*E27*F27*B27</f>
        <v>20000000</v>
      </c>
    </row>
    <row r="28" spans="1:7" ht="15" x14ac:dyDescent="0.15">
      <c r="A28" s="34" t="s">
        <v>42</v>
      </c>
      <c r="B28" s="42">
        <v>1</v>
      </c>
      <c r="C28" s="40" t="s">
        <v>8</v>
      </c>
      <c r="D28" s="4">
        <v>2000000</v>
      </c>
      <c r="E28" s="36">
        <v>1</v>
      </c>
      <c r="F28" s="37">
        <f>+'[98]Desglose Administracion'!$C$4</f>
        <v>10</v>
      </c>
      <c r="G28" s="38">
        <f t="shared" si="1"/>
        <v>20000000</v>
      </c>
    </row>
    <row r="29" spans="1:7" x14ac:dyDescent="0.15">
      <c r="A29" s="54" t="s">
        <v>9</v>
      </c>
      <c r="B29" s="55"/>
      <c r="C29" s="55"/>
      <c r="D29" s="55"/>
      <c r="E29" s="55"/>
      <c r="F29" s="56"/>
      <c r="G29" s="43">
        <f>SUM(G11:G28)</f>
        <v>886000000</v>
      </c>
    </row>
    <row r="30" spans="1:7" x14ac:dyDescent="0.15">
      <c r="A30" s="66" t="s">
        <v>10</v>
      </c>
      <c r="B30" s="67"/>
      <c r="C30" s="67"/>
      <c r="D30" s="67"/>
      <c r="E30" s="67"/>
      <c r="F30" s="68"/>
      <c r="G30" s="51">
        <f>+'[98]Factor Multiplicador'!I58</f>
        <v>2.4300000000000002</v>
      </c>
    </row>
    <row r="31" spans="1:7" ht="24.5" customHeight="1" x14ac:dyDescent="0.15">
      <c r="A31" s="54" t="s">
        <v>11</v>
      </c>
      <c r="B31" s="55"/>
      <c r="C31" s="55"/>
      <c r="D31" s="55"/>
      <c r="E31" s="55"/>
      <c r="F31" s="56"/>
      <c r="G31" s="43">
        <f>+G29*G30</f>
        <v>2152980000</v>
      </c>
    </row>
    <row r="32" spans="1:7" x14ac:dyDescent="0.15">
      <c r="A32" s="44"/>
      <c r="B32" s="35"/>
      <c r="C32" s="35"/>
      <c r="D32" s="4"/>
      <c r="E32" s="36"/>
      <c r="F32" s="45"/>
      <c r="G32" s="46"/>
    </row>
    <row r="33" spans="1:8" x14ac:dyDescent="0.15">
      <c r="A33" s="44"/>
      <c r="B33" s="35"/>
      <c r="C33" s="35"/>
      <c r="D33" s="4"/>
      <c r="E33" s="36"/>
      <c r="F33" s="45"/>
      <c r="G33" s="46"/>
    </row>
    <row r="34" spans="1:8" ht="19" customHeight="1" x14ac:dyDescent="0.15">
      <c r="A34" s="69" t="s">
        <v>12</v>
      </c>
      <c r="B34" s="70"/>
      <c r="C34" s="70"/>
      <c r="D34" s="70"/>
      <c r="E34" s="70"/>
      <c r="F34" s="70"/>
      <c r="G34" s="71"/>
    </row>
    <row r="35" spans="1:8" x14ac:dyDescent="0.15">
      <c r="A35" s="29" t="s">
        <v>13</v>
      </c>
      <c r="B35" s="35"/>
      <c r="C35" s="35"/>
      <c r="D35" s="4"/>
      <c r="E35" s="36"/>
      <c r="F35" s="45"/>
      <c r="G35" s="46"/>
    </row>
    <row r="36" spans="1:8" ht="15" x14ac:dyDescent="0.15">
      <c r="A36" s="47" t="s">
        <v>43</v>
      </c>
      <c r="B36" s="35">
        <v>1</v>
      </c>
      <c r="C36" s="35" t="s">
        <v>44</v>
      </c>
      <c r="D36" s="4">
        <v>1600000</v>
      </c>
      <c r="E36" s="36">
        <v>1</v>
      </c>
      <c r="F36" s="37">
        <f>+'[98]Desglose Administracion'!$C$4</f>
        <v>10</v>
      </c>
      <c r="G36" s="38">
        <f t="shared" ref="G36:G41" si="2">+D36*E36*F36*B36</f>
        <v>16000000</v>
      </c>
    </row>
    <row r="37" spans="1:8" ht="19" customHeight="1" x14ac:dyDescent="0.15">
      <c r="A37" s="34" t="s">
        <v>45</v>
      </c>
      <c r="B37" s="35">
        <v>2</v>
      </c>
      <c r="C37" s="35" t="s">
        <v>44</v>
      </c>
      <c r="D37" s="4">
        <v>2500000</v>
      </c>
      <c r="E37" s="36">
        <f>+E23</f>
        <v>1</v>
      </c>
      <c r="F37" s="37">
        <f>+'[98]Desglose Administracion'!$C$4</f>
        <v>10</v>
      </c>
      <c r="G37" s="38">
        <f t="shared" si="2"/>
        <v>50000000</v>
      </c>
    </row>
    <row r="38" spans="1:8" x14ac:dyDescent="0.15">
      <c r="A38" s="48" t="s">
        <v>46</v>
      </c>
      <c r="B38" s="35">
        <v>2</v>
      </c>
      <c r="C38" s="35" t="s">
        <v>44</v>
      </c>
      <c r="D38" s="4">
        <v>2800000</v>
      </c>
      <c r="E38" s="36">
        <v>1</v>
      </c>
      <c r="F38" s="37">
        <f>+'[98]Desglose Administracion'!$C$4</f>
        <v>10</v>
      </c>
      <c r="G38" s="38">
        <f t="shared" si="2"/>
        <v>56000000</v>
      </c>
    </row>
    <row r="39" spans="1:8" ht="15" x14ac:dyDescent="0.15">
      <c r="A39" s="47" t="s">
        <v>47</v>
      </c>
      <c r="B39" s="35">
        <v>3</v>
      </c>
      <c r="C39" s="35" t="s">
        <v>44</v>
      </c>
      <c r="D39" s="4">
        <v>7644468.5408411538</v>
      </c>
      <c r="E39" s="36">
        <v>1</v>
      </c>
      <c r="F39" s="37">
        <f>+'[98]Desglose Administracion'!$C$4</f>
        <v>10</v>
      </c>
      <c r="G39" s="38">
        <f t="shared" si="2"/>
        <v>229334056.2252346</v>
      </c>
    </row>
    <row r="40" spans="1:8" ht="15" x14ac:dyDescent="0.15">
      <c r="A40" s="47" t="s">
        <v>48</v>
      </c>
      <c r="B40" s="87">
        <v>2</v>
      </c>
      <c r="C40" s="35" t="s">
        <v>44</v>
      </c>
      <c r="D40" s="4">
        <v>9000000</v>
      </c>
      <c r="E40" s="36">
        <v>1</v>
      </c>
      <c r="F40" s="37">
        <f>+'[98]Desglose Administracion'!$C$4</f>
        <v>10</v>
      </c>
      <c r="G40" s="38">
        <f>+D40*E40*F40</f>
        <v>90000000</v>
      </c>
    </row>
    <row r="41" spans="1:8" x14ac:dyDescent="0.15">
      <c r="A41" s="48" t="s">
        <v>49</v>
      </c>
      <c r="B41" s="42">
        <v>8</v>
      </c>
      <c r="C41" s="42" t="s">
        <v>44</v>
      </c>
      <c r="D41" s="4">
        <v>140000</v>
      </c>
      <c r="E41" s="36">
        <v>1</v>
      </c>
      <c r="F41" s="37">
        <f>+'[98]Desglose Administracion'!$C$4</f>
        <v>10</v>
      </c>
      <c r="G41" s="38">
        <f t="shared" si="2"/>
        <v>11200000</v>
      </c>
    </row>
    <row r="42" spans="1:8" x14ac:dyDescent="0.15">
      <c r="A42" s="84" t="s">
        <v>14</v>
      </c>
      <c r="B42" s="85"/>
      <c r="C42" s="85"/>
      <c r="D42" s="85"/>
      <c r="E42" s="85"/>
      <c r="F42" s="86"/>
      <c r="G42" s="49">
        <f>SUM(G36:G41)</f>
        <v>452534056.22523463</v>
      </c>
    </row>
    <row r="43" spans="1:8" x14ac:dyDescent="0.15">
      <c r="A43" s="54" t="s">
        <v>15</v>
      </c>
      <c r="B43" s="55"/>
      <c r="C43" s="55"/>
      <c r="D43" s="55"/>
      <c r="E43" s="55"/>
      <c r="F43" s="56"/>
      <c r="G43" s="43">
        <f>+G42+G31</f>
        <v>2605514056.2252345</v>
      </c>
    </row>
    <row r="44" spans="1:8" x14ac:dyDescent="0.15">
      <c r="A44" s="54" t="s">
        <v>16</v>
      </c>
      <c r="B44" s="55"/>
      <c r="C44" s="55"/>
      <c r="D44" s="55"/>
      <c r="E44" s="55"/>
      <c r="F44" s="56"/>
      <c r="G44" s="43">
        <f>0.19*G43</f>
        <v>495047670.68279457</v>
      </c>
    </row>
    <row r="45" spans="1:8" ht="15" thickBot="1" x14ac:dyDescent="0.2">
      <c r="A45" s="57" t="s">
        <v>17</v>
      </c>
      <c r="B45" s="58"/>
      <c r="C45" s="58"/>
      <c r="D45" s="58"/>
      <c r="E45" s="58"/>
      <c r="F45" s="59"/>
      <c r="G45" s="50">
        <f>+G43+G44</f>
        <v>3100561726.9080291</v>
      </c>
      <c r="H45" s="53"/>
    </row>
  </sheetData>
  <protectedRanges>
    <protectedRange sqref="D22 D29:D35 D9:D10 D42:D45 G9:G45" name="Rango1_1_2_4"/>
    <protectedRange sqref="D36:D41 D23:D28 D11:D21" name="Rango1_2_1_1_4"/>
  </protectedRanges>
  <mergeCells count="13">
    <mergeCell ref="A43:F43"/>
    <mergeCell ref="A44:F44"/>
    <mergeCell ref="A45:F45"/>
    <mergeCell ref="A1:G2"/>
    <mergeCell ref="A29:F29"/>
    <mergeCell ref="A30:F30"/>
    <mergeCell ref="A31:F31"/>
    <mergeCell ref="A34:G34"/>
    <mergeCell ref="A3:G3"/>
    <mergeCell ref="A5:A7"/>
    <mergeCell ref="B5:B7"/>
    <mergeCell ref="A9:G9"/>
    <mergeCell ref="A42:F42"/>
  </mergeCells>
  <printOptions horizontalCentered="1" verticalCentered="1"/>
  <pageMargins left="0" right="0.11811023622047245" top="0" bottom="0" header="0" footer="0"/>
  <pageSetup scale="5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CFBC69-155B-44A7-BDE5-C8DEE990F6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.</cp:lastModifiedBy>
  <cp:revision/>
  <dcterms:created xsi:type="dcterms:W3CDTF">2020-02-18T09:47:52Z</dcterms:created>
  <dcterms:modified xsi:type="dcterms:W3CDTF">2026-04-21T22:06:23Z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