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mc:AlternateContent xmlns:mc="http://schemas.openxmlformats.org/markup-compatibility/2006">
    <mc:Choice Requires="x15">
      <x15ac:absPath xmlns:x15ac="http://schemas.microsoft.com/office/spreadsheetml/2010/11/ac" url="C:\Users\JOHANNA ANAYA MANZUR\OneDrive\Documentos\DISCO DURO AZUL EXTRAIBLE\JOHANNA 2025\CORVIVIENDA\FEBRERO\PROCESO ENCARGO FIDUCIARIO\"/>
    </mc:Choice>
  </mc:AlternateContent>
  <xr:revisionPtr revIDLastSave="0" documentId="13_ncr:1_{FF7DAC3B-DB2C-4060-81DA-CAA0F34C66CA}" xr6:coauthVersionLast="47" xr6:coauthVersionMax="47" xr10:uidLastSave="{00000000-0000-0000-0000-000000000000}"/>
  <bookViews>
    <workbookView xWindow="-108" yWindow="-108" windowWidth="23256" windowHeight="12456" xr2:uid="{00000000-000D-0000-FFFF-FFFF00000000}"/>
  </bookViews>
  <sheets>
    <sheet name="Experiencia del Proponente" sheetId="1" r:id="rId1"/>
    <sheet name="SALARIOS" sheetId="2" r:id="rId2"/>
  </sheets>
  <definedNames>
    <definedName name="_VM10">#REF!</definedName>
    <definedName name="_VM11">#REF!</definedName>
    <definedName name="_VM7">#REF!</definedName>
    <definedName name="_VM8">#REF!</definedName>
    <definedName name="_VM9">#REF!</definedName>
    <definedName name="A">#REF!</definedName>
    <definedName name="A_IMPRESIÓN_IM">#REF!</definedName>
    <definedName name="AD">#REF!</definedName>
    <definedName name="AIU">#REF!</definedName>
    <definedName name="Aº">#REF!</definedName>
    <definedName name="bASE">#REF!</definedName>
    <definedName name="Base_datos_IM">#REF!</definedName>
    <definedName name="BASE_DE_DATOS">#REF!</definedName>
    <definedName name="CALCULO">#REF!</definedName>
    <definedName name="CD">#REF!</definedName>
    <definedName name="COPIA1">#REF!</definedName>
    <definedName name="COPIA2">#REF!</definedName>
    <definedName name="CRIT1">#REF!</definedName>
    <definedName name="Excel_BuiltIn__FilterDatabase_1">#REF!</definedName>
    <definedName name="Excel_BuiltIn_Print_Area_1_1">#REF!</definedName>
    <definedName name="Extracción_IM">#REF!</definedName>
    <definedName name="ICCP">#REF!</definedName>
    <definedName name="impresion">#REF!</definedName>
    <definedName name="inf">#REF!</definedName>
    <definedName name="IPC">#REF!</definedName>
    <definedName name="IVA">#REF!</definedName>
    <definedName name="J">#REF!</definedName>
    <definedName name="kjk">#REF!</definedName>
    <definedName name="lote">#REF!</definedName>
    <definedName name="presup">#REF!</definedName>
    <definedName name="Print_Area_MI">#REF!</definedName>
    <definedName name="Print_Titles_MI">#REF!</definedName>
    <definedName name="REAJUSTE">#REF!</definedName>
    <definedName name="REAJUSTES">#REF!</definedName>
    <definedName name="SALID1">#REF!</definedName>
    <definedName name="TASA">#REF!</definedName>
    <definedName name="Terreno">#REF!</definedName>
    <definedName name="TIR">#REF!</definedName>
    <definedName name="titu">#REF!</definedName>
    <definedName name="titu2">#REF!</definedName>
    <definedName name="VEI">#REF!</definedName>
    <definedName name="ventas">#REF!</definedName>
    <definedName name="W">#REF!</definedName>
    <definedName name="xxxx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jisy0YmTz74RDQ4cqU+cLjcI4wAQ=="/>
    </ext>
  </extLst>
</workbook>
</file>

<file path=xl/calcChain.xml><?xml version="1.0" encoding="utf-8"?>
<calcChain xmlns="http://schemas.openxmlformats.org/spreadsheetml/2006/main">
  <c r="D49" i="2" l="1"/>
  <c r="N13" i="1"/>
  <c r="N14" i="1"/>
  <c r="L13" i="1"/>
  <c r="L14" i="1"/>
  <c r="N12" i="1"/>
  <c r="L12" i="1"/>
  <c r="D48" i="2"/>
  <c r="D47" i="2"/>
  <c r="D46" i="2"/>
  <c r="D45" i="2"/>
  <c r="D44" i="2"/>
  <c r="D43" i="2"/>
  <c r="L19" i="1" l="1"/>
</calcChain>
</file>

<file path=xl/sharedStrings.xml><?xml version="1.0" encoding="utf-8"?>
<sst xmlns="http://schemas.openxmlformats.org/spreadsheetml/2006/main" count="86" uniqueCount="79">
  <si>
    <t>FORMATO ANEXO</t>
  </si>
  <si>
    <t>EXPERIENCIA DEL PROPONENTE</t>
  </si>
  <si>
    <t>NOMBRE DEL PROPONENTE</t>
  </si>
  <si>
    <t xml:space="preserve"> </t>
  </si>
  <si>
    <t>NOMBRE DEL INTEGRANTE DEL CONSORCIO O UNIÓN TEMPORAL:</t>
  </si>
  <si>
    <t>No.</t>
  </si>
  <si>
    <t>Número consecutivo del reporte del contrato ejecutado en el RUP</t>
  </si>
  <si>
    <t>Entidad Contratante</t>
  </si>
  <si>
    <t>Fecha de inicio</t>
  </si>
  <si>
    <t>Fecha de finalización</t>
  </si>
  <si>
    <t>Códigos de clasificación UNSPSC</t>
  </si>
  <si>
    <t>Porcentaje de participación en el consorcio o unión temporal</t>
  </si>
  <si>
    <t>Nombre participante que aporta la experiencia</t>
  </si>
  <si>
    <t>NIT</t>
  </si>
  <si>
    <t>Valor total del contrato</t>
  </si>
  <si>
    <t>Valor del contrato (de acuerdo con % participación del proponente)</t>
  </si>
  <si>
    <t xml:space="preserve">Valor total en SMMLV </t>
  </si>
  <si>
    <t xml:space="preserve">Valor expresado en SMMLV (de acuerdo con % participación del proponente) </t>
  </si>
  <si>
    <r>
      <rPr>
        <sz val="11"/>
        <color rgb="FF000000"/>
        <rFont val="Arial"/>
        <family val="2"/>
      </rPr>
      <t xml:space="preserve">4 </t>
    </r>
    <r>
      <rPr>
        <sz val="8"/>
        <color rgb="FFFF0000"/>
        <rFont val="Arial"/>
        <family val="2"/>
      </rPr>
      <t>(Nota 4)</t>
    </r>
  </si>
  <si>
    <t>VALOR TOTAL EXPERIENCIA ACREDITADA</t>
  </si>
  <si>
    <t>VALOR DEL PRESUPUESTO OFICIAL</t>
  </si>
  <si>
    <t>Firma del Representante Legal</t>
  </si>
  <si>
    <t>Salario mínimo legal en Colombia</t>
  </si>
  <si>
    <t>1.1.1. Serie histórica en pesos colombianos_periodicidad anual</t>
  </si>
  <si>
    <t/>
  </si>
  <si>
    <t>Información disponible desde el 1 de julio de 1984.</t>
  </si>
  <si>
    <r>
      <rPr>
        <sz val="9"/>
        <color rgb="FF000000"/>
        <rFont val="Helvetica"/>
      </rPr>
      <t xml:space="preserve"> </t>
    </r>
    <r>
      <rPr>
        <i/>
        <sz val="9"/>
        <color rgb="FF000000"/>
        <rFont val="Helvetica"/>
      </rPr>
      <t>Banco de la República - Gerencia Técnica - información extraída de la bodega de datos -Serankua- el 08/10/2018 09:13:42</t>
    </r>
  </si>
  <si>
    <t>Año</t>
  </si>
  <si>
    <t>Salario mínimo diario</t>
  </si>
  <si>
    <t>Salario mínimo mensual</t>
  </si>
  <si>
    <t>Variación porcentual anual ¹</t>
  </si>
  <si>
    <t>Decretos del Gobierno Nacional</t>
  </si>
  <si>
    <t xml:space="preserve">N/A </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</si>
  <si>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</si>
  <si>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</si>
  <si>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</si>
  <si>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</si>
  <si>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</si>
  <si>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</si>
  <si>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</si>
  <si>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</si>
  <si>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</si>
  <si>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</si>
  <si>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</si>
  <si>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</si>
  <si>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</si>
  <si>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</si>
  <si>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</si>
  <si>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</si>
  <si>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</si>
  <si>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</si>
  <si>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</si>
  <si>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</si>
  <si>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</si>
  <si>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</si>
  <si>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</si>
  <si>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</si>
  <si>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</si>
  <si>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</si>
  <si>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</si>
  <si>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</si>
  <si>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</si>
  <si>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</si>
  <si>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</si>
  <si>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</si>
  <si>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</si>
  <si>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</si>
  <si>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 xml:space="preserve"> 2451 de dic 27 de 2018</t>
  </si>
  <si>
    <t>2360 de dic 26 de 2019</t>
  </si>
  <si>
    <t>1786 de dic 29 de 2020</t>
  </si>
  <si>
    <t>1724 de dic 15 de 2021</t>
  </si>
  <si>
    <t>2623 de dic 28 2022</t>
  </si>
  <si>
    <t>2292 de 2023</t>
  </si>
  <si>
    <r>
      <rPr>
        <b/>
        <sz val="8"/>
        <color rgb="FF000000"/>
        <rFont val="Helvetica"/>
      </rPr>
      <t xml:space="preserve">Fuente: </t>
    </r>
    <r>
      <rPr>
        <sz val="8"/>
        <color rgb="FF000000"/>
        <rFont val="Helvetica"/>
      </rPr>
      <t>Ministerio del Trabajo (</t>
    </r>
    <r>
      <rPr>
        <u/>
        <sz val="8"/>
        <color rgb="FF0000FF"/>
        <rFont val="Helvetica"/>
      </rPr>
      <t>www.mintrabajo.gov.co</t>
    </r>
    <r>
      <rPr>
        <sz val="8"/>
        <color rgb="FF000000"/>
        <rFont val="Helvetica"/>
      </rPr>
      <t>) y decretos del Gobierno Nacional (</t>
    </r>
    <r>
      <rPr>
        <u/>
        <sz val="8"/>
        <color rgb="FF0000FF"/>
        <rFont val="Helvetica"/>
      </rPr>
      <t>www.presidencia.gov.co</t>
    </r>
    <r>
      <rPr>
        <sz val="8"/>
        <color rgb="FF000000"/>
        <rFont val="Helvetica"/>
      </rPr>
      <t>).</t>
    </r>
  </si>
  <si>
    <r>
      <rPr>
        <sz val="9"/>
        <color rgb="FF000000"/>
        <rFont val="Helvetica"/>
      </rPr>
      <t xml:space="preserve"> </t>
    </r>
    <r>
      <rPr>
        <b/>
        <sz val="9"/>
        <color rgb="FF000000"/>
        <rFont val="Helvetica"/>
      </rPr>
      <t xml:space="preserve">Nota: </t>
    </r>
    <r>
      <rPr>
        <sz val="9"/>
        <color rgb="FF000000"/>
        <rFont val="Helvetica"/>
      </rPr>
      <t xml:space="preserve"> desde el 1 de julio de 1984 se unificó el salario mínimo para todos los sectores de la economía.</t>
    </r>
  </si>
  <si>
    <r>
      <rPr>
        <sz val="9"/>
        <color rgb="FF000000"/>
        <rFont val="Helvetica"/>
      </rPr>
      <t xml:space="preserve"> </t>
    </r>
    <r>
      <rPr>
        <b/>
        <sz val="9"/>
        <color rgb="FF000000"/>
        <rFont val="Helvetica"/>
      </rPr>
      <t>¹</t>
    </r>
    <r>
      <rPr>
        <sz val="9"/>
        <color rgb="FF000000"/>
        <rFont val="Helvetica"/>
      </rPr>
      <t xml:space="preserve"> Variación porcentual con respecto al dato del año imediatamente anterior. </t>
    </r>
  </si>
  <si>
    <r>
      <rPr>
        <sz val="9"/>
        <color rgb="FF000000"/>
        <rFont val="Helvetica"/>
      </rPr>
      <t xml:space="preserve"> </t>
    </r>
    <r>
      <rPr>
        <b/>
        <sz val="9"/>
        <color rgb="FF000000"/>
        <rFont val="Helvetica"/>
      </rPr>
      <t xml:space="preserve">(N/A) </t>
    </r>
    <r>
      <rPr>
        <sz val="9"/>
        <color rgb="FF000000"/>
        <rFont val="Helvetica"/>
      </rPr>
      <t xml:space="preserve"> No aplica</t>
    </r>
  </si>
  <si>
    <t>100% DEL VALOR DEL PRESUPUESTO OFICIAL</t>
  </si>
  <si>
    <r>
      <rPr>
        <b/>
        <sz val="11"/>
        <color rgb="FF000000"/>
        <rFont val="Arial"/>
        <family val="2"/>
      </rPr>
      <t xml:space="preserve">Notas:
</t>
    </r>
    <r>
      <rPr>
        <sz val="11"/>
        <color rgb="FF000000"/>
        <rFont val="Arial"/>
        <family val="2"/>
      </rPr>
      <t>1. Se solicita a los proponentes no modificar o alterar el presente formato, este será como un insumo para el proceso de verificación 
2. Cada contrato presentado deberá estar inscrito y clasificado en el certificado RUP en al menos SEIS (6) de los códigos UNSPSC señalados en el pliego
3. El proponente debe presentar máximo DOS (2) certificaciones de contratos ejecutados cuya sumatoria de los valores sea igual o superior al CIEN por ciento (100%) del presupuesto oficial asignado para este proceso, expresado en SMLMV.
4. En caso de encontrarse dentro de cualquiera de los supuestos contemplados en el artículo 2.2.1.2.4.2.14 del Decreto 1860 de 2021 “Definición de emprendimientos y empresas de mujeres”, o en la categoria de MiPyme, el proponente podrá acreditar la experiencia específica solicitada hasta con CUATRO (4) contratos registrados en el RUP, ejecutados con entidades públicas o privadas. Lo anterior en cumplimiento de los articulos  2.2.1.2.4.2.15 y 2.2.1.2.4.2.18, del decreto 1082 de 2015.
5. Exprese el valor del contrato en SMMLV, tomando como base el Salario legal para la fecha de terminación del contrato. Ver hoja dos de este archivo para la expresión en SMMLV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</si>
</sst>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1" formatCode="_-* #,##0_-;\-* #,##0_-;_-* &quot;-&quot;_-;_-@_-"/>
    <numFmt numFmtId="164" formatCode="_-&quot;$&quot;\ * #,##0.00_-;\-&quot;$&quot;\ * #,##0.00_-;_-&quot;$&quot;\ * &quot;-&quot;??_-;_-@"/>
    <numFmt numFmtId="165" formatCode="_-* #,##0.00_-;\-* #,##0.00_-;_-* &quot;-&quot;??_-;_-@"/>
    <numFmt numFmtId="166" formatCode="_-&quot;$&quot;\ * #,##0_-;\-&quot;$&quot;\ * #,##0_-;_-&quot;$&quot;\ * &quot;-&quot;??_-;_-@"/>
    <numFmt numFmtId="167" formatCode="[$$]\ #,##0.00;\-[$$]\ #,##0.00"/>
  </numFmts>
  <fonts count="23">
    <font>
      <sz val="11"/>
      <color theme="1"/>
      <name val="Arial"/>
    </font>
    <font>
      <sz val="11"/>
      <color theme="1"/>
      <name val="Calibri"/>
      <family val="2"/>
      <scheme val="minor"/>
    </font>
    <font>
      <b/>
      <sz val="11"/>
      <color theme="1"/>
      <name val="Arial"/>
      <family val="2"/>
    </font>
    <font>
      <sz val="11"/>
      <name val="Arial"/>
      <family val="2"/>
    </font>
    <font>
      <sz val="11"/>
      <color theme="1"/>
      <name val="Arial"/>
      <family val="2"/>
    </font>
    <font>
      <b/>
      <sz val="11"/>
      <color rgb="FF333399"/>
      <name val="Calibri"/>
      <family val="2"/>
    </font>
    <font>
      <sz val="11"/>
      <color theme="1"/>
      <name val="Calibri"/>
      <family val="2"/>
    </font>
    <font>
      <sz val="11"/>
      <color rgb="FF333399"/>
      <name val="Calibri"/>
      <family val="2"/>
    </font>
    <font>
      <sz val="9"/>
      <color theme="1"/>
      <name val="Helvetica Neue"/>
    </font>
    <font>
      <sz val="9"/>
      <color rgb="FF000000"/>
      <name val="Helvetica"/>
    </font>
    <font>
      <i/>
      <sz val="9"/>
      <color rgb="FF000000"/>
      <name val="Helvetica"/>
    </font>
    <font>
      <b/>
      <sz val="11"/>
      <color theme="1"/>
      <name val="Calibri"/>
      <family val="2"/>
    </font>
    <font>
      <b/>
      <sz val="9"/>
      <color rgb="FF000000"/>
      <name val="Helvetica"/>
    </font>
    <font>
      <sz val="11"/>
      <color rgb="FF000000"/>
      <name val="Arial"/>
      <family val="2"/>
    </font>
    <font>
      <sz val="8"/>
      <color rgb="FFFF0000"/>
      <name val="Arial"/>
      <family val="2"/>
    </font>
    <font>
      <u/>
      <sz val="8"/>
      <color theme="1"/>
      <name val="Calibri"/>
      <family val="2"/>
    </font>
    <font>
      <b/>
      <sz val="8"/>
      <color rgb="FF000000"/>
      <name val="Helvetica"/>
    </font>
    <font>
      <sz val="8"/>
      <color rgb="FF000000"/>
      <name val="Helvetica"/>
    </font>
    <font>
      <u/>
      <sz val="8"/>
      <color rgb="FF0000FF"/>
      <name val="Helvetica"/>
    </font>
    <font>
      <sz val="8"/>
      <color theme="1"/>
      <name val="Calibri"/>
      <family val="2"/>
    </font>
    <font>
      <sz val="8"/>
      <color theme="1"/>
      <name val="Calibri"/>
      <family val="2"/>
      <scheme val="minor"/>
    </font>
    <font>
      <u/>
      <sz val="11"/>
      <color theme="1"/>
      <name val="Arial"/>
      <family val="2"/>
    </font>
    <font>
      <b/>
      <sz val="11"/>
      <color rgb="FF000000"/>
      <name val="Arial"/>
      <family val="2"/>
    </font>
  </fonts>
  <fills count="7">
    <fill>
      <patternFill patternType="none"/>
    </fill>
    <fill>
      <patternFill patternType="gray125"/>
    </fill>
    <fill>
      <patternFill patternType="solid">
        <fgColor rgb="FFFFFFFF"/>
        <bgColor rgb="FFFFFFFF"/>
      </patternFill>
    </fill>
    <fill>
      <patternFill patternType="solid">
        <fgColor rgb="FFCFE0F1"/>
        <bgColor rgb="FFCFE0F1"/>
      </patternFill>
    </fill>
    <fill>
      <patternFill patternType="solid">
        <fgColor rgb="FFF2F5F9"/>
        <bgColor rgb="FFF2F5F9"/>
      </patternFill>
    </fill>
    <fill>
      <patternFill patternType="solid">
        <fgColor theme="9" tint="0.79998168889431442"/>
        <bgColor indexed="64"/>
      </patternFill>
    </fill>
    <fill>
      <patternFill patternType="solid">
        <fgColor theme="4" tint="0.79998168889431442"/>
        <bgColor indexed="64"/>
      </patternFill>
    </fill>
  </fills>
  <borders count="31">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right/>
      <top/>
      <bottom style="thick">
        <color rgb="FFA3BED8"/>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s>
  <cellStyleXfs count="3">
    <xf numFmtId="0" fontId="0" fillId="0" borderId="0"/>
    <xf numFmtId="41" fontId="4" fillId="0" borderId="0" applyFont="0" applyFill="0" applyBorder="0" applyAlignment="0" applyProtection="0"/>
    <xf numFmtId="0" fontId="1" fillId="0" borderId="0"/>
  </cellStyleXfs>
  <cellXfs count="81">
    <xf numFmtId="0" fontId="0" fillId="0" borderId="0" xfId="0"/>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0" fillId="0" borderId="14" xfId="0" applyBorder="1" applyAlignment="1">
      <alignment vertical="center" wrapText="1"/>
    </xf>
    <xf numFmtId="0" fontId="0" fillId="0" borderId="15" xfId="0" applyBorder="1" applyAlignment="1">
      <alignment vertical="center" wrapText="1"/>
    </xf>
    <xf numFmtId="164" fontId="0" fillId="0" borderId="15" xfId="0" applyNumberFormat="1" applyBorder="1" applyAlignment="1">
      <alignment vertical="center" wrapText="1"/>
    </xf>
    <xf numFmtId="165" fontId="0" fillId="0" borderId="15" xfId="0" applyNumberFormat="1" applyBorder="1" applyAlignment="1">
      <alignment vertical="center" wrapText="1"/>
    </xf>
    <xf numFmtId="0" fontId="0" fillId="0" borderId="4" xfId="0" applyBorder="1" applyAlignment="1">
      <alignment vertical="center" wrapText="1"/>
    </xf>
    <xf numFmtId="0" fontId="0" fillId="0" borderId="16" xfId="0"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164" fontId="0" fillId="0" borderId="18" xfId="0" applyNumberFormat="1" applyBorder="1" applyAlignment="1">
      <alignment vertical="center" wrapText="1"/>
    </xf>
    <xf numFmtId="165" fontId="0" fillId="0" borderId="18" xfId="0" applyNumberFormat="1" applyBorder="1" applyAlignment="1">
      <alignment vertical="center" wrapText="1"/>
    </xf>
    <xf numFmtId="0" fontId="0" fillId="0" borderId="19" xfId="0" applyBorder="1" applyAlignment="1">
      <alignment vertical="center" wrapText="1"/>
    </xf>
    <xf numFmtId="0" fontId="0" fillId="0" borderId="20" xfId="0" applyBorder="1" applyAlignment="1">
      <alignment vertical="center" wrapText="1"/>
    </xf>
    <xf numFmtId="6" fontId="0" fillId="0" borderId="0" xfId="0" applyNumberFormat="1" applyAlignment="1">
      <alignment vertical="center" wrapText="1"/>
    </xf>
    <xf numFmtId="0" fontId="0" fillId="0" borderId="21" xfId="0" applyBorder="1" applyAlignment="1">
      <alignment vertical="center" wrapText="1"/>
    </xf>
    <xf numFmtId="0" fontId="0" fillId="0" borderId="22" xfId="0" applyBorder="1" applyAlignment="1">
      <alignment vertical="center" wrapText="1"/>
    </xf>
    <xf numFmtId="164" fontId="0" fillId="0" borderId="22" xfId="0" applyNumberFormat="1" applyBorder="1" applyAlignment="1">
      <alignment vertical="center" wrapText="1"/>
    </xf>
    <xf numFmtId="165" fontId="0" fillId="0" borderId="22" xfId="0" applyNumberFormat="1" applyBorder="1" applyAlignment="1">
      <alignment vertical="center" wrapText="1"/>
    </xf>
    <xf numFmtId="0" fontId="0" fillId="0" borderId="9" xfId="0" applyBorder="1" applyAlignment="1">
      <alignment vertical="center" wrapText="1"/>
    </xf>
    <xf numFmtId="0" fontId="0" fillId="0" borderId="23" xfId="0" applyBorder="1" applyAlignment="1">
      <alignment vertical="center" wrapText="1"/>
    </xf>
    <xf numFmtId="41" fontId="0" fillId="0" borderId="0" xfId="1" applyFont="1" applyAlignment="1">
      <alignment vertical="center" wrapText="1"/>
    </xf>
    <xf numFmtId="166" fontId="2" fillId="0" borderId="18" xfId="0" applyNumberFormat="1" applyFont="1" applyBorder="1" applyAlignment="1">
      <alignment vertical="center" wrapText="1"/>
    </xf>
    <xf numFmtId="0" fontId="1" fillId="0" borderId="0" xfId="2"/>
    <xf numFmtId="0" fontId="6" fillId="0" borderId="0" xfId="2" applyFont="1"/>
    <xf numFmtId="0" fontId="6" fillId="0" borderId="0" xfId="2" applyFont="1" applyAlignment="1">
      <alignment horizontal="center" vertical="top" wrapText="1"/>
    </xf>
    <xf numFmtId="0" fontId="8" fillId="0" borderId="0" xfId="2" applyFont="1" applyAlignment="1">
      <alignment horizontal="left" wrapText="1"/>
    </xf>
    <xf numFmtId="0" fontId="11" fillId="2" borderId="28" xfId="2" applyFont="1" applyFill="1" applyBorder="1" applyAlignment="1">
      <alignment horizontal="center" vertical="center" wrapText="1"/>
    </xf>
    <xf numFmtId="0" fontId="11" fillId="2" borderId="29" xfId="2" applyFont="1" applyFill="1" applyBorder="1" applyAlignment="1">
      <alignment horizontal="center" vertical="center" wrapText="1"/>
    </xf>
    <xf numFmtId="0" fontId="11" fillId="2" borderId="30" xfId="2" applyFont="1" applyFill="1" applyBorder="1" applyAlignment="1">
      <alignment horizontal="center" vertical="center" wrapText="1"/>
    </xf>
    <xf numFmtId="1" fontId="6" fillId="3" borderId="29" xfId="2" applyNumberFormat="1" applyFont="1" applyFill="1" applyBorder="1" applyAlignment="1">
      <alignment horizontal="right" vertical="center" wrapText="1"/>
    </xf>
    <xf numFmtId="167" fontId="6" fillId="2" borderId="29" xfId="2" applyNumberFormat="1" applyFont="1" applyFill="1" applyBorder="1" applyAlignment="1">
      <alignment horizontal="right" vertical="center" wrapText="1"/>
    </xf>
    <xf numFmtId="10" fontId="6" fillId="2" borderId="29" xfId="2" applyNumberFormat="1" applyFont="1" applyFill="1" applyBorder="1" applyAlignment="1">
      <alignment horizontal="right" vertical="center" wrapText="1"/>
    </xf>
    <xf numFmtId="0" fontId="6" fillId="2" borderId="30" xfId="2" applyFont="1" applyFill="1" applyBorder="1" applyAlignment="1">
      <alignment horizontal="right" vertical="center" wrapText="1"/>
    </xf>
    <xf numFmtId="167" fontId="6" fillId="4" borderId="29" xfId="2" applyNumberFormat="1" applyFont="1" applyFill="1" applyBorder="1" applyAlignment="1">
      <alignment horizontal="right" vertical="center" wrapText="1"/>
    </xf>
    <xf numFmtId="10" fontId="6" fillId="4" borderId="29" xfId="2" applyNumberFormat="1" applyFont="1" applyFill="1" applyBorder="1" applyAlignment="1">
      <alignment horizontal="right" vertical="center" wrapText="1"/>
    </xf>
    <xf numFmtId="0" fontId="6" fillId="4" borderId="30" xfId="2" applyFont="1" applyFill="1" applyBorder="1" applyAlignment="1">
      <alignment horizontal="right" vertical="center" wrapText="1"/>
    </xf>
    <xf numFmtId="167" fontId="6" fillId="4" borderId="29" xfId="2" applyNumberFormat="1" applyFont="1" applyFill="1" applyBorder="1" applyAlignment="1">
      <alignment horizontal="right" vertical="center"/>
    </xf>
    <xf numFmtId="10" fontId="6" fillId="4" borderId="29" xfId="2" applyNumberFormat="1" applyFont="1" applyFill="1" applyBorder="1" applyAlignment="1">
      <alignment horizontal="right" vertical="center"/>
    </xf>
    <xf numFmtId="0" fontId="6" fillId="4" borderId="30" xfId="2" applyFont="1" applyFill="1" applyBorder="1" applyAlignment="1">
      <alignment horizontal="right" vertical="center"/>
    </xf>
    <xf numFmtId="167" fontId="6" fillId="2" borderId="29" xfId="2" applyNumberFormat="1" applyFont="1" applyFill="1" applyBorder="1" applyAlignment="1">
      <alignment horizontal="right" vertical="center"/>
    </xf>
    <xf numFmtId="10" fontId="6" fillId="2" borderId="29" xfId="2" applyNumberFormat="1" applyFont="1" applyFill="1" applyBorder="1" applyAlignment="1">
      <alignment horizontal="right" vertical="center"/>
    </xf>
    <xf numFmtId="0" fontId="6" fillId="2" borderId="30" xfId="2" applyFont="1" applyFill="1" applyBorder="1" applyAlignment="1">
      <alignment horizontal="right" vertical="center"/>
    </xf>
    <xf numFmtId="0" fontId="6" fillId="0" borderId="0" xfId="2" applyFont="1" applyAlignment="1">
      <alignment horizontal="left" vertical="top" wrapText="1"/>
    </xf>
    <xf numFmtId="0" fontId="2" fillId="5" borderId="13"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19" fillId="0" borderId="0" xfId="2" applyFont="1"/>
    <xf numFmtId="0" fontId="20" fillId="0" borderId="0" xfId="2" applyFont="1"/>
    <xf numFmtId="0" fontId="15" fillId="0" borderId="0" xfId="2" applyFont="1" applyAlignment="1">
      <alignment horizontal="left" vertical="top"/>
    </xf>
    <xf numFmtId="165" fontId="21" fillId="0" borderId="18" xfId="0" applyNumberFormat="1" applyFont="1" applyBorder="1" applyAlignment="1">
      <alignment vertical="center" wrapText="1"/>
    </xf>
    <xf numFmtId="0" fontId="21" fillId="0" borderId="0" xfId="0" applyFont="1" applyAlignment="1">
      <alignment vertical="center" wrapText="1"/>
    </xf>
    <xf numFmtId="0" fontId="21" fillId="0" borderId="19" xfId="0" applyFont="1" applyBorder="1" applyAlignment="1">
      <alignment vertical="center" wrapText="1"/>
    </xf>
    <xf numFmtId="0" fontId="2" fillId="0" borderId="19" xfId="0" applyFont="1" applyBorder="1" applyAlignment="1">
      <alignment horizontal="center" vertical="center" wrapText="1"/>
    </xf>
    <xf numFmtId="0" fontId="3" fillId="0" borderId="24" xfId="0" applyFont="1" applyBorder="1"/>
    <xf numFmtId="0" fontId="2" fillId="0" borderId="0" xfId="0" applyFont="1" applyAlignment="1">
      <alignment horizontal="center" vertical="center" wrapText="1"/>
    </xf>
    <xf numFmtId="0" fontId="0" fillId="0" borderId="0" xfId="0"/>
    <xf numFmtId="0" fontId="2" fillId="0" borderId="1" xfId="0" applyFont="1" applyBorder="1" applyAlignment="1">
      <alignment horizontal="left" vertical="center" wrapText="1"/>
    </xf>
    <xf numFmtId="0" fontId="3" fillId="0" borderId="2" xfId="0" applyFont="1" applyBorder="1"/>
    <xf numFmtId="0" fontId="3" fillId="0" borderId="3" xfId="0" applyFont="1" applyBorder="1"/>
    <xf numFmtId="0" fontId="2" fillId="0" borderId="4" xfId="0" applyFont="1" applyBorder="1" applyAlignment="1">
      <alignment horizontal="center" vertical="center" wrapText="1"/>
    </xf>
    <xf numFmtId="0" fontId="3" fillId="0" borderId="5" xfId="0" applyFont="1" applyBorder="1"/>
    <xf numFmtId="0" fontId="2" fillId="0" borderId="6" xfId="0" applyFont="1" applyBorder="1" applyAlignment="1">
      <alignment horizontal="left" vertical="center" wrapText="1"/>
    </xf>
    <xf numFmtId="0" fontId="3" fillId="0" borderId="7" xfId="0" applyFont="1" applyBorder="1"/>
    <xf numFmtId="0" fontId="3" fillId="0" borderId="8" xfId="0" applyFont="1" applyBorder="1"/>
    <xf numFmtId="0" fontId="2" fillId="0" borderId="9" xfId="0" applyFont="1" applyBorder="1" applyAlignment="1">
      <alignment horizontal="center" vertical="center" wrapText="1"/>
    </xf>
    <xf numFmtId="0" fontId="3" fillId="0" borderId="10" xfId="0" applyFont="1" applyBorder="1"/>
    <xf numFmtId="0" fontId="2" fillId="0" borderId="19" xfId="0" applyFont="1" applyBorder="1" applyAlignment="1">
      <alignment horizontal="left" vertical="center" wrapText="1"/>
    </xf>
    <xf numFmtId="0" fontId="13" fillId="0" borderId="19" xfId="0" applyFont="1" applyBorder="1" applyAlignment="1">
      <alignment horizontal="left" vertical="center" wrapText="1"/>
    </xf>
    <xf numFmtId="0" fontId="3" fillId="0" borderId="25" xfId="0" applyFont="1" applyBorder="1"/>
    <xf numFmtId="0" fontId="0" fillId="0" borderId="26" xfId="0" applyBorder="1" applyAlignment="1">
      <alignment horizontal="center" vertical="center" wrapText="1"/>
    </xf>
    <xf numFmtId="0" fontId="3" fillId="0" borderId="26" xfId="0" applyFont="1" applyBorder="1"/>
    <xf numFmtId="0" fontId="2" fillId="0" borderId="0" xfId="0" applyFont="1" applyAlignment="1">
      <alignment horizontal="left" vertical="center" wrapText="1"/>
    </xf>
    <xf numFmtId="0" fontId="5" fillId="0" borderId="0" xfId="2" applyFont="1" applyAlignment="1">
      <alignment horizontal="left" vertical="top" wrapText="1"/>
    </xf>
    <xf numFmtId="0" fontId="1" fillId="0" borderId="0" xfId="2"/>
    <xf numFmtId="0" fontId="7" fillId="0" borderId="27" xfId="2" applyFont="1" applyBorder="1" applyAlignment="1">
      <alignment horizontal="left" vertical="top" wrapText="1"/>
    </xf>
    <xf numFmtId="0" fontId="3" fillId="0" borderId="27" xfId="2" applyFont="1" applyBorder="1"/>
  </cellXfs>
  <cellStyles count="3">
    <cellStyle name="Millares [0]" xfId="1" builtinId="6"/>
    <cellStyle name="Normal" xfId="0" builtinId="0"/>
    <cellStyle name="Normal 2" xfId="2" xr:uid="{8B405AEC-4CF9-4CB3-9C18-5301734832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presidenci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997"/>
  <sheetViews>
    <sheetView showGridLines="0" tabSelected="1" workbookViewId="0">
      <selection activeCell="H11" sqref="H11"/>
    </sheetView>
  </sheetViews>
  <sheetFormatPr baseColWidth="10" defaultColWidth="12.59765625" defaultRowHeight="15" customHeight="1"/>
  <cols>
    <col min="1" max="1" width="6.09765625" customWidth="1"/>
    <col min="2" max="2" width="7.59765625" customWidth="1"/>
    <col min="3" max="3" width="18.69921875" customWidth="1"/>
    <col min="4" max="4" width="15.09765625" customWidth="1"/>
    <col min="5" max="5" width="14.19921875" customWidth="1"/>
    <col min="6" max="6" width="12.5" customWidth="1"/>
    <col min="7" max="7" width="16.3984375" customWidth="1"/>
    <col min="8" max="9" width="14.3984375" customWidth="1"/>
    <col min="10" max="10" width="10.59765625" customWidth="1"/>
    <col min="11" max="11" width="11.09765625" customWidth="1"/>
    <col min="12" max="12" width="17.19921875" customWidth="1"/>
    <col min="13" max="13" width="11.5" customWidth="1"/>
    <col min="14" max="14" width="14.5" customWidth="1"/>
    <col min="15" max="15" width="14.3984375" bestFit="1" customWidth="1"/>
    <col min="16" max="16" width="18.69921875" customWidth="1"/>
    <col min="17" max="29" width="10" customWidth="1"/>
  </cols>
  <sheetData>
    <row r="1" spans="1:29" ht="14.2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row>
    <row r="2" spans="1:29" ht="14.25" customHeight="1">
      <c r="A2" s="1"/>
      <c r="B2" s="1"/>
      <c r="C2" s="1"/>
      <c r="D2" s="1"/>
      <c r="E2" s="1"/>
      <c r="F2" s="1"/>
      <c r="G2" s="1"/>
      <c r="H2" s="1"/>
      <c r="I2" s="1"/>
      <c r="J2" s="1"/>
      <c r="K2" s="1"/>
      <c r="L2" s="1"/>
      <c r="M2" s="1"/>
      <c r="N2" s="1"/>
      <c r="O2" s="1"/>
      <c r="P2" s="1"/>
      <c r="Q2" s="1"/>
      <c r="R2" s="1"/>
      <c r="S2" s="1"/>
      <c r="T2" s="1"/>
      <c r="U2" s="1"/>
      <c r="V2" s="1"/>
      <c r="W2" s="1"/>
      <c r="X2" s="1"/>
      <c r="Y2" s="1"/>
      <c r="Z2" s="1"/>
      <c r="AA2" s="1"/>
      <c r="AB2" s="1"/>
      <c r="AC2" s="1"/>
    </row>
    <row r="3" spans="1:29" ht="14.25" customHeight="1">
      <c r="A3" s="1"/>
      <c r="B3" s="1"/>
      <c r="C3" s="1"/>
      <c r="D3" s="1"/>
      <c r="E3" s="1"/>
      <c r="F3" s="1"/>
      <c r="G3" s="1"/>
      <c r="H3" s="1"/>
      <c r="I3" s="1"/>
      <c r="J3" s="1"/>
      <c r="K3" s="1"/>
      <c r="L3" s="1"/>
      <c r="M3" s="1"/>
      <c r="N3" s="1"/>
      <c r="O3" s="1"/>
      <c r="P3" s="1"/>
      <c r="Q3" s="1"/>
      <c r="R3" s="1"/>
      <c r="S3" s="1"/>
      <c r="T3" s="1"/>
      <c r="U3" s="1"/>
      <c r="V3" s="1"/>
      <c r="W3" s="1"/>
      <c r="X3" s="1"/>
      <c r="Y3" s="1"/>
      <c r="Z3" s="1"/>
      <c r="AA3" s="1"/>
      <c r="AB3" s="1"/>
      <c r="AC3" s="1"/>
    </row>
    <row r="4" spans="1:29" ht="14.25" customHeight="1">
      <c r="A4" s="1"/>
      <c r="B4" s="1"/>
      <c r="C4" s="1"/>
      <c r="D4" s="1"/>
      <c r="E4" s="1"/>
      <c r="F4" s="1"/>
      <c r="G4" s="1"/>
      <c r="H4" s="1"/>
      <c r="I4" s="1"/>
      <c r="J4" s="1"/>
      <c r="K4" s="1"/>
      <c r="L4" s="1"/>
      <c r="M4" s="1"/>
      <c r="N4" s="1"/>
      <c r="O4" s="1"/>
      <c r="P4" s="1"/>
      <c r="Q4" s="1"/>
      <c r="R4" s="1"/>
      <c r="S4" s="1"/>
      <c r="T4" s="1"/>
      <c r="U4" s="1"/>
      <c r="V4" s="1"/>
      <c r="W4" s="1"/>
      <c r="X4" s="1"/>
      <c r="Y4" s="1"/>
      <c r="Z4" s="1"/>
      <c r="AA4" s="1"/>
      <c r="AB4" s="1"/>
      <c r="AC4" s="1"/>
    </row>
    <row r="5" spans="1:29" ht="14.25" customHeight="1">
      <c r="A5" s="1"/>
      <c r="B5" s="1"/>
      <c r="C5" s="1"/>
      <c r="D5" s="1"/>
      <c r="E5" s="1"/>
      <c r="F5" s="1"/>
      <c r="G5" s="1"/>
      <c r="H5" s="1"/>
      <c r="I5" s="1"/>
      <c r="J5" s="1"/>
      <c r="K5" s="1"/>
      <c r="L5" s="1"/>
      <c r="M5" s="1"/>
      <c r="N5" s="1"/>
      <c r="O5" s="1"/>
      <c r="P5" s="1"/>
      <c r="Q5" s="1"/>
      <c r="R5" s="1"/>
      <c r="S5" s="1"/>
      <c r="T5" s="1"/>
      <c r="U5" s="1"/>
      <c r="V5" s="1"/>
      <c r="W5" s="1"/>
      <c r="X5" s="1"/>
      <c r="Y5" s="1"/>
      <c r="Z5" s="1"/>
      <c r="AA5" s="1"/>
      <c r="AB5" s="1"/>
      <c r="AC5" s="1"/>
    </row>
    <row r="6" spans="1:29" ht="14.25" customHeight="1">
      <c r="A6" s="1"/>
      <c r="B6" s="59" t="s">
        <v>0</v>
      </c>
      <c r="C6" s="60"/>
      <c r="D6" s="60"/>
      <c r="E6" s="60"/>
      <c r="F6" s="60"/>
      <c r="G6" s="60"/>
      <c r="H6" s="60"/>
      <c r="I6" s="60"/>
      <c r="J6" s="60"/>
      <c r="K6" s="60"/>
      <c r="L6" s="60"/>
      <c r="M6" s="60"/>
      <c r="N6" s="60"/>
      <c r="O6" s="1"/>
      <c r="P6" s="1"/>
      <c r="Q6" s="1"/>
      <c r="R6" s="1"/>
      <c r="S6" s="1"/>
      <c r="T6" s="1"/>
      <c r="U6" s="1"/>
      <c r="V6" s="1"/>
      <c r="W6" s="1"/>
      <c r="X6" s="1"/>
      <c r="Y6" s="1"/>
      <c r="Z6" s="1"/>
      <c r="AA6" s="1"/>
      <c r="AB6" s="1"/>
      <c r="AC6" s="1"/>
    </row>
    <row r="7" spans="1:29" ht="14.25" customHeight="1">
      <c r="A7" s="1"/>
      <c r="B7" s="59" t="s">
        <v>1</v>
      </c>
      <c r="C7" s="60"/>
      <c r="D7" s="60"/>
      <c r="E7" s="60"/>
      <c r="F7" s="60"/>
      <c r="G7" s="60"/>
      <c r="H7" s="60"/>
      <c r="I7" s="60"/>
      <c r="J7" s="60"/>
      <c r="K7" s="60"/>
      <c r="L7" s="60"/>
      <c r="M7" s="60"/>
      <c r="N7" s="60"/>
      <c r="O7" s="1"/>
      <c r="P7" s="1"/>
      <c r="Q7" s="1"/>
      <c r="R7" s="1"/>
      <c r="S7" s="1"/>
      <c r="T7" s="1"/>
      <c r="U7" s="1"/>
      <c r="V7" s="1"/>
      <c r="W7" s="1"/>
      <c r="X7" s="1"/>
      <c r="Y7" s="1"/>
      <c r="Z7" s="1"/>
      <c r="AA7" s="1"/>
      <c r="AB7" s="1"/>
      <c r="AC7" s="1"/>
    </row>
    <row r="8" spans="1:29" ht="14.25" customHeight="1">
      <c r="A8" s="1"/>
      <c r="B8" s="2"/>
      <c r="C8" s="2"/>
      <c r="D8" s="2"/>
      <c r="E8" s="2"/>
      <c r="F8" s="2"/>
      <c r="G8" s="2"/>
      <c r="H8" s="2"/>
      <c r="I8" s="2"/>
      <c r="J8" s="2"/>
      <c r="K8" s="2"/>
      <c r="L8" s="2"/>
      <c r="M8" s="2"/>
      <c r="N8" s="2"/>
      <c r="O8" s="1"/>
      <c r="P8" s="1"/>
      <c r="Q8" s="1"/>
      <c r="R8" s="1"/>
      <c r="S8" s="1"/>
      <c r="T8" s="1"/>
      <c r="U8" s="1"/>
      <c r="V8" s="1"/>
      <c r="W8" s="1"/>
      <c r="X8" s="1"/>
      <c r="Y8" s="1"/>
      <c r="Z8" s="1"/>
      <c r="AA8" s="1"/>
      <c r="AB8" s="1"/>
      <c r="AC8" s="1"/>
    </row>
    <row r="9" spans="1:29" ht="22.5" customHeight="1">
      <c r="A9" s="1"/>
      <c r="B9" s="61" t="s">
        <v>2</v>
      </c>
      <c r="C9" s="62"/>
      <c r="D9" s="63"/>
      <c r="E9" s="64" t="s">
        <v>3</v>
      </c>
      <c r="F9" s="62"/>
      <c r="G9" s="62"/>
      <c r="H9" s="62"/>
      <c r="I9" s="62"/>
      <c r="J9" s="62"/>
      <c r="K9" s="62"/>
      <c r="L9" s="62"/>
      <c r="M9" s="62"/>
      <c r="N9" s="65"/>
      <c r="O9" s="1"/>
      <c r="P9" s="1"/>
      <c r="Q9" s="1"/>
      <c r="R9" s="1"/>
      <c r="S9" s="1"/>
      <c r="T9" s="1"/>
      <c r="U9" s="1"/>
      <c r="V9" s="1"/>
      <c r="W9" s="1"/>
      <c r="X9" s="1"/>
      <c r="Y9" s="1"/>
      <c r="Z9" s="1"/>
      <c r="AA9" s="1"/>
      <c r="AB9" s="1"/>
      <c r="AC9" s="1"/>
    </row>
    <row r="10" spans="1:29" ht="30.75" customHeight="1">
      <c r="A10" s="1"/>
      <c r="B10" s="66" t="s">
        <v>4</v>
      </c>
      <c r="C10" s="67"/>
      <c r="D10" s="68"/>
      <c r="E10" s="69"/>
      <c r="F10" s="67"/>
      <c r="G10" s="67"/>
      <c r="H10" s="67"/>
      <c r="I10" s="67"/>
      <c r="J10" s="67"/>
      <c r="K10" s="67"/>
      <c r="L10" s="67"/>
      <c r="M10" s="67"/>
      <c r="N10" s="70"/>
      <c r="O10" s="1"/>
      <c r="P10" s="1"/>
      <c r="Q10" s="1"/>
      <c r="R10" s="1"/>
      <c r="S10" s="1"/>
      <c r="T10" s="1"/>
      <c r="U10" s="1"/>
      <c r="V10" s="1"/>
      <c r="W10" s="1"/>
      <c r="X10" s="1"/>
      <c r="Y10" s="1"/>
      <c r="Z10" s="1"/>
      <c r="AA10" s="1"/>
      <c r="AB10" s="1"/>
      <c r="AC10" s="1"/>
    </row>
    <row r="11" spans="1:29" ht="88.5" customHeight="1">
      <c r="A11" s="3"/>
      <c r="B11" s="4" t="s">
        <v>5</v>
      </c>
      <c r="C11" s="5" t="s">
        <v>6</v>
      </c>
      <c r="D11" s="5" t="s">
        <v>7</v>
      </c>
      <c r="E11" s="5" t="s">
        <v>8</v>
      </c>
      <c r="F11" s="5" t="s">
        <v>9</v>
      </c>
      <c r="G11" s="5" t="s">
        <v>10</v>
      </c>
      <c r="H11" s="5" t="s">
        <v>11</v>
      </c>
      <c r="I11" s="6" t="s">
        <v>12</v>
      </c>
      <c r="J11" s="6" t="s">
        <v>13</v>
      </c>
      <c r="K11" s="49" t="s">
        <v>14</v>
      </c>
      <c r="L11" s="49" t="s">
        <v>15</v>
      </c>
      <c r="M11" s="50" t="s">
        <v>16</v>
      </c>
      <c r="N11" s="50" t="s">
        <v>17</v>
      </c>
      <c r="O11" s="3"/>
      <c r="P11" s="3"/>
      <c r="Q11" s="3"/>
      <c r="R11" s="3"/>
      <c r="S11" s="3"/>
      <c r="T11" s="3"/>
      <c r="U11" s="3"/>
      <c r="V11" s="3"/>
      <c r="W11" s="3"/>
      <c r="X11" s="3"/>
      <c r="Y11" s="3"/>
      <c r="Z11" s="3"/>
      <c r="AA11" s="3"/>
      <c r="AB11" s="3"/>
      <c r="AC11" s="3"/>
    </row>
    <row r="12" spans="1:29" ht="14.25" customHeight="1">
      <c r="A12" s="1"/>
      <c r="B12" s="7">
        <v>1</v>
      </c>
      <c r="C12" s="8"/>
      <c r="D12" s="8"/>
      <c r="E12" s="8"/>
      <c r="F12" s="9"/>
      <c r="G12" s="10"/>
      <c r="H12" s="8"/>
      <c r="I12" s="11"/>
      <c r="J12" s="11"/>
      <c r="K12" s="11"/>
      <c r="L12" s="12">
        <f>+K12*H12</f>
        <v>0</v>
      </c>
      <c r="M12" s="12"/>
      <c r="N12" s="12">
        <f>+M12*H12</f>
        <v>0</v>
      </c>
      <c r="O12" s="1"/>
      <c r="P12" s="1"/>
      <c r="Q12" s="1"/>
      <c r="R12" s="1"/>
      <c r="S12" s="1"/>
      <c r="T12" s="1"/>
      <c r="U12" s="1"/>
      <c r="V12" s="1"/>
      <c r="W12" s="1"/>
      <c r="X12" s="1"/>
      <c r="Y12" s="1"/>
      <c r="Z12" s="1"/>
      <c r="AA12" s="1"/>
      <c r="AB12" s="1"/>
      <c r="AC12" s="1"/>
    </row>
    <row r="13" spans="1:29" ht="14.25" customHeight="1">
      <c r="A13" s="1"/>
      <c r="B13" s="13">
        <v>2</v>
      </c>
      <c r="C13" s="14"/>
      <c r="D13" s="14"/>
      <c r="E13" s="14"/>
      <c r="F13" s="15"/>
      <c r="G13" s="16"/>
      <c r="H13" s="14"/>
      <c r="I13" s="17"/>
      <c r="J13" s="17"/>
      <c r="K13" s="17"/>
      <c r="L13" s="12">
        <f t="shared" ref="L13:L14" si="0">+K13*H13</f>
        <v>0</v>
      </c>
      <c r="M13" s="18"/>
      <c r="N13" s="12">
        <f t="shared" ref="N13:N14" si="1">+M13*H13</f>
        <v>0</v>
      </c>
      <c r="O13" s="1"/>
      <c r="P13" s="1"/>
      <c r="Q13" s="1"/>
      <c r="R13" s="1"/>
      <c r="S13" s="1"/>
      <c r="T13" s="1"/>
      <c r="U13" s="1"/>
      <c r="V13" s="1"/>
      <c r="W13" s="1"/>
      <c r="X13" s="1"/>
      <c r="Y13" s="1"/>
      <c r="Z13" s="1"/>
      <c r="AA13" s="1"/>
      <c r="AB13" s="1"/>
      <c r="AC13" s="1"/>
    </row>
    <row r="14" spans="1:29" ht="14.25" customHeight="1">
      <c r="A14" s="1"/>
      <c r="B14" s="13">
        <v>3</v>
      </c>
      <c r="C14" s="14"/>
      <c r="D14" s="14"/>
      <c r="E14" s="14"/>
      <c r="F14" s="15"/>
      <c r="G14" s="54"/>
      <c r="H14" s="14"/>
      <c r="I14" s="56"/>
      <c r="J14" s="17"/>
      <c r="K14" s="17"/>
      <c r="L14" s="12">
        <f t="shared" si="0"/>
        <v>0</v>
      </c>
      <c r="M14" s="18"/>
      <c r="N14" s="12">
        <f t="shared" si="1"/>
        <v>0</v>
      </c>
      <c r="O14" s="1"/>
      <c r="P14" s="1"/>
      <c r="Q14" s="1"/>
      <c r="R14" s="1"/>
      <c r="S14" s="1"/>
      <c r="T14" s="1"/>
      <c r="U14" s="1"/>
      <c r="V14" s="1"/>
      <c r="W14" s="1"/>
      <c r="X14" s="1"/>
      <c r="Y14" s="1"/>
      <c r="Z14" s="1"/>
      <c r="AA14" s="1"/>
      <c r="AB14" s="1"/>
      <c r="AC14" s="1"/>
    </row>
    <row r="15" spans="1:29" ht="14.25" customHeight="1">
      <c r="A15" s="1"/>
      <c r="B15" s="13" t="s">
        <v>18</v>
      </c>
      <c r="C15" s="14"/>
      <c r="D15" s="14"/>
      <c r="E15" s="14"/>
      <c r="F15" s="15"/>
      <c r="G15" s="16"/>
      <c r="H15" s="14"/>
      <c r="I15" s="17"/>
      <c r="J15" s="17"/>
      <c r="K15" s="17"/>
      <c r="L15" s="18"/>
      <c r="M15" s="18"/>
      <c r="N15" s="18"/>
      <c r="O15" s="1"/>
      <c r="P15" s="1"/>
      <c r="Q15" s="1"/>
      <c r="R15" s="1"/>
      <c r="S15" s="1"/>
      <c r="T15" s="1"/>
      <c r="U15" s="1"/>
      <c r="V15" s="1"/>
      <c r="W15" s="1"/>
      <c r="X15" s="1"/>
      <c r="Y15" s="1"/>
      <c r="Z15" s="1"/>
      <c r="AA15" s="1"/>
      <c r="AB15" s="1"/>
      <c r="AC15" s="1"/>
    </row>
    <row r="16" spans="1:29" ht="14.25" customHeight="1">
      <c r="A16" s="1"/>
      <c r="B16" s="13"/>
      <c r="C16" s="14"/>
      <c r="D16" s="14"/>
      <c r="E16" s="14"/>
      <c r="F16" s="15"/>
      <c r="G16" s="16"/>
      <c r="H16" s="14"/>
      <c r="I16" s="17"/>
      <c r="J16" s="17"/>
      <c r="K16" s="17"/>
      <c r="L16" s="18"/>
      <c r="M16" s="18"/>
      <c r="N16" s="18"/>
      <c r="O16" s="1"/>
      <c r="P16" s="19"/>
      <c r="Q16" s="1"/>
      <c r="R16" s="1"/>
      <c r="S16" s="1"/>
      <c r="T16" s="1"/>
      <c r="U16" s="1"/>
      <c r="V16" s="1"/>
      <c r="W16" s="1"/>
      <c r="X16" s="1"/>
      <c r="Y16" s="1"/>
      <c r="Z16" s="1"/>
      <c r="AA16" s="1"/>
      <c r="AB16" s="1"/>
      <c r="AC16" s="1"/>
    </row>
    <row r="17" spans="1:29" ht="14.25" customHeight="1">
      <c r="A17" s="1"/>
      <c r="B17" s="13"/>
      <c r="C17" s="14"/>
      <c r="D17" s="14"/>
      <c r="E17" s="14"/>
      <c r="F17" s="15"/>
      <c r="G17" s="16"/>
      <c r="H17" s="14"/>
      <c r="I17" s="14"/>
      <c r="J17" s="17"/>
      <c r="K17" s="17"/>
      <c r="L17" s="18"/>
      <c r="M17" s="18"/>
      <c r="N17" s="18"/>
      <c r="O17" s="1"/>
      <c r="P17" s="19"/>
      <c r="Q17" s="1"/>
      <c r="R17" s="1"/>
      <c r="S17" s="1"/>
      <c r="T17" s="1"/>
      <c r="U17" s="1"/>
      <c r="V17" s="1"/>
      <c r="W17" s="1"/>
      <c r="X17" s="1"/>
      <c r="Y17" s="1"/>
      <c r="Z17" s="1"/>
      <c r="AA17" s="1"/>
      <c r="AB17" s="1"/>
      <c r="AC17" s="1"/>
    </row>
    <row r="18" spans="1:29" ht="14.25" customHeight="1">
      <c r="A18" s="1"/>
      <c r="B18" s="20"/>
      <c r="C18" s="21"/>
      <c r="D18" s="21"/>
      <c r="E18" s="21"/>
      <c r="F18" s="22"/>
      <c r="G18" s="23"/>
      <c r="H18" s="21"/>
      <c r="I18" s="21"/>
      <c r="J18" s="24"/>
      <c r="K18" s="24"/>
      <c r="L18" s="25"/>
      <c r="M18" s="25"/>
      <c r="N18" s="25"/>
      <c r="O18" s="1"/>
      <c r="P18" s="1"/>
      <c r="Q18" s="1"/>
      <c r="R18" s="1"/>
      <c r="S18" s="1"/>
      <c r="T18" s="1"/>
      <c r="U18" s="1"/>
      <c r="V18" s="1"/>
      <c r="W18" s="1"/>
      <c r="X18" s="1"/>
      <c r="Y18" s="1"/>
      <c r="Z18" s="1"/>
      <c r="AA18" s="1"/>
      <c r="AB18" s="1"/>
      <c r="AC18" s="1"/>
    </row>
    <row r="19" spans="1:29" ht="23.25" customHeight="1">
      <c r="A19" s="1"/>
      <c r="B19" s="57" t="s">
        <v>19</v>
      </c>
      <c r="C19" s="58"/>
      <c r="D19" s="58"/>
      <c r="E19" s="58"/>
      <c r="F19" s="58"/>
      <c r="G19" s="58"/>
      <c r="H19" s="58"/>
      <c r="I19" s="58"/>
      <c r="J19" s="58"/>
      <c r="K19" s="58"/>
      <c r="L19" s="15">
        <f>SUM(L12:L18)</f>
        <v>0</v>
      </c>
      <c r="M19" s="15"/>
      <c r="N19" s="15"/>
      <c r="O19" s="1"/>
      <c r="P19" s="1"/>
      <c r="Q19" s="1"/>
      <c r="R19" s="1"/>
      <c r="S19" s="1"/>
      <c r="T19" s="1"/>
      <c r="U19" s="1"/>
      <c r="V19" s="1"/>
      <c r="W19" s="1"/>
      <c r="X19" s="1"/>
      <c r="Y19" s="1"/>
      <c r="Z19" s="1"/>
      <c r="AA19" s="1"/>
      <c r="AB19" s="1"/>
      <c r="AC19" s="1"/>
    </row>
    <row r="20" spans="1:29" ht="23.25" customHeight="1">
      <c r="A20" s="1"/>
      <c r="B20" s="71" t="s">
        <v>20</v>
      </c>
      <c r="C20" s="58"/>
      <c r="D20" s="58"/>
      <c r="E20" s="58"/>
      <c r="F20" s="58"/>
      <c r="G20" s="58"/>
      <c r="H20" s="58"/>
      <c r="I20" s="58"/>
      <c r="J20" s="58"/>
      <c r="K20" s="58"/>
      <c r="L20" s="27"/>
      <c r="M20" s="27"/>
      <c r="N20" s="27"/>
      <c r="O20" s="1"/>
      <c r="P20" s="1"/>
      <c r="Q20" s="1"/>
      <c r="R20" s="1"/>
      <c r="S20" s="1"/>
      <c r="T20" s="1"/>
      <c r="U20" s="1"/>
      <c r="V20" s="1"/>
      <c r="W20" s="1"/>
      <c r="X20" s="1"/>
      <c r="Y20" s="1"/>
      <c r="Z20" s="1"/>
      <c r="AA20" s="1"/>
      <c r="AB20" s="1"/>
      <c r="AC20" s="1"/>
    </row>
    <row r="21" spans="1:29" ht="23.25" customHeight="1">
      <c r="A21" s="1"/>
      <c r="B21" s="71" t="s">
        <v>77</v>
      </c>
      <c r="C21" s="58"/>
      <c r="D21" s="58"/>
      <c r="E21" s="58"/>
      <c r="F21" s="58"/>
      <c r="G21" s="58"/>
      <c r="H21" s="58"/>
      <c r="I21" s="58"/>
      <c r="J21" s="58"/>
      <c r="K21" s="58"/>
      <c r="L21" s="27"/>
      <c r="M21" s="27"/>
      <c r="N21" s="27"/>
      <c r="O21" s="26"/>
      <c r="P21" s="1"/>
      <c r="Q21" s="1"/>
      <c r="R21" s="1"/>
      <c r="S21" s="1"/>
      <c r="T21" s="1"/>
      <c r="U21" s="1"/>
      <c r="V21" s="1"/>
      <c r="W21" s="1"/>
      <c r="X21" s="1"/>
      <c r="Y21" s="1"/>
      <c r="Z21" s="1"/>
      <c r="AA21" s="1"/>
      <c r="AB21" s="1"/>
      <c r="AC21" s="1"/>
    </row>
    <row r="22" spans="1:29" ht="150" customHeight="1">
      <c r="A22" s="1"/>
      <c r="B22" s="72" t="s">
        <v>78</v>
      </c>
      <c r="C22" s="58"/>
      <c r="D22" s="58"/>
      <c r="E22" s="58"/>
      <c r="F22" s="58"/>
      <c r="G22" s="58"/>
      <c r="H22" s="58"/>
      <c r="I22" s="58"/>
      <c r="J22" s="58"/>
      <c r="K22" s="58"/>
      <c r="L22" s="58"/>
      <c r="M22" s="58"/>
      <c r="N22" s="73"/>
      <c r="O22" s="1"/>
      <c r="P22" s="1"/>
      <c r="Q22" s="1"/>
      <c r="R22" s="1"/>
      <c r="S22" s="1"/>
      <c r="T22" s="1"/>
      <c r="U22" s="1"/>
      <c r="V22" s="1"/>
      <c r="W22" s="1"/>
      <c r="X22" s="1"/>
      <c r="Y22" s="1"/>
      <c r="Z22" s="1"/>
      <c r="AA22" s="1"/>
      <c r="AB22" s="1"/>
      <c r="AC22" s="1"/>
    </row>
    <row r="23" spans="1:29" ht="14.25" customHeight="1">
      <c r="A23" s="1"/>
      <c r="B23" s="1"/>
      <c r="C23" s="1"/>
      <c r="D23" s="1"/>
      <c r="E23" s="1"/>
      <c r="F23" s="1"/>
      <c r="G23" s="55"/>
      <c r="H23" s="1"/>
      <c r="I23" s="1"/>
      <c r="J23" s="1"/>
      <c r="K23" s="1"/>
      <c r="L23" s="1"/>
      <c r="M23" s="1"/>
      <c r="N23" s="1"/>
      <c r="O23" s="1"/>
      <c r="P23" s="1"/>
      <c r="Q23" s="1"/>
      <c r="R23" s="1"/>
      <c r="S23" s="1"/>
      <c r="T23" s="1"/>
      <c r="U23" s="1"/>
      <c r="V23" s="1"/>
      <c r="W23" s="1"/>
      <c r="X23" s="1"/>
      <c r="Y23" s="1"/>
      <c r="Z23" s="1"/>
      <c r="AA23" s="1"/>
      <c r="AB23" s="1"/>
      <c r="AC23" s="1"/>
    </row>
    <row r="24" spans="1:29" ht="14.2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row>
    <row r="25" spans="1:29" ht="14.2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ht="14.2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ht="14.25" customHeight="1">
      <c r="A27" s="1"/>
      <c r="B27" s="74"/>
      <c r="C27" s="75"/>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ht="14.25" customHeight="1">
      <c r="A28" s="1"/>
      <c r="B28" s="76" t="s">
        <v>21</v>
      </c>
      <c r="C28" s="60"/>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ht="14.2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ht="14.2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row>
    <row r="44" spans="1:29"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row>
    <row r="45" spans="1:29"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row>
    <row r="46" spans="1:29"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row>
    <row r="47" spans="1:29"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row>
    <row r="48" spans="1:29"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row>
    <row r="66" spans="1:29"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row>
    <row r="67" spans="1:29"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row>
    <row r="68" spans="1:29"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row>
    <row r="69" spans="1:29"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row>
    <row r="70" spans="1:29"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row>
    <row r="71" spans="1:29"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row>
    <row r="72" spans="1:29"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row>
    <row r="73" spans="1:29"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row>
    <row r="74" spans="1:29"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row>
    <row r="76" spans="1:29"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row>
    <row r="77" spans="1:29"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row>
    <row r="78" spans="1:29"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row>
    <row r="79" spans="1:29"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row>
    <row r="80" spans="1:29"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row>
    <row r="81" spans="1:29"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row>
    <row r="82" spans="1:29"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row>
    <row r="83" spans="1:29"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row>
    <row r="84" spans="1:29"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row>
    <row r="85" spans="1:29"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row>
    <row r="86" spans="1:29"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row>
    <row r="87" spans="1:29"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89" spans="1:29"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row>
    <row r="90" spans="1:29"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row>
    <row r="91" spans="1:29"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row>
    <row r="92" spans="1:29"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row>
    <row r="93" spans="1:29"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row>
    <row r="94" spans="1:29"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row>
    <row r="95" spans="1:29"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row>
    <row r="96" spans="1:29"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row>
    <row r="97" spans="1:29"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row>
    <row r="98" spans="1:29"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row>
    <row r="99" spans="1:29"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row>
    <row r="100" spans="1:29"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row>
    <row r="101" spans="1:29"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row>
    <row r="102" spans="1:29"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row>
    <row r="103" spans="1:29"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row>
    <row r="104" spans="1:29"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row>
    <row r="105" spans="1:29"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row>
    <row r="106" spans="1:29"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row>
    <row r="107" spans="1:29"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row>
    <row r="108" spans="1:29"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row>
    <row r="109" spans="1:29"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row>
    <row r="110" spans="1:29"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row>
    <row r="111" spans="1:29"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row>
    <row r="112" spans="1:29"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row>
    <row r="113" spans="1:29"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row>
    <row r="114" spans="1:29"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row>
    <row r="115" spans="1:29"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row>
    <row r="116" spans="1:29"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row>
    <row r="117" spans="1:29"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row>
    <row r="118" spans="1:29"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row>
    <row r="119" spans="1:29"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row>
    <row r="126" spans="1:29"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row>
    <row r="127" spans="1:29"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row>
    <row r="128" spans="1:29"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row>
    <row r="129" spans="1:29"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row>
    <row r="130" spans="1:29"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row>
    <row r="131" spans="1:29"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row>
    <row r="132" spans="1:29"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row>
    <row r="133" spans="1:29"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row>
    <row r="134" spans="1:29"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row>
    <row r="135" spans="1:29"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row>
    <row r="136" spans="1:29"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row>
    <row r="137" spans="1:29"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row>
    <row r="138" spans="1:29"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row>
    <row r="139" spans="1:29"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row>
    <row r="140" spans="1:29"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row>
    <row r="141" spans="1:29"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row>
    <row r="142" spans="1:29"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row>
    <row r="143" spans="1:29"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row>
    <row r="144" spans="1:29"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row>
    <row r="145" spans="1:29"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row>
    <row r="146" spans="1:29"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row>
    <row r="147" spans="1:29"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row>
    <row r="148" spans="1:29"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row>
    <row r="149" spans="1:29"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row>
    <row r="150" spans="1:29"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row>
    <row r="151" spans="1:29"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row>
    <row r="152" spans="1:29"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row>
    <row r="153" spans="1:29"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row>
    <row r="154" spans="1:29"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row>
    <row r="155" spans="1:29"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row>
    <row r="156" spans="1:29"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row>
    <row r="157" spans="1:29"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row>
    <row r="158" spans="1:29"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row>
    <row r="159" spans="1:29"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row>
    <row r="160" spans="1:29"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row>
    <row r="161" spans="1:29"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row>
    <row r="162" spans="1:29"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row>
    <row r="163" spans="1:29"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row>
    <row r="164" spans="1:29"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row>
    <row r="165" spans="1:29"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row>
    <row r="166" spans="1:29"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row>
    <row r="167" spans="1:29"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row>
    <row r="168" spans="1:29"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row>
    <row r="169" spans="1:29"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row>
    <row r="170" spans="1:29"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row>
    <row r="171" spans="1:29"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row>
    <row r="172" spans="1:29"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row>
    <row r="173" spans="1:29"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row>
    <row r="174" spans="1:29"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row>
    <row r="175" spans="1:29"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row>
    <row r="176" spans="1:29"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row>
    <row r="177" spans="1:29"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row>
    <row r="178" spans="1:29"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row>
    <row r="179" spans="1:29"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row>
    <row r="180" spans="1:29"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row>
    <row r="181" spans="1:29"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row>
    <row r="182" spans="1:29"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row>
    <row r="183" spans="1:29"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row>
    <row r="184" spans="1:29"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row>
    <row r="185" spans="1:29"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row>
    <row r="186" spans="1:29"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row>
    <row r="187" spans="1:29"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row>
    <row r="188" spans="1:29"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row>
    <row r="189" spans="1:29"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row>
    <row r="190" spans="1:29"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row>
    <row r="191" spans="1:29"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row>
    <row r="192" spans="1:29"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row>
    <row r="193" spans="1:29"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row>
    <row r="194" spans="1:29"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row r="995" spans="1:29"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row>
    <row r="996" spans="1:29"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row>
    <row r="997" spans="1:29"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row>
  </sheetData>
  <mergeCells count="12">
    <mergeCell ref="B20:K20"/>
    <mergeCell ref="B21:K21"/>
    <mergeCell ref="B22:N22"/>
    <mergeCell ref="B27:C27"/>
    <mergeCell ref="B28:C28"/>
    <mergeCell ref="B19:K19"/>
    <mergeCell ref="B6:N6"/>
    <mergeCell ref="B7:N7"/>
    <mergeCell ref="B9:D9"/>
    <mergeCell ref="E9:N9"/>
    <mergeCell ref="B10:D10"/>
    <mergeCell ref="E10:N10"/>
  </mergeCells>
  <pageMargins left="0.23622047244094491" right="0.23622047244094491" top="0.74803149606299213" bottom="0.74803149606299213"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9E4B6-1F94-4117-B835-10E8A0E974A2}">
  <sheetPr>
    <tabColor rgb="FFE2EFD9"/>
  </sheetPr>
  <dimension ref="A1:Z1000"/>
  <sheetViews>
    <sheetView showGridLines="0" workbookViewId="0">
      <selection activeCell="F51" sqref="F51"/>
    </sheetView>
  </sheetViews>
  <sheetFormatPr baseColWidth="10" defaultColWidth="12.19921875" defaultRowHeight="15" customHeight="1"/>
  <cols>
    <col min="1" max="1" width="47.5" style="28" customWidth="1"/>
    <col min="2" max="2" width="21.8984375" style="28" hidden="1" customWidth="1"/>
    <col min="3" max="3" width="13" style="28" customWidth="1"/>
    <col min="4" max="4" width="10.19921875" style="28" customWidth="1"/>
    <col min="5" max="5" width="23.59765625" style="28" customWidth="1"/>
    <col min="6" max="6" width="16.19921875" style="28" customWidth="1"/>
    <col min="7" max="7" width="23.69921875" style="28" customWidth="1"/>
    <col min="8" max="26" width="7.69921875" style="28" customWidth="1"/>
    <col min="27" max="16384" width="12.19921875" style="28"/>
  </cols>
  <sheetData>
    <row r="1" spans="1:26" ht="14.4">
      <c r="A1" s="77" t="s">
        <v>22</v>
      </c>
      <c r="B1" s="78"/>
      <c r="C1" s="78"/>
      <c r="D1" s="78"/>
      <c r="E1" s="78"/>
      <c r="F1" s="78"/>
      <c r="G1" s="29"/>
      <c r="H1" s="29"/>
      <c r="I1" s="29"/>
      <c r="J1" s="29"/>
      <c r="K1" s="29"/>
      <c r="L1" s="29"/>
      <c r="M1" s="29"/>
      <c r="N1" s="29"/>
      <c r="O1" s="29"/>
      <c r="P1" s="29"/>
      <c r="Q1" s="29"/>
      <c r="R1" s="29"/>
      <c r="S1" s="29"/>
      <c r="T1" s="29"/>
      <c r="U1" s="29"/>
      <c r="V1" s="29"/>
      <c r="W1" s="29"/>
      <c r="X1" s="29"/>
      <c r="Y1" s="29"/>
      <c r="Z1" s="29"/>
    </row>
    <row r="2" spans="1:26" thickBot="1">
      <c r="A2" s="79" t="s">
        <v>23</v>
      </c>
      <c r="B2" s="80"/>
      <c r="C2" s="80"/>
      <c r="D2" s="80"/>
      <c r="E2" s="80"/>
      <c r="F2" s="80"/>
      <c r="G2" s="29"/>
      <c r="H2" s="29"/>
      <c r="I2" s="29"/>
      <c r="J2" s="29"/>
      <c r="K2" s="29"/>
      <c r="L2" s="29"/>
      <c r="M2" s="29"/>
      <c r="N2" s="29"/>
      <c r="O2" s="29"/>
      <c r="P2" s="29"/>
      <c r="Q2" s="29"/>
      <c r="R2" s="29"/>
      <c r="S2" s="29"/>
      <c r="T2" s="29"/>
      <c r="U2" s="29"/>
      <c r="V2" s="29"/>
      <c r="W2" s="29"/>
      <c r="X2" s="29"/>
      <c r="Y2" s="29"/>
      <c r="Z2" s="29"/>
    </row>
    <row r="3" spans="1:26" thickTop="1">
      <c r="A3" s="30" t="s">
        <v>24</v>
      </c>
      <c r="B3" s="29"/>
      <c r="C3" s="29"/>
      <c r="D3" s="29"/>
      <c r="E3" s="29"/>
      <c r="F3" s="29"/>
      <c r="G3" s="29"/>
      <c r="H3" s="29"/>
      <c r="I3" s="29"/>
      <c r="J3" s="29"/>
      <c r="K3" s="29"/>
      <c r="L3" s="29"/>
      <c r="M3" s="29"/>
      <c r="N3" s="29"/>
      <c r="O3" s="29"/>
      <c r="P3" s="29"/>
      <c r="Q3" s="29"/>
      <c r="R3" s="29"/>
      <c r="S3" s="29"/>
      <c r="T3" s="29"/>
      <c r="U3" s="29"/>
      <c r="V3" s="29"/>
      <c r="W3" s="29"/>
      <c r="X3" s="29"/>
      <c r="Y3" s="29"/>
      <c r="Z3" s="29"/>
    </row>
    <row r="4" spans="1:26" ht="14.4">
      <c r="A4" s="31" t="s">
        <v>25</v>
      </c>
      <c r="B4" s="29"/>
      <c r="C4" s="29"/>
      <c r="D4" s="29"/>
      <c r="E4" s="29"/>
      <c r="F4" s="29"/>
      <c r="G4" s="29"/>
      <c r="H4" s="29"/>
      <c r="I4" s="29"/>
      <c r="J4" s="29"/>
      <c r="K4" s="29"/>
      <c r="L4" s="29"/>
      <c r="M4" s="29"/>
      <c r="N4" s="29"/>
      <c r="O4" s="29"/>
      <c r="P4" s="29"/>
      <c r="Q4" s="29"/>
      <c r="R4" s="29"/>
      <c r="S4" s="29"/>
      <c r="T4" s="29"/>
      <c r="U4" s="29"/>
      <c r="V4" s="29"/>
      <c r="W4" s="29"/>
      <c r="X4" s="29"/>
      <c r="Y4" s="29"/>
      <c r="Z4" s="29"/>
    </row>
    <row r="5" spans="1:26" ht="14.4">
      <c r="A5" s="31" t="s">
        <v>24</v>
      </c>
      <c r="B5" s="29"/>
      <c r="C5" s="29"/>
      <c r="D5" s="29"/>
      <c r="E5" s="29"/>
      <c r="F5" s="29"/>
      <c r="G5" s="29"/>
      <c r="H5" s="29"/>
      <c r="I5" s="29"/>
      <c r="J5" s="29"/>
      <c r="K5" s="29"/>
      <c r="L5" s="29"/>
      <c r="M5" s="29"/>
      <c r="N5" s="29"/>
      <c r="O5" s="29"/>
      <c r="P5" s="29"/>
      <c r="Q5" s="29"/>
      <c r="R5" s="29"/>
      <c r="S5" s="29"/>
      <c r="T5" s="29"/>
      <c r="U5" s="29"/>
      <c r="V5" s="29"/>
      <c r="W5" s="29"/>
      <c r="X5" s="29"/>
      <c r="Y5" s="29"/>
      <c r="Z5" s="29"/>
    </row>
    <row r="6" spans="1:26" ht="24">
      <c r="A6" s="31" t="s">
        <v>26</v>
      </c>
      <c r="B6" s="29"/>
      <c r="C6" s="29"/>
      <c r="D6" s="29"/>
      <c r="E6" s="29"/>
      <c r="F6" s="29"/>
      <c r="G6" s="29"/>
      <c r="H6" s="29"/>
      <c r="I6" s="29"/>
      <c r="J6" s="29"/>
      <c r="K6" s="29"/>
      <c r="L6" s="29"/>
      <c r="M6" s="29"/>
      <c r="N6" s="29"/>
      <c r="O6" s="29"/>
      <c r="P6" s="29"/>
      <c r="Q6" s="29"/>
      <c r="R6" s="29"/>
      <c r="S6" s="29"/>
      <c r="T6" s="29"/>
      <c r="U6" s="29"/>
      <c r="V6" s="29"/>
      <c r="W6" s="29"/>
      <c r="X6" s="29"/>
      <c r="Y6" s="29"/>
      <c r="Z6" s="29"/>
    </row>
    <row r="7" spans="1:26" ht="14.4">
      <c r="A7" s="30" t="s">
        <v>24</v>
      </c>
      <c r="B7" s="29"/>
      <c r="C7" s="29"/>
      <c r="D7" s="29"/>
      <c r="E7" s="29"/>
      <c r="F7" s="29"/>
      <c r="G7" s="29"/>
      <c r="H7" s="29"/>
      <c r="I7" s="29"/>
      <c r="J7" s="29"/>
      <c r="K7" s="29"/>
      <c r="L7" s="29"/>
      <c r="M7" s="29"/>
      <c r="N7" s="29"/>
      <c r="O7" s="29"/>
      <c r="P7" s="29"/>
      <c r="Q7" s="29"/>
      <c r="R7" s="29"/>
      <c r="S7" s="29"/>
      <c r="T7" s="29"/>
      <c r="U7" s="29"/>
      <c r="V7" s="29"/>
      <c r="W7" s="29"/>
      <c r="X7" s="29"/>
      <c r="Y7" s="29"/>
      <c r="Z7" s="29"/>
    </row>
    <row r="8" spans="1:26" ht="29.25" customHeight="1">
      <c r="A8" s="32" t="s">
        <v>27</v>
      </c>
      <c r="B8" s="33" t="s">
        <v>28</v>
      </c>
      <c r="C8" s="33" t="s">
        <v>29</v>
      </c>
      <c r="D8" s="33" t="s">
        <v>30</v>
      </c>
      <c r="E8" s="34" t="s">
        <v>31</v>
      </c>
      <c r="F8" s="29"/>
      <c r="G8" s="29"/>
      <c r="H8" s="29"/>
      <c r="I8" s="29"/>
      <c r="J8" s="29"/>
      <c r="K8" s="29"/>
      <c r="L8" s="29"/>
      <c r="M8" s="29"/>
      <c r="N8" s="29"/>
      <c r="O8" s="29"/>
      <c r="P8" s="29"/>
      <c r="Q8" s="29"/>
      <c r="R8" s="29"/>
      <c r="S8" s="29"/>
      <c r="T8" s="29"/>
      <c r="U8" s="29"/>
      <c r="V8" s="29"/>
      <c r="W8" s="29"/>
      <c r="X8" s="29"/>
      <c r="Y8" s="29"/>
      <c r="Z8" s="29"/>
    </row>
    <row r="9" spans="1:26" ht="15.75" customHeight="1">
      <c r="A9" s="35">
        <v>1984</v>
      </c>
      <c r="B9" s="36">
        <v>376.6</v>
      </c>
      <c r="C9" s="36">
        <v>11298</v>
      </c>
      <c r="D9" s="37">
        <v>0</v>
      </c>
      <c r="E9" s="38" t="s">
        <v>32</v>
      </c>
      <c r="F9" s="29"/>
      <c r="G9" s="29"/>
      <c r="H9" s="29"/>
      <c r="I9" s="29"/>
      <c r="J9" s="29"/>
      <c r="K9" s="29"/>
      <c r="L9" s="29"/>
      <c r="M9" s="29"/>
      <c r="N9" s="29"/>
      <c r="O9" s="29"/>
      <c r="P9" s="29"/>
      <c r="Q9" s="29"/>
      <c r="R9" s="29"/>
      <c r="S9" s="29"/>
      <c r="T9" s="29"/>
      <c r="U9" s="29"/>
      <c r="V9" s="29"/>
      <c r="W9" s="29"/>
      <c r="X9" s="29"/>
      <c r="Y9" s="29"/>
      <c r="Z9" s="29"/>
    </row>
    <row r="10" spans="1:26" ht="15.75" customHeight="1">
      <c r="A10" s="35">
        <v>1985</v>
      </c>
      <c r="B10" s="39">
        <v>451.92</v>
      </c>
      <c r="C10" s="39">
        <v>13558</v>
      </c>
      <c r="D10" s="40">
        <v>0.2</v>
      </c>
      <c r="E10" s="41" t="s">
        <v>33</v>
      </c>
      <c r="F10" s="29"/>
      <c r="G10" s="29"/>
      <c r="H10" s="29"/>
      <c r="I10" s="29"/>
      <c r="J10" s="29"/>
      <c r="K10" s="29"/>
      <c r="L10" s="29"/>
      <c r="M10" s="29"/>
      <c r="N10" s="29"/>
      <c r="O10" s="29"/>
      <c r="P10" s="29"/>
      <c r="Q10" s="29"/>
      <c r="R10" s="29"/>
      <c r="S10" s="29"/>
      <c r="T10" s="29"/>
      <c r="U10" s="29"/>
      <c r="V10" s="29"/>
      <c r="W10" s="29"/>
      <c r="X10" s="29"/>
      <c r="Y10" s="29"/>
      <c r="Z10" s="29"/>
    </row>
    <row r="11" spans="1:26" ht="15.75" customHeight="1">
      <c r="A11" s="35">
        <v>1986</v>
      </c>
      <c r="B11" s="36">
        <v>560.38</v>
      </c>
      <c r="C11" s="36">
        <v>16811</v>
      </c>
      <c r="D11" s="37">
        <v>0.24</v>
      </c>
      <c r="E11" s="38" t="s">
        <v>34</v>
      </c>
      <c r="F11" s="29"/>
      <c r="G11" s="29"/>
      <c r="H11" s="29"/>
      <c r="I11" s="29"/>
      <c r="J11" s="29"/>
      <c r="K11" s="29"/>
      <c r="L11" s="29"/>
      <c r="M11" s="29"/>
      <c r="N11" s="29"/>
      <c r="O11" s="29"/>
      <c r="P11" s="29"/>
      <c r="Q11" s="29"/>
      <c r="R11" s="29"/>
      <c r="S11" s="29"/>
      <c r="T11" s="29"/>
      <c r="U11" s="29"/>
      <c r="V11" s="29"/>
      <c r="W11" s="29"/>
      <c r="X11" s="29"/>
      <c r="Y11" s="29"/>
      <c r="Z11" s="29"/>
    </row>
    <row r="12" spans="1:26" ht="15.75" customHeight="1">
      <c r="A12" s="35">
        <v>1987</v>
      </c>
      <c r="B12" s="39">
        <v>683.66</v>
      </c>
      <c r="C12" s="39">
        <v>20510</v>
      </c>
      <c r="D12" s="40">
        <v>0.22</v>
      </c>
      <c r="E12" s="41" t="s">
        <v>35</v>
      </c>
      <c r="F12" s="29"/>
      <c r="G12" s="29"/>
      <c r="H12" s="29"/>
      <c r="I12" s="29"/>
      <c r="J12" s="29"/>
      <c r="K12" s="29"/>
      <c r="L12" s="29"/>
      <c r="M12" s="29"/>
      <c r="N12" s="29"/>
      <c r="O12" s="29"/>
      <c r="P12" s="29"/>
      <c r="Q12" s="29"/>
      <c r="R12" s="29"/>
      <c r="S12" s="29"/>
      <c r="T12" s="29"/>
      <c r="U12" s="29"/>
      <c r="V12" s="29"/>
      <c r="W12" s="29"/>
      <c r="X12" s="29"/>
      <c r="Y12" s="29"/>
      <c r="Z12" s="29"/>
    </row>
    <row r="13" spans="1:26" ht="15.75" customHeight="1">
      <c r="A13" s="35">
        <v>1988</v>
      </c>
      <c r="B13" s="36">
        <v>854.58</v>
      </c>
      <c r="C13" s="36">
        <v>25637</v>
      </c>
      <c r="D13" s="37">
        <v>0.25</v>
      </c>
      <c r="E13" s="38" t="s">
        <v>36</v>
      </c>
      <c r="F13" s="29"/>
      <c r="G13" s="29"/>
      <c r="H13" s="29"/>
      <c r="I13" s="29"/>
      <c r="J13" s="29"/>
      <c r="K13" s="29"/>
      <c r="L13" s="29"/>
      <c r="M13" s="29"/>
      <c r="N13" s="29"/>
      <c r="O13" s="29"/>
      <c r="P13" s="29"/>
      <c r="Q13" s="29"/>
      <c r="R13" s="29"/>
      <c r="S13" s="29"/>
      <c r="T13" s="29"/>
      <c r="U13" s="29"/>
      <c r="V13" s="29"/>
      <c r="W13" s="29"/>
      <c r="X13" s="29"/>
      <c r="Y13" s="29"/>
      <c r="Z13" s="29"/>
    </row>
    <row r="14" spans="1:26" ht="15.75" customHeight="1">
      <c r="A14" s="35">
        <v>1989</v>
      </c>
      <c r="B14" s="39">
        <v>1085.32</v>
      </c>
      <c r="C14" s="39">
        <v>32560</v>
      </c>
      <c r="D14" s="40">
        <v>0.27</v>
      </c>
      <c r="E14" s="41" t="s">
        <v>37</v>
      </c>
      <c r="F14" s="29"/>
      <c r="G14" s="29"/>
      <c r="H14" s="29"/>
      <c r="I14" s="29"/>
      <c r="J14" s="29"/>
      <c r="K14" s="29"/>
      <c r="L14" s="29"/>
      <c r="M14" s="29"/>
      <c r="N14" s="29"/>
      <c r="O14" s="29"/>
      <c r="P14" s="29"/>
      <c r="Q14" s="29"/>
      <c r="R14" s="29"/>
      <c r="S14" s="29"/>
      <c r="T14" s="29"/>
      <c r="U14" s="29"/>
      <c r="V14" s="29"/>
      <c r="W14" s="29"/>
      <c r="X14" s="29"/>
      <c r="Y14" s="29"/>
      <c r="Z14" s="29"/>
    </row>
    <row r="15" spans="1:26" ht="15.75" customHeight="1">
      <c r="A15" s="35">
        <v>1990</v>
      </c>
      <c r="B15" s="36">
        <v>1367.5</v>
      </c>
      <c r="C15" s="36">
        <v>41025</v>
      </c>
      <c r="D15" s="37">
        <v>0.26</v>
      </c>
      <c r="E15" s="38" t="s">
        <v>38</v>
      </c>
      <c r="F15" s="29"/>
      <c r="G15" s="29"/>
      <c r="H15" s="29"/>
      <c r="I15" s="29"/>
      <c r="J15" s="29"/>
      <c r="K15" s="29"/>
      <c r="L15" s="29"/>
      <c r="M15" s="29"/>
      <c r="N15" s="29"/>
      <c r="O15" s="29"/>
      <c r="P15" s="29"/>
      <c r="Q15" s="29"/>
      <c r="R15" s="29"/>
      <c r="S15" s="29"/>
      <c r="T15" s="29"/>
      <c r="U15" s="29"/>
      <c r="V15" s="29"/>
      <c r="W15" s="29"/>
      <c r="X15" s="29"/>
      <c r="Y15" s="29"/>
      <c r="Z15" s="29"/>
    </row>
    <row r="16" spans="1:26" ht="15.75" customHeight="1">
      <c r="A16" s="35">
        <v>1991</v>
      </c>
      <c r="B16" s="39">
        <v>1723.87</v>
      </c>
      <c r="C16" s="39">
        <v>51716</v>
      </c>
      <c r="D16" s="40">
        <v>0.26100000000000001</v>
      </c>
      <c r="E16" s="41" t="s">
        <v>39</v>
      </c>
      <c r="F16" s="29"/>
      <c r="G16" s="29"/>
      <c r="H16" s="29"/>
      <c r="I16" s="29"/>
      <c r="J16" s="29"/>
      <c r="K16" s="29"/>
      <c r="L16" s="29"/>
      <c r="M16" s="29"/>
      <c r="N16" s="29"/>
      <c r="O16" s="29"/>
      <c r="P16" s="29"/>
      <c r="Q16" s="29"/>
      <c r="R16" s="29"/>
      <c r="S16" s="29"/>
      <c r="T16" s="29"/>
      <c r="U16" s="29"/>
      <c r="V16" s="29"/>
      <c r="W16" s="29"/>
      <c r="X16" s="29"/>
      <c r="Y16" s="29"/>
      <c r="Z16" s="29"/>
    </row>
    <row r="17" spans="1:26" ht="15.75" customHeight="1">
      <c r="A17" s="35">
        <v>1992</v>
      </c>
      <c r="B17" s="36">
        <v>2173</v>
      </c>
      <c r="C17" s="36">
        <v>65190</v>
      </c>
      <c r="D17" s="37">
        <v>0.26100000000000001</v>
      </c>
      <c r="E17" s="38" t="s">
        <v>40</v>
      </c>
      <c r="F17" s="29"/>
      <c r="G17" s="29"/>
      <c r="H17" s="29"/>
      <c r="I17" s="29"/>
      <c r="J17" s="29"/>
      <c r="K17" s="29"/>
      <c r="L17" s="29"/>
      <c r="M17" s="29"/>
      <c r="N17" s="29"/>
      <c r="O17" s="29"/>
      <c r="P17" s="29"/>
      <c r="Q17" s="29"/>
      <c r="R17" s="29"/>
      <c r="S17" s="29"/>
      <c r="T17" s="29"/>
      <c r="U17" s="29"/>
      <c r="V17" s="29"/>
      <c r="W17" s="29"/>
      <c r="X17" s="29"/>
      <c r="Y17" s="29"/>
      <c r="Z17" s="29"/>
    </row>
    <row r="18" spans="1:26" ht="15.75" customHeight="1">
      <c r="A18" s="35">
        <v>1993</v>
      </c>
      <c r="B18" s="39">
        <v>2717</v>
      </c>
      <c r="C18" s="39">
        <v>81510</v>
      </c>
      <c r="D18" s="40">
        <v>0.25</v>
      </c>
      <c r="E18" s="41" t="s">
        <v>41</v>
      </c>
      <c r="F18" s="29"/>
      <c r="G18" s="29"/>
      <c r="H18" s="29"/>
      <c r="I18" s="29"/>
      <c r="J18" s="29"/>
      <c r="K18" s="29"/>
      <c r="L18" s="29"/>
      <c r="M18" s="29"/>
      <c r="N18" s="29"/>
      <c r="O18" s="29"/>
      <c r="P18" s="29"/>
      <c r="Q18" s="29"/>
      <c r="R18" s="29"/>
      <c r="S18" s="29"/>
      <c r="T18" s="29"/>
      <c r="U18" s="29"/>
      <c r="V18" s="29"/>
      <c r="W18" s="29"/>
      <c r="X18" s="29"/>
      <c r="Y18" s="29"/>
      <c r="Z18" s="29"/>
    </row>
    <row r="19" spans="1:26" ht="15.75" customHeight="1">
      <c r="A19" s="35">
        <v>1994</v>
      </c>
      <c r="B19" s="36">
        <v>3290</v>
      </c>
      <c r="C19" s="36">
        <v>98700</v>
      </c>
      <c r="D19" s="37">
        <v>0.21099999999999999</v>
      </c>
      <c r="E19" s="38" t="s">
        <v>42</v>
      </c>
      <c r="F19" s="29"/>
      <c r="G19" s="29"/>
      <c r="H19" s="29"/>
      <c r="I19" s="29"/>
      <c r="J19" s="29"/>
      <c r="K19" s="29"/>
      <c r="L19" s="29"/>
      <c r="M19" s="29"/>
      <c r="N19" s="29"/>
      <c r="O19" s="29"/>
      <c r="P19" s="29"/>
      <c r="Q19" s="29"/>
      <c r="R19" s="29"/>
      <c r="S19" s="29"/>
      <c r="T19" s="29"/>
      <c r="U19" s="29"/>
      <c r="V19" s="29"/>
      <c r="W19" s="29"/>
      <c r="X19" s="29"/>
      <c r="Y19" s="29"/>
      <c r="Z19" s="29"/>
    </row>
    <row r="20" spans="1:26" ht="15.75" customHeight="1">
      <c r="A20" s="35">
        <v>1995</v>
      </c>
      <c r="B20" s="39">
        <v>3964.45</v>
      </c>
      <c r="C20" s="39">
        <v>118934</v>
      </c>
      <c r="D20" s="40">
        <v>0.20499999999999999</v>
      </c>
      <c r="E20" s="41" t="s">
        <v>43</v>
      </c>
      <c r="F20" s="29"/>
      <c r="G20" s="29"/>
      <c r="H20" s="29"/>
      <c r="I20" s="29"/>
      <c r="J20" s="29"/>
      <c r="K20" s="29"/>
      <c r="L20" s="29"/>
      <c r="M20" s="29"/>
      <c r="N20" s="29"/>
      <c r="O20" s="29"/>
      <c r="P20" s="29"/>
      <c r="Q20" s="29"/>
      <c r="R20" s="29"/>
      <c r="S20" s="29"/>
      <c r="T20" s="29"/>
      <c r="U20" s="29"/>
      <c r="V20" s="29"/>
      <c r="W20" s="29"/>
      <c r="X20" s="29"/>
      <c r="Y20" s="29"/>
      <c r="Z20" s="29"/>
    </row>
    <row r="21" spans="1:26" ht="15.75" customHeight="1">
      <c r="A21" s="35">
        <v>1996</v>
      </c>
      <c r="B21" s="36">
        <v>4737.5</v>
      </c>
      <c r="C21" s="36">
        <v>142125</v>
      </c>
      <c r="D21" s="37">
        <v>0.19500000000000001</v>
      </c>
      <c r="E21" s="38" t="s">
        <v>44</v>
      </c>
      <c r="F21" s="29"/>
      <c r="G21" s="29"/>
      <c r="H21" s="29"/>
      <c r="I21" s="29"/>
      <c r="J21" s="29"/>
      <c r="K21" s="29"/>
      <c r="L21" s="29"/>
      <c r="M21" s="29"/>
      <c r="N21" s="29"/>
      <c r="O21" s="29"/>
      <c r="P21" s="29"/>
      <c r="Q21" s="29"/>
      <c r="R21" s="29"/>
      <c r="S21" s="29"/>
      <c r="T21" s="29"/>
      <c r="U21" s="29"/>
      <c r="V21" s="29"/>
      <c r="W21" s="29"/>
      <c r="X21" s="29"/>
      <c r="Y21" s="29"/>
      <c r="Z21" s="29"/>
    </row>
    <row r="22" spans="1:26" ht="15.75" customHeight="1">
      <c r="A22" s="35">
        <v>1997</v>
      </c>
      <c r="B22" s="39">
        <v>5733.5</v>
      </c>
      <c r="C22" s="39">
        <v>172005</v>
      </c>
      <c r="D22" s="40">
        <v>0.21</v>
      </c>
      <c r="E22" s="41" t="s">
        <v>45</v>
      </c>
      <c r="F22" s="29"/>
      <c r="G22" s="29"/>
      <c r="H22" s="29"/>
      <c r="I22" s="29"/>
      <c r="J22" s="29"/>
      <c r="K22" s="29"/>
      <c r="L22" s="29"/>
      <c r="M22" s="29"/>
      <c r="N22" s="29"/>
      <c r="O22" s="29"/>
      <c r="P22" s="29"/>
      <c r="Q22" s="29"/>
      <c r="R22" s="29"/>
      <c r="S22" s="29"/>
      <c r="T22" s="29"/>
      <c r="U22" s="29"/>
      <c r="V22" s="29"/>
      <c r="W22" s="29"/>
      <c r="X22" s="29"/>
      <c r="Y22" s="29"/>
      <c r="Z22" s="29"/>
    </row>
    <row r="23" spans="1:26" ht="15.75" customHeight="1">
      <c r="A23" s="35">
        <v>1998</v>
      </c>
      <c r="B23" s="36">
        <v>6794.2</v>
      </c>
      <c r="C23" s="36">
        <v>203826</v>
      </c>
      <c r="D23" s="37">
        <v>0.185</v>
      </c>
      <c r="E23" s="38" t="s">
        <v>46</v>
      </c>
      <c r="F23" s="29"/>
      <c r="G23" s="29"/>
      <c r="H23" s="29"/>
      <c r="I23" s="29"/>
      <c r="J23" s="29"/>
      <c r="K23" s="29"/>
      <c r="L23" s="29"/>
      <c r="M23" s="29"/>
      <c r="N23" s="29"/>
      <c r="O23" s="29"/>
      <c r="P23" s="29"/>
      <c r="Q23" s="29"/>
      <c r="R23" s="29"/>
      <c r="S23" s="29"/>
      <c r="T23" s="29"/>
      <c r="U23" s="29"/>
      <c r="V23" s="29"/>
      <c r="W23" s="29"/>
      <c r="X23" s="29"/>
      <c r="Y23" s="29"/>
      <c r="Z23" s="29"/>
    </row>
    <row r="24" spans="1:26" ht="15.75" customHeight="1">
      <c r="A24" s="35">
        <v>1999</v>
      </c>
      <c r="B24" s="39">
        <v>7882</v>
      </c>
      <c r="C24" s="39">
        <v>236460</v>
      </c>
      <c r="D24" s="40">
        <v>0.16</v>
      </c>
      <c r="E24" s="41" t="s">
        <v>47</v>
      </c>
      <c r="F24" s="29"/>
      <c r="G24" s="29"/>
      <c r="H24" s="29"/>
      <c r="I24" s="29"/>
      <c r="J24" s="29"/>
      <c r="K24" s="29"/>
      <c r="L24" s="29"/>
      <c r="M24" s="29"/>
      <c r="N24" s="29"/>
      <c r="O24" s="29"/>
      <c r="P24" s="29"/>
      <c r="Q24" s="29"/>
      <c r="R24" s="29"/>
      <c r="S24" s="29"/>
      <c r="T24" s="29"/>
      <c r="U24" s="29"/>
      <c r="V24" s="29"/>
      <c r="W24" s="29"/>
      <c r="X24" s="29"/>
      <c r="Y24" s="29"/>
      <c r="Z24" s="29"/>
    </row>
    <row r="25" spans="1:26" ht="15.75" customHeight="1">
      <c r="A25" s="35">
        <v>2000</v>
      </c>
      <c r="B25" s="36">
        <v>8670</v>
      </c>
      <c r="C25" s="36">
        <v>260100</v>
      </c>
      <c r="D25" s="37">
        <v>0.1</v>
      </c>
      <c r="E25" s="38" t="s">
        <v>48</v>
      </c>
      <c r="F25" s="29"/>
      <c r="G25" s="29"/>
      <c r="H25" s="29"/>
      <c r="I25" s="29"/>
      <c r="J25" s="29"/>
      <c r="K25" s="29"/>
      <c r="L25" s="29"/>
      <c r="M25" s="29"/>
      <c r="N25" s="29"/>
      <c r="O25" s="29"/>
      <c r="P25" s="29"/>
      <c r="Q25" s="29"/>
      <c r="R25" s="29"/>
      <c r="S25" s="29"/>
      <c r="T25" s="29"/>
      <c r="U25" s="29"/>
      <c r="V25" s="29"/>
      <c r="W25" s="29"/>
      <c r="X25" s="29"/>
      <c r="Y25" s="29"/>
      <c r="Z25" s="29"/>
    </row>
    <row r="26" spans="1:26" ht="15.75" customHeight="1">
      <c r="A26" s="35">
        <v>2001</v>
      </c>
      <c r="B26" s="39">
        <v>9533.33</v>
      </c>
      <c r="C26" s="39">
        <v>286000</v>
      </c>
      <c r="D26" s="40">
        <v>0.1</v>
      </c>
      <c r="E26" s="41" t="s">
        <v>49</v>
      </c>
      <c r="F26" s="29"/>
      <c r="G26" s="29"/>
      <c r="H26" s="29"/>
      <c r="I26" s="29"/>
      <c r="J26" s="29"/>
      <c r="K26" s="29"/>
      <c r="L26" s="29"/>
      <c r="M26" s="29"/>
      <c r="N26" s="29"/>
      <c r="O26" s="29"/>
      <c r="P26" s="29"/>
      <c r="Q26" s="29"/>
      <c r="R26" s="29"/>
      <c r="S26" s="29"/>
      <c r="T26" s="29"/>
      <c r="U26" s="29"/>
      <c r="V26" s="29"/>
      <c r="W26" s="29"/>
      <c r="X26" s="29"/>
      <c r="Y26" s="29"/>
      <c r="Z26" s="29"/>
    </row>
    <row r="27" spans="1:26" ht="15.75" customHeight="1">
      <c r="A27" s="35">
        <v>2002</v>
      </c>
      <c r="B27" s="36">
        <v>10300</v>
      </c>
      <c r="C27" s="36">
        <v>309000</v>
      </c>
      <c r="D27" s="37">
        <v>0.08</v>
      </c>
      <c r="E27" s="38" t="s">
        <v>50</v>
      </c>
      <c r="F27" s="29"/>
      <c r="G27" s="29"/>
      <c r="H27" s="29"/>
      <c r="I27" s="29"/>
      <c r="J27" s="29"/>
      <c r="K27" s="29"/>
      <c r="L27" s="29"/>
      <c r="M27" s="29"/>
      <c r="N27" s="29"/>
      <c r="O27" s="29"/>
      <c r="P27" s="29"/>
      <c r="Q27" s="29"/>
      <c r="R27" s="29"/>
      <c r="S27" s="29"/>
      <c r="T27" s="29"/>
      <c r="U27" s="29"/>
      <c r="V27" s="29"/>
      <c r="W27" s="29"/>
      <c r="X27" s="29"/>
      <c r="Y27" s="29"/>
      <c r="Z27" s="29"/>
    </row>
    <row r="28" spans="1:26" ht="15.75" customHeight="1">
      <c r="A28" s="35">
        <v>2003</v>
      </c>
      <c r="B28" s="39">
        <v>11066.67</v>
      </c>
      <c r="C28" s="39">
        <v>332000</v>
      </c>
      <c r="D28" s="40">
        <v>7.3999999999999996E-2</v>
      </c>
      <c r="E28" s="41" t="s">
        <v>51</v>
      </c>
      <c r="F28" s="29"/>
      <c r="G28" s="29"/>
      <c r="H28" s="29"/>
      <c r="I28" s="29"/>
      <c r="J28" s="29"/>
      <c r="K28" s="29"/>
      <c r="L28" s="29"/>
      <c r="M28" s="29"/>
      <c r="N28" s="29"/>
      <c r="O28" s="29"/>
      <c r="P28" s="29"/>
      <c r="Q28" s="29"/>
      <c r="R28" s="29"/>
      <c r="S28" s="29"/>
      <c r="T28" s="29"/>
      <c r="U28" s="29"/>
      <c r="V28" s="29"/>
      <c r="W28" s="29"/>
      <c r="X28" s="29"/>
      <c r="Y28" s="29"/>
      <c r="Z28" s="29"/>
    </row>
    <row r="29" spans="1:26" ht="15.75" customHeight="1">
      <c r="A29" s="35">
        <v>2004</v>
      </c>
      <c r="B29" s="36">
        <v>11933.33</v>
      </c>
      <c r="C29" s="36">
        <v>358000</v>
      </c>
      <c r="D29" s="37">
        <v>7.8E-2</v>
      </c>
      <c r="E29" s="38" t="s">
        <v>52</v>
      </c>
      <c r="F29" s="29"/>
      <c r="G29" s="29"/>
      <c r="H29" s="29"/>
      <c r="I29" s="29"/>
      <c r="J29" s="29"/>
      <c r="K29" s="29"/>
      <c r="L29" s="29"/>
      <c r="M29" s="29"/>
      <c r="N29" s="29"/>
      <c r="O29" s="29"/>
      <c r="P29" s="29"/>
      <c r="Q29" s="29"/>
      <c r="R29" s="29"/>
      <c r="S29" s="29"/>
      <c r="T29" s="29"/>
      <c r="U29" s="29"/>
      <c r="V29" s="29"/>
      <c r="W29" s="29"/>
      <c r="X29" s="29"/>
      <c r="Y29" s="29"/>
      <c r="Z29" s="29"/>
    </row>
    <row r="30" spans="1:26" ht="15.75" customHeight="1">
      <c r="A30" s="35">
        <v>2005</v>
      </c>
      <c r="B30" s="39">
        <v>12716.67</v>
      </c>
      <c r="C30" s="39">
        <v>381500</v>
      </c>
      <c r="D30" s="40">
        <v>6.6000000000000003E-2</v>
      </c>
      <c r="E30" s="41" t="s">
        <v>53</v>
      </c>
      <c r="F30" s="29"/>
      <c r="G30" s="29"/>
      <c r="H30" s="29"/>
      <c r="I30" s="29"/>
      <c r="J30" s="29"/>
      <c r="K30" s="29"/>
      <c r="L30" s="29"/>
      <c r="M30" s="29"/>
      <c r="N30" s="29"/>
      <c r="O30" s="29"/>
      <c r="P30" s="29"/>
      <c r="Q30" s="29"/>
      <c r="R30" s="29"/>
      <c r="S30" s="29"/>
      <c r="T30" s="29"/>
      <c r="U30" s="29"/>
      <c r="V30" s="29"/>
      <c r="W30" s="29"/>
      <c r="X30" s="29"/>
      <c r="Y30" s="29"/>
      <c r="Z30" s="29"/>
    </row>
    <row r="31" spans="1:26" ht="15.75" customHeight="1">
      <c r="A31" s="35">
        <v>2006</v>
      </c>
      <c r="B31" s="36">
        <v>13600</v>
      </c>
      <c r="C31" s="36">
        <v>408000</v>
      </c>
      <c r="D31" s="37">
        <v>6.9000000000000006E-2</v>
      </c>
      <c r="E31" s="38" t="s">
        <v>54</v>
      </c>
      <c r="F31" s="29"/>
      <c r="G31" s="29"/>
      <c r="H31" s="29"/>
      <c r="I31" s="29"/>
      <c r="J31" s="29"/>
      <c r="K31" s="29"/>
      <c r="L31" s="29"/>
      <c r="M31" s="29"/>
      <c r="N31" s="29"/>
      <c r="O31" s="29"/>
      <c r="P31" s="29"/>
      <c r="Q31" s="29"/>
      <c r="R31" s="29"/>
      <c r="S31" s="29"/>
      <c r="T31" s="29"/>
      <c r="U31" s="29"/>
      <c r="V31" s="29"/>
      <c r="W31" s="29"/>
      <c r="X31" s="29"/>
      <c r="Y31" s="29"/>
      <c r="Z31" s="29"/>
    </row>
    <row r="32" spans="1:26" ht="15.75" customHeight="1">
      <c r="A32" s="35">
        <v>2007</v>
      </c>
      <c r="B32" s="39">
        <v>14456.67</v>
      </c>
      <c r="C32" s="39">
        <v>433700</v>
      </c>
      <c r="D32" s="40">
        <v>6.3E-2</v>
      </c>
      <c r="E32" s="41" t="s">
        <v>55</v>
      </c>
      <c r="F32" s="29"/>
      <c r="G32" s="29"/>
      <c r="H32" s="29"/>
      <c r="I32" s="29"/>
      <c r="J32" s="29"/>
      <c r="K32" s="29"/>
      <c r="L32" s="29"/>
      <c r="M32" s="29"/>
      <c r="N32" s="29"/>
      <c r="O32" s="29"/>
      <c r="P32" s="29"/>
      <c r="Q32" s="29"/>
      <c r="R32" s="29"/>
      <c r="S32" s="29"/>
      <c r="T32" s="29"/>
      <c r="U32" s="29"/>
      <c r="V32" s="29"/>
      <c r="W32" s="29"/>
      <c r="X32" s="29"/>
      <c r="Y32" s="29"/>
      <c r="Z32" s="29"/>
    </row>
    <row r="33" spans="1:26" ht="15.75" customHeight="1">
      <c r="A33" s="35">
        <v>2008</v>
      </c>
      <c r="B33" s="36">
        <v>15383.33</v>
      </c>
      <c r="C33" s="36">
        <v>461500</v>
      </c>
      <c r="D33" s="37">
        <v>6.4000000000000001E-2</v>
      </c>
      <c r="E33" s="38" t="s">
        <v>56</v>
      </c>
      <c r="F33" s="29"/>
      <c r="G33" s="29"/>
      <c r="H33" s="29"/>
      <c r="I33" s="29"/>
      <c r="J33" s="29"/>
      <c r="K33" s="29"/>
      <c r="L33" s="29"/>
      <c r="M33" s="29"/>
      <c r="N33" s="29"/>
      <c r="O33" s="29"/>
      <c r="P33" s="29"/>
      <c r="Q33" s="29"/>
      <c r="R33" s="29"/>
      <c r="S33" s="29"/>
      <c r="T33" s="29"/>
      <c r="U33" s="29"/>
      <c r="V33" s="29"/>
      <c r="W33" s="29"/>
      <c r="X33" s="29"/>
      <c r="Y33" s="29"/>
      <c r="Z33" s="29"/>
    </row>
    <row r="34" spans="1:26" ht="15.75" customHeight="1">
      <c r="A34" s="35">
        <v>2009</v>
      </c>
      <c r="B34" s="39">
        <v>16563.330000000002</v>
      </c>
      <c r="C34" s="39">
        <v>496900</v>
      </c>
      <c r="D34" s="40">
        <v>7.6999999999999999E-2</v>
      </c>
      <c r="E34" s="41" t="s">
        <v>57</v>
      </c>
      <c r="F34" s="29"/>
      <c r="G34" s="29"/>
      <c r="H34" s="29"/>
      <c r="I34" s="29"/>
      <c r="J34" s="29"/>
      <c r="K34" s="29"/>
      <c r="L34" s="29"/>
      <c r="M34" s="29"/>
      <c r="N34" s="29"/>
      <c r="O34" s="29"/>
      <c r="P34" s="29"/>
      <c r="Q34" s="29"/>
      <c r="R34" s="29"/>
      <c r="S34" s="29"/>
      <c r="T34" s="29"/>
      <c r="U34" s="29"/>
      <c r="V34" s="29"/>
      <c r="W34" s="29"/>
      <c r="X34" s="29"/>
      <c r="Y34" s="29"/>
      <c r="Z34" s="29"/>
    </row>
    <row r="35" spans="1:26" ht="15.75" customHeight="1">
      <c r="A35" s="35">
        <v>2010</v>
      </c>
      <c r="B35" s="36">
        <v>17166.669999999998</v>
      </c>
      <c r="C35" s="36">
        <v>515000</v>
      </c>
      <c r="D35" s="37">
        <v>3.5999999999999997E-2</v>
      </c>
      <c r="E35" s="38" t="s">
        <v>58</v>
      </c>
      <c r="F35" s="29"/>
      <c r="G35" s="29"/>
      <c r="H35" s="29"/>
      <c r="I35" s="29"/>
      <c r="J35" s="29"/>
      <c r="K35" s="29"/>
      <c r="L35" s="29"/>
      <c r="M35" s="29"/>
      <c r="N35" s="29"/>
      <c r="O35" s="29"/>
      <c r="P35" s="29"/>
      <c r="Q35" s="29"/>
      <c r="R35" s="29"/>
      <c r="S35" s="29"/>
      <c r="T35" s="29"/>
      <c r="U35" s="29"/>
      <c r="V35" s="29"/>
      <c r="W35" s="29"/>
      <c r="X35" s="29"/>
      <c r="Y35" s="29"/>
      <c r="Z35" s="29"/>
    </row>
    <row r="36" spans="1:26" ht="15.75" customHeight="1">
      <c r="A36" s="35">
        <v>2011</v>
      </c>
      <c r="B36" s="39">
        <v>17853.330000000002</v>
      </c>
      <c r="C36" s="39">
        <v>535600</v>
      </c>
      <c r="D36" s="40">
        <v>0.04</v>
      </c>
      <c r="E36" s="41" t="s">
        <v>59</v>
      </c>
      <c r="F36" s="29"/>
      <c r="G36" s="29"/>
      <c r="H36" s="29"/>
      <c r="I36" s="29"/>
      <c r="J36" s="29"/>
      <c r="K36" s="29"/>
      <c r="L36" s="29"/>
      <c r="M36" s="29"/>
      <c r="N36" s="29"/>
      <c r="O36" s="29"/>
      <c r="P36" s="29"/>
      <c r="Q36" s="29"/>
      <c r="R36" s="29"/>
      <c r="S36" s="29"/>
      <c r="T36" s="29"/>
      <c r="U36" s="29"/>
      <c r="V36" s="29"/>
      <c r="W36" s="29"/>
      <c r="X36" s="29"/>
      <c r="Y36" s="29"/>
      <c r="Z36" s="29"/>
    </row>
    <row r="37" spans="1:26" ht="15.75" customHeight="1">
      <c r="A37" s="35">
        <v>2012</v>
      </c>
      <c r="B37" s="36">
        <v>18890</v>
      </c>
      <c r="C37" s="36">
        <v>566700</v>
      </c>
      <c r="D37" s="37">
        <v>5.8000000000000003E-2</v>
      </c>
      <c r="E37" s="38" t="s">
        <v>60</v>
      </c>
      <c r="F37" s="29"/>
      <c r="G37" s="29"/>
      <c r="H37" s="29"/>
      <c r="I37" s="29"/>
      <c r="J37" s="29"/>
      <c r="K37" s="29"/>
      <c r="L37" s="29"/>
      <c r="M37" s="29"/>
      <c r="N37" s="29"/>
      <c r="O37" s="29"/>
      <c r="P37" s="29"/>
      <c r="Q37" s="29"/>
      <c r="R37" s="29"/>
      <c r="S37" s="29"/>
      <c r="T37" s="29"/>
      <c r="U37" s="29"/>
      <c r="V37" s="29"/>
      <c r="W37" s="29"/>
      <c r="X37" s="29"/>
      <c r="Y37" s="29"/>
      <c r="Z37" s="29"/>
    </row>
    <row r="38" spans="1:26" ht="15.75" customHeight="1">
      <c r="A38" s="35">
        <v>2013</v>
      </c>
      <c r="B38" s="39">
        <v>19650</v>
      </c>
      <c r="C38" s="39">
        <v>589500</v>
      </c>
      <c r="D38" s="40">
        <v>4.02E-2</v>
      </c>
      <c r="E38" s="41" t="s">
        <v>61</v>
      </c>
      <c r="F38" s="29"/>
      <c r="G38" s="29"/>
      <c r="H38" s="29"/>
      <c r="I38" s="29"/>
      <c r="J38" s="29"/>
      <c r="K38" s="29"/>
      <c r="L38" s="29"/>
      <c r="M38" s="29"/>
      <c r="N38" s="29"/>
      <c r="O38" s="29"/>
      <c r="P38" s="29"/>
      <c r="Q38" s="29"/>
      <c r="R38" s="29"/>
      <c r="S38" s="29"/>
      <c r="T38" s="29"/>
      <c r="U38" s="29"/>
      <c r="V38" s="29"/>
      <c r="W38" s="29"/>
      <c r="X38" s="29"/>
      <c r="Y38" s="29"/>
      <c r="Z38" s="29"/>
    </row>
    <row r="39" spans="1:26" ht="15.75" customHeight="1">
      <c r="A39" s="35">
        <v>2014</v>
      </c>
      <c r="B39" s="36">
        <v>20533.330000000002</v>
      </c>
      <c r="C39" s="36">
        <v>616000</v>
      </c>
      <c r="D39" s="37">
        <v>4.4999999999999998E-2</v>
      </c>
      <c r="E39" s="38" t="s">
        <v>62</v>
      </c>
      <c r="F39" s="29"/>
      <c r="G39" s="29"/>
      <c r="H39" s="29"/>
      <c r="I39" s="29"/>
      <c r="J39" s="29"/>
      <c r="K39" s="29"/>
      <c r="L39" s="29"/>
      <c r="M39" s="29"/>
      <c r="N39" s="29"/>
      <c r="O39" s="29"/>
      <c r="P39" s="29"/>
      <c r="Q39" s="29"/>
      <c r="R39" s="29"/>
      <c r="S39" s="29"/>
      <c r="T39" s="29"/>
      <c r="U39" s="29"/>
      <c r="V39" s="29"/>
      <c r="W39" s="29"/>
      <c r="X39" s="29"/>
      <c r="Y39" s="29"/>
      <c r="Z39" s="29"/>
    </row>
    <row r="40" spans="1:26" ht="15.75" customHeight="1">
      <c r="A40" s="35">
        <v>2015</v>
      </c>
      <c r="B40" s="39">
        <v>21478.33</v>
      </c>
      <c r="C40" s="39">
        <v>644350</v>
      </c>
      <c r="D40" s="40">
        <v>4.5999999999999999E-2</v>
      </c>
      <c r="E40" s="41" t="s">
        <v>63</v>
      </c>
      <c r="F40" s="29"/>
      <c r="G40" s="29"/>
      <c r="H40" s="29"/>
      <c r="I40" s="29"/>
      <c r="J40" s="29"/>
      <c r="K40" s="29"/>
      <c r="L40" s="29"/>
      <c r="M40" s="29"/>
      <c r="N40" s="29"/>
      <c r="O40" s="29"/>
      <c r="P40" s="29"/>
      <c r="Q40" s="29"/>
      <c r="R40" s="29"/>
      <c r="S40" s="29"/>
      <c r="T40" s="29"/>
      <c r="U40" s="29"/>
      <c r="V40" s="29"/>
      <c r="W40" s="29"/>
      <c r="X40" s="29"/>
      <c r="Y40" s="29"/>
      <c r="Z40" s="29"/>
    </row>
    <row r="41" spans="1:26" ht="15.75" customHeight="1">
      <c r="A41" s="35">
        <v>2016</v>
      </c>
      <c r="B41" s="36">
        <v>22981.83</v>
      </c>
      <c r="C41" s="36">
        <v>689455</v>
      </c>
      <c r="D41" s="37">
        <v>7.0000000000000007E-2</v>
      </c>
      <c r="E41" s="38" t="s">
        <v>64</v>
      </c>
      <c r="F41" s="29"/>
      <c r="G41" s="29"/>
      <c r="H41" s="29"/>
      <c r="I41" s="29"/>
      <c r="J41" s="29"/>
      <c r="K41" s="29"/>
      <c r="L41" s="29"/>
      <c r="M41" s="29"/>
      <c r="N41" s="29"/>
      <c r="O41" s="29"/>
      <c r="P41" s="29"/>
      <c r="Q41" s="29"/>
      <c r="R41" s="29"/>
      <c r="S41" s="29"/>
      <c r="T41" s="29"/>
      <c r="U41" s="29"/>
      <c r="V41" s="29"/>
      <c r="W41" s="29"/>
      <c r="X41" s="29"/>
      <c r="Y41" s="29"/>
      <c r="Z41" s="29"/>
    </row>
    <row r="42" spans="1:26" ht="15.75" customHeight="1">
      <c r="A42" s="35">
        <v>2017</v>
      </c>
      <c r="B42" s="39">
        <v>24590.560000000001</v>
      </c>
      <c r="C42" s="39">
        <v>737717</v>
      </c>
      <c r="D42" s="40">
        <v>7.0000000000000007E-2</v>
      </c>
      <c r="E42" s="41" t="s">
        <v>65</v>
      </c>
      <c r="F42" s="29"/>
      <c r="G42" s="29"/>
      <c r="H42" s="29"/>
      <c r="I42" s="29"/>
      <c r="J42" s="29"/>
      <c r="K42" s="29"/>
      <c r="L42" s="29"/>
      <c r="M42" s="29"/>
      <c r="N42" s="29"/>
      <c r="O42" s="29"/>
      <c r="P42" s="29"/>
      <c r="Q42" s="29"/>
      <c r="R42" s="29"/>
      <c r="S42" s="29"/>
      <c r="T42" s="29"/>
      <c r="U42" s="29"/>
      <c r="V42" s="29"/>
      <c r="W42" s="29"/>
      <c r="X42" s="29"/>
      <c r="Y42" s="29"/>
      <c r="Z42" s="29"/>
    </row>
    <row r="43" spans="1:26" ht="15.75" customHeight="1">
      <c r="A43" s="35">
        <v>2018</v>
      </c>
      <c r="B43" s="36">
        <v>26041.4</v>
      </c>
      <c r="C43" s="36">
        <v>781242</v>
      </c>
      <c r="D43" s="37">
        <f t="shared" ref="D43:D48" si="0">+(C43-C42)/C42</f>
        <v>5.8999589273393459E-2</v>
      </c>
      <c r="E43" s="38" t="s">
        <v>66</v>
      </c>
      <c r="F43" s="29"/>
      <c r="G43" s="29"/>
      <c r="H43" s="29"/>
      <c r="I43" s="29"/>
      <c r="J43" s="29"/>
      <c r="K43" s="29"/>
      <c r="L43" s="29"/>
      <c r="M43" s="29"/>
      <c r="N43" s="29"/>
      <c r="O43" s="29"/>
      <c r="P43" s="29"/>
      <c r="Q43" s="29"/>
      <c r="R43" s="29"/>
      <c r="S43" s="29"/>
      <c r="T43" s="29"/>
      <c r="U43" s="29"/>
      <c r="V43" s="29"/>
      <c r="W43" s="29"/>
      <c r="X43" s="29"/>
      <c r="Y43" s="29"/>
      <c r="Z43" s="29"/>
    </row>
    <row r="44" spans="1:26" ht="15.75" customHeight="1">
      <c r="A44" s="35">
        <v>2019</v>
      </c>
      <c r="B44" s="29"/>
      <c r="C44" s="42">
        <v>828116</v>
      </c>
      <c r="D44" s="43">
        <f t="shared" si="0"/>
        <v>5.9999334393184188E-2</v>
      </c>
      <c r="E44" s="44" t="s">
        <v>67</v>
      </c>
      <c r="F44" s="29"/>
      <c r="G44" s="29"/>
      <c r="H44" s="29"/>
      <c r="I44" s="29"/>
      <c r="J44" s="29"/>
      <c r="K44" s="29"/>
      <c r="L44" s="29"/>
      <c r="M44" s="29"/>
      <c r="N44" s="29"/>
      <c r="O44" s="29"/>
      <c r="P44" s="29"/>
      <c r="Q44" s="29"/>
      <c r="R44" s="29"/>
      <c r="S44" s="29"/>
      <c r="T44" s="29"/>
      <c r="U44" s="29"/>
      <c r="V44" s="29"/>
      <c r="W44" s="29"/>
      <c r="X44" s="29"/>
      <c r="Y44" s="29"/>
      <c r="Z44" s="29"/>
    </row>
    <row r="45" spans="1:26" ht="15.75" customHeight="1">
      <c r="A45" s="35">
        <v>2020</v>
      </c>
      <c r="B45" s="29"/>
      <c r="C45" s="45">
        <v>877803</v>
      </c>
      <c r="D45" s="46">
        <f t="shared" si="0"/>
        <v>6.0000048302411742E-2</v>
      </c>
      <c r="E45" s="47" t="s">
        <v>68</v>
      </c>
      <c r="F45" s="29"/>
      <c r="G45" s="29"/>
      <c r="H45" s="29"/>
      <c r="I45" s="29"/>
      <c r="J45" s="29"/>
      <c r="K45" s="29"/>
      <c r="L45" s="29"/>
      <c r="M45" s="29"/>
      <c r="N45" s="29"/>
      <c r="O45" s="29"/>
      <c r="P45" s="29"/>
      <c r="Q45" s="29"/>
      <c r="R45" s="29"/>
      <c r="S45" s="29"/>
      <c r="T45" s="29"/>
      <c r="U45" s="29"/>
      <c r="V45" s="29"/>
      <c r="W45" s="29"/>
      <c r="X45" s="29"/>
      <c r="Y45" s="29"/>
      <c r="Z45" s="29"/>
    </row>
    <row r="46" spans="1:26" ht="15.75" customHeight="1">
      <c r="A46" s="35">
        <v>2021</v>
      </c>
      <c r="B46" s="29"/>
      <c r="C46" s="42">
        <v>908526</v>
      </c>
      <c r="D46" s="43">
        <f t="shared" si="0"/>
        <v>3.4999880383183926E-2</v>
      </c>
      <c r="E46" s="44" t="s">
        <v>69</v>
      </c>
      <c r="F46" s="29"/>
      <c r="G46" s="29"/>
      <c r="H46" s="29"/>
      <c r="I46" s="29"/>
      <c r="J46" s="29"/>
      <c r="K46" s="29"/>
      <c r="L46" s="29"/>
      <c r="M46" s="29"/>
      <c r="N46" s="29"/>
      <c r="O46" s="29"/>
      <c r="P46" s="29"/>
      <c r="Q46" s="29"/>
      <c r="R46" s="29"/>
      <c r="S46" s="29"/>
      <c r="T46" s="29"/>
      <c r="U46" s="29"/>
      <c r="V46" s="29"/>
      <c r="W46" s="29"/>
      <c r="X46" s="29"/>
      <c r="Y46" s="29"/>
      <c r="Z46" s="29"/>
    </row>
    <row r="47" spans="1:26" ht="15.75" customHeight="1">
      <c r="A47" s="35">
        <v>2022</v>
      </c>
      <c r="B47" s="29"/>
      <c r="C47" s="45">
        <v>1000000</v>
      </c>
      <c r="D47" s="46">
        <f t="shared" si="0"/>
        <v>0.10068396501586085</v>
      </c>
      <c r="E47" s="47" t="s">
        <v>70</v>
      </c>
      <c r="F47" s="29"/>
      <c r="G47" s="29"/>
      <c r="H47" s="29"/>
      <c r="I47" s="29"/>
      <c r="J47" s="29"/>
      <c r="K47" s="29"/>
      <c r="L47" s="29"/>
      <c r="M47" s="29"/>
      <c r="N47" s="29"/>
      <c r="O47" s="29"/>
      <c r="P47" s="29"/>
      <c r="Q47" s="29"/>
      <c r="R47" s="29"/>
      <c r="S47" s="29"/>
      <c r="T47" s="29"/>
      <c r="U47" s="29"/>
      <c r="V47" s="29"/>
      <c r="W47" s="29"/>
      <c r="X47" s="29"/>
      <c r="Y47" s="29"/>
      <c r="Z47" s="29"/>
    </row>
    <row r="48" spans="1:26" ht="15.75" customHeight="1">
      <c r="A48" s="35">
        <v>2023</v>
      </c>
      <c r="B48" s="29"/>
      <c r="C48" s="42">
        <v>1160000</v>
      </c>
      <c r="D48" s="43">
        <f t="shared" si="0"/>
        <v>0.16</v>
      </c>
      <c r="E48" s="44" t="s">
        <v>71</v>
      </c>
      <c r="F48" s="29"/>
      <c r="G48" s="29"/>
      <c r="H48" s="29"/>
      <c r="I48" s="29"/>
      <c r="J48" s="29"/>
      <c r="K48" s="29"/>
      <c r="L48" s="29"/>
      <c r="M48" s="29"/>
      <c r="N48" s="29"/>
      <c r="O48" s="29"/>
      <c r="P48" s="29"/>
      <c r="Q48" s="29"/>
      <c r="R48" s="29"/>
      <c r="S48" s="29"/>
      <c r="T48" s="29"/>
      <c r="U48" s="29"/>
      <c r="V48" s="29"/>
      <c r="W48" s="29"/>
      <c r="X48" s="29"/>
      <c r="Y48" s="29"/>
      <c r="Z48" s="29"/>
    </row>
    <row r="49" spans="1:26" ht="15.75" customHeight="1">
      <c r="A49" s="35">
        <v>2024</v>
      </c>
      <c r="B49" s="29"/>
      <c r="C49" s="42">
        <v>1300000</v>
      </c>
      <c r="D49" s="43">
        <f t="shared" ref="D49" si="1">+(C49-C48)/C48</f>
        <v>0.1206896551724138</v>
      </c>
      <c r="E49" s="44" t="s">
        <v>72</v>
      </c>
      <c r="F49" s="29"/>
      <c r="G49" s="29"/>
      <c r="H49" s="29"/>
      <c r="I49" s="29"/>
      <c r="J49" s="29"/>
      <c r="K49" s="29"/>
      <c r="L49" s="29"/>
      <c r="M49" s="29"/>
      <c r="N49" s="29"/>
      <c r="O49" s="29"/>
      <c r="P49" s="29"/>
      <c r="Q49" s="29"/>
      <c r="R49" s="29"/>
      <c r="S49" s="29"/>
      <c r="T49" s="29"/>
      <c r="U49" s="29"/>
      <c r="V49" s="29"/>
      <c r="W49" s="29"/>
      <c r="X49" s="29"/>
      <c r="Y49" s="29"/>
      <c r="Z49" s="29"/>
    </row>
    <row r="50" spans="1:26" ht="15.75" customHeight="1">
      <c r="A50" s="48"/>
      <c r="B50" s="29"/>
      <c r="C50" s="29"/>
      <c r="D50" s="29"/>
      <c r="E50" s="29"/>
      <c r="F50" s="29"/>
      <c r="G50" s="29"/>
      <c r="H50" s="29"/>
      <c r="I50" s="29"/>
      <c r="J50" s="29"/>
      <c r="K50" s="29"/>
      <c r="L50" s="29"/>
      <c r="M50" s="29"/>
      <c r="N50" s="29"/>
      <c r="O50" s="29"/>
      <c r="P50" s="29"/>
      <c r="Q50" s="29"/>
      <c r="R50" s="29"/>
      <c r="S50" s="29"/>
      <c r="T50" s="29"/>
      <c r="U50" s="29"/>
      <c r="V50" s="29"/>
      <c r="W50" s="29"/>
      <c r="X50" s="29"/>
      <c r="Y50" s="29"/>
      <c r="Z50" s="29"/>
    </row>
    <row r="51" spans="1:26" ht="15.75" customHeight="1">
      <c r="A51" s="48"/>
      <c r="B51" s="29"/>
      <c r="C51" s="29"/>
      <c r="D51" s="29"/>
      <c r="E51" s="29"/>
      <c r="F51" s="29"/>
      <c r="G51" s="29"/>
      <c r="H51" s="29"/>
      <c r="I51" s="29"/>
      <c r="J51" s="29"/>
      <c r="K51" s="29"/>
      <c r="L51" s="29"/>
      <c r="M51" s="29"/>
      <c r="N51" s="29"/>
      <c r="O51" s="29"/>
      <c r="P51" s="29"/>
      <c r="Q51" s="29"/>
      <c r="R51" s="29"/>
      <c r="S51" s="29"/>
      <c r="T51" s="29"/>
      <c r="U51" s="29"/>
      <c r="V51" s="29"/>
      <c r="W51" s="29"/>
      <c r="X51" s="29"/>
      <c r="Y51" s="29"/>
      <c r="Z51" s="29"/>
    </row>
    <row r="52" spans="1:26" s="52" customFormat="1" ht="15.75" customHeight="1">
      <c r="A52" s="53" t="s">
        <v>73</v>
      </c>
      <c r="B52" s="51"/>
      <c r="C52" s="51"/>
      <c r="D52" s="51"/>
      <c r="E52" s="51"/>
      <c r="F52" s="51"/>
      <c r="G52" s="51"/>
      <c r="H52" s="51"/>
      <c r="I52" s="51"/>
      <c r="J52" s="51"/>
      <c r="K52" s="51"/>
      <c r="L52" s="51"/>
      <c r="M52" s="51"/>
      <c r="N52" s="51"/>
      <c r="O52" s="51"/>
      <c r="P52" s="51"/>
      <c r="Q52" s="51"/>
      <c r="R52" s="51"/>
      <c r="S52" s="51"/>
      <c r="T52" s="51"/>
      <c r="U52" s="51"/>
      <c r="V52" s="51"/>
      <c r="W52" s="51"/>
      <c r="X52" s="51"/>
      <c r="Y52" s="51"/>
      <c r="Z52" s="51"/>
    </row>
    <row r="53" spans="1:26" ht="15.75" customHeight="1">
      <c r="A53" s="48" t="s">
        <v>24</v>
      </c>
      <c r="B53" s="29"/>
      <c r="C53" s="29"/>
      <c r="D53" s="29"/>
      <c r="E53" s="29"/>
      <c r="F53" s="29"/>
      <c r="G53" s="29"/>
      <c r="H53" s="29"/>
      <c r="I53" s="29"/>
      <c r="J53" s="29"/>
      <c r="K53" s="29"/>
      <c r="L53" s="29"/>
      <c r="M53" s="29"/>
      <c r="N53" s="29"/>
      <c r="O53" s="29"/>
      <c r="P53" s="29"/>
      <c r="Q53" s="29"/>
      <c r="R53" s="29"/>
      <c r="S53" s="29"/>
      <c r="T53" s="29"/>
      <c r="U53" s="29"/>
      <c r="V53" s="29"/>
      <c r="W53" s="29"/>
      <c r="X53" s="29"/>
      <c r="Y53" s="29"/>
      <c r="Z53" s="29"/>
    </row>
    <row r="54" spans="1:26" ht="15.75" customHeight="1">
      <c r="A54" s="53" t="s">
        <v>74</v>
      </c>
      <c r="B54" s="29"/>
      <c r="C54" s="29"/>
      <c r="D54" s="29"/>
      <c r="E54" s="29"/>
      <c r="F54" s="29"/>
      <c r="G54" s="29"/>
      <c r="H54" s="29"/>
      <c r="I54" s="29"/>
      <c r="J54" s="29"/>
      <c r="K54" s="29"/>
      <c r="L54" s="29"/>
      <c r="M54" s="29"/>
      <c r="N54" s="29"/>
      <c r="O54" s="29"/>
      <c r="P54" s="29"/>
      <c r="Q54" s="29"/>
      <c r="R54" s="29"/>
      <c r="S54" s="29"/>
      <c r="T54" s="29"/>
      <c r="U54" s="29"/>
      <c r="V54" s="29"/>
      <c r="W54" s="29"/>
      <c r="X54" s="29"/>
      <c r="Y54" s="29"/>
      <c r="Z54" s="29"/>
    </row>
    <row r="55" spans="1:26" ht="15.75" customHeight="1">
      <c r="A55" s="53" t="s">
        <v>24</v>
      </c>
      <c r="B55" s="29"/>
      <c r="C55" s="29"/>
      <c r="D55" s="29"/>
      <c r="E55" s="29"/>
      <c r="F55" s="29"/>
      <c r="G55" s="29"/>
      <c r="H55" s="29"/>
      <c r="I55" s="29"/>
      <c r="J55" s="29"/>
      <c r="K55" s="29"/>
      <c r="L55" s="29"/>
      <c r="M55" s="29"/>
      <c r="N55" s="29"/>
      <c r="O55" s="29"/>
      <c r="P55" s="29"/>
      <c r="Q55" s="29"/>
      <c r="R55" s="29"/>
      <c r="S55" s="29"/>
      <c r="T55" s="29"/>
      <c r="U55" s="29"/>
      <c r="V55" s="29"/>
      <c r="W55" s="29"/>
      <c r="X55" s="29"/>
      <c r="Y55" s="29"/>
      <c r="Z55" s="29"/>
    </row>
    <row r="56" spans="1:26" ht="15.75" customHeight="1">
      <c r="A56" s="53" t="s">
        <v>75</v>
      </c>
      <c r="B56" s="29"/>
      <c r="C56" s="29"/>
      <c r="D56" s="29"/>
      <c r="E56" s="29"/>
      <c r="F56" s="29"/>
      <c r="G56" s="29"/>
      <c r="H56" s="29"/>
      <c r="I56" s="29"/>
      <c r="J56" s="29"/>
      <c r="K56" s="29"/>
      <c r="L56" s="29"/>
      <c r="M56" s="29"/>
      <c r="N56" s="29"/>
      <c r="O56" s="29"/>
      <c r="P56" s="29"/>
      <c r="Q56" s="29"/>
      <c r="R56" s="29"/>
      <c r="S56" s="29"/>
      <c r="T56" s="29"/>
      <c r="U56" s="29"/>
      <c r="V56" s="29"/>
      <c r="W56" s="29"/>
      <c r="X56" s="29"/>
      <c r="Y56" s="29"/>
      <c r="Z56" s="29"/>
    </row>
    <row r="57" spans="1:26" ht="15.75" customHeight="1">
      <c r="A57" s="53" t="s">
        <v>24</v>
      </c>
      <c r="B57" s="29"/>
      <c r="C57" s="29"/>
      <c r="D57" s="29"/>
      <c r="E57" s="29"/>
      <c r="F57" s="29"/>
      <c r="G57" s="29"/>
      <c r="H57" s="29"/>
      <c r="I57" s="29"/>
      <c r="J57" s="29"/>
      <c r="K57" s="29"/>
      <c r="L57" s="29"/>
      <c r="M57" s="29"/>
      <c r="N57" s="29"/>
      <c r="O57" s="29"/>
      <c r="P57" s="29"/>
      <c r="Q57" s="29"/>
      <c r="R57" s="29"/>
      <c r="S57" s="29"/>
      <c r="T57" s="29"/>
      <c r="U57" s="29"/>
      <c r="V57" s="29"/>
      <c r="W57" s="29"/>
      <c r="X57" s="29"/>
      <c r="Y57" s="29"/>
      <c r="Z57" s="29"/>
    </row>
    <row r="58" spans="1:26" ht="15.75" customHeight="1">
      <c r="A58" s="53" t="s">
        <v>76</v>
      </c>
      <c r="B58" s="29"/>
      <c r="C58" s="29"/>
      <c r="D58" s="29"/>
      <c r="E58" s="29"/>
      <c r="F58" s="29"/>
      <c r="G58" s="29"/>
      <c r="H58" s="29"/>
      <c r="I58" s="29"/>
      <c r="J58" s="29"/>
      <c r="K58" s="29"/>
      <c r="L58" s="29"/>
      <c r="M58" s="29"/>
      <c r="N58" s="29"/>
      <c r="O58" s="29"/>
      <c r="P58" s="29"/>
      <c r="Q58" s="29"/>
      <c r="R58" s="29"/>
      <c r="S58" s="29"/>
      <c r="T58" s="29"/>
      <c r="U58" s="29"/>
      <c r="V58" s="29"/>
      <c r="W58" s="29"/>
      <c r="X58" s="29"/>
      <c r="Y58" s="29"/>
      <c r="Z58" s="29"/>
    </row>
    <row r="59" spans="1:26" ht="15.75" customHeight="1">
      <c r="A59" s="53" t="s">
        <v>24</v>
      </c>
      <c r="B59" s="29"/>
      <c r="C59" s="29"/>
      <c r="D59" s="29"/>
      <c r="E59" s="29"/>
      <c r="F59" s="29"/>
      <c r="G59" s="29"/>
      <c r="H59" s="29"/>
      <c r="I59" s="29"/>
      <c r="J59" s="29"/>
      <c r="K59" s="29"/>
      <c r="L59" s="29"/>
      <c r="M59" s="29"/>
      <c r="N59" s="29"/>
      <c r="O59" s="29"/>
      <c r="P59" s="29"/>
      <c r="Q59" s="29"/>
      <c r="R59" s="29"/>
      <c r="S59" s="29"/>
      <c r="T59" s="29"/>
      <c r="U59" s="29"/>
      <c r="V59" s="29"/>
      <c r="W59" s="29"/>
      <c r="X59" s="29"/>
      <c r="Y59" s="29"/>
      <c r="Z59" s="29"/>
    </row>
    <row r="60" spans="1:26" ht="15.75" customHeight="1">
      <c r="A60" s="53" t="s">
        <v>26</v>
      </c>
      <c r="B60" s="29"/>
      <c r="C60" s="29"/>
      <c r="D60" s="29"/>
      <c r="E60" s="29"/>
      <c r="F60" s="29"/>
      <c r="G60" s="29"/>
      <c r="H60" s="29"/>
      <c r="I60" s="29"/>
      <c r="J60" s="29"/>
      <c r="K60" s="29"/>
      <c r="L60" s="29"/>
      <c r="M60" s="29"/>
      <c r="N60" s="29"/>
      <c r="O60" s="29"/>
      <c r="P60" s="29"/>
      <c r="Q60" s="29"/>
      <c r="R60" s="29"/>
      <c r="S60" s="29"/>
      <c r="T60" s="29"/>
      <c r="U60" s="29"/>
      <c r="V60" s="29"/>
      <c r="W60" s="29"/>
      <c r="X60" s="29"/>
      <c r="Y60" s="29"/>
      <c r="Z60" s="29"/>
    </row>
    <row r="61" spans="1:26" ht="15.75" customHeight="1">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row>
    <row r="62" spans="1:26" ht="15.75" customHeight="1">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row>
    <row r="63" spans="1:26" ht="15.75" customHeight="1">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row>
    <row r="64" spans="1:26" ht="15.75" customHeight="1">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row>
    <row r="65" spans="1:26" ht="15.75" customHeight="1">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row>
    <row r="66" spans="1:26" ht="15.75" customHeight="1">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row>
    <row r="67" spans="1:26" ht="15.75" customHeight="1">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row>
    <row r="68" spans="1:26" ht="15.75" customHeight="1">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row>
    <row r="69" spans="1:26" ht="15.75" customHeight="1">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row>
    <row r="70" spans="1:26" ht="15.75" customHeight="1">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row>
    <row r="71" spans="1:26" ht="15.75" customHeight="1">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row>
    <row r="72" spans="1:26" ht="15.75" customHeight="1">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row>
    <row r="73" spans="1:26" ht="15.75" customHeight="1">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row>
    <row r="74" spans="1:26" ht="15.75" customHeight="1">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row>
    <row r="75" spans="1:26" ht="15.75" customHeight="1">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row>
    <row r="76" spans="1:26" ht="15.75" customHeight="1">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row>
    <row r="77" spans="1:26" ht="15.75" customHeight="1">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row>
    <row r="78" spans="1:26" ht="15.75" customHeight="1">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row>
    <row r="79" spans="1:26" ht="15.75" customHeight="1">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row>
    <row r="80" spans="1:26" ht="15.75" customHeight="1">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row>
    <row r="81" spans="1:26" ht="15.75" customHeight="1">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row>
    <row r="82" spans="1:26" ht="15.75" customHeight="1">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row>
    <row r="83" spans="1:26" ht="15.75" customHeight="1">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row>
    <row r="84" spans="1:26" ht="15.75" customHeight="1">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row>
    <row r="85" spans="1:26" ht="15.75" customHeight="1">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row>
    <row r="86" spans="1:26" ht="15.75" customHeight="1">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row>
    <row r="87" spans="1:26" ht="15.75" customHeight="1">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row>
    <row r="88" spans="1:26" ht="15.75" customHeight="1">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row>
    <row r="89" spans="1:26" ht="15.75" customHeight="1">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row>
    <row r="90" spans="1:26" ht="15.75" customHeight="1">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row>
    <row r="91" spans="1:26" ht="15.75" customHeight="1">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row>
    <row r="92" spans="1:26" ht="15.75" customHeight="1">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row>
    <row r="93" spans="1:26" ht="15.75" customHeight="1">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row>
    <row r="94" spans="1:26" ht="15.75" customHeight="1">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row>
    <row r="95" spans="1:26" ht="15.75" customHeight="1">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row>
    <row r="96" spans="1:26" ht="15.75" customHeight="1">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row>
    <row r="97" spans="1:26" ht="15.75" customHeight="1">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row>
    <row r="98" spans="1:26" ht="15.75" customHeight="1">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row>
    <row r="99" spans="1:26" ht="15.75" customHeight="1">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row>
    <row r="100" spans="1:26" ht="15.75" customHeight="1">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spans="1:26" ht="15.75" customHeight="1">
      <c r="A101" s="29"/>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spans="1:26" ht="15.75" customHeight="1">
      <c r="A102" s="29"/>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spans="1:26" ht="15.75" customHeight="1">
      <c r="A103" s="29"/>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spans="1:26" ht="15.75" customHeight="1">
      <c r="A104" s="29"/>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spans="1:26" ht="15.75" customHeight="1">
      <c r="A105" s="29"/>
      <c r="B105" s="29"/>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spans="1:26" ht="15.75" customHeight="1">
      <c r="A106" s="29"/>
      <c r="B106" s="29"/>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spans="1:26" ht="15.75" customHeight="1">
      <c r="A107" s="29"/>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spans="1:26" ht="15.75" customHeight="1">
      <c r="A108" s="29"/>
      <c r="B108" s="29"/>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spans="1:26" ht="15.75" customHeight="1">
      <c r="A109" s="29"/>
      <c r="B109" s="29"/>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spans="1:26" ht="15.75" customHeight="1">
      <c r="A110" s="29"/>
      <c r="B110" s="29"/>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spans="1:26" ht="15.75" customHeight="1">
      <c r="A111" s="29"/>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spans="1:26" ht="15.75" customHeight="1">
      <c r="A112" s="29"/>
      <c r="B112" s="29"/>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spans="1:26" ht="15.75" customHeight="1">
      <c r="A113" s="29"/>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spans="1:26" ht="15.75" customHeight="1">
      <c r="A114" s="29"/>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spans="1:26" ht="15.75" customHeight="1">
      <c r="A115" s="29"/>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spans="1:26" ht="15.75" customHeight="1">
      <c r="A116" s="29"/>
      <c r="B116" s="29"/>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spans="1:26" ht="15.75" customHeight="1">
      <c r="A117" s="29"/>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spans="1:26" ht="15.75" customHeight="1">
      <c r="A118" s="29"/>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spans="1:26" ht="15.75" customHeight="1">
      <c r="A119" s="29"/>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spans="1:26" ht="15.75" customHeight="1">
      <c r="A120" s="29"/>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spans="1:26" ht="15.75" customHeight="1">
      <c r="A121" s="29"/>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spans="1:26" ht="15.75" customHeight="1">
      <c r="A122" s="29"/>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spans="1:26" ht="15.75" customHeight="1">
      <c r="A123" s="29"/>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spans="1:26" ht="15.75" customHeight="1">
      <c r="A124" s="29"/>
      <c r="B124" s="29"/>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spans="1:26" ht="15.75" customHeight="1">
      <c r="A125" s="29"/>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spans="1:26" ht="15.75" customHeight="1">
      <c r="A126" s="29"/>
      <c r="B126" s="29"/>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spans="1:26" ht="15.75" customHeight="1">
      <c r="A127" s="29"/>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spans="1:26" ht="15.75" customHeight="1">
      <c r="A128" s="29"/>
      <c r="B128" s="29"/>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spans="1:26" ht="15.75" customHeight="1">
      <c r="A129" s="29"/>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spans="1:26" ht="15.75" customHeight="1">
      <c r="A130" s="29"/>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spans="1:26" ht="15.75" customHeight="1">
      <c r="A131" s="29"/>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spans="1:26" ht="15.75" customHeight="1">
      <c r="A132" s="29"/>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spans="1:26" ht="15.75" customHeight="1">
      <c r="A133" s="29"/>
      <c r="B133" s="29"/>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spans="1:26" ht="15.75" customHeight="1">
      <c r="A134" s="29"/>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spans="1:26" ht="15.75" customHeight="1">
      <c r="A135" s="29"/>
      <c r="B135" s="29"/>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spans="1:26" ht="15.75" customHeight="1">
      <c r="A136" s="29"/>
      <c r="B136" s="29"/>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spans="1:26" ht="15.75" customHeight="1">
      <c r="A137" s="29"/>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spans="1:26" ht="15.75" customHeight="1">
      <c r="A138" s="29"/>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spans="1:26" ht="15.75" customHeight="1">
      <c r="A139" s="29"/>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spans="1:26" ht="15.75" customHeight="1">
      <c r="A140" s="29"/>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spans="1:26" ht="15.75" customHeight="1">
      <c r="A141" s="29"/>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spans="1:26" ht="15.75" customHeight="1">
      <c r="A142" s="29"/>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spans="1:26" ht="15.75" customHeight="1">
      <c r="A143" s="29"/>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spans="1:26" ht="15.75" customHeight="1">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spans="1:26" ht="15.75" customHeight="1">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spans="1:26" ht="15.75" customHeight="1">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spans="1:26" ht="15.75" customHeight="1">
      <c r="A147" s="29"/>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spans="1:26" ht="15.75" customHeight="1">
      <c r="A148" s="29"/>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spans="1:26" ht="15.75" customHeight="1">
      <c r="A149" s="29"/>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spans="1:26" ht="15.75" customHeight="1">
      <c r="A150" s="29"/>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spans="1:26" ht="15.75" customHeight="1">
      <c r="A151" s="29"/>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spans="1:26" ht="15.75" customHeight="1">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spans="1:26" ht="15.75" customHeight="1">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spans="1:26" ht="15.75" customHeight="1">
      <c r="A154" s="29"/>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spans="1:26" ht="15.75" customHeight="1">
      <c r="A155" s="29"/>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spans="1:26" ht="15.75" customHeight="1">
      <c r="A156" s="29"/>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spans="1:26" ht="15.75" customHeight="1">
      <c r="A157" s="29"/>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spans="1:26" ht="15.75" customHeight="1">
      <c r="A158" s="29"/>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spans="1:26" ht="15.75" customHeight="1">
      <c r="A159" s="29"/>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spans="1:26" ht="15.75" customHeight="1">
      <c r="A160" s="29"/>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spans="1:26" ht="15.75" customHeight="1">
      <c r="A161" s="29"/>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spans="1:26" ht="15.75" customHeight="1">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spans="1:26" ht="15.75" customHeight="1">
      <c r="A163" s="29"/>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spans="1:26" ht="15.75" customHeight="1">
      <c r="A164" s="29"/>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spans="1:26" ht="15.75" customHeight="1">
      <c r="A165" s="29"/>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spans="1:26" ht="15.75" customHeight="1">
      <c r="A166" s="29"/>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spans="1:26" ht="15.75" customHeight="1">
      <c r="A167" s="2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spans="1:26" ht="15.75" customHeight="1">
      <c r="A168" s="2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spans="1:26" ht="15.75" customHeight="1">
      <c r="A169" s="29"/>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spans="1:26" ht="15.75" customHeight="1">
      <c r="A170" s="29"/>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spans="1:26" ht="15.75" customHeight="1">
      <c r="A171" s="29"/>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spans="1:26" ht="15.75" customHeight="1">
      <c r="A172" s="29"/>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spans="1:26" ht="15.75" customHeight="1">
      <c r="A173" s="29"/>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spans="1:26" ht="15.75" customHeight="1">
      <c r="A174" s="29"/>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spans="1:26" ht="15.75" customHeight="1">
      <c r="A175" s="29"/>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spans="1:26" ht="15.75" customHeight="1">
      <c r="A176" s="29"/>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spans="1:26" ht="15.75" customHeight="1">
      <c r="A177" s="29"/>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spans="1:26" ht="15.75" customHeight="1">
      <c r="A178" s="29"/>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spans="1:26" ht="15.75" customHeight="1">
      <c r="A179" s="29"/>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spans="1:26" ht="15.75" customHeight="1">
      <c r="A180" s="29"/>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spans="1:26" ht="15.75" customHeight="1">
      <c r="A181" s="29"/>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spans="1:26" ht="15.75" customHeight="1">
      <c r="A182" s="29"/>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spans="1:26" ht="15.75" customHeight="1">
      <c r="A183" s="29"/>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spans="1:26" ht="15.75" customHeight="1">
      <c r="A184" s="29"/>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spans="1:26" ht="15.75" customHeight="1">
      <c r="A185" s="29"/>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spans="1:26" ht="15.75" customHeight="1">
      <c r="A186" s="29"/>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spans="1:26" ht="15.75" customHeight="1">
      <c r="A187" s="29"/>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spans="1:26" ht="15.75" customHeight="1">
      <c r="A188" s="29"/>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spans="1:26" ht="15.75" customHeight="1">
      <c r="A189" s="29"/>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spans="1:26" ht="15.75" customHeight="1">
      <c r="A190" s="29"/>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spans="1:26" ht="15.75" customHeight="1">
      <c r="A191" s="29"/>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spans="1:26" ht="15.75" customHeight="1">
      <c r="A192" s="29"/>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spans="1:26" ht="15.75" customHeight="1">
      <c r="A193" s="29"/>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spans="1:26" ht="15.75" customHeight="1">
      <c r="A194" s="29"/>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spans="1:26" ht="15.75" customHeight="1">
      <c r="A195" s="29"/>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spans="1:26" ht="15.75" customHeight="1">
      <c r="A196" s="29"/>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spans="1:26" ht="15.75" customHeight="1">
      <c r="A197" s="29"/>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spans="1:26" ht="15.75" customHeight="1">
      <c r="A198" s="29"/>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spans="1:26" ht="15.75" customHeight="1">
      <c r="A199" s="29"/>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spans="1:26" ht="15.75" customHeight="1">
      <c r="A200" s="29"/>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spans="1:26" ht="15.75" customHeight="1">
      <c r="A201" s="29"/>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spans="1:26" ht="15.75" customHeight="1">
      <c r="A202" s="29"/>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spans="1:26" ht="15.75" customHeight="1">
      <c r="A203" s="29"/>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spans="1:26" ht="15.75" customHeight="1">
      <c r="A204" s="29"/>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spans="1:26" ht="15.75" customHeight="1">
      <c r="A205" s="29"/>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spans="1:26" ht="15.75" customHeight="1">
      <c r="A206" s="29"/>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spans="1:26" ht="15.75" customHeight="1">
      <c r="A207" s="29"/>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spans="1:26" ht="15.75" customHeight="1">
      <c r="A208" s="29"/>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spans="1:26" ht="15.75" customHeight="1">
      <c r="A209" s="29"/>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spans="1:26" ht="15.75" customHeight="1">
      <c r="A210" s="29"/>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spans="1:26" ht="15.75" customHeight="1">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spans="1:26" ht="15.75" customHeight="1">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spans="1:26" ht="15.75" customHeight="1">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spans="1:26" ht="15.75" customHeight="1">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spans="1:26" ht="15.75" customHeight="1">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spans="1:26" ht="15.75" customHeight="1">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spans="1:26" ht="15.75" customHeight="1">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spans="1:26" ht="15.75" customHeight="1">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spans="1:26" ht="15.75" customHeight="1">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spans="1:26" ht="15.75" customHeight="1">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spans="1:26" ht="15.75" customHeight="1">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spans="1:26" ht="15.75" customHeight="1">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spans="1:26" ht="15.75" customHeight="1">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spans="1:26" ht="15.75" customHeight="1">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spans="1:26" ht="15.75" customHeight="1">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spans="1:26" ht="15.75" customHeight="1">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spans="1:26" ht="15.75" customHeight="1">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spans="1:26" ht="15.75" customHeight="1">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spans="1:26" ht="15.75" customHeight="1">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spans="1:26" ht="15.75" customHeight="1">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spans="1:26" ht="15.75" customHeight="1">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spans="1:26" ht="15.75" customHeight="1">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spans="1:26" ht="15.75" customHeight="1">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spans="1:26" ht="15.75" customHeight="1">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spans="1:26" ht="15.75" customHeight="1">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spans="1:26" ht="15.75" customHeight="1">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spans="1:26" ht="15.75" customHeight="1">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spans="1:26" ht="15.75" customHeight="1">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spans="1:26" ht="15.75" customHeight="1">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spans="1:26" ht="15.75" customHeight="1">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spans="1:26" ht="15.75" customHeight="1">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spans="1:26" ht="15.75" customHeight="1">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spans="1:26" ht="15.75" customHeight="1">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spans="1:26" ht="15.75" customHeight="1">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spans="1:26" ht="15.75" customHeight="1">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spans="1:26" ht="15.75" customHeight="1">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spans="1:26" ht="15.75" customHeight="1">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spans="1:26" ht="15.75" customHeight="1">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spans="1:26" ht="15.75" customHeight="1">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spans="1:26" ht="15.75" customHeight="1">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spans="1:26" ht="15.75" customHeight="1">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spans="1:26" ht="15.75" customHeight="1">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spans="1:26" ht="15.75" customHeight="1">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spans="1:26" ht="15.75" customHeight="1">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spans="1:26" ht="15.75" customHeight="1">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spans="1:26" ht="15.75" customHeight="1">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spans="1:26" ht="15.75" customHeight="1">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spans="1:26" ht="15.75" customHeight="1">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spans="1:26" ht="15.75" customHeight="1">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spans="1:26" ht="15.75" customHeight="1">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spans="1:26" ht="15.75" customHeight="1">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spans="1:26" ht="15.75" customHeight="1">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spans="1:26" ht="15.75" customHeight="1">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spans="1:26" ht="15.75" customHeight="1">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spans="1:26" ht="15.75" customHeight="1">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spans="1:26" ht="15.75" customHeight="1">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spans="1:26" ht="15.75" customHeight="1">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spans="1:26" ht="15.75" customHeight="1">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spans="1:26" ht="15.75" customHeight="1">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spans="1:26" ht="15.75" customHeight="1">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spans="1:26" ht="15.75" customHeight="1">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spans="1:26" ht="15.75" customHeight="1">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spans="1:26" ht="15.75" customHeight="1">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spans="1:26" ht="15.75" customHeight="1">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spans="1:26" ht="15.75" customHeight="1">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spans="1:26" ht="15.75" customHeight="1">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spans="1:26" ht="15.75" customHeight="1">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spans="1:26" ht="15.75" customHeight="1">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spans="1:26" ht="15.75" customHeight="1">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spans="1:26" ht="15.75" customHeight="1">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spans="1:26" ht="15.75" customHeight="1">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spans="1:26" ht="15.75" customHeight="1">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spans="1:26" ht="15.75" customHeight="1">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spans="1:26" ht="15.75" customHeight="1">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spans="1:26" ht="15.75" customHeight="1">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spans="1:26" ht="15.75" customHeight="1">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spans="1:26" ht="15.75" customHeight="1">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spans="1:26" ht="15.75" customHeight="1">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spans="1:26" ht="15.75" customHeight="1">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spans="1:26" ht="15.75" customHeight="1">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spans="1:26" ht="15.75" customHeight="1">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spans="1:26" ht="15.75" customHeight="1">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spans="1:26" ht="15.75" customHeight="1">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spans="1:26" ht="15.75" customHeight="1">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spans="1:26" ht="15.75" customHeight="1">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spans="1:26" ht="15.75" customHeight="1">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spans="1:26" ht="15.75" customHeight="1">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spans="1:26" ht="15.75" customHeight="1">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spans="1:26" ht="15.75" customHeight="1">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spans="1:26" ht="15.75" customHeight="1">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spans="1:26" ht="15.75" customHeight="1">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spans="1:26" ht="15.75" customHeight="1">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spans="1:26" ht="15.75" customHeight="1">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spans="1:26" ht="15.75" customHeight="1">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spans="1:26" ht="15.75" customHeight="1">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spans="1:26" ht="15.75" customHeight="1">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spans="1:26" ht="15.75" customHeight="1">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spans="1:26" ht="15.75" customHeight="1">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spans="1:26" ht="15.75" customHeight="1">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spans="1:26" ht="15.75" customHeight="1">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spans="1:26" ht="15.75" customHeight="1">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spans="1:26" ht="15.75" customHeight="1">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spans="1:26" ht="15.75" customHeight="1">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spans="1:26" ht="15.75" customHeight="1">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spans="1:26" ht="15.75" customHeight="1">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spans="1:26" ht="15.75" customHeight="1">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spans="1:26" ht="15.75" customHeight="1">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spans="1:26" ht="15.75" customHeight="1">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spans="1:26" ht="15.75" customHeight="1">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spans="1:26" ht="15.75" customHeight="1">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spans="1:26" ht="15.75" customHeight="1">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spans="1:26" ht="15.75" customHeight="1">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spans="1:26" ht="15.75" customHeight="1">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spans="1:26" ht="15.75" customHeight="1">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spans="1:26" ht="15.75" customHeight="1">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spans="1:26" ht="15.75" customHeight="1">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spans="1:26" ht="15.75" customHeight="1">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spans="1:26" ht="15.75" customHeight="1">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spans="1:26" ht="15.75" customHeight="1">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spans="1:26" ht="15.75" customHeight="1">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spans="1:26" ht="15.75" customHeight="1">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spans="1:26" ht="15.75" customHeight="1">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spans="1:26" ht="15.75" customHeight="1">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spans="1:26" ht="15.75" customHeight="1">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spans="1:26" ht="15.75" customHeight="1">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spans="1:26" ht="15.75" customHeight="1">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spans="1:26" ht="15.75" customHeight="1">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spans="1:26" ht="15.75" customHeight="1">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spans="1:26" ht="15.75" customHeight="1">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spans="1:26" ht="15.75" customHeight="1">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spans="1:26" ht="15.75" customHeight="1">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spans="1:26" ht="15.75" customHeight="1">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spans="1:26" ht="15.75" customHeight="1">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spans="1:26" ht="15.75" customHeight="1">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spans="1:26" ht="15.75" customHeight="1">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spans="1:26" ht="15.75" customHeight="1">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spans="1:26" ht="15.75" customHeight="1">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spans="1:26" ht="15.75" customHeight="1">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spans="1:26" ht="15.75" customHeight="1">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spans="1:26" ht="15.75" customHeight="1">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spans="1:26" ht="15.75" customHeight="1">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spans="1:26" ht="15.75" customHeight="1">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spans="1:26" ht="15.75" customHeight="1">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spans="1:26" ht="15.75" customHeight="1">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spans="1:26" ht="15.75" customHeight="1">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spans="1:26" ht="15.75" customHeight="1">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spans="1:26" ht="15.75" customHeight="1">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spans="1:26" ht="15.75" customHeight="1">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spans="1:26" ht="15.75" customHeight="1">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spans="1:26" ht="15.75" customHeight="1">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spans="1:26" ht="15.75" customHeight="1">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spans="1:26" ht="15.75" customHeight="1">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spans="1:26" ht="15.75" customHeight="1">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spans="1:26" ht="15.75" customHeight="1">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spans="1:26" ht="15.75" customHeight="1">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spans="1:26" ht="15.75" customHeight="1">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spans="1:26" ht="15.75" customHeight="1">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spans="1:26" ht="15.75" customHeight="1">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spans="1:26" ht="15.75" customHeight="1">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spans="1:26" ht="15.75" customHeight="1">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spans="1:26" ht="15.75" customHeight="1">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spans="1:26" ht="15.75" customHeight="1">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spans="1:26" ht="15.75" customHeight="1">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spans="1:26" ht="15.75" customHeight="1">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spans="1:26" ht="15.75" customHeight="1">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spans="1:26" ht="15.75" customHeight="1">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spans="1:26" ht="15.75" customHeight="1">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spans="1:26" ht="15.75" customHeight="1">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spans="1:26" ht="15.75" customHeight="1">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spans="1:26" ht="15.75" customHeight="1">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spans="1:26" ht="15.75" customHeight="1">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spans="1:26" ht="15.75" customHeight="1">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spans="1:26" ht="15.75" customHeight="1">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spans="1:26" ht="15.75" customHeight="1">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spans="1:26" ht="15.75" customHeight="1">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spans="1:26" ht="15.75" customHeight="1">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spans="1:26" ht="15.75" customHeight="1">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spans="1:26" ht="15.75" customHeight="1">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spans="1:26" ht="15.75" customHeight="1">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spans="1:26" ht="15.75" customHeight="1">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spans="1:26" ht="15.75" customHeight="1">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spans="1:26" ht="15.75" customHeight="1">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spans="1:26" ht="15.75" customHeight="1">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spans="1:26" ht="15.75" customHeight="1">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spans="1:26" ht="15.75" customHeight="1">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spans="1:26" ht="15.75" customHeight="1">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spans="1:26" ht="15.75" customHeight="1">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spans="1:26" ht="15.75" customHeight="1">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spans="1:26" ht="15.75" customHeight="1">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spans="1:26" ht="15.75" customHeight="1">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spans="1:26" ht="15.75" customHeight="1">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spans="1:26" ht="15.75" customHeight="1">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spans="1:26" ht="15.75" customHeight="1">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spans="1:26" ht="15.75" customHeight="1">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spans="1:26" ht="15.75" customHeight="1">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spans="1:26" ht="15.75" customHeight="1">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spans="1:26" ht="15.75" customHeight="1">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spans="1:26" ht="15.75" customHeight="1">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spans="1:26" ht="15.75" customHeight="1">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spans="1:26" ht="15.75" customHeight="1">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spans="1:26" ht="15.75" customHeight="1">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spans="1:26" ht="15.75" customHeight="1">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spans="1:26" ht="15.75" customHeight="1">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spans="1:26" ht="15.75" customHeight="1">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spans="1:26" ht="15.75" customHeight="1">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spans="1:26" ht="15.75" customHeight="1">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spans="1:26" ht="15.75" customHeight="1">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spans="1:26" ht="15.75" customHeight="1">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spans="1:26" ht="15.75" customHeight="1">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spans="1:26" ht="15.75" customHeight="1">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spans="1:26" ht="15.75" customHeight="1">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spans="1:26" ht="15.75" customHeight="1">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spans="1:26" ht="15.75" customHeight="1">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spans="1:26" ht="15.75" customHeight="1">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spans="1:26" ht="15.75" customHeight="1">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spans="1:26" ht="15.75" customHeight="1">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spans="1:26" ht="15.75" customHeight="1">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spans="1:26" ht="15.75" customHeight="1">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spans="1:26" ht="15.75" customHeight="1">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spans="1:26" ht="15.75" customHeight="1">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spans="1:26" ht="15.75" customHeight="1">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spans="1:26" ht="15.75" customHeight="1">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spans="1:26" ht="15.75" customHeight="1">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spans="1:26" ht="15.75" customHeight="1">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spans="1:26" ht="15.75" customHeight="1">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spans="1:26" ht="15.75" customHeight="1">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spans="1:26" ht="15.75" customHeight="1">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spans="1:26" ht="15.75" customHeight="1">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spans="1:26" ht="15.75" customHeight="1">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spans="1:26" ht="15.75" customHeight="1">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spans="1:26" ht="15.75" customHeight="1">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spans="1:26" ht="15.75" customHeight="1">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spans="1:26" ht="15.75" customHeight="1">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spans="1:26" ht="15.75" customHeight="1">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spans="1:26" ht="15.75" customHeight="1">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spans="1:26" ht="15.75" customHeight="1">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spans="1:26" ht="15.75" customHeight="1">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spans="1:26" ht="15.75" customHeight="1">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spans="1:26" ht="15.75" customHeight="1">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spans="1:26" ht="15.75" customHeight="1">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spans="1:26" ht="15.75" customHeight="1">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spans="1:26" ht="15.75" customHeight="1">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spans="1:26" ht="15.75" customHeight="1">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spans="1:26" ht="15.75" customHeight="1">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spans="1:26" ht="15.75" customHeight="1">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spans="1:26" ht="15.75" customHeight="1">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spans="1:26" ht="15.75" customHeight="1">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spans="1:26" ht="15.75" customHeight="1">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spans="1:26" ht="15.75" customHeight="1">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spans="1:26" ht="15.75" customHeight="1">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spans="1:26" ht="15.75" customHeight="1">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spans="1:26" ht="15.75" customHeight="1">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spans="1:26" ht="15.75" customHeight="1">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spans="1:26" ht="15.75" customHeight="1">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spans="1:26" ht="15.75" customHeight="1">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spans="1:26" ht="15.75" customHeight="1">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spans="1:26" ht="15.75" customHeight="1">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spans="1:26" ht="15.75" customHeight="1">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spans="1:26" ht="15.75" customHeight="1">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spans="1:26" ht="15.75" customHeight="1">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spans="1:26" ht="15.75" customHeight="1">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spans="1:26" ht="15.75" customHeight="1">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spans="1:26" ht="15.75" customHeight="1">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spans="1:26" ht="15.75" customHeight="1">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spans="1:26" ht="15.75" customHeight="1">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spans="1:26" ht="15.75" customHeight="1">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spans="1:26" ht="15.75" customHeight="1">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spans="1:26" ht="15.75" customHeight="1">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spans="1:26" ht="15.75" customHeight="1">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spans="1:26" ht="15.75" customHeight="1">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spans="1:26" ht="15.75" customHeight="1">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spans="1:26" ht="15.75" customHeight="1">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spans="1:26" ht="15.75" customHeight="1">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spans="1:26" ht="15.75" customHeight="1">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spans="1:26" ht="15.75" customHeight="1">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spans="1:26" ht="15.75" customHeight="1">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spans="1:26" ht="15.75" customHeight="1">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spans="1:26" ht="15.75" customHeight="1">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spans="1:26" ht="15.75" customHeight="1">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spans="1:26" ht="15.75" customHeight="1">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spans="1:26" ht="15.75" customHeight="1">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spans="1:26" ht="15.75" customHeight="1">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spans="1:26" ht="15.75" customHeight="1">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spans="1:26" ht="15.75" customHeight="1">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spans="1:26" ht="15.75" customHeight="1">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spans="1:26" ht="15.75" customHeight="1">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spans="1:26" ht="15.75" customHeight="1">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spans="1:26" ht="15.75" customHeight="1">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spans="1:26" ht="15.75" customHeight="1">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spans="1:26" ht="15.75" customHeight="1">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spans="1:26" ht="15.75" customHeight="1">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spans="1:26" ht="15.75" customHeight="1">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spans="1:26" ht="15.75" customHeight="1">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spans="1:26" ht="15.75" customHeight="1">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spans="1:26" ht="15.75" customHeight="1">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spans="1:26" ht="15.75" customHeight="1">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spans="1:26" ht="15.75" customHeight="1">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spans="1:26" ht="15.75" customHeight="1">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spans="1:26" ht="15.75" customHeight="1">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spans="1:26" ht="15.75" customHeight="1">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spans="1:26" ht="15.75" customHeight="1">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spans="1:26" ht="15.75" customHeight="1">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spans="1:26" ht="15.75" customHeight="1">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spans="1:26" ht="15.75" customHeight="1">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spans="1:26" ht="15.75" customHeight="1">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spans="1:26" ht="15.75" customHeight="1">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spans="1:26" ht="15.75" customHeight="1">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spans="1:26" ht="15.75" customHeight="1">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spans="1:26" ht="15.75" customHeight="1">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spans="1:26" ht="15.75" customHeight="1">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spans="1:26" ht="15.75" customHeight="1">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spans="1:26" ht="15.75" customHeight="1">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spans="1:26" ht="15.75" customHeight="1">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spans="1:26" ht="15.75" customHeight="1">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spans="1:26" ht="15.75" customHeight="1">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spans="1:26" ht="15.75" customHeight="1">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spans="1:26" ht="15.75" customHeight="1">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spans="1:26" ht="15.75" customHeight="1">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spans="1:26" ht="15.75" customHeight="1">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spans="1:26" ht="15.75" customHeight="1">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spans="1:26" ht="15.75" customHeight="1">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spans="1:26" ht="15.75" customHeight="1">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spans="1:26" ht="15.75" customHeight="1">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spans="1:26" ht="15.75" customHeight="1">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spans="1:26" ht="15.75" customHeight="1">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spans="1:26" ht="15.75" customHeight="1">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spans="1:26" ht="15.75" customHeight="1">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spans="1:26" ht="15.75" customHeight="1">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spans="1:26" ht="15.75" customHeight="1">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spans="1:26" ht="15.75" customHeight="1">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spans="1:26" ht="15.75" customHeight="1">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spans="1:26" ht="15.75" customHeight="1">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spans="1:26" ht="15.75" customHeight="1">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spans="1:26" ht="15.75" customHeight="1">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spans="1:26" ht="15.75" customHeight="1">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spans="1:26" ht="15.75" customHeight="1">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spans="1:26" ht="15.75" customHeight="1">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spans="1:26" ht="15.75" customHeight="1">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spans="1:26" ht="15.75" customHeight="1">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spans="1:26" ht="15.75" customHeight="1">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spans="1:26" ht="15.75" customHeight="1">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spans="1:26" ht="15.75" customHeight="1">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spans="1:26" ht="15.75" customHeight="1">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spans="1:26" ht="15.75" customHeight="1">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spans="1:26" ht="15.75" customHeight="1">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spans="1:26" ht="15.75" customHeight="1">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spans="1:26" ht="15.75" customHeight="1">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spans="1:26" ht="15.75" customHeight="1">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spans="1:26" ht="15.75" customHeight="1">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spans="1:26" ht="15.75" customHeight="1">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spans="1:26" ht="15.75" customHeight="1">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spans="1:26" ht="15.75" customHeight="1">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spans="1:26" ht="15.75" customHeight="1">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spans="1:26" ht="15.75" customHeight="1">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spans="1:26" ht="15.75" customHeight="1">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spans="1:26" ht="15.75" customHeight="1">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spans="1:26" ht="15.75" customHeight="1">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spans="1:26" ht="15.75" customHeight="1">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spans="1:26" ht="15.75" customHeight="1">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spans="1:26" ht="15.75" customHeight="1">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spans="1:26" ht="15.75" customHeight="1">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spans="1:26" ht="15.75" customHeight="1">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spans="1:26" ht="15.75" customHeight="1">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spans="1:26" ht="15.75" customHeight="1">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spans="1:26" ht="15.75" customHeight="1">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spans="1:26" ht="15.75" customHeight="1">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spans="1:26" ht="15.75" customHeight="1">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spans="1:26" ht="15.75" customHeight="1">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spans="1:26" ht="15.75" customHeight="1">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spans="1:26" ht="15.75" customHeight="1">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spans="1:26" ht="15.75" customHeight="1">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spans="1:26" ht="15.75" customHeight="1">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spans="1:26" ht="15.75" customHeight="1">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spans="1:26" ht="15.75" customHeight="1">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spans="1:26" ht="15.75" customHeight="1">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spans="1:26" ht="15.75" customHeight="1">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spans="1:26" ht="15.75" customHeight="1">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spans="1:26" ht="15.75" customHeight="1">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spans="1:26" ht="15.75" customHeight="1">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spans="1:26" ht="15.75" customHeight="1">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spans="1:26" ht="15.75" customHeight="1">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spans="1:26" ht="15.75" customHeight="1">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spans="1:26" ht="15.75" customHeight="1">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spans="1:26" ht="15.75" customHeight="1">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spans="1:26" ht="15.75" customHeight="1">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spans="1:26" ht="15.75" customHeight="1">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spans="1:26" ht="15.75" customHeight="1">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spans="1:26" ht="15.75" customHeight="1">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spans="1:26" ht="15.75" customHeight="1">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spans="1:26" ht="15.75" customHeight="1">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spans="1:26" ht="15.75" customHeight="1">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spans="1:26" ht="15.75" customHeight="1">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spans="1:26" ht="15.75" customHeight="1">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spans="1:26" ht="15.75" customHeight="1">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spans="1:26" ht="15.75" customHeight="1">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spans="1:26" ht="15.75" customHeight="1">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spans="1:26" ht="15.75" customHeight="1">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spans="1:26" ht="15.75" customHeight="1">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spans="1:26" ht="15.75" customHeight="1">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spans="1:26" ht="15.75" customHeight="1">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spans="1:26" ht="15.75" customHeight="1">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spans="1:26" ht="15.75" customHeight="1">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spans="1:26" ht="15.75" customHeight="1">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spans="1:26" ht="15.75" customHeight="1">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spans="1:26" ht="15.75" customHeight="1">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spans="1:26" ht="15.75" customHeight="1">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spans="1:26" ht="15.75" customHeight="1">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spans="1:26" ht="15.75" customHeight="1">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spans="1:26" ht="15.75" customHeight="1">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spans="1:26" ht="15.75" customHeight="1">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spans="1:26" ht="15.75" customHeight="1">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spans="1:26" ht="15.75" customHeight="1">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spans="1:26" ht="15.75" customHeight="1">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spans="1:26" ht="15.75" customHeight="1">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spans="1:26" ht="15.75" customHeight="1">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spans="1:26" ht="15.75" customHeight="1">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spans="1:26" ht="15.75" customHeight="1">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spans="1:26" ht="15.75" customHeight="1">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spans="1:26" ht="15.75" customHeight="1">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spans="1:26" ht="15.75" customHeight="1">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spans="1:26" ht="15.75" customHeight="1">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spans="1:26" ht="15.75" customHeight="1">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spans="1:26" ht="15.75" customHeight="1">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spans="1:26" ht="15.75" customHeight="1">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spans="1:26" ht="15.75" customHeight="1">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spans="1:26" ht="15.75" customHeight="1">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spans="1:26" ht="15.75" customHeight="1">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spans="1:26" ht="15.75" customHeight="1">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spans="1:26" ht="15.75" customHeight="1">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spans="1:26" ht="15.75" customHeight="1">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spans="1:26" ht="15.75" customHeight="1">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spans="1:26" ht="15.75" customHeight="1">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spans="1:26" ht="15.75" customHeight="1">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spans="1:26" ht="15.75" customHeight="1">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spans="1:26" ht="15.75" customHeight="1">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spans="1:26" ht="15.75" customHeight="1">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spans="1:26" ht="15.75" customHeight="1">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spans="1:26" ht="15.75" customHeight="1">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spans="1:26" ht="15.75" customHeight="1">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spans="1:26" ht="15.75" customHeight="1">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spans="1:26" ht="15.75" customHeight="1">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spans="1:26" ht="15.75" customHeight="1">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spans="1:26" ht="15.75" customHeight="1">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spans="1:26" ht="15.75" customHeight="1">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spans="1:26" ht="15.75" customHeight="1">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spans="1:26" ht="15.75" customHeight="1">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spans="1:26" ht="15.75" customHeight="1">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spans="1:26" ht="15.75" customHeight="1">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spans="1:26" ht="15.75" customHeight="1">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spans="1:26" ht="15.75" customHeight="1">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spans="1:26" ht="15.75" customHeight="1">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spans="1:26" ht="15.75" customHeight="1">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spans="1:26" ht="15.75" customHeight="1">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spans="1:26" ht="15.75" customHeight="1">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spans="1:26" ht="15.75" customHeight="1">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spans="1:26" ht="15.75" customHeight="1">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spans="1:26" ht="15.75" customHeight="1">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spans="1:26" ht="15.75" customHeight="1">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spans="1:26" ht="15.75" customHeight="1">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spans="1:26" ht="15.75" customHeight="1">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spans="1:26" ht="15.75" customHeight="1">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spans="1:26" ht="15.75" customHeight="1">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spans="1:26" ht="15.75" customHeight="1">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spans="1:26" ht="15.75" customHeight="1">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spans="1:26" ht="15.75" customHeight="1">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spans="1:26" ht="15.75" customHeight="1">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spans="1:26" ht="15.75" customHeight="1">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spans="1:26" ht="15.75" customHeight="1">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spans="1:26" ht="15.75" customHeight="1">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spans="1:26" ht="15.75" customHeight="1">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spans="1:26" ht="15.75" customHeight="1">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spans="1:26" ht="15.75" customHeight="1">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spans="1:26" ht="15.75" customHeight="1">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spans="1:26" ht="15.75" customHeight="1">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spans="1:26" ht="15.75" customHeight="1">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spans="1:26" ht="15.75" customHeight="1">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spans="1:26" ht="15.75" customHeight="1">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spans="1:26" ht="15.75" customHeight="1">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spans="1:26" ht="15.75" customHeight="1">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spans="1:26" ht="15.75" customHeight="1">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spans="1:26" ht="15.75" customHeight="1">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spans="1:26" ht="15.75" customHeight="1">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spans="1:26" ht="15.75" customHeight="1">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spans="1:26" ht="15.75" customHeight="1">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spans="1:26" ht="15.75" customHeight="1">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spans="1:26" ht="15.75" customHeight="1">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spans="1:26" ht="15.75" customHeight="1">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spans="1:26" ht="15.75" customHeight="1">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spans="1:26" ht="15.75" customHeight="1">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spans="1:26" ht="15.75" customHeight="1">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spans="1:26" ht="15.75" customHeight="1">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spans="1:26" ht="15.75" customHeight="1">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spans="1:26" ht="15.75" customHeight="1">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spans="1:26" ht="15.75" customHeight="1">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spans="1:26" ht="15.75" customHeight="1">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spans="1:26" ht="15.75" customHeight="1">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spans="1:26" ht="15.75" customHeight="1">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spans="1:26" ht="15.75" customHeight="1">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spans="1:26" ht="15.75" customHeight="1">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spans="1:26" ht="15.75" customHeight="1">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spans="1:26" ht="15.75" customHeight="1">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spans="1:26" ht="15.75" customHeight="1">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spans="1:26" ht="15.75" customHeight="1">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spans="1:26" ht="15.75" customHeight="1">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spans="1:26" ht="15.75" customHeight="1">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spans="1:26" ht="15.75" customHeight="1">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spans="1:26" ht="15.75" customHeight="1">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spans="1:26" ht="15.75" customHeight="1">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spans="1:26" ht="15.75" customHeight="1">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spans="1:26" ht="15.75" customHeight="1">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spans="1:26" ht="15.75" customHeight="1">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spans="1:26" ht="15.75" customHeight="1">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spans="1:26" ht="15.75" customHeight="1">
      <c r="A723" s="29"/>
      <c r="B723" s="29"/>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spans="1:26" ht="15.75" customHeight="1">
      <c r="A724" s="29"/>
      <c r="B724" s="29"/>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spans="1:26" ht="15.75" customHeight="1">
      <c r="A725" s="29"/>
      <c r="B725" s="29"/>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spans="1:26" ht="15.75" customHeight="1">
      <c r="A726" s="29"/>
      <c r="B726" s="29"/>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spans="1:26" ht="15.75" customHeight="1">
      <c r="A727" s="29"/>
      <c r="B727" s="29"/>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spans="1:26" ht="15.75" customHeight="1">
      <c r="A728" s="29"/>
      <c r="B728" s="29"/>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spans="1:26" ht="15.75" customHeight="1">
      <c r="A729" s="29"/>
      <c r="B729" s="29"/>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spans="1:26" ht="15.75" customHeight="1">
      <c r="A730" s="29"/>
      <c r="B730" s="29"/>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spans="1:26" ht="15.75" customHeight="1">
      <c r="A731" s="29"/>
      <c r="B731" s="29"/>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spans="1:26" ht="15.75" customHeight="1">
      <c r="A732" s="29"/>
      <c r="B732" s="29"/>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spans="1:26" ht="15.75" customHeight="1">
      <c r="A733" s="29"/>
      <c r="B733" s="29"/>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spans="1:26" ht="15.75" customHeight="1">
      <c r="A734" s="29"/>
      <c r="B734" s="29"/>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spans="1:26" ht="15.75" customHeight="1">
      <c r="A735" s="29"/>
      <c r="B735" s="29"/>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spans="1:26" ht="15.75" customHeight="1">
      <c r="A736" s="29"/>
      <c r="B736" s="29"/>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spans="1:26" ht="15.75" customHeight="1">
      <c r="A737" s="29"/>
      <c r="B737" s="29"/>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spans="1:26" ht="15.75" customHeight="1">
      <c r="A738" s="29"/>
      <c r="B738" s="29"/>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spans="1:26" ht="15.75" customHeight="1">
      <c r="A739" s="29"/>
      <c r="B739" s="29"/>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spans="1:26" ht="15.75" customHeight="1">
      <c r="A740" s="29"/>
      <c r="B740" s="29"/>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spans="1:26" ht="15.75" customHeight="1">
      <c r="A741" s="29"/>
      <c r="B741" s="29"/>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spans="1:26" ht="15.75" customHeight="1">
      <c r="A742" s="29"/>
      <c r="B742" s="29"/>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spans="1:26" ht="15.75" customHeight="1">
      <c r="A743" s="29"/>
      <c r="B743" s="29"/>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spans="1:26" ht="15.75" customHeight="1">
      <c r="A744" s="29"/>
      <c r="B744" s="29"/>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spans="1:26" ht="15.75" customHeight="1">
      <c r="A745" s="29"/>
      <c r="B745" s="29"/>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spans="1:26" ht="15.75" customHeight="1">
      <c r="A746" s="29"/>
      <c r="B746" s="29"/>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spans="1:26" ht="15.75" customHeight="1">
      <c r="A747" s="29"/>
      <c r="B747" s="29"/>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spans="1:26" ht="15.75" customHeight="1">
      <c r="A748" s="29"/>
      <c r="B748" s="29"/>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spans="1:26" ht="15.75" customHeight="1">
      <c r="A749" s="29"/>
      <c r="B749" s="29"/>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spans="1:26" ht="15.75" customHeight="1">
      <c r="A750" s="29"/>
      <c r="B750" s="29"/>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spans="1:26" ht="15.75" customHeight="1">
      <c r="A751" s="29"/>
      <c r="B751" s="29"/>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spans="1:26" ht="15.75" customHeight="1">
      <c r="A752" s="29"/>
      <c r="B752" s="29"/>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spans="1:26" ht="15.75" customHeight="1">
      <c r="A753" s="29"/>
      <c r="B753" s="29"/>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spans="1:26" ht="15.75" customHeight="1">
      <c r="A754" s="29"/>
      <c r="B754" s="29"/>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spans="1:26" ht="15.75" customHeight="1">
      <c r="A755" s="29"/>
      <c r="B755" s="29"/>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spans="1:26" ht="15.75" customHeight="1">
      <c r="A756" s="29"/>
      <c r="B756" s="29"/>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spans="1:26" ht="15.75" customHeight="1">
      <c r="A757" s="29"/>
      <c r="B757" s="29"/>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spans="1:26" ht="15.75" customHeight="1">
      <c r="A758" s="29"/>
      <c r="B758" s="29"/>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spans="1:26" ht="15.75" customHeight="1">
      <c r="A759" s="29"/>
      <c r="B759" s="29"/>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spans="1:26" ht="15.75" customHeight="1">
      <c r="A760" s="29"/>
      <c r="B760" s="29"/>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spans="1:26" ht="15.75" customHeight="1">
      <c r="A761" s="29"/>
      <c r="B761" s="29"/>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spans="1:26" ht="15.75" customHeight="1">
      <c r="A762" s="29"/>
      <c r="B762" s="29"/>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spans="1:26" ht="15.75" customHeight="1">
      <c r="A763" s="29"/>
      <c r="B763" s="29"/>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spans="1:26" ht="15.75" customHeight="1">
      <c r="A764" s="29"/>
      <c r="B764" s="29"/>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spans="1:26" ht="15.75" customHeight="1">
      <c r="A765" s="29"/>
      <c r="B765" s="29"/>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spans="1:26" ht="15.75" customHeight="1">
      <c r="A766" s="29"/>
      <c r="B766" s="29"/>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spans="1:26" ht="15.75" customHeight="1">
      <c r="A767" s="29"/>
      <c r="B767" s="29"/>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spans="1:26" ht="15.75" customHeight="1">
      <c r="A768" s="29"/>
      <c r="B768" s="29"/>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spans="1:26" ht="15.75" customHeight="1">
      <c r="A769" s="29"/>
      <c r="B769" s="29"/>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spans="1:26" ht="15.75" customHeight="1">
      <c r="A770" s="29"/>
      <c r="B770" s="29"/>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spans="1:26" ht="15.75" customHeight="1">
      <c r="A771" s="29"/>
      <c r="B771" s="29"/>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spans="1:26" ht="15.75" customHeight="1">
      <c r="A772" s="29"/>
      <c r="B772" s="29"/>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spans="1:26" ht="15.75" customHeight="1">
      <c r="A773" s="29"/>
      <c r="B773" s="29"/>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spans="1:26" ht="15.75" customHeight="1">
      <c r="A774" s="29"/>
      <c r="B774" s="29"/>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spans="1:26" ht="15.75" customHeight="1">
      <c r="A775" s="29"/>
      <c r="B775" s="29"/>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spans="1:26" ht="15.75" customHeight="1">
      <c r="A776" s="29"/>
      <c r="B776" s="29"/>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spans="1:26" ht="15.75" customHeight="1">
      <c r="A777" s="29"/>
      <c r="B777" s="29"/>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spans="1:26" ht="15.75" customHeight="1">
      <c r="A778" s="29"/>
      <c r="B778" s="29"/>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spans="1:26" ht="15.75" customHeight="1">
      <c r="A779" s="29"/>
      <c r="B779" s="29"/>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spans="1:26" ht="15.75" customHeight="1">
      <c r="A780" s="29"/>
      <c r="B780" s="29"/>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spans="1:26" ht="15.75" customHeight="1">
      <c r="A781" s="29"/>
      <c r="B781" s="29"/>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spans="1:26" ht="15.75" customHeight="1">
      <c r="A782" s="29"/>
      <c r="B782" s="29"/>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spans="1:26" ht="15.75" customHeight="1">
      <c r="A783" s="29"/>
      <c r="B783" s="29"/>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spans="1:26" ht="15.75" customHeight="1">
      <c r="A784" s="29"/>
      <c r="B784" s="29"/>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spans="1:26" ht="15.75" customHeight="1">
      <c r="A785" s="29"/>
      <c r="B785" s="29"/>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spans="1:26" ht="15.75" customHeight="1">
      <c r="A786" s="29"/>
      <c r="B786" s="29"/>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spans="1:26" ht="15.75" customHeight="1">
      <c r="A787" s="29"/>
      <c r="B787" s="29"/>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spans="1:26" ht="15.75" customHeight="1">
      <c r="A788" s="29"/>
      <c r="B788" s="29"/>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spans="1:26" ht="15.75" customHeight="1">
      <c r="A789" s="29"/>
      <c r="B789" s="29"/>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spans="1:26" ht="15.75" customHeight="1">
      <c r="A790" s="29"/>
      <c r="B790" s="29"/>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spans="1:26" ht="15.75" customHeight="1">
      <c r="A791" s="29"/>
      <c r="B791" s="29"/>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spans="1:26" ht="15.75" customHeight="1">
      <c r="A792" s="29"/>
      <c r="B792" s="29"/>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spans="1:26" ht="15.75" customHeight="1">
      <c r="A793" s="29"/>
      <c r="B793" s="29"/>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spans="1:26" ht="15.75" customHeight="1">
      <c r="A794" s="29"/>
      <c r="B794" s="29"/>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spans="1:26" ht="15.75" customHeight="1">
      <c r="A795" s="29"/>
      <c r="B795" s="29"/>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spans="1:26" ht="15.75" customHeight="1">
      <c r="A796" s="29"/>
      <c r="B796" s="29"/>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spans="1:26" ht="15.75" customHeight="1">
      <c r="A797" s="29"/>
      <c r="B797" s="29"/>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spans="1:26" ht="15.75" customHeight="1">
      <c r="A798" s="29"/>
      <c r="B798" s="29"/>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spans="1:26" ht="15.75" customHeight="1">
      <c r="A799" s="29"/>
      <c r="B799" s="29"/>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spans="1:26" ht="15.75" customHeight="1">
      <c r="A800" s="29"/>
      <c r="B800" s="29"/>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spans="1:26" ht="15.75" customHeight="1">
      <c r="A801" s="29"/>
      <c r="B801" s="29"/>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spans="1:26" ht="15.75" customHeight="1">
      <c r="A802" s="29"/>
      <c r="B802" s="29"/>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spans="1:26" ht="15.75" customHeight="1">
      <c r="A803" s="29"/>
      <c r="B803" s="29"/>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spans="1:26" ht="15.75" customHeight="1">
      <c r="A804" s="29"/>
      <c r="B804" s="29"/>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spans="1:26" ht="15.75" customHeight="1">
      <c r="A805" s="29"/>
      <c r="B805" s="29"/>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spans="1:26" ht="15.75" customHeight="1">
      <c r="A806" s="29"/>
      <c r="B806" s="29"/>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spans="1:26" ht="15.75" customHeight="1">
      <c r="A807" s="29"/>
      <c r="B807" s="29"/>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spans="1:26" ht="15.75" customHeight="1">
      <c r="A808" s="29"/>
      <c r="B808" s="29"/>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spans="1:26" ht="15.75" customHeight="1">
      <c r="A809" s="29"/>
      <c r="B809" s="29"/>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spans="1:26" ht="15.75" customHeight="1">
      <c r="A810" s="29"/>
      <c r="B810" s="29"/>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spans="1:26" ht="15.75" customHeight="1">
      <c r="A811" s="29"/>
      <c r="B811" s="29"/>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spans="1:26" ht="15.75" customHeight="1">
      <c r="A812" s="29"/>
      <c r="B812" s="29"/>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spans="1:26" ht="15.75" customHeight="1">
      <c r="A813" s="29"/>
      <c r="B813" s="29"/>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spans="1:26" ht="15.75" customHeight="1">
      <c r="A814" s="29"/>
      <c r="B814" s="29"/>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spans="1:26" ht="15.75" customHeight="1">
      <c r="A815" s="29"/>
      <c r="B815" s="29"/>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spans="1:26" ht="15.75" customHeight="1">
      <c r="A816" s="29"/>
      <c r="B816" s="29"/>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spans="1:26" ht="15.75" customHeight="1">
      <c r="A817" s="29"/>
      <c r="B817" s="29"/>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spans="1:26" ht="15.75" customHeight="1">
      <c r="A818" s="29"/>
      <c r="B818" s="29"/>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spans="1:26" ht="15.75" customHeight="1">
      <c r="A819" s="29"/>
      <c r="B819" s="29"/>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spans="1:26" ht="15.75" customHeight="1">
      <c r="A820" s="29"/>
      <c r="B820" s="29"/>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spans="1:26" ht="15.75" customHeight="1">
      <c r="A821" s="29"/>
      <c r="B821" s="29"/>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spans="1:26" ht="15.75" customHeight="1">
      <c r="A822" s="29"/>
      <c r="B822" s="29"/>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spans="1:26" ht="15.75" customHeight="1">
      <c r="A823" s="29"/>
      <c r="B823" s="29"/>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spans="1:26" ht="15.75" customHeight="1">
      <c r="A824" s="29"/>
      <c r="B824" s="29"/>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spans="1:26" ht="15.75" customHeight="1">
      <c r="A825" s="29"/>
      <c r="B825" s="29"/>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spans="1:26" ht="15.75" customHeight="1">
      <c r="A826" s="29"/>
      <c r="B826" s="29"/>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spans="1:26" ht="15.75" customHeight="1">
      <c r="A827" s="29"/>
      <c r="B827" s="29"/>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spans="1:26" ht="15.75" customHeight="1">
      <c r="A828" s="29"/>
      <c r="B828" s="29"/>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spans="1:26" ht="15.75" customHeight="1">
      <c r="A829" s="29"/>
      <c r="B829" s="29"/>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spans="1:26" ht="15.75" customHeight="1">
      <c r="A830" s="29"/>
      <c r="B830" s="29"/>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spans="1:26" ht="15.75" customHeight="1">
      <c r="A831" s="29"/>
      <c r="B831" s="29"/>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spans="1:26" ht="15.75" customHeight="1">
      <c r="A832" s="29"/>
      <c r="B832" s="29"/>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spans="1:26" ht="15.75" customHeight="1">
      <c r="A833" s="29"/>
      <c r="B833" s="29"/>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spans="1:26" ht="15.75" customHeight="1">
      <c r="A834" s="29"/>
      <c r="B834" s="29"/>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spans="1:26" ht="15.75" customHeight="1">
      <c r="A835" s="29"/>
      <c r="B835" s="29"/>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spans="1:26" ht="15.75" customHeight="1">
      <c r="A836" s="29"/>
      <c r="B836" s="29"/>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spans="1:26" ht="15.75" customHeight="1">
      <c r="A837" s="29"/>
      <c r="B837" s="29"/>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spans="1:26" ht="15.75" customHeight="1">
      <c r="A838" s="29"/>
      <c r="B838" s="29"/>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spans="1:26" ht="15.75" customHeight="1">
      <c r="A839" s="29"/>
      <c r="B839" s="29"/>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spans="1:26" ht="15.75" customHeight="1">
      <c r="A840" s="29"/>
      <c r="B840" s="29"/>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spans="1:26" ht="15.75" customHeight="1">
      <c r="A841" s="29"/>
      <c r="B841" s="29"/>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spans="1:26" ht="15.75" customHeight="1">
      <c r="A842" s="29"/>
      <c r="B842" s="29"/>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spans="1:26" ht="15.75" customHeight="1">
      <c r="A843" s="29"/>
      <c r="B843" s="29"/>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spans="1:26" ht="15.75" customHeight="1">
      <c r="A844" s="29"/>
      <c r="B844" s="29"/>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spans="1:26" ht="15.75" customHeight="1">
      <c r="A845" s="29"/>
      <c r="B845" s="29"/>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spans="1:26" ht="15.75" customHeight="1">
      <c r="A846" s="29"/>
      <c r="B846" s="29"/>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spans="1:26" ht="15.75" customHeight="1">
      <c r="A847" s="29"/>
      <c r="B847" s="29"/>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spans="1:26" ht="15.75" customHeight="1">
      <c r="A848" s="29"/>
      <c r="B848" s="29"/>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spans="1:26" ht="15.75" customHeight="1">
      <c r="A849" s="29"/>
      <c r="B849" s="29"/>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spans="1:26" ht="15.75" customHeight="1">
      <c r="A850" s="29"/>
      <c r="B850" s="29"/>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spans="1:26" ht="15.75" customHeight="1">
      <c r="A851" s="29"/>
      <c r="B851" s="29"/>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spans="1:26" ht="15.75" customHeight="1">
      <c r="A852" s="29"/>
      <c r="B852" s="29"/>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spans="1:26" ht="15.75" customHeight="1">
      <c r="A853" s="29"/>
      <c r="B853" s="29"/>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spans="1:26" ht="15.75" customHeight="1">
      <c r="A854" s="29"/>
      <c r="B854" s="29"/>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spans="1:26" ht="15.75" customHeight="1">
      <c r="A855" s="29"/>
      <c r="B855" s="29"/>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spans="1:26" ht="15.75" customHeight="1">
      <c r="A856" s="29"/>
      <c r="B856" s="29"/>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spans="1:26" ht="15.75" customHeight="1">
      <c r="A857" s="29"/>
      <c r="B857" s="29"/>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spans="1:26" ht="15.75" customHeight="1">
      <c r="A858" s="29"/>
      <c r="B858" s="29"/>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spans="1:26" ht="15.75" customHeight="1">
      <c r="A859" s="29"/>
      <c r="B859" s="29"/>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spans="1:26" ht="15.75" customHeight="1">
      <c r="A860" s="29"/>
      <c r="B860" s="29"/>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spans="1:26" ht="15.75" customHeight="1">
      <c r="A861" s="29"/>
      <c r="B861" s="29"/>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spans="1:26" ht="15.75" customHeight="1">
      <c r="A862" s="29"/>
      <c r="B862" s="29"/>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spans="1:26" ht="15.75" customHeight="1">
      <c r="A863" s="29"/>
      <c r="B863" s="29"/>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spans="1:26" ht="15.75" customHeight="1">
      <c r="A864" s="29"/>
      <c r="B864" s="29"/>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spans="1:26" ht="15.75" customHeight="1">
      <c r="A865" s="29"/>
      <c r="B865" s="29"/>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spans="1:26" ht="15.75" customHeight="1">
      <c r="A866" s="29"/>
      <c r="B866" s="29"/>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spans="1:26" ht="15.75" customHeight="1">
      <c r="A867" s="29"/>
      <c r="B867" s="29"/>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spans="1:26" ht="15.75" customHeight="1">
      <c r="A868" s="29"/>
      <c r="B868" s="29"/>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spans="1:26" ht="15.75" customHeight="1">
      <c r="A869" s="29"/>
      <c r="B869" s="29"/>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spans="1:26" ht="15.75" customHeight="1">
      <c r="A870" s="29"/>
      <c r="B870" s="29"/>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spans="1:26" ht="15.75" customHeight="1">
      <c r="A871" s="29"/>
      <c r="B871" s="29"/>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spans="1:26" ht="15.75" customHeight="1">
      <c r="A872" s="29"/>
      <c r="B872" s="29"/>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spans="1:26" ht="15.75" customHeight="1">
      <c r="A873" s="29"/>
      <c r="B873" s="29"/>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spans="1:26" ht="15.75" customHeight="1">
      <c r="A874" s="29"/>
      <c r="B874" s="29"/>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spans="1:26" ht="15.75" customHeight="1">
      <c r="A875" s="29"/>
      <c r="B875" s="29"/>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spans="1:26" ht="15.75" customHeight="1">
      <c r="A876" s="29"/>
      <c r="B876" s="29"/>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spans="1:26" ht="15.75" customHeight="1">
      <c r="A877" s="29"/>
      <c r="B877" s="29"/>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spans="1:26" ht="15.75" customHeight="1">
      <c r="A878" s="29"/>
      <c r="B878" s="29"/>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spans="1:26" ht="15.75" customHeight="1">
      <c r="A879" s="29"/>
      <c r="B879" s="29"/>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spans="1:26" ht="15.75" customHeight="1">
      <c r="A880" s="29"/>
      <c r="B880" s="29"/>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spans="1:26" ht="15.75" customHeight="1">
      <c r="A881" s="29"/>
      <c r="B881" s="29"/>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spans="1:26" ht="15.75" customHeight="1">
      <c r="A882" s="29"/>
      <c r="B882" s="29"/>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spans="1:26" ht="15.75" customHeight="1">
      <c r="A883" s="29"/>
      <c r="B883" s="29"/>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spans="1:26" ht="15.75" customHeight="1">
      <c r="A884" s="29"/>
      <c r="B884" s="29"/>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spans="1:26" ht="15.75" customHeight="1">
      <c r="A885" s="29"/>
      <c r="B885" s="29"/>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spans="1:26" ht="15.75" customHeight="1">
      <c r="A886" s="29"/>
      <c r="B886" s="29"/>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spans="1:26" ht="15.75" customHeight="1">
      <c r="A887" s="29"/>
      <c r="B887" s="29"/>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spans="1:26" ht="15.75" customHeight="1">
      <c r="A888" s="29"/>
      <c r="B888" s="29"/>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spans="1:26" ht="15.75" customHeight="1">
      <c r="A889" s="29"/>
      <c r="B889" s="29"/>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spans="1:26" ht="15.75" customHeight="1">
      <c r="A890" s="29"/>
      <c r="B890" s="29"/>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spans="1:26" ht="15.75" customHeight="1">
      <c r="A891" s="29"/>
      <c r="B891" s="29"/>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spans="1:26" ht="15.75" customHeight="1">
      <c r="A892" s="29"/>
      <c r="B892" s="29"/>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spans="1:26" ht="15.75" customHeight="1">
      <c r="A893" s="29"/>
      <c r="B893" s="29"/>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spans="1:26" ht="15.75" customHeight="1">
      <c r="A894" s="29"/>
      <c r="B894" s="29"/>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spans="1:26" ht="15.75" customHeight="1">
      <c r="A895" s="29"/>
      <c r="B895" s="29"/>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spans="1:26" ht="15.75" customHeight="1">
      <c r="A896" s="29"/>
      <c r="B896" s="29"/>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spans="1:26" ht="15.75" customHeight="1">
      <c r="A897" s="29"/>
      <c r="B897" s="29"/>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spans="1:26" ht="15.75" customHeight="1">
      <c r="A898" s="29"/>
      <c r="B898" s="29"/>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spans="1:26" ht="15.75" customHeight="1">
      <c r="A899" s="29"/>
      <c r="B899" s="29"/>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spans="1:26" ht="15.75" customHeight="1">
      <c r="A900" s="29"/>
      <c r="B900" s="29"/>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spans="1:26" ht="15.75" customHeight="1">
      <c r="A901" s="29"/>
      <c r="B901" s="29"/>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spans="1:26" ht="15.75" customHeight="1">
      <c r="A902" s="29"/>
      <c r="B902" s="29"/>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spans="1:26" ht="15.75" customHeight="1">
      <c r="A903" s="29"/>
      <c r="B903" s="29"/>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spans="1:26" ht="15.75" customHeight="1">
      <c r="A904" s="29"/>
      <c r="B904" s="29"/>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spans="1:26" ht="15.75" customHeight="1">
      <c r="A905" s="29"/>
      <c r="B905" s="29"/>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spans="1:26" ht="15.75" customHeight="1">
      <c r="A906" s="29"/>
      <c r="B906" s="29"/>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spans="1:26" ht="15.75" customHeight="1">
      <c r="A907" s="29"/>
      <c r="B907" s="29"/>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spans="1:26" ht="15.75" customHeight="1">
      <c r="A908" s="29"/>
      <c r="B908" s="29"/>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spans="1:26" ht="15.75" customHeight="1">
      <c r="A909" s="29"/>
      <c r="B909" s="29"/>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spans="1:26" ht="15.75" customHeight="1">
      <c r="A910" s="29"/>
      <c r="B910" s="29"/>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spans="1:26" ht="15.75" customHeight="1">
      <c r="A911" s="29"/>
      <c r="B911" s="29"/>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spans="1:26" ht="15.75" customHeight="1">
      <c r="A912" s="29"/>
      <c r="B912" s="29"/>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spans="1:26" ht="15.75" customHeight="1">
      <c r="A913" s="29"/>
      <c r="B913" s="29"/>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spans="1:26" ht="15.75" customHeight="1">
      <c r="A914" s="29"/>
      <c r="B914" s="29"/>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spans="1:26" ht="15.75" customHeight="1">
      <c r="A915" s="29"/>
      <c r="B915" s="29"/>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spans="1:26" ht="15.75" customHeight="1">
      <c r="A916" s="29"/>
      <c r="B916" s="29"/>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spans="1:26" ht="15.75" customHeight="1">
      <c r="A917" s="29"/>
      <c r="B917" s="29"/>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spans="1:26" ht="15.75" customHeight="1">
      <c r="A918" s="29"/>
      <c r="B918" s="29"/>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spans="1:26" ht="15.75" customHeight="1">
      <c r="A919" s="29"/>
      <c r="B919" s="29"/>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spans="1:26" ht="15.75" customHeight="1">
      <c r="A920" s="29"/>
      <c r="B920" s="29"/>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spans="1:26" ht="15.75" customHeight="1">
      <c r="A921" s="29"/>
      <c r="B921" s="29"/>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spans="1:26" ht="15.75" customHeight="1">
      <c r="A922" s="29"/>
      <c r="B922" s="29"/>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spans="1:26" ht="15.75" customHeight="1">
      <c r="A923" s="29"/>
      <c r="B923" s="29"/>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spans="1:26" ht="15.75" customHeight="1">
      <c r="A924" s="29"/>
      <c r="B924" s="29"/>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spans="1:26" ht="15.75" customHeight="1">
      <c r="A925" s="29"/>
      <c r="B925" s="29"/>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spans="1:26" ht="15.75" customHeight="1">
      <c r="A926" s="29"/>
      <c r="B926" s="29"/>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spans="1:26" ht="15.75" customHeight="1">
      <c r="A927" s="29"/>
      <c r="B927" s="29"/>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spans="1:26" ht="15.75" customHeight="1">
      <c r="A928" s="29"/>
      <c r="B928" s="29"/>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spans="1:26" ht="15.75" customHeight="1">
      <c r="A929" s="29"/>
      <c r="B929" s="29"/>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spans="1:26" ht="15.75" customHeight="1">
      <c r="A930" s="29"/>
      <c r="B930" s="29"/>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spans="1:26" ht="15.75" customHeight="1">
      <c r="A931" s="29"/>
      <c r="B931" s="29"/>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spans="1:26" ht="15.75" customHeight="1">
      <c r="A932" s="29"/>
      <c r="B932" s="29"/>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spans="1:26" ht="15.75" customHeight="1">
      <c r="A933" s="29"/>
      <c r="B933" s="29"/>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spans="1:26" ht="15.75" customHeight="1">
      <c r="A934" s="29"/>
      <c r="B934" s="29"/>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spans="1:26" ht="15.75" customHeight="1">
      <c r="A935" s="29"/>
      <c r="B935" s="29"/>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spans="1:26" ht="15.75" customHeight="1">
      <c r="A936" s="29"/>
      <c r="B936" s="29"/>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spans="1:26" ht="15.75" customHeight="1">
      <c r="A937" s="29"/>
      <c r="B937" s="29"/>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spans="1:26" ht="15.75" customHeight="1">
      <c r="A938" s="29"/>
      <c r="B938" s="29"/>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spans="1:26" ht="15.75" customHeight="1">
      <c r="A939" s="29"/>
      <c r="B939" s="29"/>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spans="1:26" ht="15.75" customHeight="1">
      <c r="A940" s="29"/>
      <c r="B940" s="29"/>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spans="1:26" ht="15.75" customHeight="1">
      <c r="A941" s="29"/>
      <c r="B941" s="29"/>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spans="1:26" ht="15.75" customHeight="1">
      <c r="A942" s="29"/>
      <c r="B942" s="29"/>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spans="1:26" ht="15.75" customHeight="1">
      <c r="A943" s="29"/>
      <c r="B943" s="29"/>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spans="1:26" ht="15.75" customHeight="1">
      <c r="A944" s="29"/>
      <c r="B944" s="29"/>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spans="1:26" ht="15.75" customHeight="1">
      <c r="A945" s="29"/>
      <c r="B945" s="29"/>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spans="1:26" ht="15.75" customHeight="1">
      <c r="A946" s="29"/>
      <c r="B946" s="29"/>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spans="1:26" ht="15.75" customHeight="1">
      <c r="A947" s="29"/>
      <c r="B947" s="29"/>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spans="1:26" ht="15.75" customHeight="1">
      <c r="A948" s="29"/>
      <c r="B948" s="29"/>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spans="1:26" ht="15.75" customHeight="1">
      <c r="A949" s="29"/>
      <c r="B949" s="29"/>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spans="1:26" ht="15.75" customHeight="1">
      <c r="A950" s="29"/>
      <c r="B950" s="29"/>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spans="1:26" ht="15.75" customHeight="1">
      <c r="A951" s="29"/>
      <c r="B951" s="29"/>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spans="1:26" ht="15.75" customHeight="1">
      <c r="A952" s="29"/>
      <c r="B952" s="29"/>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spans="1:26" ht="15.75" customHeight="1">
      <c r="A953" s="29"/>
      <c r="B953" s="29"/>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spans="1:26" ht="15.75" customHeight="1">
      <c r="A954" s="29"/>
      <c r="B954" s="29"/>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spans="1:26" ht="15.75" customHeight="1">
      <c r="A955" s="29"/>
      <c r="B955" s="29"/>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spans="1:26" ht="15.75" customHeight="1">
      <c r="A956" s="29"/>
      <c r="B956" s="29"/>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spans="1:26" ht="15.75" customHeight="1">
      <c r="A957" s="29"/>
      <c r="B957" s="29"/>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spans="1:26" ht="15.75" customHeight="1">
      <c r="A958" s="29"/>
      <c r="B958" s="29"/>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spans="1:26" ht="15.75" customHeight="1">
      <c r="A959" s="29"/>
      <c r="B959" s="29"/>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spans="1:26" ht="15.75" customHeight="1">
      <c r="A960" s="29"/>
      <c r="B960" s="29"/>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spans="1:26" ht="15.75" customHeight="1">
      <c r="A961" s="29"/>
      <c r="B961" s="29"/>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spans="1:26" ht="15.75" customHeight="1">
      <c r="A962" s="29"/>
      <c r="B962" s="29"/>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spans="1:26" ht="15.75" customHeight="1">
      <c r="A963" s="29"/>
      <c r="B963" s="29"/>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spans="1:26" ht="15.75" customHeight="1">
      <c r="A964" s="29"/>
      <c r="B964" s="29"/>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spans="1:26" ht="15.75" customHeight="1">
      <c r="A965" s="29"/>
      <c r="B965" s="29"/>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spans="1:26" ht="15.75" customHeight="1">
      <c r="A966" s="29"/>
      <c r="B966" s="29"/>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spans="1:26" ht="15.75" customHeight="1">
      <c r="A967" s="29"/>
      <c r="B967" s="29"/>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spans="1:26" ht="15.75" customHeight="1">
      <c r="A968" s="29"/>
      <c r="B968" s="29"/>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spans="1:26" ht="15.75" customHeight="1">
      <c r="A969" s="29"/>
      <c r="B969" s="29"/>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spans="1:26" ht="15.75" customHeight="1">
      <c r="A970" s="29"/>
      <c r="B970" s="29"/>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spans="1:26" ht="15.75" customHeight="1">
      <c r="A971" s="29"/>
      <c r="B971" s="29"/>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spans="1:26" ht="15.75" customHeight="1">
      <c r="A972" s="29"/>
      <c r="B972" s="29"/>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spans="1:26" ht="15.75" customHeight="1">
      <c r="A973" s="29"/>
      <c r="B973" s="29"/>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spans="1:26" ht="15.75" customHeight="1">
      <c r="A974" s="29"/>
      <c r="B974" s="29"/>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spans="1:26" ht="15.75" customHeight="1">
      <c r="A975" s="29"/>
      <c r="B975" s="29"/>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spans="1:26" ht="15.75" customHeight="1">
      <c r="A976" s="29"/>
      <c r="B976" s="29"/>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spans="1:26" ht="15.75" customHeight="1">
      <c r="A977" s="29"/>
      <c r="B977" s="29"/>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spans="1:26" ht="15.75" customHeight="1">
      <c r="A978" s="29"/>
      <c r="B978" s="29"/>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spans="1:26" ht="15.75" customHeight="1">
      <c r="A979" s="29"/>
      <c r="B979" s="29"/>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spans="1:26" ht="15.75" customHeight="1">
      <c r="A980" s="29"/>
      <c r="B980" s="29"/>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spans="1:26" ht="15.75" customHeight="1">
      <c r="A981" s="29"/>
      <c r="B981" s="29"/>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spans="1:26" ht="15.75" customHeight="1">
      <c r="A982" s="29"/>
      <c r="B982" s="29"/>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spans="1:26" ht="15.75" customHeight="1">
      <c r="A983" s="29"/>
      <c r="B983" s="29"/>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spans="1:26" ht="15.75" customHeight="1">
      <c r="A984" s="29"/>
      <c r="B984" s="29"/>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spans="1:26" ht="15.75" customHeight="1">
      <c r="A985" s="29"/>
      <c r="B985" s="29"/>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spans="1:26" ht="15.75" customHeight="1">
      <c r="A986" s="29"/>
      <c r="B986" s="29"/>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spans="1:26" ht="15.75" customHeight="1">
      <c r="A987" s="29"/>
      <c r="B987" s="29"/>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spans="1:26" ht="15.75" customHeight="1">
      <c r="A988" s="29"/>
      <c r="B988" s="29"/>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row r="989" spans="1:26" ht="15.75" customHeight="1">
      <c r="A989" s="29"/>
      <c r="B989" s="29"/>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row>
    <row r="990" spans="1:26" ht="15.75" customHeight="1">
      <c r="A990" s="29"/>
      <c r="B990" s="29"/>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row>
    <row r="991" spans="1:26" ht="15.75" customHeight="1">
      <c r="A991" s="29"/>
      <c r="B991" s="29"/>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row>
    <row r="992" spans="1:26" ht="15.75" customHeight="1">
      <c r="A992" s="29"/>
      <c r="B992" s="29"/>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row>
    <row r="993" spans="1:26" ht="15.75" customHeight="1">
      <c r="A993" s="29"/>
      <c r="B993" s="29"/>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row>
    <row r="994" spans="1:26" ht="15.75" customHeight="1">
      <c r="A994" s="29"/>
      <c r="B994" s="29"/>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row>
    <row r="995" spans="1:26" ht="15.75" customHeight="1">
      <c r="A995" s="29"/>
      <c r="B995" s="29"/>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row>
    <row r="996" spans="1:26" ht="15.75" customHeight="1">
      <c r="A996" s="29"/>
      <c r="B996" s="29"/>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row>
    <row r="997" spans="1:26" ht="15.75" customHeight="1">
      <c r="A997" s="29"/>
      <c r="B997" s="29"/>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row>
    <row r="998" spans="1:26" ht="15.75" customHeight="1">
      <c r="A998" s="29"/>
      <c r="B998" s="29"/>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row>
    <row r="999" spans="1:26" ht="15.75" customHeight="1">
      <c r="A999" s="29"/>
      <c r="B999" s="29"/>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row>
    <row r="1000" spans="1:26" ht="15.75" customHeight="1">
      <c r="A1000" s="29"/>
      <c r="B1000" s="29"/>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mergeCells count="2">
    <mergeCell ref="A1:F1"/>
    <mergeCell ref="A2:F2"/>
  </mergeCells>
  <hyperlinks>
    <hyperlink ref="A52" r:id="rId1" xr:uid="{0E57CB43-8C3B-4353-BD36-D2094D33939C}"/>
  </hyperlink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Experiencia del Proponente</vt:lpstr>
      <vt:lpstr>SALARIOS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Johanna Anaya Manzur</cp:lastModifiedBy>
  <cp:revision/>
  <dcterms:created xsi:type="dcterms:W3CDTF">2020-05-25T15:53:10Z</dcterms:created>
  <dcterms:modified xsi:type="dcterms:W3CDTF">2025-07-08T02:49:48Z</dcterms:modified>
  <cp:category/>
  <cp:contentStatus/>
</cp:coreProperties>
</file>