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https://ecopetrol-my.sharepoint.com/personal/j_carvajal_ocensa_com_co/Documents/OCENSA/Mis Documentos/AAAAAADllo proveedores 2023/ACompras 2025/Ley de garantías/PC08395 - Repuestos Siemens/1.1 Invitación/"/>
    </mc:Choice>
  </mc:AlternateContent>
  <xr:revisionPtr revIDLastSave="418" documentId="13_ncr:1_{CA9A53B8-0646-4745-8A13-5C9CB3A1D7B6}" xr6:coauthVersionLast="47" xr6:coauthVersionMax="47" xr10:uidLastSave="{2276A4B6-A9B0-4976-9ED7-B02038BE0192}"/>
  <bookViews>
    <workbookView xWindow="-120" yWindow="-120" windowWidth="20730" windowHeight="11040" xr2:uid="{00000000-000D-0000-FFFF-FFFF00000000}"/>
  </bookViews>
  <sheets>
    <sheet name="OFERTA BASE" sheetId="1" r:id="rId1"/>
    <sheet name="Hoja1" sheetId="2" r:id="rId2"/>
  </sheets>
  <definedNames>
    <definedName name="_xlnm._FilterDatabase" localSheetId="0" hidden="1">'OFERTA BASE'!$B$9:$T$154</definedName>
    <definedName name="_xlnm.Print_Area" localSheetId="0">'OFERTA BASE'!$A$1:$T$173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1" i="1" l="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1" i="1"/>
  <c r="R12" i="1"/>
  <c r="R13" i="1"/>
  <c r="R14" i="1"/>
  <c r="R15" i="1"/>
  <c r="R16" i="1"/>
  <c r="R17" i="1"/>
  <c r="R18" i="1"/>
  <c r="R19" i="1"/>
  <c r="R20" i="1"/>
  <c r="R10" i="1"/>
  <c r="R156" i="1" l="1"/>
  <c r="B11" i="1"/>
  <c r="B12" i="1" s="1"/>
  <c r="B13" i="1" s="1"/>
  <c r="B14" i="1" s="1"/>
  <c r="B15" i="1" s="1"/>
  <c r="B16" i="1" s="1"/>
  <c r="B17" i="1" s="1"/>
  <c r="B18" i="1" s="1"/>
  <c r="B19" i="1" s="1"/>
  <c r="B20" i="1" s="1"/>
  <c r="B21" i="1" l="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B144" i="1" s="1"/>
  <c r="B145" i="1" s="1"/>
  <c r="B146" i="1" s="1"/>
  <c r="B147" i="1" s="1"/>
  <c r="B148" i="1" s="1"/>
  <c r="B149" i="1" s="1"/>
  <c r="B150" i="1" s="1"/>
  <c r="B151" i="1" s="1"/>
  <c r="B152" i="1" s="1"/>
  <c r="B153" i="1" s="1"/>
  <c r="B154" i="1" s="1"/>
</calcChain>
</file>

<file path=xl/sharedStrings.xml><?xml version="1.0" encoding="utf-8"?>
<sst xmlns="http://schemas.openxmlformats.org/spreadsheetml/2006/main" count="724" uniqueCount="385">
  <si>
    <t>RAZON SOCIAL</t>
  </si>
  <si>
    <t>CONTACTO</t>
  </si>
  <si>
    <t>NOMBRE COMERCIAL</t>
  </si>
  <si>
    <t>TELEFONO</t>
  </si>
  <si>
    <t>NIT</t>
  </si>
  <si>
    <t>DIRECCION</t>
  </si>
  <si>
    <t>ITEM</t>
  </si>
  <si>
    <t>DESCRIPCION DEL MATERIAL</t>
  </si>
  <si>
    <t>DESCRIPCION AMPLIADA</t>
  </si>
  <si>
    <t>UND</t>
  </si>
  <si>
    <t>QTY</t>
  </si>
  <si>
    <t>LUGAR DE ENTREGA</t>
  </si>
  <si>
    <t>MARCA</t>
  </si>
  <si>
    <t>T. ENTREGA</t>
  </si>
  <si>
    <t>Moneda</t>
  </si>
  <si>
    <t>COMENTARIOS</t>
  </si>
  <si>
    <t>CCA</t>
  </si>
  <si>
    <t>EPO</t>
  </si>
  <si>
    <t>MRF</t>
  </si>
  <si>
    <t>OCCS</t>
  </si>
  <si>
    <t>OPBE</t>
  </si>
  <si>
    <t>VALIDEZ DE LA OFERTA</t>
  </si>
  <si>
    <t>Detalle de Lugar de entrega:</t>
  </si>
  <si>
    <t>FORMA DE PAGO</t>
  </si>
  <si>
    <t>El Porvenir, Estación Ecopetrol, Monterrey / Casanare</t>
  </si>
  <si>
    <t>VSA</t>
  </si>
  <si>
    <t>ESTACION DE BOMBEO VASCONIA (Km. 17 vía a Bucaramanga, Puerto Boyacá (Boyacá)</t>
  </si>
  <si>
    <t>CUS</t>
  </si>
  <si>
    <t xml:space="preserve">Cusiana, CPF Estación Cusiana, Tauramena / Casanare </t>
  </si>
  <si>
    <t>LBE</t>
  </si>
  <si>
    <t>KM 5 Trampa -La Belleza OCENSA via Florian</t>
  </si>
  <si>
    <t>FIRMA REP LEGAL.</t>
  </si>
  <si>
    <t>PBE</t>
  </si>
  <si>
    <t>Puerto Berrio Km 1 vía subestación eléctrica La Malena, Campamentos MASA (Mecánicos Asociados), OCENSA, Puerto Berrio-Antioquia</t>
  </si>
  <si>
    <t>Observaciones</t>
  </si>
  <si>
    <t>TUN</t>
  </si>
  <si>
    <t>Tunja, Campamento Ocensa, Alto de Soracá, Km 2 frente a antenas RCN</t>
  </si>
  <si>
    <t>Miraflores, Estación  Ecopetrol, Km 7 vía Garagoa,  Miraflores / Boyacá</t>
  </si>
  <si>
    <t>Caucasia, Ocensa, Estación La Trampa Km 2 frente a entrada Aeropuerto</t>
  </si>
  <si>
    <t>CCS</t>
  </si>
  <si>
    <t>CVA</t>
  </si>
  <si>
    <t>Terminal Marítimo de Coveñas, Terminal Ocensa, Km 1 vía Lorica</t>
  </si>
  <si>
    <t>P/N</t>
  </si>
  <si>
    <t>FECHA INICIO</t>
  </si>
  <si>
    <t>FECHA CIERRE</t>
  </si>
  <si>
    <t>PROCESO</t>
  </si>
  <si>
    <t xml:space="preserve">OLEODUCTO CENTRAL S.A.
FORMATO PRESENTACION DE OFERTAS PARA COMPRA DE BIENES </t>
  </si>
  <si>
    <t>REGIMEN:</t>
  </si>
  <si>
    <t>CODIGO SAP</t>
  </si>
  <si>
    <t>ESTACION</t>
  </si>
  <si>
    <t xml:space="preserve">Total </t>
  </si>
  <si>
    <t>VR. UNITARIO SIN IVA</t>
  </si>
  <si>
    <t>VR. TOTAL SIN IVA</t>
  </si>
  <si>
    <t>60 DIAS</t>
  </si>
  <si>
    <t>OBSERVACIONES GENERALES</t>
  </si>
  <si>
    <t>POS</t>
  </si>
  <si>
    <t>SOLPED</t>
  </si>
  <si>
    <t>45 DIAS</t>
  </si>
  <si>
    <t>PAE</t>
  </si>
  <si>
    <t>LA BELLEZA</t>
  </si>
  <si>
    <t>CAUCASIA</t>
  </si>
  <si>
    <t>COVEÑAS - CVA</t>
  </si>
  <si>
    <t>CUSIANA - CUS</t>
  </si>
  <si>
    <t>MIRAFLORES - MRF</t>
  </si>
  <si>
    <t>EL PORVENIR - EPO</t>
  </si>
  <si>
    <t>PUERTO BERRIO - PBE</t>
  </si>
  <si>
    <t>TUNJA - TUN</t>
  </si>
  <si>
    <t>VASCONIA - VAS</t>
  </si>
  <si>
    <t>El Chiquillo</t>
  </si>
  <si>
    <t>El Páez</t>
  </si>
  <si>
    <t>La Granjita</t>
  </si>
  <si>
    <t>GRA</t>
  </si>
  <si>
    <t>CQO</t>
  </si>
  <si>
    <t>La Granjita Sector La Granjita, municipio Pueblo Nuevo (Córdoba). Generalidades: El caserío La Granjita se ubica aledaño a la Ruta 25, vía de primer orden que comunica el departamento de Antioquia con Coveñas.</t>
  </si>
  <si>
    <t>BOG</t>
  </si>
  <si>
    <t>Carrera 11 No. 84-09 piso 9 Bogotá – Colombia</t>
  </si>
  <si>
    <t>ENCOEXPRESS</t>
  </si>
  <si>
    <t>Inter rapidísimo</t>
  </si>
  <si>
    <t>Servientrega</t>
  </si>
  <si>
    <t>Enco expres</t>
  </si>
  <si>
    <t>TCC</t>
  </si>
  <si>
    <t>Envia</t>
  </si>
  <si>
    <t>SERVIENTREGA</t>
  </si>
  <si>
    <t>INTERRAPIDISIMO</t>
  </si>
  <si>
    <t>ENVIA COLVANES</t>
  </si>
  <si>
    <t>ENCO EXPRES</t>
  </si>
  <si>
    <t>COORDINADORA</t>
  </si>
  <si>
    <t>ENVIA</t>
  </si>
  <si>
    <t>Chiquillo</t>
  </si>
  <si>
    <t>ENCOEXPRESS.</t>
  </si>
  <si>
    <t>Encoexpres</t>
  </si>
  <si>
    <t xml:space="preserve"> Arimena</t>
  </si>
  <si>
    <t xml:space="preserve">Cotranstame </t>
  </si>
  <si>
    <t>Texto de inspeccion</t>
  </si>
  <si>
    <t>IVA APLICABLE</t>
  </si>
  <si>
    <r>
      <t xml:space="preserve">• Es </t>
    </r>
    <r>
      <rPr>
        <sz val="9"/>
        <color rgb="FFFF0000"/>
        <rFont val="Aptos"/>
        <family val="2"/>
      </rPr>
      <t>obligatorio</t>
    </r>
    <r>
      <rPr>
        <sz val="9"/>
        <rFont val="Aptos"/>
        <family val="2"/>
      </rPr>
      <t xml:space="preserve"> adjuntar diligenciado el archivo de EXCEL en editable y en PDF firmado por el represéntate legal (formato presentación oferta) junto con su oferta comercial.
• Es </t>
    </r>
    <r>
      <rPr>
        <sz val="9"/>
        <color rgb="FFFF0000"/>
        <rFont val="Aptos"/>
        <family val="2"/>
      </rPr>
      <t>obligatorio</t>
    </r>
    <r>
      <rPr>
        <sz val="9"/>
        <rFont val="Aptos"/>
        <family val="2"/>
      </rPr>
      <t xml:space="preserve"> adjuntar el archivo 4. DECLARACIÓN DE CUMPLIMIENTO PERSONA JURÍDICA debidamente diligenciado y firmado por el representante legal.
• Es </t>
    </r>
    <r>
      <rPr>
        <sz val="9"/>
        <color rgb="FFFF0000"/>
        <rFont val="Aptos"/>
        <family val="2"/>
      </rPr>
      <t>obligatorio</t>
    </r>
    <r>
      <rPr>
        <sz val="9"/>
        <rFont val="Aptos"/>
        <family val="2"/>
      </rPr>
      <t xml:space="preserve"> enviar las fichas técnicas o data sheets, sin este documento la oferta no sera tomada en cuenta
• Favor revisar documentacion adjunta</t>
    </r>
  </si>
  <si>
    <t>Porvenir</t>
  </si>
  <si>
    <t>Puerto Berrio</t>
  </si>
  <si>
    <t>Vasconia</t>
  </si>
  <si>
    <t>Coveñas</t>
  </si>
  <si>
    <t>Caucasia</t>
  </si>
  <si>
    <t>Tunja - Soracá</t>
  </si>
  <si>
    <t>Cusiana</t>
  </si>
  <si>
    <t>Miraflores</t>
  </si>
  <si>
    <t>Paez</t>
  </si>
  <si>
    <t>Interrapidisimo.</t>
  </si>
  <si>
    <t>Tcc.</t>
  </si>
  <si>
    <t xml:space="preserve"> Encoexpres    </t>
  </si>
  <si>
    <t>TUNJA - TUN Milton Reynaldo Garzón gil Jefe de almacén tunja Campamento Ocensa soraca  Km 1 via Tunja - soraca Tunja Boyacá T 3250200 EXT. 7873 M 3208812052 /3174005212
materiales.tunja-externo@ocensa.com.co</t>
  </si>
  <si>
    <t xml:space="preserve">VASCONIA - VAS Jairo Antonio Fandiño Maestre. Jefe de Almacen OCENSA Planta Vasconia. Estacion ECOPETROL-Vasconia Puerto Boyaca-Boyaca- Colombia Tel.(+57) (1) 3250200,Ext.7313 Cel. (+57) (3) 318-3490425 Materiales.vasconia@ocensa.com.co </t>
  </si>
  <si>
    <t>LA BELLEZA – LBE
KM 5 Trampa - La Belleza OCENSA via Florián , Contacto Jose Fernando Chaparro
Profesional Autoridad de Area
+57 1 3250200    Ext 7404 Cel. 3214400753  tm_belleza@ocensa.com.co; Jose.Chaparro@ocensa.com.co</t>
  </si>
  <si>
    <t>CAUCASIA - CCA
Danys duran Chávez
Jefe de almacén
Km 1 via Medellin entrada frente al Aeropuerto a 2.7 km
ESTACION LA TRAMPA CAUCASIA Fijo: 8308902-8308903 Ext. 7213 Cel: 315-8808485 materiales.caucasia-externo@ocensa.com.co</t>
  </si>
  <si>
    <t>COVEÑAS - CVA Edernan Diaz Torres Jefe Almacen OCENSA Coveñas Terminal  OCENSA Coveñas  ext. 7113 Km 1 via a  Lorica  Coveñas - Sucre-Colombia CEL. 3174005215 almacen.covenas-externo@ocensa.com.co</t>
  </si>
  <si>
    <t>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t>
  </si>
  <si>
    <t>MIRAFLORES - MRF Pedro a. Romero Esquivel. Jefe de Almacen  OCENSA Miraflores materiales.miraflores-externo@ocensa.com.co Estacion OCENSA Miraflores Km 7 Via a Garagoa Miraflores Boyaca Colombia Tel 3250200 EXT. 7413 Cel:  3714355074</t>
  </si>
  <si>
    <t>EL PORVENIR - EPO Dayan Andres Acevedo Ardila. Jefe de Almacen OCENSA El Porvenir Estacion OCENSA El Porvenir Km 12 via vereda el porvenir Monterrey-Casanare-Colombia Tel 3250375 EXT. 7513 Materiales.porvenir@ocensa.com.co</t>
  </si>
  <si>
    <t>PUERTO BERRIO-ANTIOQUIA- COLOMBIA Carretera principal km 1 via subestacion electrica la malena, campamento ocensa-ismocol Tel.(+57) (1) 3250200,Ext.7913
Cel. (+57) (3) 317-4005213</t>
  </si>
  <si>
    <t>ESTACIÓN CHIQUILLO,  Hacienda Buenavista, Vereda Costeñal, Remedios Antioquia. Tomas Carroll Tomas.Carroll@ocensa.com.co Profesional Autoridad Chiquillo, Direccion Operaciones</t>
  </si>
  <si>
    <t>ESTACION DE PAEZ Estación OCENSA  PAEZ  Vía a Vistahermosa vereda yapompo Pedro Fabian Laguado Pedro.FabianLaguado@ocensa.com.co +57 1 3250200 Ext: 7063 Cel. 316 7487759</t>
  </si>
  <si>
    <t>Modulo,Digital,SIEMENS,16DI,Retard.Entra</t>
  </si>
  <si>
    <t>PARTES DE CONTROL DE AUTOMATIZACION;NOMBRE:Modulo,MODIFICADOR:Digital,FABRICANTE:SIEMENS,MODELO:SIMATIC S7-400,CARACTERISTICAS ADICI ONALES:16DI,CARACTERISTICAS ADICIONALES:24VDC,CARACTERISTICAS ADICIONALES:Retardo Entrada: 0.05ms,CARACTERISTICAS ADICIONALES:Alarma ,CARACTERISTICAS ADICIONALES:Aislamiento Galvanico</t>
  </si>
  <si>
    <t>Modulo,Digital,SIEMENS,16SD,SM422,Aislam</t>
  </si>
  <si>
    <t>PARTES DE CONTROL DE AUTOMATIZACION;NOMBRE:Modulo,MODIFICADOR:Digital,FABRICANTE:SIEMENS,MODELO:SIMATIC S7-400,CARACTERISTICAS ADICI ONALES:2A,CARACTERISTICAS ADICIONALES:16SD,CARACTERISTICAS ADICIONALES:SM422,CARACTERISTICAS ADICIONALES:Aislamiento Galvanico</t>
  </si>
  <si>
    <t>Conmutador,Ind,Ethernet,SIEMENS,SCALANCE</t>
  </si>
  <si>
    <t>PARTES DE CONTROL DE AUTOMATIZACION;NOMBRE:Conmutador,MODIFICADOR:Industrial,MODIFICADOR:Ethernet,FABRICANTE:SIEMENS,MODELO:SCALANCE  XB005,CARACTERISTICAS ADICIONALES:Velocidad: 10/100 Mbit/s,CARACTERISTICAS ADICIONALES:2A,CARACTERISTICAS ADICIONALES:16SD,CARACTER ISTICAS ADICIONALES:Puertos: 5 puertos RJ45 10/100,CARACTERISTICAS ADICIONALES:Topologías: Estrella y Linea,CARACTERISTICAS ADICIONA LES:Diagnostico: Indicadores LED,CARACTERISTICAS ADICIONALES:Aislamiento Galvanico,CARACTERISTICAS ADICIONALES:Grado Proteccion: IP2 0,CARACTERISTICAS ADICIONALES:Alimentacion: 24 VAC/DC</t>
  </si>
  <si>
    <t>Rele,D/Protec,SIEMENS,SIPROTEC-7SJ85,UL,</t>
  </si>
  <si>
    <t>PARTES DE CONTROL DE AUTOMATIZACION;NOMBRE:Rele,MODIFICADOR:De protección,FABRICANTE:SIEMENS,MODELO:SIPROTEC-7SJ85,CARACTERISTICAS A DICIONALES:Certificado (UL),CARACTERISTICAS ADICIONALES:1A-5A/100V-125V/50-60HZ,CARACTERISTICAS ADICIONALES:5A/240VAC/50-60HZ,CARACT ERISTICAS ADICIONALES:VDC:60-250V,CARACTERISTICAS ADICIONALES:VAC:100-230V</t>
  </si>
  <si>
    <t>Interruptor,4A,1,250/415VCA,2P,SIEMENS,5</t>
  </si>
  <si>
    <t>INTERRUPTOR DE CORRIENTE;CORRIENTE:4 Amperios,NUMERO DE FASES:1,TENSION NOMINAL:250/415  VCA,CORRIENTE DE CORTOCIRCUITO,NUMERO DE PO LOS:2P,FABRICANTE:SIEMENS,REFERENCIA:5SX5204-7,CARACTERISTICA ADICIONAL:Riel</t>
  </si>
  <si>
    <t>Actuador,Electr.,Aire.Acond,SIEMENS,GGD1</t>
  </si>
  <si>
    <t>PARTES PARA AIRE ACONDICIONADO;NOMBRE:Actuador,TIPO:Electronico,MODIFICADOR,APLICACION GENERAL:Aire Acondicionado,FABRICANTE:SIEMENS ,MODELO:GGD121.1U,CARACTERISTICAS ADICIONALES:24VAC,CARACTERISTICAS ADICIONALES:50/60 Hz,CARACTERISTICAS ADICIONALES:142 lb-in,CARAC TERISTICAS ADICIONALES:Control 2 posiciones,CARACTERISTICAS ADICIONALES:Funcionamiento:15 segundos</t>
  </si>
  <si>
    <t>Accesorio,Interrupt.Autom,SIEMENS,3VL900</t>
  </si>
  <si>
    <t>ACCESORIOS ELECTRICOS;NOMBRE:Accesorio,MODIFICADOR,MODIFICADOR:Interruptor Automatico,MATERIAL,DIMENSIONES,DIAMETRO CONEXION,LONGITU D,VOLTAJE ACCESORIO ELECTRICO,CORRIENTE ACCESORIO ELECTRICO,TIPO DE ROSCA,TIPO DE AREA,REVESTIMIENTO,FABRICANTE:SIEMENS,REFERENCIA:3 VL90008AP01,CARACTERISTICAS ADICIONALES:VL160-1600/VL150-1600 UL</t>
  </si>
  <si>
    <t>Pulsador,Monoest,1NO,Negro,22mm,SIEMENS,</t>
  </si>
  <si>
    <t>INTERRUPTOR PULSADOR;TIPO:Monoestable,TIPO:1NO,FORMA,COLOR:Negro,DIAMETRO:22mm,GRADO DE PROTECCION,FABRICANTE:SIEMENS,REFERENCIA:3SB 3602-0AA11</t>
  </si>
  <si>
    <t>Pulsador,1NC,Monoest,Rojo,22mm,SIEMENS,3</t>
  </si>
  <si>
    <t>INTERRUPTOR PULSADOR;TIPO:1NC,TIPO:Monoestable,FORMA,COLOR:Rojo,DIAMETRO:22mm,GRADO DE PROTECCION,FABRICANTE:SIEMENS,REFERENCIA:3SB3 603-0AA21</t>
  </si>
  <si>
    <t>Transmisor.Pres,C/.Capilar/Brida,Manom,6</t>
  </si>
  <si>
    <t>TRANSMISOR DE PRESION;TIPO:Con capilar y brida,TIPO:Manometrico,RANGO:63bar,SEÑAL DE SALIDA:4-20mA+HART,FABRICANTE:SIEMENS,MODELO:7M F4925-1GM40-Z C12+Y99,MODELO:C11+C12+D66+D81,MODELO:7MF0810-1MA16-0AA0-Z-,MODELO:C14+D70+E48+H02+Y01,MODELO:7MF0300-1TU01-5TM2-Z-A01 +C12+,CARACTERISTICA ADICIONAL:1/2"x14NPT,CARACTERISTICA ADICIONAL:Cara sello:  ASMEB16.5,CARACTERISTICA ADICIONAL:Anillo de limpiez a,CARACTERISTICA ADICIONAL:2", clase 150,CARACTERISTICA ADICIONAL:Sello tipo brida - capilar,CARACTERISTICA ADICIONAL:Pantalla- tapa  cristal,CARACTERISTICA ADICIONAL:Conexion elect: 2x1/4-14NPT,CARACTERISTICA ADICIONAL:Doble camara,CARACTERISTICA ADICIONAL:Carcasa</t>
  </si>
  <si>
    <t>Pulsador,Ilumin,Red,Rojo,22mm,IP67,SIEME</t>
  </si>
  <si>
    <t>INTERRUPTOR PULSADOR;TIPO:Iluminado,FORMA:Redondo,COLOR:Rojo,DIAMETRO:22mm,GRADO DE PROTECCION:IP67,FABRICANTE:SIEMENS,REFERENCIA:3S B3501-0BA21</t>
  </si>
  <si>
    <t>Pulsador,Ilumin,Red,Verde,22mm,IP67,SIEM</t>
  </si>
  <si>
    <t>INTERRUPTOR PULSADOR;TIPO:Iluminado,FORMA:Redondo,COLOR:Verde,DIAMETRO:22mm,GRADO DE PROTECCION:IP67,FABRICANTE:SIEMENS,REFERENCIA:3 SB3501-0BA41</t>
  </si>
  <si>
    <t>Estacion,Disparo,Manual,SIEMENS,DM1103-L</t>
  </si>
  <si>
    <t>EQUIPOS CONTRAINCENDIO;NOMBRE:Estacion,MODIFICADOR:Disparo,TIPO:Manual,MATERIAL,APLICACION ESPECIFICA:Extincion Gas,CONEXION,FABRICA NTE:SIEMENS,REFERENCIA:DM1103-L,CARACTERISTICAS ADICIONALES:Temperatura -25/70°C,CARACTERISTICAS ADICIONALES:IP54/IP65,CARACTERISTIC AS ADICIONALES:Voltaje 16/26VDC,CARACTERISTICAS ADICIONALES:Corriente Maxima 60mA,CARACTERISTICAS ADICIONALES:Color Amarillo</t>
  </si>
  <si>
    <t>Estacion,Disparo,Manual,Reemp.DM1103-L.S</t>
  </si>
  <si>
    <t>EQUIPOS CONTRAINCENDIO;NOMBRE:Estacion,MODIFICADOR:Disparo,TIPO:Manual,APLICACION ESPECIFICA:Extincion Gas,CARACTERISTICAS ADICIONAL ES:Reemplazo DM1103-L Siemens,CARACTERISTICAS ADICIONALES:Contactos NA-NC,CARACTERISTICAS ADICIONALES:2 Hilos,CARACTERISTICAS ADICIO NALES:Estandar EN12094-3,CARACTERISTICAS ADICIONALES:Color Amarillo</t>
  </si>
  <si>
    <t>Rele,Protecc.Diferenc.De,Transformad,SIE</t>
  </si>
  <si>
    <t>PARTES DE CONTROL DE AUTOMATIZACION;NOMBRE:Rele,MODIFICADOR:Proteccion diferencial de,MODIFICADOR:Transformadores,FABRICANTE:SIEMENS ,MODELO:Siprotec 7UT85,CARACTERISTICAS ADICIONALES:Transformador 2 devanados,CARACTERISTICAS ADICIONALES:Proteccion diferencial,CARA CTERISTICAS ADICIONALES:faltas tierra (DIF, FIP, PDT),CARACTERISTICAS ADICIONALES:Carcasa: 1/2x19",CARACTERISTICAS ADICIONALES:19 En tradas binarias,CARACTERISTICAS ADICIONALES:12 salidas binarias,CARACTERISTICAS ADICIONALES:8 transformadores intensidad,CARACTERIST ICAS ADICIONALES:Modulo con PS201 - IO203,CARACTERISTICAS ADICIONALES:Modulo extension IO205</t>
  </si>
  <si>
    <t>Estacion,Manual,Fire.&amp;.gas,Turbi.SGT400,</t>
  </si>
  <si>
    <t>EQUIPOS CONTRAINCENDIO;NOMBRE:Estacion,MODIFICADOR:Manual,TIPO:Fire &amp; gas,APLICACION ESPECIFICA:Turbinas SGT400,REFERENCIA:64/910025 43/403</t>
  </si>
  <si>
    <t>Transmisor.Pres,Sitrans.DS.III,4-400bar,</t>
  </si>
  <si>
    <t>TRANSMISOR DE PRESION;TIPO:Sitrans P DS III,RANGO:4bar - 400bar,CONEXION:1/2"-14,TIPO DE ROSCA:NPT,ALIMENTACION:10.5-45V,SEÑAL DE SA LIDA:4-20mA+HART,GRADO DE PROTECCION:IP 65,FABRICANTE:SIEMENS,MODELO:7MF4033,CARACTERISTICA ADICIONAL:PN.7MF0300-1WU01-5TM2-Z A01+,C ARACTERISTICA ADICIONAL:B11+C12+D71+E49+H02+Y01+Y15</t>
  </si>
  <si>
    <t>Modulo,Medid.Intensid,SIEMENS,3UF7103-1A</t>
  </si>
  <si>
    <t>PARTES DE CONTROL DE AUTOMATIZACION;NOMBRE:Modulo,MODIFICADOR:Medidor Intensidad,FABRICANTE:SIEMENS,SERIE:3UF7103-1AA00-0,CARACTERIS TICAS ADICIONALES:20-200A,CARACTERISTICAS ADICIONALES:Longitud: 120mm</t>
  </si>
  <si>
    <t>Modulo,Indicac/Manej,Arranc.suave,SIEMEN</t>
  </si>
  <si>
    <t>PARTES DE CONTROL DE AUTOMATIZACION;NOMBRE:Modulo,MODIFICADOR:Indicacion/Manejo,APLICACION GENERAL:Para arrancador suave,FABRICANTE: SIEMENS,MODELO:3RW44</t>
  </si>
  <si>
    <t>Arrancador,Suave,575V,280A,220HP,SIEMENS</t>
  </si>
  <si>
    <t>ARRANCADOR DE MOTOR;TIPO:Suave,TENSION:575V,CORRIENTE:280A,POTENCIA MOTOR:220HP,FABRICANTE:SIEMENS,REFERENCIA:3RW4445-6BC35,CARACTER ISTICAS ADICIONALES:50ºC,CARACTERISTICAS ADICIONALES:Bornes de Tornillo</t>
  </si>
  <si>
    <t>Arrancador,500VAC,85KA,5HP,SIEMENS,8PT-1</t>
  </si>
  <si>
    <t>ARRANCADOR DE MOTOR;TENSION:500VAC,CORRIENTE:85KA,POTENCIA MOTOR:5HP,FABRICANTE:SIEMENS,REFERENCIA:8PT-11M,CARACTERISTICAS ADICIONAL ES:2 Velocidades</t>
  </si>
  <si>
    <t>Arrancador,Directo,500VAC,85KA,3HP,SIEME</t>
  </si>
  <si>
    <t>ARRANCADOR DE MOTOR;TIPO:Directo,TENSION:500VAC,CORRIENTE:85KA,POTENCIA MOTOR:3HP,FABRICANTE:SIEMENS,REFERENCIA:8PT-4M</t>
  </si>
  <si>
    <t>Modulo,De.comunic.,Arranc.suave,SIEMENS,</t>
  </si>
  <si>
    <t>PARTES DE CONTROL DE AUTOMATIZACION;NOMBRE:Modulo,MODIFICADOR:De comunicacion,APLICACION GENERAL:Para arrancador suave,APLICACION ES PECIFICA,FABRICANTE:SIEMENS,MODELO:PROFIBUS,SERIE:3RW4900-0KC00,CARACTERISTICAS ADICIONALES:Para SIRIUS 3RW44</t>
  </si>
  <si>
    <t>Monofas,SIEMENS,6SR3102-7HH45-0EJ0-,A7B9</t>
  </si>
  <si>
    <t>PARTES DE CONTROL DE AUTOMATIZACION;NOMBRE:Transformador,MODIFICADOR:Monofasico,APLICACION ESPECIFICA:Sistema Control,FABRICANTE:SIE MENS,MODELO:6SR3102- 7HH45-0EJ0-,SERIE:A7B91500107666</t>
  </si>
  <si>
    <t>Modulo,Interrup.Compact,SIEMENS,6SR3102-</t>
  </si>
  <si>
    <t>PARTES DE CONTROL DE AUTOMATIZACION;NOMBRE:Modulo,MODIFICADOR:Interruptor Compacto,FABRICANTE:SIEMENS,MODELO:6SR3102- 7HH45-0EJ0-,CA RACTERISTICAS ADICIONALES:Csm 1277 Simatic</t>
  </si>
  <si>
    <t>Fusible,T,100A,690VAC,Vid,Cu,SIEMENS,903</t>
  </si>
  <si>
    <t>FUSIBLE;TIPO:T,AMPERAJE:100A,VOLTAJE:690VAC,MATERIAL:Vidrio,MATERIAL:Cobre,FABRICANTE:SIEMENS,REFERENCIA:90391</t>
  </si>
  <si>
    <t>Modulo,Retif.Dual,SIEMENS,6SR3102-7HH45-</t>
  </si>
  <si>
    <t>PARTES DE CONTROL DE AUTOMATIZACION;NOMBRE:Modulo,MODIFICADOR:Retificador Dual,FABRICANTE:SIEMENS,MODELO:6SR3102- 7HH45-0EJ0-</t>
  </si>
  <si>
    <t>Modulo,LGBT,SIEMENS,6SR3102-7HH45-0EJ0-</t>
  </si>
  <si>
    <t>PARTES DE CONTROL DE AUTOMATIZACION;NOMBRE:Modulo,MODIFICADOR:LGBT,FABRICANTE:SIEMENS,MODELO:6SR3102- 7HH45-0EJ0-</t>
  </si>
  <si>
    <t>CPU,SIEMENS,6SR3102-7HH45-0EJ0-,363658.0</t>
  </si>
  <si>
    <t>PARTES DE CONTROL DE AUTOMATIZACION;NOMBRE:Kit,MODIFICADOR:CPU,APLICACION ESPECIFICA:Sistema Control,FABRICANTE:SIEMENS,MODELO:6SR31 02- 7HH45-0EJ0-,SERIE:363658.00,CARACTERISTICAS ADICIONALES:Pentium</t>
  </si>
  <si>
    <t>Alimentacion,DCR,SIEMENS,6SR3102-7HH45-0</t>
  </si>
  <si>
    <t>PARTES DE CONTROL DE AUTOMATIZACION;NOMBRE:Alimentacion,MODIFICADOR:DCR,APLICACION GENERAL:Variador Frecuencia BP-10,APLICACION ESPE CIFICA:Sistema Control,FABRICANTE:SIEMENS,MODELO:6SR3102- 7HH45-0EJ0-,SERIE:91652</t>
  </si>
  <si>
    <t>Modulo,Alim,SIEMENS,090103</t>
  </si>
  <si>
    <t>PARTES DE CONTROL DE AUTOMATIZACION;NOMBRE:Modulo,MODIFICADOR:Alimentacion,FABRICANTE:SIEMENS,SERIE:090103</t>
  </si>
  <si>
    <t>Acoplador,Bus.Campo,SIEMENS,091143</t>
  </si>
  <si>
    <t>PARTES DE CONTROL DE AUTOMATIZACION;NOMBRE:Acoplador,MODIFICADOR:Bus de Campo,FABRICANTE:SIEMENS,SERIE:091143</t>
  </si>
  <si>
    <t>Modulo,Entrad.Analog,SIEMENS,0911134,0-2</t>
  </si>
  <si>
    <t>PARTES DE CONTROL DE AUTOMATIZACION;NOMBRE:Modulo,MODIFICADOR:Entrada Analogica,FABRICANTE:SIEMENS,SERIE:0911134,CARACTERISTICAS ADI CIONALES:0-20 mA/VDC</t>
  </si>
  <si>
    <t>Modulo,Salid.Analog,SIEMENS,091539,4-20m</t>
  </si>
  <si>
    <t>PARTES DE CONTROL DE AUTOMATIZACION;NOMBRE:Modulo,MODIFICADOR:Salida Analogica,FABRICANTE:SIEMENS,SERIE:091539,CARACTERISTICAS ADICI ONALES:4-20 mA/VDC</t>
  </si>
  <si>
    <t>Modulo,Entrada.Digital,SIEMENS,090789</t>
  </si>
  <si>
    <t>PARTES DE CONTROL DE AUTOMATIZACION;NOMBRE:Modulo,MODIFICADOR:Entrada Digital,FABRICANTE:SIEMENS,SERIE:090789,CARACTERISTICAS ADICIO NALES:24 VDC</t>
  </si>
  <si>
    <t>Modulo,Entrada.Digital,SIEMENS,091537,12</t>
  </si>
  <si>
    <t>PARTES DE CONTROL DE AUTOMATIZACION;NOMBRE:Modulo,MODIFICADOR:Entrada Digital,FABRICANTE:SIEMENS,SERIE:091537,CARACTERISTICAS ADICIO NALES:120VDC</t>
  </si>
  <si>
    <t>Modulo,Salid.Rele,SIEMENS,090790,250 VAC</t>
  </si>
  <si>
    <t>PARTES DE CONTROL DE AUTOMATIZACION;NOMBRE:Modulo,MODIFICADOR:Salida Rele,FABRICANTE:SIEMENS,SERIE:090790,CARACTERISTICAS ADICIONALE S:250 VAC</t>
  </si>
  <si>
    <t>Modulo,Salid.Rele,SIEMENS,092363,250VAC/</t>
  </si>
  <si>
    <t>PARTES DE CONTROL DE AUTOMATIZACION;NOMBRE:Modulo,MODIFICADOR:Salida Rele,FABRICANTE:SIEMENS,SERIE:092363,CARACTERISTICAS ADICIONALE S:250VAC/300VDC</t>
  </si>
  <si>
    <t>Interruptor,20A,1,250/440VAC,10kA,SIEMEN</t>
  </si>
  <si>
    <t>INTERRUPTOR DE CORRIENTE;CORRIENTE:20 Amperios,NUMERO DE FASES:1,TENSION NOMINAL:250/440VAC,CORRIENTE DE CORTOCIRCUITO:10 kA,FABRICA NTE:SIEMENS,REFERENCIA:5SY4120-7,CARACTERISTICA ADICIONAL:Montaje: Riel,CARACTERISTICA ADICIONAL:1NA + 1NC</t>
  </si>
  <si>
    <t>Interruptor,4A,2,250/440VAC,10kA,SIEMENS</t>
  </si>
  <si>
    <t>INTERRUPTOR DE CORRIENTE;CORRIENTE:4 Amperios,NUMERO DE FASES:2,TENSION NOMINAL:250/440VAC,CORRIENTE DE CORTOCIRCUITO:10 kA,FABRICAN TE:SIEMENS,REFERENCIA:5SY5204-7,CARACTERISTICA ADICIONAL:Montaje: Riel,CARACTERISTICA ADICIONAL:1NA + 1NC</t>
  </si>
  <si>
    <t>INTERRUPTOR DE CORRIENTE;CORRIENTE:4 Amperios,NUMERO DE FASES:2,TENSION NOMINAL:250/440VAC,CORRIENTE DE CORTOCIRCUITO:10 kA,FABRICAN TE:SIEMENS,REFERENCIA:5SY4204-7,CARACTERISTICA ADICIONAL:Montaje: Riel,CARACTERISTICA ADICIONAL:1NA + 1NC</t>
  </si>
  <si>
    <t>Dispositivo,Multimed,SIEMENS,PAC3200,250</t>
  </si>
  <si>
    <t>INSTRUMENTOS DE CALIBRACION;NOMBRE:Dispositivo,MODIFICADOR:Multimedidor,RANGO DE MEDICION,PRECISION,FABRICANTE:SIEMENS,MODELO:SENTRO N PAC3200,APLICACION,ALIMENTACION:250VAC</t>
  </si>
  <si>
    <t>Higrostato,Mecan,35/95%RF,SIEMENS,8MR217</t>
  </si>
  <si>
    <t>INSTRUMENTOS DE CALIBRACION;NOMBRE:Higrostato,MODIFICADOR:Mecanico,RANGO DE MEDICION:35 a 95%RF,PRECISION,FABRICANTE:SIEMENS,MODELO: 8MR2170-1C,APLICACION,ALIMENTACION:250VAC,TEMPERATURA DE OPERACION,ACREDITACION DE CALIBRACION,CARACTERISTICA ADICIONAL:5A</t>
  </si>
  <si>
    <t>Interruptor,2A,400VAC,30kA,1P,SIEMENS,5S</t>
  </si>
  <si>
    <t>INTERRUPTOR DE CORRIENTE;CORRIENTE:2 Amperios,NUMERO DE FASES,TENSION NOMINAL:400 VCA,CORRIENTE DE CORTOCIRCUITO:30 kA,NUMERO DE POL OS:1P,FABRICANTE:SIEMENS,REFERENCIA:5SY6102-7,CARACTERISTICA ADICIONAL:Curva C,CARACTERISTICA ADICIONAL:Protector</t>
  </si>
  <si>
    <t>Interruptor,3A,400VAC,6kA,1P,SIEMENS,5SY</t>
  </si>
  <si>
    <t>INTERRUPTOR DE CORRIENTE;CORRIENTE:3 Amperios,NUMERO DE FASES,TENSION NOMINAL:400 VCA,CORRIENTE DE CORTOCIRCUITO:6 kA,NUMERO DE POLO S:1P,FABRICANTE:SIEMENS,REFERENCIA:5SY6103-7,CARACTERISTICA ADICIONAL:Curva C,CARACTERISTICA ADICIONAL:Protector</t>
  </si>
  <si>
    <t>Interruptor,6A,400VAC,6kA,1P,SIEMENS,5SY</t>
  </si>
  <si>
    <t>INTERRUPTOR DE CORRIENTE;CORRIENTE:6 Amperios,NUMERO DE FASES,TENSION NOMINAL:400 VCA,CORRIENTE DE CORTOCIRCUITO:6 kA,NUMERO DE POLO S:1P,FABRICANTE:SIEMENS,REFERENCIA:5SY6106-7,CARACTERISTICA ADICIONAL:Curva C,CARACTERISTICA ADICIONAL:Protector</t>
  </si>
  <si>
    <t>Interruptor,1.6A,400VAC,6kA,1P,SIEMENS,C</t>
  </si>
  <si>
    <t>INTERRUPTOR DE CORRIENTE;CORRIENTE:1.6A,TENSION NOMINAL:400 VCA,CORRIENTE DE CORTOCIRCUITO:6 kA,NUMERO DE POLOS:1P,FABRICANTE:SIEMEN S,CARACTERISTICA ADICIONAL:Curva C,CARACTERISTICA ADICIONAL:P=70mm</t>
  </si>
  <si>
    <t>Interruptor,1A,400VAC,6kA,1P,SIEMENS,5SY</t>
  </si>
  <si>
    <t>INTERRUPTOR DE CORRIENTE;CORRIENTE:1 Amperios,NUMERO DE FASES,TENSION NOMINAL:400 VCA,CORRIENTE DE CORTOCIRCUITO:6 kA,NUMERO DE POLO S:1P,FABRICANTE:SIEMENS,REFERENCIA:5SY6101-7,CARACTERISTICA ADICIONAL:Curva C,CARACTERISTICA ADICIONAL:Protector</t>
  </si>
  <si>
    <t>Interruptor,1.9A,3F,230/400VAC,15kA,6kA,</t>
  </si>
  <si>
    <t>INTERRUPTOR DE CORRIENTE;CORRIENTE:1.9A,NUMERO DE FASES:3,TENSION NOMINAL:230/400 VAC,CORRIENTE DE CORTOCIRCUITO:15 kA,CORRIENTE DE CORTOCIRCUITO:6 kA,CORRIENTE DE CORTOCIRCUITO:30 kA,NUMERO DE POLOS:2P,FABRICANTE:SIEMENS,REFERENCIA:5SY6202-7,CARACTERISTICA ADICIO NAL:Magnetotermico</t>
  </si>
  <si>
    <t>Fusible,Cilind,2A,400VAC,8.5x31.5mm,SIEM</t>
  </si>
  <si>
    <t>FUSIBLE;TIPO:Cilindrico,AMPERAJE:2A,VOLTAJE:400VAC,MATERIAL,DIMENSIONES:8.5 x 31.5 mm,FABRICANTE:SIEMENS,REFERENCIA:3NW6302-1,CARACT ERISTICA ADICIONAL:Clase operaciones gG</t>
  </si>
  <si>
    <t>Fusible,Cilind,1A,500V,10x38mm,SIEMENS,3</t>
  </si>
  <si>
    <t>FUSIBLE;TIPO:Cilindrico,AMPERAJE:1A,VOLTAJE:500V,MATERIAL,DIMENSIONES:10mm x 38mm,FABRICANTE:SIEMENS,REFERENCIA:3NW8011-1,CARACTERIS TICA ADICIONAL:Clase operaciones aM</t>
  </si>
  <si>
    <t>Kit,Piez,SIEMENS,3RA1913-2B,Enclavam.Mec</t>
  </si>
  <si>
    <t>ACCESORIOS ELECTRICOS;NOMBRE:Kit,MODIFICADOR:Piezas,FABRICANTE:SIEMENS,REFERENCIA:3RA1913-2B,CARACTERISTICAS ADICIONALES:Enclavamien to Mecanico,CARACTERISTICAS ADICIONALES:Cableado Electrico/Mecanico,CARACTERISTICAS ADICIONALES:Inversores Tamaño S00</t>
  </si>
  <si>
    <t>Supresor,Sobretens,RC,127/240VDC,SIEMENS</t>
  </si>
  <si>
    <t>SUPRESOR DE SOBRECARGA;NOMBRE DEL SUPRESOR:Supresor,MODIFICADOR DEL SUPRESOR:De sobretension,TIPO DEL SUPRESOR:Elemento RC,VOLTAJE D EL SUPRESOR:127/240VDC,APLICACION DEL SUPRESOR,FABRICANTE DEL SUPRESOR:SIEMENS,REFERENCIA DEL SUPRESOR:3RT1926-1CD00,CARACTERISTICAS  ADICIONALES:Tamaño: S00</t>
  </si>
  <si>
    <t>Interruptor,63A,3F,415VAC,70kA,SIEMENS,3</t>
  </si>
  <si>
    <t>INTERRUPTOR DE CORRIENTE;CORRIENTE:63 Amperios,NUMERO DE FASES:3,TENSION NOMINAL:415 VCA,CORRIENTE DE CORTOCIRCUITO:70 KA,FABRICANTE :SIEMENS,REFERENCIA:3RV13 63-7AN10,CARACTERISTICA ADICIONAL:Conexion Tornillo,CARACTERISTICA ADICIONAL:Proteccion Magnetica,CARACTER ISTICA ADICIONAL:Sin Disipador Auxiliar,CARACTERISTICA ADICIONAL:Sin Contactos Auxiliares</t>
  </si>
  <si>
    <t>Interruptor,6.5A,400VAC,85kA,3P,SIEMENS,</t>
  </si>
  <si>
    <t>INTERRUPTOR DE CORRIENTE;CORRIENTE:6.5A,TENSION NOMINAL:400 VCA,CORRIENTE DE CORTOCIRCUITO:85 kA,NUMERO DE POLOS:3P,FABRICANTE:SIEME NS,REFERENCIA:3RV1353-6GP10,CARACTERISTICA ADICIONAL:Conexion Tornillo,CARACTERISTICA ADICIONAL:Separadores de Fase</t>
  </si>
  <si>
    <t>Interruptor,8.5A,400VAC,85kA,3P,SIEMENS,</t>
  </si>
  <si>
    <t>INTERRUPTOR DE CORRIENTE;CORRIENTE:8.5A,TENSION NOMINAL:400 VCA,CORRIENTE DE CORTOCIRCUITO:85 kA,NUMERO DE POLOS:3P,FABRICANTE:SIEME NS,REFERENCIA:3RV1353-6HP10,CARACTERISTICA ADICIONAL:Conexion Tornillo,CARACTERISTICA ADICIONAL:Separadores de Fase</t>
  </si>
  <si>
    <t>Interruptor,20A,400VAC,85kA,3P,SIEMENS,3</t>
  </si>
  <si>
    <t>INTERRUPTOR DE CORRIENTE;CORRIENTE:20 Amperios,TENSION NOMINAL:400 VCA,CORRIENTE DE CORTOCIRCUITO:85 kA,NUMERO DE POLOS:3P,FABRICANT E:SIEMENS,REFERENCIA:3RV1353-6LM10,CARACTERISTICA ADICIONAL:Conexion Tornillo,CARACTERISTICA ADICIONAL:Separadores de Fase</t>
  </si>
  <si>
    <t>Interruptor,32A,400VAC,85kA,3P,SIEMENS,3</t>
  </si>
  <si>
    <t>INTERRUPTOR DE CORRIENTE;CORRIENTE:32 Amperios,TENSION NOMINAL:400 VCA,CORRIENTE DE CORTOCIRCUITO:85 kA,NUMERO DE POLOS:3P,FABRICANT E:SIEMENS,REFERENCIA:3RV1353-6LM10,CARACTERISTICA ADICIONAL:Conexion Tornillo,CARACTERISTICA ADICIONAL:Separadores de Fase</t>
  </si>
  <si>
    <t>Interruptor,50A,3F,415VAC,70kA,SIEMENS,3</t>
  </si>
  <si>
    <t>INTERRUPTOR DE CORRIENTE;CORRIENTE:50 Amperios,NUMERO DE FASES:3,TENSION NOMINAL:415 VCA,CORRIENTE DE CORTOCIRCUITO:70 KA,FABRICANTE :SIEMENS,REFERENCIA:3VL2705-2DC36-0AA0,CARACTERISTICA ADICIONAL:Proteccion Termomagnetica,CARACTERISTICA ADICIONAL:Conexion Tornillo ,CARACTERISTICA ADICIONAL:Sin Disipador Auxiliar</t>
  </si>
  <si>
    <t>INTERRUPTOR DE CORRIENTE;CORRIENTE:63 Amperios,NUMERO DE FASES:3,TENSION NOMINAL:415 VCA,CORRIENTE DE CORTOCIRCUITO:70 KA,FABRICANTE :SIEMENS,REFERENCIA:3VL2706-2DC36-0AA0,CARACTERISTICA ADICIONAL:Proteccion Termomagnetica,CARACTERISTICA ADICIONAL:Conexion Tornillo ,CARACTERISTICA ADICIONAL:Sin Disipador Auxiliar</t>
  </si>
  <si>
    <t>INTERRUPTOR DE CORRIENTE;CORRIENTE:63 Amperios,NUMERO DE FASES:3,TENSION NOMINAL:415 VCA,CORRIENTE DE CORTOCIRCUITO:70 KA,FABRICANTE :SIEMENS,REFERENCIA:3VL2706-2DK36-0AA0,CARACTERISTICA ADICIONAL:Proteccion Termomagnetica,CARACTERISTICA ADICIONAL:Conexion Tornillo ,CARACTERISTICA ADICIONAL:Sin Disipador Auxiliar</t>
  </si>
  <si>
    <t>Interruptor,100A,3F,415VAC,70kA,SIEMENS,</t>
  </si>
  <si>
    <t>INTERRUPTOR DE CORRIENTE;CORRIENTE:100 Amperios,NUMERO DE FASES:3,TENSION NOMINAL:415 VCA,CORRIENTE DE CORTOCIRCUITO:70 KA,FABRICANT E:SIEMENS,REFERENCIA:3VL2708-2DC36-0AA0,CARACTERISTICA ADICIONAL:Proteccion Termomagnetica,CARACTERISTICA ADICIONAL:Conexion Tornill o,CARACTERISTICA ADICIONAL:Sin Disipador Auxiliar</t>
  </si>
  <si>
    <t>INTERRUPTOR DE CORRIENTE;CORRIENTE:63 Amperios,NUMERO DE FASES:3,TENSION NOMINAL:415 VCA,CORRIENTE DE CORTOCIRCUITO:70 KA,FABRICANTE :SIEMENS,REFERENCIA:3VL2710-2DC36-0AA0,CARACTERISTICA ADICIONAL:Proteccion Termomagnetica,CARACTERISTICA ADICIONAL:Conexion Tornillo ,CARACTERISTICA ADICIONAL:Sin Disipador Auxiliar</t>
  </si>
  <si>
    <t>INTERRUPTOR DE CORRIENTE;CORRIENTE:63 Amperios,NUMERO DE FASES:3,TENSION NOMINAL:415 VCA,CORRIENTE DE CORTOCIRCUITO:70 KA,FABRICANTE :SIEMENS,REFERENCIA:3VL2710-2DK36-0AA0,CARACTERISTICA ADICIONAL:Proteccion Termomagnetica,CARACTERISTICA ADICIONAL:Conexion Tornillo ,CARACTERISTICA ADICIONAL:Sin Disipador Auxiliar</t>
  </si>
  <si>
    <t>Interruptor,125A,3F,415VAC,70kA,SIEMENS,</t>
  </si>
  <si>
    <t>INTERRUPTOR DE CORRIENTE;CORRIENTE:125 Amperios,NUMERO DE FASES:3,TENSION NOMINAL:415 VCA,CORRIENTE DE CORTOCIRCUITO:70 KA,FABRICANT E:SIEMENS,REFERENCIA:3VL3720-2DC36-0AA0,CARACTERISTICA ADICIONAL:Proteccion Termomagnetica,CARACTERISTICA ADICIONAL:Conexion Tornill o,CARACTERISTICA ADICIONAL:Sin Disipador Auxiliar</t>
  </si>
  <si>
    <t>Interruptor,315A,3F,415VAC,70kA,SIEMENS,</t>
  </si>
  <si>
    <t>INTERRUPTOR DE CORRIENTE;CORRIENTE:315A,NUMERO DE FASES:3,TENSION NOMINAL:415 VCA,CORRIENTE DE CORTOCIRCUITO:70 KA,FABRICANTE:SIEMEN S,REFERENCIA:3VL4740-2DC36-0AA0,CARACTERISTICA ADICIONAL:Proteccion Termomagnetica,CARACTERISTICA ADICIONAL:Sin Alarma,CARACTERISTIC A ADICIONAL:Conexion Tornillo,CARACTERISTICA ADICIONAL:Sin Disipador Auxiliar</t>
  </si>
  <si>
    <t>Bobina,Dispar,110/127VAC,SIEMENS,3VL9400</t>
  </si>
  <si>
    <t>ACCESORIOS ELECTRICOS;NOMBRE:Bobina,MODIFICADOR:Disparo,VOLTAJE ACCESORIO ELECTRICO:110/127VAC,CORRIENTE ACCESORIO ELECTRICO,TIPO DE  ROSCA,TIPO DE AREA,REVESTIMIENTO,FABRICANTE:SIEMENS,REFERENCIA:3VL9400-1SR00,CARACTERISTICAS ADICIONALES:3V400</t>
  </si>
  <si>
    <t>Guardamotor,Trifas,400VAC,22-32A,SIEMENS</t>
  </si>
  <si>
    <t>ACCESORIOS ELECTRICOS;NOMBRE:Guardamotor,MODIFICADOR:Trifasico,MATERIAL,DIAMETRO CONEXION,VOLTAJE ACCESORIO ELECTRICO:400VAC,CORRIEN TE ACCESORIO ELECTRICO:22-32A,TIPO DE ROSCA,TIPO DE AREA,REVESTIMIENTO,FABRICANTE:SIEMENS,REFERENCIA:3RV1031-4EA10,CARACTERISTICAS A DICIONALES:Clase 10,CARACTERISTICAS ADICIONALES:S2</t>
  </si>
  <si>
    <t>Contacto,Aux,Transv,SIEMENS,3RV1901-1E,P</t>
  </si>
  <si>
    <t>ACCESORIOS ELECTRICOS;NOMBRE:Contacto,MODIFICADOR:Auxiliar,MODIFICADOR:Transversal,MATERIAL,DIAMETRO CONEXION,VOLTAJE ACCESORIO ELEC TRICO,CORRIENTE ACCESORIO ELECTRICO,TIPO DE ROSCA,TIPO DE AREA,REVESTIMIENTO,FABRICANTE:SIEMENS,REFERENCIA:3RV1901-1E,CARACTERISTICA S ADICIONALES:Para guardamotor,CARACTERISTICAS ADICIONALES:Para montaje frontal S00-S3</t>
  </si>
  <si>
    <t>Interruptor,Fin.Carrera,SIEMENS,8PT</t>
  </si>
  <si>
    <t>PARTES DE CONTROL DE AUTOMATIZACION;NOMBRE:Interruptor,MODIFICADOR:Fin de carrera,FABRICANTE:SIEMENS,MODELO:8PT</t>
  </si>
  <si>
    <t>Interruptor,Posicion,SIEMENS,3SE5250-0CC</t>
  </si>
  <si>
    <t>PARTES DE CONTROL DE AUTOMATIZACION;NOMBRE:Interruptor,MODIFICADOR:De Posicion,APLICACION GENERAL,APLICACION ESPECIFICA,FABRICANTE:S IEMENS,MODELO:3SE5250-0CC05,SERIE,CARACTERISTICAS ADICIONALES:1NA/1NC,CARACTERISTICAS ADICIONALES:6 Amperios,CARACTERISTICAS ADICION ALES:400V</t>
  </si>
  <si>
    <t>Rele,Monitor,90-690VAC,3-5A,SIEMENS,3UG4</t>
  </si>
  <si>
    <t>RELE DE PROPOSITO GENERAL;TIPO DE RELE:Monitoreo,VOLTAJE DE BOBINA:90-690VAC,CORRIENTE RELE:3-5A,FABRICANTE:SIEMENS,REFERENCIA:3UG46 24-1CS20,CARACTERISTICAS ADICIONALES:50/60Hz,CARACTERISTICAS ADICIONALES:Dimensiones: 91x22.5x102mm</t>
  </si>
  <si>
    <t>Repetid,SIMATIC,SIEMENS,6ES7972-0AA01-0X</t>
  </si>
  <si>
    <t>PARTES DE CONTROL DE AUTOMATIZACION;NOMBRE:Repetidor,MODIFICADOR:SIMATIC,FABRICANTE:SIEMENS,SERIE:6ES7972-0AA01-0XA0,CARACTERISTICAS  ADICIONALES:Velocidad Max: 12MBITS/S,CARACTERISTICAS ADICIONALES:IP20</t>
  </si>
  <si>
    <t>Dispositivo,D/Protec,Corriente.Residual,</t>
  </si>
  <si>
    <t>PARTES DE CONTROL DE AUTOMATIZACION;NOMBRE:Dispositivo,MODIFICADOR:De protección,APLICACION ESPECIFICA:Corriente Residual,FABRICANTE :SIEMENS,SERIE:3UL2203-3B,CARACTERISTICAS ADICIONALES:Longitud RTD: 120mm,CARACTERISTICAS ADICIONALES:Corriente Falla: 16A</t>
  </si>
  <si>
    <t>Bornera,Fuerz,80A,Riel.Din,SIEMENS,8WA12</t>
  </si>
  <si>
    <t>BORNERA;TIPO:Fuerza,CORRIENTE:80 Amperios,INSTALACION:Riel Din,FABRICANTE:SIEMENS,REFERENCIA:8WA1204</t>
  </si>
  <si>
    <t>Bornera,Fuerz,135A,Riel.Din,SIEMENS,8WA1</t>
  </si>
  <si>
    <t>BORNERA;TIPO:Fuerza,CORRIENTE:135 Amperios,INSTALACION:Riel Din,FABRICANTE:SIEMENS,REFERENCIA:8WA1205</t>
  </si>
  <si>
    <t>Caja,Electr,DCR,Variad.Frecuenc.BP-10,Si</t>
  </si>
  <si>
    <t>PARTES DE CONTROL DE AUTOMATIZACION;NOMBRE:Caja,MODIFICADOR:Electronica,MODIFICADOR:DCR,APLICACION GENERAL:Variador Frecuencia BP-10 ,APLICACION ESPECIFICA:Sistema Medicion,FABRICANTE:SIEMENS,MODELO:6SR3102- 7HH45-0EJ0-,SERIE:A1A461R57</t>
  </si>
  <si>
    <t>Celda,Potenc,Variad.Frecuenc.BP-10,Varia</t>
  </si>
  <si>
    <t>PARTES DE CONTROL DE AUTOMATIZACION;NOMBRE:Celda,MODIFICADOR:Potencia,APLICACION GENERAL:Variador Frecuencia BP-10,APLICACION ESPECI FICA:Variador de Frecuencia,FABRICANTE:SIEMENS,MODELO:6SR3102- 7HH45-0EJ0-,SERIE:4608C0.140</t>
  </si>
  <si>
    <t>Transmisor.Pres,Sitrans.DS.III,0.63/63ba</t>
  </si>
  <si>
    <t>TRANSMISOR DE PRESION;TIPO:Sitrans P DS III,RANGO:0.63/63bar,CONEXION:1/2"-14,TIPO DE ROSCA:Hembra NPT,ALIMENTACION:10.5-45V,SEÑAL D E ENTRADA,SEÑAL DE SALIDA:4-20mA+HART,SISTEMA DE MEDICION,GRADO DE PROTECCION:IP 66,CLASE DE TEMPERATURA,PROTECCION AREA CLASIFICADA ,GRUPO DE APLICACION,CLASIFICACION DEL AREA:Clase I,Div II grupo A,B,C,D,FABRICANTE:SIEMENS,MODELO:7MF4033,CARACTERISTICA ADICIONAL: 2 Conductores,CARACTERISTICA ADICIONAL:Carcasa Aluminio</t>
  </si>
  <si>
    <t>Display,LCD,Trans.Pres,SIEMENS,SITRANS.P</t>
  </si>
  <si>
    <t>PARTES DE CONTROL DE AUTOMATIZACION;NOMBRE:Display,MODIFICADOR:LCD,APLICACION ESPECIFICA:Para transmisor de presion,FABRICANTE:SIEME NS,MODELO:SITRANS P DS III,CARACTERISTICAS ADICIONALES:HART de 4-20 mA</t>
  </si>
  <si>
    <t>Puerta,Mecan.Apilada,Media.Tension,CCM,S</t>
  </si>
  <si>
    <t>PARTES DE CONTROL DE AUTOMATIZACION;NOMBRE:Puerta,MODIFICADOR:Mecanica apilada,APLICACION ESPECIFICA:Media tension,APLICACION ESPECI FICA:CCM,FABRICANTE:SIEMENS</t>
  </si>
  <si>
    <t>Tarjeta,BYPASS MV,SIEMENS,VFD</t>
  </si>
  <si>
    <t>PARTES DE CONTROL DE AUTOMATIZACION;NOMBRE:Tarjeta,MODIFICADOR:BYPASS MV,APLICACION GENERAL,APLICACION ESPECIFICA,FABRICANTE:SIEMENS ,MODELO:VFD</t>
  </si>
  <si>
    <t>Interruptor,200A,3F,600VAC,25kA,3P,SIEME</t>
  </si>
  <si>
    <t>INTERRUPTOR DE CORRIENTE;CORRIENTE:200 Amperios,NUMERO DE FASES:3,TENSION NOMINAL:600 VCA,CORRIENTE DE CORTOCIRCUITO:25 kA,NUMERO DE  POLOS:3P,FABRICANTE:SIEMENS,REFERENCIA:HFXD63B200,CARACTERISTICA ADICIONAL:Bolt On,CARACTERISTICA ADICIONAL:Caja moldeada,CARACTERI STICA ADICIONAL:Termomagnetico,CARACTERISTICA ADICIONAL:Sentron,CARACTERISTICA ADICIONAL:50/60Hz,CARACTERISTICA ADICIONAL:IEC 947.2</t>
  </si>
  <si>
    <t>Interruptor,250A,690VAC,6kA,3P,SIEMENS,3</t>
  </si>
  <si>
    <t>INTERRUPTOR DE CORRIENTE;CORRIENTE:250A,NUMERO DE FASES,TENSION NOMINAL:690 VCA,CORRIENTE DE CORTOCIRCUITO:6 kA,NUMERO DE POLOS:3P,F ABRICANTE:SIEMENS,REFERENCIA:3VL3725-3AA36-0AA0,CARACTERISTICA ADICIONAL:IP20,CARACTERISTICA ADICIONAL:50/60Hz</t>
  </si>
  <si>
    <t>Tarjeta,I/O,NXG,Interfaz,VFD,SIEMENS,GH1</t>
  </si>
  <si>
    <t>PARTES DE CONTROL DE AUTOMATIZACION;NOMBRE:Tarjeta,MODIFICADOR:I/O,MODIFICADOR:NXG,MODIFICADOR:Interfaz,APLICACION GENERAL:Variador De Frecuencia,APLICACION ESPECIFICA,FABRICANTE:SIEMENS,MODELO:SINAMICS GH180,MODELO:GEN3E</t>
  </si>
  <si>
    <t>Modulo,CPU,PLC,SIEMENS,SIMATIC.S7-300</t>
  </si>
  <si>
    <t>PARTES DE CONTROL DE AUTOMATIZACION;NOMBRE:Modulo,MODIFICADOR:CPU,APLICACION GENERAL:Para PLC,APLICACION ESPECIFICA,FABRICANTE:SIEME NS,MODELO:SIMATIC S7-300</t>
  </si>
  <si>
    <t>Trans.Nivel,0/6M,Probe LU,2",NPT,4-20mA,</t>
  </si>
  <si>
    <t>TRANSMISOR DE NIVEL;RANGO:0 a 6M,TIPO:Probe LU,CONEXION:2",TIPO DE ROSCA:NPT,ALIMENTACION,SEÑAL DE ENTRADA,SEÑAL DE SALIDA:4-20mA,SI STEMA DE MEDICION:Ultrasonico,GRADO DE PROTECCION,CLASE DE TEMPERATURA,PROTECCION AREA CLASIFICADA,GRUPO DE APLICACION,CLASIFICACION  DEL AREA:Cl I,Division I,Grupo A,B,C,D,CARACTERISTICA ADICIONAL:Sitrans</t>
  </si>
  <si>
    <t>Tarjeta,Ctrl,VFD,Celda.Pot,SIEMENS,GEN3E</t>
  </si>
  <si>
    <t>PARTES DE CONTROL DE AUTOMATIZACION;NOMBRE:Tarjeta,MODIFICADOR:De Control,APLICACION GENERAL:Variador De Frecuencia,APLICACION ESPEC IFICA:Celda de Potencia,FABRICANTE:SIEMENS,MODELO:GEN3E,MODELO:SINAMICS GH180</t>
  </si>
  <si>
    <t>Rele,D/Protec,Multifun,SIEMENS,SIPROTEC-</t>
  </si>
  <si>
    <t>PARTES DE CONTROL DE AUTOMATIZACION;:Rele,MODIFICADOR:De protección,MODIFICADOR:Multifuncional,APLICACION GENERAL,APLICACION ESPECIF ICA,FABRICANTE:SIEMENS,MODELO:SIPROTEC 4 7UM62,SERIE,CARACTERISTICAS ADICIONALES:50/60Hz,CARACTERISTICAS ADICIONALES:5A,CARACTERISTI CAS ADICIONALES:Voltaje Nominal 100-125V,CARACTERISTICAS ADICIONALES:Voltaje Auxiliar 24-48VDC,CARACTERISTICAS ADICIONALES:IP51</t>
  </si>
  <si>
    <t>Tarjeta,Memoria,Panel,SIEMENS,4MB</t>
  </si>
  <si>
    <t>PARTES DE CONTROL DE AUTOMATIZACION;NOMBRE:Tarjeta,MODIFICADOR:De memoria,APLICACION GENERAL,APLICACION ESPECIFICA:Para panel,FABRIC ANTE:SIEMENS,MODELO,SERIE,CARACTERISTICAS ADICIONALES:4 Mega bytes</t>
  </si>
  <si>
    <t>Modulo,Interfaz,SIEMENS,Corrient.Max:250</t>
  </si>
  <si>
    <t>PARTES DE CONTROL DE AUTOMATIZACION;NOMBRE:Modulo,MODIFICADOR:Interfaz,FABRICANTE:SIEMENS,CARACTERISTICAS ADICIONALES:Corriente Maxi ma: 250mA,CARACTERISTICAS ADICIONALES:Perdida Potencia: 1.25W,CARACTERISTICAS ADICIONALES:Dimensiones: 20x70x95mm,CARACTERISTICAS AD ICIONALES:Interfaz RS422/RS485</t>
  </si>
  <si>
    <t>Inserto,Helicoil,Rosca,SIEMENS,M10</t>
  </si>
  <si>
    <t>HERRAMIENTA MANUAL;NOMBRE:Inserto,TIPO:Helicoil,MATERIAL,DIMENSION,PESO,APLICACION:Roscas,LONGITUD,FABRICANTE:SIEMENS,REFERENCIA,REV ESTIMIENTO,CARACTERISTICAS ADICIONALES:Rosca M10</t>
  </si>
  <si>
    <t>Fuente,Alim,Scada.Electric,SIEMENS,PS-86</t>
  </si>
  <si>
    <t>PARTES DE CONTROL DE AUTOMATIZACION;NOMBRE:Fuente,MODIFICADOR:Alimentacion,APLICACION GENERAL:Scada Electrico,FABRICANTE:SIEMENS,SER IE:PS-8642,CARACTERISTICAS ADICIONALES:Potencia Consumida: 55.5 mW,CARACTERISTICAS ADICIONALES:Alimentacion: 100-240VCA,CARACTERISTI CAS ADICIONALES:Tension Choque: 4Kv,CARACTERISTICAS ADICIONALES:Potencia Entregada: 45W,CARACTERISTICAS ADICIONALES:Tension Salida B us1: 5.15V/10W,CARACTERISTICAS ADICIONALES:Tension Salida Bus2: 28V/45W,CARACTERISTICAS ADICIONALES:Tension Salida Bus3: 24V/10W,CAR ACTERISTICAS ADICIONALES:Potencia Total Salida: 45W</t>
  </si>
  <si>
    <t>Modulo,Ethernet,De.comunic.,Scada.Electr</t>
  </si>
  <si>
    <t>PARTES DE CONTROL DE AUTOMATIZACION;NOMBRE:Modulo,MODIFICADOR:Ethernet,MODIFICADOR:De comunicacion,APLICACION GENERAL:Scada Electric o,FABRICANTE:SIEMENS,SERIE:CI-8532,CARACTERISTICAS ADICIONALES:Conexion Filas E/S Remota,CARACTERISTICAS ADICIONALES:Anillo/Estrella /Cadena,CARACTERISTICAS ADICIONALES:Alimentacion: 100-220VAC,CARACTERISTICAS ADICIONALES:Soporta: 8 Modulos E/S,CARACTERISTICAS ADIC IONALES:Alimentacion:  Ps-864x,CARACTERISTICAS ADICIONALES:Alimentacion:  Ps-862x</t>
  </si>
  <si>
    <t>Panel,Front,Scada.Electric,SIEMENS,CI-25</t>
  </si>
  <si>
    <t>PARTES DE CONTROL DE AUTOMATIZACION;NOMBRE:Panel,MODIFICADOR:Frontal,APLICACION GENERAL:Scada Electrico,FABRICANTE:SIEMENS,SERIE:CI- 2530,CARACTERISTICAS ADICIONALES:Compatibilidad: SICAM A8000,CARACTERISTICAS ADICIONALES:Diseñado Bastidores E/S,CARACTERISTICAS ADI CIONALES:Modulos CM-2844/CM-2846</t>
  </si>
  <si>
    <t>Modulo,Ethernet,Comunic,Scada.Electric,S</t>
  </si>
  <si>
    <t>PARTES DE CONTROL DE AUTOMATIZACION;NOMBRE:Modulo,MODIFICADOR:Ethernet,MODIFICADOR:Comunicacion,APLICACION GENERAL:Scada Electrico,F ABRICANTE:SIEMENS,SERIE:CI-8520,CARACTERISTICAS ADICIONALES:Compatibilidad: SICAM A8000,CARACTERISTICAS ADICIONALES:Potencia Activa:  2500mW,CARACTERISTICAS ADICIONALES:Tension Choque Asignada: 2Kv,CARACTERISTICAS ADICIONALES:Numero Modulo Ampliable: 0,CARACTERISTI CAS ADICIONALES:Alimentacion: 25.2-30.8VDC</t>
  </si>
  <si>
    <t>Modulo,Sal.Digit,Scada.Electric,SIEMENS,</t>
  </si>
  <si>
    <t>PARTES DE CONTROL DE AUTOMATIZACION;NOMBRE:Modulo,MODIFICADOR:Salida digital,APLICACION GENERAL:Scada Electrico,FABRICANTE:SIEMENS,S ERIE:DO-82128x24-220VDC/230VAC,CARACTERISTICAS ADICIONALES:Potencia Activa: 800 mW max,CARACTERISTICAS ADICIONALES:Tension Choque As ignada: 4Kv,CARACTERISTICAS ADICIONALES:Resistencia Choque: 5kV,CARACTERISTICAS ADICIONALES:Salida Comando Protegida,CARACTERISTICAS  ADICIONALES:Aislamiento Galvinico Salidas,CARACTERISTICAS ADICIONALES:Intervalo Muestreo: 10 ms,CARACTERISTICAS ADICIONALES:Aliment acion DC: 4.75-5.5V,CARACTERISTICAS ADICIONALES:Salidas Aisladas: 4,CARACTERISTICAS ADICIONALES:Tipo Salida Digital: Reles,CARACTERI</t>
  </si>
  <si>
    <t>Modulo,Entrad.Digit,Scada.Electric,SIEME</t>
  </si>
  <si>
    <t>PARTES DE CONTROL DE AUTOMATIZACION;NOMBRE:Modulo,MODIFICADOR:Entrada Digital,APLICACION GENERAL:Scada Electrico,FABRICANTE:SIEMENS, SERIE:DI-8112BINARYINPUT2X8/110V/1MS,CARACTERISTICAS ADICIONALES:Potencia Activa: 130mW,CARACTERISTICAS ADICIONALES:Tension Choque A signada: 4Kv,CARACTERISTICAS ADICIONALES:Intervalo Muestreo: 1 ms,CARACTERISTICAS ADICIONALES:Alimentacion: 4.75-5.5VDC,CARACTERISTI CAS ADICIONALES:Entradas Aisladas: 2,CARACTERISTICAS ADICIONALES:Entradas Digitales: 16,CARACTERISTICAS ADICIONALES:Resistencia Choq ue: 5kV,CARACTERISTICAS ADICIONALES:Tension Entrada 110V,CARACTERISTICAS ADICIONALES:Corriente Consumida: 0.4-1.4mA,CARACTERISTICAS</t>
  </si>
  <si>
    <t>Modulo,Expans,Ethernet,Scada.Electric,SI</t>
  </si>
  <si>
    <t>PARTES DE CONTROL DE AUTOMATIZACION;NOMBRE:Modulo,MODIFICADOR:Expansion,MODIFICADOR:Ethernet,APLICACION GENERAL:Scada Electrico,FABR ICANTE:SIEMENS,SERIE:A8000CI-2530,CARACTERISTICAS ADICIONALES:Compatibilidad: SICAM A8000,CARACTERISTICAS ADICIONALES:Conexion Basti dores Racks,CARACTERISTICAS ADICIONALES:Conexion: 19",CARACTERISTICAS ADICIONALES:Configuracion: Linea/Anillo,CARACTERISTICAS ADICIO NALES:Montaje: Fuente-Izquierda</t>
  </si>
  <si>
    <t>Modulo,Maestra,De.comunic.,SIEMENS,CP-80</t>
  </si>
  <si>
    <t>PARTES DE CONTROL DE AUTOMATIZACION;NOMBRE:Modulo,MODIFICADOR:Maestra (o),MODIFICADOR:De comunicacion,APLICACION GENERAL:Scada Elect rico,FABRICANTE:SIEMENS,SERIE:CP-8050,CARACTERISTICAS ADICIONALES:Potencia Activa: 4500 mW,CARACTERISTICAS ADICIONALES:Tension Choqu e: 4Kv,CARACTERISTICAS ADICIONALES:Resistencia Tension: 2.5 Kv,CARACTERISTICAS ADICIONALES:Frecuencia Impulsos: 800MHz,CARACTERISTIC AS ADICIONALES:Memoria RAM: 512Mbyte,CARACTERISTICAS ADICIONALES:Memoria Flash: 4Gbyte,CARACTERISTICAS ADICIONALES:Tiempo Respaldo: 72H,CARACTERISTICAS ADICIONALES:Intervalo Muestreo : 10 m,CARACTERISTICAS ADICIONALES:Tipo Corriente: DC,CARACTERISTICAS ADICIONALES</t>
  </si>
  <si>
    <t>Modulo,Comunic,PLC,SIEMENS,SIMATIC.S7-40</t>
  </si>
  <si>
    <t>PARTES DE CONTROL DE AUTOMATIZACION;NOMBRE:Modulo,MODIFICADOR:Comunicacion,APLICACION GENERAL:Para PLC,APLICACION ESPECIFICA,FABRICA NTE:SIEMENS,MODELO:SIMATIC S7-400,SERIE,CARACTERISTICAS ADICIONALES:1 Canal</t>
  </si>
  <si>
    <t>Ventilador,Exhaustor,VFD,Tablero.Transf.</t>
  </si>
  <si>
    <t>PARTES DE CONTROL DE AUTOMATIZACION;NOMBRE:Ventilador,MODIFICADOR:Exhaustor,APLICACION GENERAL:Variador De Frecuencia,APLICACION ESP ECIFICA:Tablero transferencia H2/H3,APLICACION ESPECIFICA:Tablero Celulas H1/H2/H3/H4,FABRICANTE:SIEMENS,MODELO:VFD,SERIE,CARACTERIS TICAS ADICIONALES:RH71M-6/205304,CARACTERISTICAS ADICIONALES:28.1in</t>
  </si>
  <si>
    <t>Filtro,Fibra,VFD,SIEMENS,GH180,GEN3E</t>
  </si>
  <si>
    <t>PARTES DE CONTROL DE AUTOMATIZACION;NOMBRE:Filtro,MODIFICADOR:Fibra,APLICACION GENERAL:Variador De Frecuencia,APLICACION ESPECIFICA, FABRICANTE:SIEMENS,MODELO:SINAMICS GH180,MODELO:GEN3E</t>
  </si>
  <si>
    <t>Fuente.Poder,24V,120/230VAC,60W,47-63Hz,</t>
  </si>
  <si>
    <t>FUENTE DE PODER;TIPO,VOLTAJE NOMINAL:24 Voltios,VOLTAJE DE ALIMENTACION:120/230 VAC,REGULACION DE LINEA,POTENCIA:60W,FRECUENCIA:47-6 3 Hz,RANGO DE AJUSTE,REGULACION DE CARGA,CORRIENTE MAXIMA:2.5 Amperios,RENDIMIENTO,FABRICANTE:SIEMENS,MODELO:6EP1332-2BA20,TEMPERATU RA:60°C,DIMENSIONES,NORMAS CODIGOS,CARACTERISTICAS ADICIONALES:Montaje Sobre Riel</t>
  </si>
  <si>
    <t>Modulo,Potencia,SIEMENS,PM-E/ ET 200S,En</t>
  </si>
  <si>
    <t>PARTES DE CONTROL DE AUTOMATIZACION;NOMBRE:Modulo,MODIFICADOR:De potencia,FABRICANTE:SIEMENS,MODELO:PM-E/ ET 200S,CARACTERISTICAS AD ICIONALES:Entrada: 24-48VDC/24-230VAC,CARACTERISTICAS ADICIONALES:Diagnostico Integrado,CARACTERISTICAS ADICIONALES:Fusible Protecci on</t>
  </si>
  <si>
    <t>Interface,Interfaz,SIEMENS,IM 151-1 Stan</t>
  </si>
  <si>
    <t>PARTES DE CONTROL DE AUTOMATIZACION;NOMBRE:Interface,MODIFICADOR:Interfaz,FABRICANTE:SIEMENS,MODELO:IM 151-1 Standard/ET 200S,CARACT ERISTICAS ADICIONALES:Comunicacion: Profibus</t>
  </si>
  <si>
    <t>Modulo,Interfaz,SIEMENS,IM 151-1 Standar</t>
  </si>
  <si>
    <t>PARTES DE CONTROL DE AUTOMATIZACION;NOMBRE:Modulo,MODIFICADOR:Electronico,FABRICANTE:SIEMENS,MODELO:ET 200S,CARACTERISTICAS ADICIONA LES:RS232/422/485,CARACTERISTICAS ADICIONALES:Ancho:15mm,CARACTERISTICAS ADICIONALES:Protocolo: Modbus/USS</t>
  </si>
  <si>
    <t>Supresor,SIEMENS,3RT1936-1CD00</t>
  </si>
  <si>
    <t/>
  </si>
  <si>
    <t>Modulo,Digital,SIEMENS,3UF7300-1AU00-0</t>
  </si>
  <si>
    <t>Modulo,Intens,SIEMENS,3UF7102-1AA00-0</t>
  </si>
  <si>
    <t>Modulo,Intens,SIEMENS,3UF7101-1AA00-0</t>
  </si>
  <si>
    <t>Bornera,800V,34A,18-10AWG,SIEMENS,4mm</t>
  </si>
  <si>
    <t>BORNERA;TIPO,TENSION:800 Voltios,CORRIENTE:34 Amperios,CABLE:18-10 AWG,CONFIGURACION,INSTALACION,CARACTERISTICAS ADICIONALES:SIEMENS ,CARACTERISTICAS ADICIONALES:4mm</t>
  </si>
  <si>
    <t>Tarjeta,Modulad,Tarj.ctrl,SIEMENS,363644</t>
  </si>
  <si>
    <t>PARTES DE CONTROL DE AUTOMATIZACION;NOMBRE:Tarjeta,MODIFICADOR:Moduladora,APLICACION GENERAL:Variador Frecuencia BP-10,APLICACION ES PECIFICA:Para tarjeta de control,FABRICANTE:SIEMENS,SERIE:363644.00</t>
  </si>
  <si>
    <t>Fusible,Cartucho,0.5A,Turbina.gas,SIEMEN</t>
  </si>
  <si>
    <t>PARTES PARA TURBINAS;NOMBRE:Fusible,MODIFICADOR:Cartucho,MODIFICADOR:0.5A,APLICACION ESPECIFICA:Turbina a gas,FABRICANTE:SIEMENS,MOD ELO:SGT-400,MODELO:SGT-300</t>
  </si>
  <si>
    <t>Contactor,Tripol,7A,690VAC,3kW,AC3,110Vc</t>
  </si>
  <si>
    <t>CONTACTOR;TIPO:Tripolar,MATERIAL,CORRIENTE NOMINAL:7A,VOLTAJE DE AISLAMIENTO:690 VAC,POTENCIA:3 kW,CATEGORIA DE SERVICIO:AC3,TENSION  DE BOBINA:110 Vca,FACTOR DE  POTENCIA,CARACTERISTICA ADICIONAL:SIRIUS,CARACTERISTICA ADICIONAL:SIEMENS,CARACTERISTICA ADICIONAL:Tam año S0</t>
  </si>
  <si>
    <t>Unit,Interf.profib,SIEMENS,120/240VAC</t>
  </si>
  <si>
    <t>PARTES DE CONTROL DE AUTOMATIZACION;NOMBRE:Unidad,MODIFICADOR:Interfaz profibus,APLICACION GENERAL,APLICACION ESPECIFICA,FABRICANTE: SIEMENS,MODELO,SERIE,CARACTERISTICAS ADICIONALES:120/240VAC</t>
  </si>
  <si>
    <t>Aliment,Sens.Efect.Hall,SIEMENS,6SR3102-</t>
  </si>
  <si>
    <t>PARTES DE CONTROL DE AUTOMATIZACION;NOMBRE:Alimentacion,MODIFICADOR:Efecto Hall,APLICACION GENERAL:Variador Frecuencia BP-10,APLICAC ION ESPECIFICA:Sensor Efecto Hall,FABRICANTE:SIEMENS,MODELO:6SR3102- 7HH45-0EJ0-,SERIE:91293</t>
  </si>
  <si>
    <t>Bypass,Derivac.Potenc,SIEMENS,6SR3102-7H</t>
  </si>
  <si>
    <t>PARTES DE CONTROL DE AUTOMATIZACION;NOMBRE:Panel,MODIFICADOR,APLICACION GENERAL:Variador Frecuencia BP-10,APLICACION ESPECIFICA:Deri vacion Potencia,FABRICANTE:SIEMENS,MODELO:6SR3102- 7HH45-0EJ0-,SERIE:363662.00</t>
  </si>
  <si>
    <t>Modulo,Sup.,SIEMENS,7PA3032-1AA00</t>
  </si>
  <si>
    <t>PARTES DE CONTROL DE AUTOMATIZACION;NOMBRE:Modulo,MODIFICADOR:Supervision,APLICACION GENERAL:Centro Control de Motores,APLICACION ES PECIFICA:Circuito Disparo,FABRICANTE:SIEMENS,SERIE:7PA3032-1AA00</t>
  </si>
  <si>
    <t>Modulo,Expans,Comunic,SIEMENS,7KM9300-0A</t>
  </si>
  <si>
    <t>PARTES DE CONTROL DE AUTOMATIZACION;NOMBRE:Modulo,MODIFICADOR:Expansion,APLICACION GENERAL:Centro Control de Motores,APLICACION ESPE CIFICA:Comunicacion,FABRICANTE:SIEMENS,SERIE:7KM9300-0AB00-0AA0,CARACTERISTICAS ADICIONALES:Protocolo DPV1/V2,CARACTERISTICAS ADICIO NALES:Dimensiones: 63x43x22mm</t>
  </si>
  <si>
    <t>Bloque,Contac,2P,1NO-1NC,5-10A,600VAC,SI</t>
  </si>
  <si>
    <t>CONTACTOS ELECTRICOS;NOMBRE:Bloque,TIPO:Contacto,NUMERO DE POLOS:2 Polos,CONFIGURACION:1NO + 1NC,CORRIENTE:5-10A,TENSION:600 VAC,APL ICACION,FABRICANTE:SIEMENS,REFERENCIA:52BJK,NORMA:IEC 947-5-1-3</t>
  </si>
  <si>
    <t>Contacto,Aux,3RV1,SIEMENS,250VAC</t>
  </si>
  <si>
    <t>PARTES PARA INTERRUPTOR DE CORRIENTE;NOMBRE PARTE DEL INTERRUPTOR:Contacto,MODIFICADOR:Auxiliar,MATERIAL,APLICACION ESPECIFICA:Para interruptor 3RV1,FABRICANTE:SIEMENS,CARACTERISTICA ADICIONAL:250VAC</t>
  </si>
  <si>
    <t>Conector.Cable,Hembra,P/Profibus,SIEMENS</t>
  </si>
  <si>
    <t>CONECTOR CABLE ELECTRICO;TIPO:Hembra,MATERIAL,CALIBRE DE CABLE,APLICACION:Para profibus,FABRICANTE:SIEMENS,REFERENCIA:RS485,CARACTER ISTICA ADICIONAL:12MBIT/S,CARACTERISTICA ADICIONAL:Salida cable 90°</t>
  </si>
  <si>
    <t>Contactor,Tripol,100A,690VAC,102kW,AC1,1</t>
  </si>
  <si>
    <t>CONTACTOR;TIPO:Tripolar,MATERIAL,CORRIENTE NOMINAL:100A,VOLTAJE DE AISLAMIENTO:690 VAC,POTENCIA:102kW,CATEGORIA DE SERVICIO:AC1,TENS ION DE BOBINA:110 Vca,FACTOR DE  POTENCIA:0.85,CARACTERISTICA ADICIONAL:-25-60°C,CARACTERISTICA ADICIONAL:2 Normalmente Abierto,CARA CTERISTICA ADICIONAL:2 Normalmente Cerrado,CARACTERISTICA ADICIONAL:50/60Hz,CARACTERISTICA ADICIONAL:IP20,CARACTERISTICA ADICIONAL:T amaño S3</t>
  </si>
  <si>
    <t>Tarjeta,Puert,Contr.Celda,SIEMENS</t>
  </si>
  <si>
    <t>PARTES DE CONTROL DE AUTOMATIZACION;NOMBRE:Tarjeta,MODIFICADOR:Puerta,APLICACION GENERAL:Variador Frecuencia BP-10,APLICACION ESPECI FICA:Control Celda,FABRICANTE:SIEMENS</t>
  </si>
  <si>
    <t>Kit,Tarjeta,SIEMENS,6SR3102-7HH45-0EJ0-,</t>
  </si>
  <si>
    <t>PARTES DE CONTROL DE AUTOMATIZACION;NOMBRE:Kit,MODIFICADOR:Tarjeta,FABRICANTE:SIEMENS,MODELO:6SR3102- 7HH45-0EJ0-,CARACTERISTICAS AD ICIONALES:PN: 363629.00,CARACTERISTICAS ADICIONALES:Entrada/Salida Analogica</t>
  </si>
  <si>
    <t>Tarjeta,Señal,Acondicionam,SIEMENS,6SR31</t>
  </si>
  <si>
    <t>PARTES DE CONTROL DE AUTOMATIZACION;NOMBRE:Tarjeta,MODIFICADOR:De Señal,MODIFICADOR:Acondicionamiento,FABRICANTE:SIEMENS,MODELO:6SR3 102- 7HH45-0EJ0-,CARACTERISTICAS ADICIONALES:PN: 363633.00</t>
  </si>
  <si>
    <t>Tarjeta,Comunic,SIEMENS,6SR3102-7HH45-0E</t>
  </si>
  <si>
    <t>PARTES DE CONTROL DE AUTOMATIZACION;NOMBRE:Tarjeta,MODIFICADOR:Comunicacion,MODIFICADOR:Serie,FABRICANTE:SIEMENS,MODELO:6SR3102- 7HH 45-0EJ0-,CARACTERISTICAS ADICIONALES:PN: 461F11.00</t>
  </si>
  <si>
    <t>Tarjeta,SIEMENS,6SR3102-7HH45-0EJ0-,PN:4</t>
  </si>
  <si>
    <t>PARTES DE CONTROL DE AUTOMATIZACION;NOMBRE:Tarjeta,MODIFICADOR:Interfaz,FABRICANTE:SIEMENS,MODELO:6SR3102- 7HH45-0EJ0-,CARACTERISTIC AS ADICIONALES:PN: 461F53.00</t>
  </si>
  <si>
    <t>Contactor,Tripol,9A,125Vcc,SIEMENS,Conta</t>
  </si>
  <si>
    <t>CONTACTOR;TIPO:Tripolar,CORRIENTE NOMINAL:9 A,TENSION DE BOBINA:125 Vcc,CARACTERISTICA ADICIONAL:SIEMENS,CARACTERISTICA ADICIONAL:Co ntactos Auxiliares: 2NO+2NC</t>
  </si>
  <si>
    <t>Rele,Auxiliar,SIEMENS,3NO+1NC,Tension.Co</t>
  </si>
  <si>
    <t>PARTES DE CONTROL DE AUTOMATIZACION;NOMBRE:Rele,MODIFICADOR:Auxiliar,APLICACION GENERAL:Transformador Aceite 110KVA,FABRICANTE:SIEME NS,CARACTERISTICAS ADICIONALES:3NO + 1NC,CARACTERISTICAS ADICIONALES:Tension Control 125VDC</t>
  </si>
  <si>
    <t>Rele,Auxiliar,SIEMENS,4.Contact.Conmut,T</t>
  </si>
  <si>
    <t>PARTES DE CONTROL DE AUTOMATIZACION;NOMBRE:Rele,MODIFICADOR:Auxiliar,APLICACION GENERAL:Transformador Aceite 110KVA,FABRICANTE:SIEME NS,CARACTERISTICAS ADICIONALES:4 Contactos Conmutables,CARACTERISTICAS ADICIONALES:Tension Control: 110/125VDC,CARACTERISTICAS ADICI ONALES:Incluye base 7XP9013-0</t>
  </si>
  <si>
    <t>Rele,Auxiliar,SIEMENS,Tension.Control:12</t>
  </si>
  <si>
    <t>PARTES DE CONTROL DE AUTOMATIZACION;NOMBRE:Rele,MODIFICADOR:Auxiliar,APLICACION GENERAL:Transformador Aceite 110KVA,FABRICANTE:SIEME NS,CARACTERISTICAS ADICIONALES:Tension Control 125VDC,CARACTERISTICAS ADICIONALES:Contactos 2NO + 2NC</t>
  </si>
  <si>
    <t>Rele,24V,6A,Plug-in,4Cont,Born.torn</t>
  </si>
  <si>
    <t>RELE DE PROPOSITO GENERAL;TIPO DE RELE,VOLTAJE DE BOBINA:24V,CORRIENTE RELE:6A,CONFIGURACION DE CONTACTO,NUMERO DE PINES,MONTAJE DE RELE:Plug-in,CARACTERISTICAS ADICIONALES:4 Contactos,CARACTERISTICAS ADICIONALES:Bornes de tornillo</t>
  </si>
  <si>
    <t>Rele,Enchufable,SIEMENS,PT5A5S15</t>
  </si>
  <si>
    <t>EA</t>
  </si>
  <si>
    <t>KIT</t>
  </si>
  <si>
    <t>PC 8395</t>
  </si>
  <si>
    <t>03.03.2026</t>
  </si>
  <si>
    <t>09.03.2026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</si>
</sst>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 #,##0.00_);_(&quot;$&quot;\ * \(#,##0.00\);_(&quot;$&quot;\ * &quot;-&quot;??_);_(@_)"/>
    <numFmt numFmtId="165" formatCode="_(* #,##0.00_);_(* \(#,##0.00\);_(* &quot;-&quot;??_);_(@_)"/>
    <numFmt numFmtId="166" formatCode="[$-409]dd\-mmm\-yy;@"/>
    <numFmt numFmtId="167" formatCode="_(* #,##0_);_(* \(#,##0\);_(* &quot;-&quot;??_);_(@_)"/>
    <numFmt numFmtId="168" formatCode="_ * #,##0.00_ ;_ * \-#,##0.00_ ;_ * &quot;-&quot;??_ ;_ @_ "/>
    <numFmt numFmtId="169" formatCode="_-* #,##0.00\ _€_-;\-* #,##0.00\ _€_-;_-* &quot;-&quot;??\ _€_-;_-@_-"/>
    <numFmt numFmtId="170" formatCode="_ &quot;$&quot;\ * #,##0.00_ ;_ &quot;$&quot;\ * \-#,##0.00_ ;_ &quot;$&quot;\ * &quot;-&quot;??_ ;_ @_ "/>
    <numFmt numFmtId="171" formatCode="_(&quot;$&quot;* #,##0.00_);_(&quot;$&quot;* \(#,##0.00\);_(&quot;$&quot;* &quot;-&quot;??_);_(@_)"/>
  </numFmts>
  <fonts count="32" x14ac:knownFonts="1">
    <font>
      <sz val="10"/>
      <name val="Arial"/>
    </font>
    <font>
      <sz val="9"/>
      <color theme="1"/>
      <name val="Aptos"/>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theme="10"/>
      <name val="Arial"/>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9"/>
      <name val="Aptos"/>
      <family val="2"/>
    </font>
    <font>
      <b/>
      <sz val="9"/>
      <name val="Aptos"/>
      <family val="2"/>
    </font>
    <font>
      <u/>
      <sz val="9"/>
      <color theme="10"/>
      <name val="Aptos"/>
      <family val="2"/>
    </font>
    <font>
      <sz val="9"/>
      <color rgb="FFFF0000"/>
      <name val="Aptos"/>
      <family val="2"/>
    </font>
  </fonts>
  <fills count="37">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6" tint="0.39997558519241921"/>
        <bgColor indexed="65"/>
      </patternFill>
    </fill>
    <fill>
      <patternFill patternType="solid">
        <fgColor theme="7"/>
      </patternFill>
    </fill>
    <fill>
      <patternFill patternType="solid">
        <fgColor theme="7" tint="0.39997558519241921"/>
        <bgColor indexed="65"/>
      </patternFill>
    </fill>
    <fill>
      <patternFill patternType="solid">
        <fgColor theme="8"/>
      </patternFill>
    </fill>
    <fill>
      <patternFill patternType="solid">
        <fgColor theme="8" tint="0.39997558519241921"/>
        <bgColor indexed="65"/>
      </patternFill>
    </fill>
    <fill>
      <patternFill patternType="solid">
        <fgColor theme="9"/>
      </patternFill>
    </fill>
    <fill>
      <patternFill patternType="solid">
        <fgColor theme="9" tint="0.39997558519241921"/>
        <bgColor indexed="65"/>
      </patternFill>
    </fill>
    <fill>
      <patternFill patternType="solid">
        <fgColor rgb="FFFFFF66"/>
        <bgColor indexed="64"/>
      </patternFill>
    </fill>
  </fills>
  <borders count="56">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hair">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style="medium">
        <color indexed="64"/>
      </top>
      <bottom style="thin">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s>
  <cellStyleXfs count="679">
    <xf numFmtId="0" fontId="0" fillId="0" borderId="0"/>
    <xf numFmtId="165" fontId="10" fillId="0" borderId="0" applyFont="0" applyFill="0" applyBorder="0" applyAlignment="0" applyProtection="0"/>
    <xf numFmtId="0" fontId="11" fillId="0" borderId="0" applyNumberFormat="0" applyFill="0" applyBorder="0" applyAlignment="0" applyProtection="0"/>
    <xf numFmtId="0" fontId="9" fillId="0" borderId="0"/>
    <xf numFmtId="0" fontId="10" fillId="0" borderId="0"/>
    <xf numFmtId="0" fontId="9" fillId="3" borderId="0" applyNumberFormat="0" applyBorder="0" applyAlignment="0" applyProtection="0"/>
    <xf numFmtId="0" fontId="9" fillId="3"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168" fontId="10" fillId="0" borderId="0" applyFont="0" applyFill="0" applyBorder="0" applyAlignment="0" applyProtection="0"/>
    <xf numFmtId="165" fontId="10"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70" fontId="10" fillId="0" borderId="0" applyFont="0" applyFill="0" applyBorder="0" applyAlignment="0" applyProtection="0"/>
    <xf numFmtId="171" fontId="10" fillId="0" borderId="0" applyFont="0" applyFill="0" applyBorder="0" applyAlignment="0" applyProtection="0"/>
    <xf numFmtId="0" fontId="1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0" fillId="0" borderId="0"/>
    <xf numFmtId="0" fontId="10" fillId="0" borderId="0"/>
    <xf numFmtId="0" fontId="10" fillId="0" borderId="0"/>
    <xf numFmtId="0" fontId="9" fillId="2" borderId="1" applyNumberFormat="0" applyFont="0" applyAlignment="0" applyProtection="0"/>
    <xf numFmtId="0" fontId="9" fillId="2" borderId="1" applyNumberFormat="0" applyFont="0" applyAlignment="0" applyProtection="0"/>
    <xf numFmtId="0" fontId="9" fillId="2" borderId="1" applyNumberFormat="0" applyFont="0" applyAlignment="0" applyProtection="0"/>
    <xf numFmtId="0" fontId="9" fillId="2" borderId="1" applyNumberFormat="0" applyFont="0" applyAlignment="0" applyProtection="0"/>
    <xf numFmtId="9" fontId="9" fillId="0" borderId="0" applyFont="0" applyFill="0" applyBorder="0" applyAlignment="0" applyProtection="0"/>
    <xf numFmtId="0" fontId="12" fillId="0" borderId="0" applyNumberFormat="0" applyFill="0" applyBorder="0" applyAlignment="0" applyProtection="0"/>
    <xf numFmtId="0" fontId="13" fillId="0" borderId="28" applyNumberFormat="0" applyFill="0" applyAlignment="0" applyProtection="0"/>
    <xf numFmtId="0" fontId="14" fillId="0" borderId="29" applyNumberFormat="0" applyFill="0" applyAlignment="0" applyProtection="0"/>
    <xf numFmtId="0" fontId="15" fillId="0" borderId="30" applyNumberFormat="0" applyFill="0" applyAlignment="0" applyProtection="0"/>
    <xf numFmtId="0" fontId="15" fillId="0" borderId="0" applyNumberFormat="0" applyFill="0" applyBorder="0" applyAlignment="0" applyProtection="0"/>
    <xf numFmtId="0" fontId="16" fillId="18" borderId="0" applyNumberFormat="0" applyBorder="0" applyAlignment="0" applyProtection="0"/>
    <xf numFmtId="0" fontId="17" fillId="19" borderId="0" applyNumberFormat="0" applyBorder="0" applyAlignment="0" applyProtection="0"/>
    <xf numFmtId="0" fontId="18" fillId="20" borderId="0" applyNumberFormat="0" applyBorder="0" applyAlignment="0" applyProtection="0"/>
    <xf numFmtId="0" fontId="19" fillId="21" borderId="31" applyNumberFormat="0" applyAlignment="0" applyProtection="0"/>
    <xf numFmtId="0" fontId="20" fillId="22" borderId="32" applyNumberFormat="0" applyAlignment="0" applyProtection="0"/>
    <xf numFmtId="0" fontId="21" fillId="22" borderId="31" applyNumberFormat="0" applyAlignment="0" applyProtection="0"/>
    <xf numFmtId="0" fontId="22" fillId="0" borderId="33" applyNumberFormat="0" applyFill="0" applyAlignment="0" applyProtection="0"/>
    <xf numFmtId="0" fontId="23" fillId="23" borderId="34"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35" applyNumberFormat="0" applyFill="0" applyAlignment="0" applyProtection="0"/>
    <xf numFmtId="0" fontId="27" fillId="24"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27" fillId="29" borderId="0" applyNumberFormat="0" applyBorder="0" applyAlignment="0" applyProtection="0"/>
    <xf numFmtId="0" fontId="27" fillId="30"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27" fillId="33" borderId="0" applyNumberFormat="0" applyBorder="0" applyAlignment="0" applyProtection="0"/>
    <xf numFmtId="0" fontId="27" fillId="34"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27" fillId="35" borderId="0" applyNumberFormat="0" applyBorder="0" applyAlignment="0" applyProtection="0"/>
    <xf numFmtId="0" fontId="8" fillId="2" borderId="1" applyNumberFormat="0" applyFont="0" applyAlignment="0" applyProtection="0"/>
    <xf numFmtId="0" fontId="7" fillId="2" borderId="1" applyNumberFormat="0" applyFont="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6" fillId="2" borderId="1" applyNumberFormat="0" applyFont="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5" fillId="2" borderId="1" applyNumberFormat="0" applyFont="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2" borderId="1" applyNumberFormat="0" applyFont="0" applyAlignment="0" applyProtection="0"/>
    <xf numFmtId="0" fontId="3" fillId="0" borderId="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9" fontId="3" fillId="0" borderId="0" applyFont="0" applyFill="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164" fontId="10" fillId="0" borderId="0" applyFont="0" applyFill="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0" fontId="2" fillId="2" borderId="1" applyNumberFormat="0" applyFont="0" applyAlignment="0" applyProtection="0"/>
    <xf numFmtId="0" fontId="2" fillId="0" borderId="0"/>
    <xf numFmtId="0" fontId="2" fillId="0" borderId="0"/>
    <xf numFmtId="0" fontId="2" fillId="5" borderId="0" applyNumberFormat="0" applyBorder="0" applyAlignment="0" applyProtection="0"/>
    <xf numFmtId="0" fontId="2" fillId="11"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5"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9" fontId="2" fillId="0" borderId="0" applyFont="0" applyFill="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0" borderId="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9" fontId="2"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164" fontId="10"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cellStyleXfs>
  <cellXfs count="130">
    <xf numFmtId="0" fontId="0" fillId="0" borderId="0" xfId="0"/>
    <xf numFmtId="0" fontId="28" fillId="0" borderId="5" xfId="0" applyFont="1" applyBorder="1" applyProtection="1">
      <protection hidden="1"/>
    </xf>
    <xf numFmtId="0" fontId="28" fillId="0" borderId="0" xfId="0" applyFont="1" applyProtection="1">
      <protection hidden="1"/>
    </xf>
    <xf numFmtId="0" fontId="28" fillId="0" borderId="6" xfId="0" applyFont="1" applyBorder="1" applyProtection="1">
      <protection hidden="1"/>
    </xf>
    <xf numFmtId="0" fontId="28" fillId="0" borderId="0" xfId="0" applyFont="1" applyAlignment="1" applyProtection="1">
      <alignment horizontal="center"/>
      <protection hidden="1"/>
    </xf>
    <xf numFmtId="0" fontId="30" fillId="0" borderId="6" xfId="2" applyFont="1" applyFill="1" applyBorder="1" applyAlignment="1" applyProtection="1">
      <alignment horizontal="center" vertical="center"/>
      <protection locked="0"/>
    </xf>
    <xf numFmtId="0" fontId="29" fillId="0" borderId="5" xfId="0" applyFont="1" applyBorder="1" applyAlignment="1" applyProtection="1">
      <alignment vertical="center" wrapText="1"/>
      <protection hidden="1"/>
    </xf>
    <xf numFmtId="0" fontId="29" fillId="0" borderId="0" xfId="0" applyFont="1" applyAlignment="1" applyProtection="1">
      <alignment vertical="center" wrapText="1"/>
      <protection hidden="1"/>
    </xf>
    <xf numFmtId="0" fontId="28" fillId="0" borderId="0" xfId="0" applyFont="1" applyAlignment="1" applyProtection="1">
      <alignment horizontal="center" vertical="center"/>
      <protection hidden="1"/>
    </xf>
    <xf numFmtId="0" fontId="28" fillId="0" borderId="0" xfId="0" applyFont="1" applyAlignment="1" applyProtection="1">
      <alignment horizontal="center" wrapText="1"/>
      <protection hidden="1"/>
    </xf>
    <xf numFmtId="0" fontId="28" fillId="0" borderId="13" xfId="0" applyFont="1" applyBorder="1" applyAlignment="1" applyProtection="1">
      <alignment horizontal="center" vertical="center"/>
      <protection hidden="1"/>
    </xf>
    <xf numFmtId="167" fontId="28" fillId="0" borderId="9" xfId="1" applyNumberFormat="1" applyFont="1" applyBorder="1" applyAlignment="1" applyProtection="1">
      <alignment horizontal="center"/>
      <protection hidden="1"/>
    </xf>
    <xf numFmtId="167" fontId="28" fillId="0" borderId="0" xfId="1" applyNumberFormat="1" applyFont="1" applyBorder="1" applyAlignment="1" applyProtection="1">
      <protection hidden="1"/>
    </xf>
    <xf numFmtId="167" fontId="28" fillId="0" borderId="0" xfId="1" applyNumberFormat="1" applyFont="1" applyBorder="1" applyAlignment="1" applyProtection="1">
      <alignment horizontal="center"/>
      <protection hidden="1"/>
    </xf>
    <xf numFmtId="0" fontId="28" fillId="0" borderId="6" xfId="0" applyFont="1" applyBorder="1" applyAlignment="1" applyProtection="1">
      <alignment vertical="center"/>
      <protection hidden="1"/>
    </xf>
    <xf numFmtId="0" fontId="28" fillId="0" borderId="0" xfId="0" applyFont="1" applyAlignment="1" applyProtection="1">
      <alignment vertical="center"/>
      <protection hidden="1"/>
    </xf>
    <xf numFmtId="0" fontId="28" fillId="16" borderId="6" xfId="0" applyFont="1" applyFill="1" applyBorder="1" applyProtection="1">
      <protection hidden="1"/>
    </xf>
    <xf numFmtId="0" fontId="28" fillId="0" borderId="2" xfId="0" applyFont="1" applyBorder="1" applyAlignment="1" applyProtection="1">
      <alignment vertical="top"/>
      <protection hidden="1"/>
    </xf>
    <xf numFmtId="0" fontId="28" fillId="0" borderId="3" xfId="0" applyFont="1" applyBorder="1" applyAlignment="1" applyProtection="1">
      <alignment horizontal="center" vertical="top"/>
      <protection locked="0"/>
    </xf>
    <xf numFmtId="0" fontId="28" fillId="0" borderId="3" xfId="0" applyFont="1" applyBorder="1" applyAlignment="1" applyProtection="1">
      <alignment horizontal="center" vertical="top"/>
      <protection hidden="1"/>
    </xf>
    <xf numFmtId="0" fontId="30" fillId="0" borderId="4" xfId="2" applyFont="1" applyFill="1" applyBorder="1" applyAlignment="1" applyProtection="1">
      <alignment horizontal="center" vertical="top"/>
      <protection locked="0"/>
    </xf>
    <xf numFmtId="0" fontId="28" fillId="0" borderId="0" xfId="0" applyFont="1" applyAlignment="1" applyProtection="1">
      <alignment vertical="top"/>
      <protection hidden="1"/>
    </xf>
    <xf numFmtId="0" fontId="28" fillId="0" borderId="14" xfId="0" applyFont="1" applyBorder="1" applyProtection="1">
      <protection hidden="1"/>
    </xf>
    <xf numFmtId="0" fontId="28" fillId="0" borderId="15" xfId="0" applyFont="1" applyBorder="1" applyProtection="1">
      <protection hidden="1"/>
    </xf>
    <xf numFmtId="0" fontId="28" fillId="0" borderId="15" xfId="0" applyFont="1" applyBorder="1" applyAlignment="1" applyProtection="1">
      <alignment horizontal="center" vertical="center"/>
      <protection hidden="1"/>
    </xf>
    <xf numFmtId="0" fontId="28" fillId="0" borderId="15" xfId="0" applyFont="1" applyBorder="1" applyAlignment="1" applyProtection="1">
      <alignment horizontal="center" wrapText="1"/>
      <protection hidden="1"/>
    </xf>
    <xf numFmtId="0" fontId="28" fillId="0" borderId="16" xfId="0" applyFont="1" applyBorder="1" applyProtection="1">
      <protection hidden="1"/>
    </xf>
    <xf numFmtId="166" fontId="28" fillId="0" borderId="41" xfId="0" applyNumberFormat="1" applyFont="1" applyBorder="1" applyAlignment="1" applyProtection="1">
      <alignment horizontal="center" vertical="center" wrapText="1"/>
      <protection hidden="1"/>
    </xf>
    <xf numFmtId="166" fontId="28" fillId="0" borderId="41" xfId="0" applyNumberFormat="1" applyFont="1" applyBorder="1" applyAlignment="1" applyProtection="1">
      <alignment horizontal="center" vertical="center"/>
      <protection hidden="1"/>
    </xf>
    <xf numFmtId="0" fontId="28" fillId="15" borderId="41" xfId="0" applyFont="1" applyFill="1" applyBorder="1" applyAlignment="1" applyProtection="1">
      <alignment horizontal="center" vertical="center" wrapText="1"/>
      <protection hidden="1"/>
    </xf>
    <xf numFmtId="0" fontId="28" fillId="17" borderId="38" xfId="0" applyFont="1" applyFill="1" applyBorder="1" applyAlignment="1" applyProtection="1">
      <alignment horizontal="center" vertical="center" wrapText="1"/>
      <protection hidden="1"/>
    </xf>
    <xf numFmtId="0" fontId="28" fillId="15" borderId="44" xfId="0" applyFont="1" applyFill="1" applyBorder="1" applyAlignment="1" applyProtection="1">
      <alignment horizontal="center" vertical="center" wrapText="1"/>
      <protection hidden="1"/>
    </xf>
    <xf numFmtId="0" fontId="28" fillId="17" borderId="0" xfId="0" applyFont="1" applyFill="1" applyAlignment="1">
      <alignment horizontal="center" vertical="center" wrapText="1"/>
    </xf>
    <xf numFmtId="0" fontId="28" fillId="17" borderId="0" xfId="0" applyFont="1" applyFill="1" applyAlignment="1">
      <alignment horizontal="left" vertical="center" wrapText="1"/>
    </xf>
    <xf numFmtId="0" fontId="29" fillId="17" borderId="41" xfId="0" applyFont="1" applyFill="1" applyBorder="1" applyAlignment="1">
      <alignment horizontal="center" vertical="center" wrapText="1"/>
    </xf>
    <xf numFmtId="0" fontId="28" fillId="17" borderId="46" xfId="0" applyFont="1" applyFill="1" applyBorder="1" applyAlignment="1">
      <alignment horizontal="center" vertical="center" wrapText="1"/>
    </xf>
    <xf numFmtId="0" fontId="29" fillId="17" borderId="47" xfId="0" applyFont="1" applyFill="1" applyBorder="1" applyAlignment="1">
      <alignment horizontal="center" vertical="center" wrapText="1"/>
    </xf>
    <xf numFmtId="0" fontId="28" fillId="17" borderId="48" xfId="0" applyFont="1" applyFill="1" applyBorder="1" applyAlignment="1">
      <alignment horizontal="left" vertical="center" wrapText="1"/>
    </xf>
    <xf numFmtId="0" fontId="28" fillId="17" borderId="49" xfId="0" applyFont="1" applyFill="1" applyBorder="1" applyAlignment="1">
      <alignment horizontal="center" vertical="center" wrapText="1"/>
    </xf>
    <xf numFmtId="0" fontId="28" fillId="17" borderId="50" xfId="0" applyFont="1" applyFill="1" applyBorder="1" applyAlignment="1">
      <alignment horizontal="left" vertical="center" wrapText="1"/>
    </xf>
    <xf numFmtId="0" fontId="28" fillId="17" borderId="51" xfId="0" applyFont="1" applyFill="1" applyBorder="1" applyAlignment="1">
      <alignment horizontal="center" vertical="center" wrapText="1"/>
    </xf>
    <xf numFmtId="0" fontId="29" fillId="17" borderId="52" xfId="0" applyFont="1" applyFill="1" applyBorder="1" applyAlignment="1">
      <alignment horizontal="center" vertical="center" wrapText="1"/>
    </xf>
    <xf numFmtId="0" fontId="28" fillId="17" borderId="53" xfId="0" applyFont="1" applyFill="1" applyBorder="1" applyAlignment="1">
      <alignment horizontal="left" vertical="center" wrapText="1"/>
    </xf>
    <xf numFmtId="0" fontId="28" fillId="15" borderId="0" xfId="0" applyFont="1" applyFill="1" applyAlignment="1">
      <alignment horizontal="left" vertical="center" wrapText="1"/>
    </xf>
    <xf numFmtId="0" fontId="28" fillId="0" borderId="40" xfId="0" applyFont="1" applyBorder="1" applyAlignment="1" applyProtection="1">
      <alignment horizontal="center" vertical="center" wrapText="1"/>
      <protection hidden="1"/>
    </xf>
    <xf numFmtId="0" fontId="28" fillId="0" borderId="41" xfId="0" applyFont="1" applyBorder="1" applyAlignment="1" applyProtection="1">
      <alignment horizontal="center" vertical="center" wrapText="1"/>
      <protection hidden="1"/>
    </xf>
    <xf numFmtId="0" fontId="28" fillId="0" borderId="38" xfId="0" applyFont="1" applyBorder="1" applyAlignment="1" applyProtection="1">
      <alignment horizontal="center" vertical="center" wrapText="1"/>
      <protection hidden="1"/>
    </xf>
    <xf numFmtId="0" fontId="28" fillId="0" borderId="37" xfId="0" applyFont="1" applyBorder="1" applyAlignment="1" applyProtection="1">
      <alignment horizontal="center" vertical="center" wrapText="1"/>
      <protection hidden="1"/>
    </xf>
    <xf numFmtId="0" fontId="28" fillId="0" borderId="38" xfId="0" applyFont="1" applyBorder="1" applyAlignment="1" applyProtection="1">
      <alignment vertical="center" wrapText="1"/>
      <protection hidden="1"/>
    </xf>
    <xf numFmtId="0" fontId="28" fillId="0" borderId="39" xfId="0" applyFont="1" applyBorder="1" applyAlignment="1" applyProtection="1">
      <alignment vertical="center" wrapText="1"/>
      <protection hidden="1"/>
    </xf>
    <xf numFmtId="0" fontId="28" fillId="0" borderId="41" xfId="0" applyFont="1" applyBorder="1" applyAlignment="1" applyProtection="1">
      <alignment vertical="center" wrapText="1"/>
      <protection hidden="1"/>
    </xf>
    <xf numFmtId="0" fontId="28" fillId="0" borderId="42" xfId="0" applyFont="1" applyBorder="1" applyAlignment="1" applyProtection="1">
      <alignment vertical="center" wrapText="1"/>
      <protection hidden="1"/>
    </xf>
    <xf numFmtId="167" fontId="28" fillId="0" borderId="41" xfId="1" applyNumberFormat="1" applyFont="1" applyBorder="1" applyAlignment="1" applyProtection="1">
      <alignment horizontal="left" vertical="center" wrapText="1"/>
      <protection hidden="1"/>
    </xf>
    <xf numFmtId="0" fontId="28" fillId="0" borderId="54" xfId="0" applyFont="1" applyBorder="1" applyAlignment="1" applyProtection="1">
      <alignment horizontal="center" vertical="center" wrapText="1"/>
      <protection hidden="1"/>
    </xf>
    <xf numFmtId="0" fontId="28" fillId="0" borderId="54" xfId="0" applyFont="1" applyBorder="1" applyAlignment="1" applyProtection="1">
      <alignment vertical="center" wrapText="1"/>
      <protection hidden="1"/>
    </xf>
    <xf numFmtId="0" fontId="28" fillId="0" borderId="55" xfId="0" applyFont="1" applyBorder="1" applyAlignment="1" applyProtection="1">
      <alignment vertical="center" wrapText="1"/>
      <protection hidden="1"/>
    </xf>
    <xf numFmtId="0" fontId="28" fillId="17" borderId="6" xfId="0" applyFont="1" applyFill="1" applyBorder="1" applyProtection="1">
      <protection hidden="1"/>
    </xf>
    <xf numFmtId="0" fontId="28" fillId="0" borderId="2" xfId="0" applyFont="1" applyBorder="1" applyProtection="1">
      <protection hidden="1"/>
    </xf>
    <xf numFmtId="0" fontId="28" fillId="0" borderId="3" xfId="0" applyFont="1" applyBorder="1" applyProtection="1">
      <protection hidden="1"/>
    </xf>
    <xf numFmtId="0" fontId="28" fillId="0" borderId="3" xfId="0" applyFont="1" applyBorder="1" applyAlignment="1" applyProtection="1">
      <alignment horizontal="center" vertical="center"/>
      <protection hidden="1"/>
    </xf>
    <xf numFmtId="0" fontId="28" fillId="0" borderId="3" xfId="0" applyFont="1" applyBorder="1" applyAlignment="1" applyProtection="1">
      <alignment horizontal="center" wrapText="1"/>
      <protection hidden="1"/>
    </xf>
    <xf numFmtId="167" fontId="28" fillId="0" borderId="38" xfId="1" applyNumberFormat="1" applyFont="1" applyBorder="1" applyAlignment="1" applyProtection="1">
      <alignment horizontal="left" vertical="center" wrapText="1"/>
      <protection hidden="1"/>
    </xf>
    <xf numFmtId="0" fontId="28" fillId="0" borderId="4" xfId="0" applyFont="1" applyBorder="1" applyProtection="1">
      <protection hidden="1"/>
    </xf>
    <xf numFmtId="0" fontId="28" fillId="0" borderId="5" xfId="0" applyFont="1" applyBorder="1" applyAlignment="1" applyProtection="1">
      <alignment horizontal="justify"/>
      <protection hidden="1"/>
    </xf>
    <xf numFmtId="0" fontId="28" fillId="0" borderId="0" xfId="0" applyFont="1" applyAlignment="1" applyProtection="1">
      <alignment horizontal="justify"/>
      <protection hidden="1"/>
    </xf>
    <xf numFmtId="0" fontId="28" fillId="16" borderId="0" xfId="0" applyFont="1" applyFill="1" applyProtection="1">
      <protection hidden="1"/>
    </xf>
    <xf numFmtId="0" fontId="1" fillId="17" borderId="41" xfId="0" applyFont="1" applyFill="1" applyBorder="1" applyAlignment="1">
      <alignment horizontal="center" vertical="center" wrapText="1"/>
    </xf>
    <xf numFmtId="0" fontId="28" fillId="17" borderId="41" xfId="0" applyFont="1" applyFill="1" applyBorder="1" applyAlignment="1">
      <alignment horizontal="center" vertical="center" wrapText="1"/>
    </xf>
    <xf numFmtId="0" fontId="28" fillId="17" borderId="41" xfId="0" applyFont="1" applyFill="1" applyBorder="1" applyAlignment="1">
      <alignment horizontal="left" vertical="center" wrapText="1"/>
    </xf>
    <xf numFmtId="3" fontId="28" fillId="17" borderId="41" xfId="0" applyNumberFormat="1" applyFont="1" applyFill="1" applyBorder="1" applyAlignment="1">
      <alignment horizontal="center" vertical="center" wrapText="1"/>
    </xf>
    <xf numFmtId="0" fontId="28" fillId="0" borderId="0" xfId="0" applyFont="1" applyAlignment="1" applyProtection="1">
      <alignment horizontal="right" vertical="top"/>
      <protection hidden="1"/>
    </xf>
    <xf numFmtId="0" fontId="28" fillId="16" borderId="2" xfId="0" applyFont="1" applyFill="1" applyBorder="1" applyAlignment="1" applyProtection="1">
      <alignment horizontal="center"/>
      <protection locked="0"/>
    </xf>
    <xf numFmtId="0" fontId="28" fillId="16" borderId="3" xfId="0" applyFont="1" applyFill="1" applyBorder="1" applyAlignment="1" applyProtection="1">
      <alignment horizontal="center"/>
      <protection locked="0"/>
    </xf>
    <xf numFmtId="0" fontId="28" fillId="16" borderId="4" xfId="0" applyFont="1" applyFill="1" applyBorder="1" applyAlignment="1" applyProtection="1">
      <alignment horizontal="center"/>
      <protection locked="0"/>
    </xf>
    <xf numFmtId="0" fontId="28" fillId="16" borderId="5" xfId="0" applyFont="1" applyFill="1" applyBorder="1" applyAlignment="1" applyProtection="1">
      <alignment horizontal="center"/>
      <protection locked="0"/>
    </xf>
    <xf numFmtId="0" fontId="28" fillId="16" borderId="0" xfId="0" applyFont="1" applyFill="1" applyAlignment="1" applyProtection="1">
      <alignment horizontal="center"/>
      <protection locked="0"/>
    </xf>
    <xf numFmtId="0" fontId="28" fillId="16" borderId="6" xfId="0" applyFont="1" applyFill="1" applyBorder="1" applyAlignment="1" applyProtection="1">
      <alignment horizontal="center"/>
      <protection locked="0"/>
    </xf>
    <xf numFmtId="0" fontId="28" fillId="16" borderId="14" xfId="0" applyFont="1" applyFill="1" applyBorder="1" applyAlignment="1" applyProtection="1">
      <alignment horizontal="center"/>
      <protection locked="0"/>
    </xf>
    <xf numFmtId="0" fontId="28" fillId="16" borderId="15" xfId="0" applyFont="1" applyFill="1" applyBorder="1" applyAlignment="1" applyProtection="1">
      <alignment horizontal="center"/>
      <protection locked="0"/>
    </xf>
    <xf numFmtId="0" fontId="28" fillId="16" borderId="16" xfId="0" applyFont="1" applyFill="1" applyBorder="1" applyAlignment="1" applyProtection="1">
      <alignment horizontal="center"/>
      <protection locked="0"/>
    </xf>
    <xf numFmtId="0" fontId="28" fillId="16" borderId="15" xfId="0" applyFont="1" applyFill="1" applyBorder="1" applyAlignment="1" applyProtection="1">
      <alignment horizontal="center"/>
      <protection hidden="1"/>
    </xf>
    <xf numFmtId="0" fontId="28" fillId="16" borderId="16" xfId="0" applyFont="1" applyFill="1" applyBorder="1" applyAlignment="1" applyProtection="1">
      <alignment horizontal="center"/>
      <protection hidden="1"/>
    </xf>
    <xf numFmtId="0" fontId="1" fillId="0" borderId="26" xfId="3" applyFont="1" applyBorder="1" applyAlignment="1" applyProtection="1">
      <alignment horizontal="center" vertical="center"/>
      <protection hidden="1"/>
    </xf>
    <xf numFmtId="0" fontId="1" fillId="0" borderId="21" xfId="3" applyFont="1" applyBorder="1" applyAlignment="1" applyProtection="1">
      <alignment horizontal="center" vertical="center"/>
      <protection hidden="1"/>
    </xf>
    <xf numFmtId="0" fontId="1" fillId="0" borderId="25" xfId="3" applyFont="1" applyBorder="1" applyAlignment="1" applyProtection="1">
      <alignment horizontal="center" vertical="center" wrapText="1"/>
      <protection hidden="1"/>
    </xf>
    <xf numFmtId="0" fontId="1" fillId="0" borderId="18" xfId="3" applyFont="1" applyBorder="1" applyAlignment="1" applyProtection="1">
      <alignment horizontal="center" vertical="center" wrapText="1"/>
      <protection hidden="1"/>
    </xf>
    <xf numFmtId="0" fontId="1" fillId="0" borderId="25" xfId="3" applyFont="1" applyBorder="1" applyAlignment="1" applyProtection="1">
      <alignment horizontal="center" vertical="center"/>
      <protection hidden="1"/>
    </xf>
    <xf numFmtId="0" fontId="1" fillId="0" borderId="18" xfId="3" applyFont="1" applyBorder="1" applyAlignment="1" applyProtection="1">
      <alignment horizontal="center" vertical="center"/>
      <protection hidden="1"/>
    </xf>
    <xf numFmtId="0" fontId="28" fillId="0" borderId="10" xfId="4" applyFont="1" applyBorder="1" applyAlignment="1" applyProtection="1">
      <alignment horizontal="left"/>
      <protection hidden="1"/>
    </xf>
    <xf numFmtId="0" fontId="28" fillId="0" borderId="11" xfId="4" applyFont="1" applyBorder="1" applyAlignment="1" applyProtection="1">
      <alignment horizontal="left"/>
      <protection hidden="1"/>
    </xf>
    <xf numFmtId="0" fontId="28" fillId="0" borderId="12" xfId="4" applyFont="1" applyBorder="1" applyAlignment="1" applyProtection="1">
      <alignment horizontal="left"/>
      <protection hidden="1"/>
    </xf>
    <xf numFmtId="0" fontId="28" fillId="0" borderId="10" xfId="4" applyFont="1" applyBorder="1" applyAlignment="1" applyProtection="1">
      <alignment horizontal="left" vertical="center"/>
      <protection hidden="1"/>
    </xf>
    <xf numFmtId="0" fontId="28" fillId="0" borderId="11" xfId="4" applyFont="1" applyBorder="1" applyAlignment="1" applyProtection="1">
      <alignment horizontal="left" vertical="center"/>
      <protection hidden="1"/>
    </xf>
    <xf numFmtId="0" fontId="28" fillId="0" borderId="12" xfId="4" applyFont="1" applyBorder="1" applyAlignment="1" applyProtection="1">
      <alignment horizontal="left" vertical="center"/>
      <protection hidden="1"/>
    </xf>
    <xf numFmtId="0" fontId="28" fillId="0" borderId="22" xfId="4" applyFont="1" applyBorder="1" applyAlignment="1" applyProtection="1">
      <alignment horizontal="left" vertical="center"/>
      <protection hidden="1"/>
    </xf>
    <xf numFmtId="0" fontId="28" fillId="0" borderId="23" xfId="4" applyFont="1" applyBorder="1" applyAlignment="1" applyProtection="1">
      <alignment horizontal="left" vertical="center"/>
      <protection hidden="1"/>
    </xf>
    <xf numFmtId="0" fontId="28" fillId="0" borderId="24" xfId="4" applyFont="1" applyBorder="1" applyAlignment="1" applyProtection="1">
      <alignment horizontal="left" vertical="center"/>
      <protection hidden="1"/>
    </xf>
    <xf numFmtId="0" fontId="28" fillId="0" borderId="10" xfId="4" applyFont="1" applyBorder="1" applyAlignment="1" applyProtection="1">
      <alignment horizontal="left" vertical="center" wrapText="1"/>
      <protection hidden="1"/>
    </xf>
    <xf numFmtId="0" fontId="28" fillId="0" borderId="11" xfId="4" applyFont="1" applyBorder="1" applyAlignment="1" applyProtection="1">
      <alignment horizontal="left" vertical="center" wrapText="1"/>
      <protection hidden="1"/>
    </xf>
    <xf numFmtId="0" fontId="28" fillId="0" borderId="12" xfId="4" applyFont="1" applyBorder="1" applyAlignment="1" applyProtection="1">
      <alignment horizontal="left" vertical="center" wrapText="1"/>
      <protection hidden="1"/>
    </xf>
    <xf numFmtId="0" fontId="29" fillId="0" borderId="3" xfId="0" applyFont="1" applyBorder="1" applyAlignment="1" applyProtection="1">
      <alignment horizontal="center" vertical="top" wrapText="1"/>
      <protection hidden="1"/>
    </xf>
    <xf numFmtId="0" fontId="29" fillId="0" borderId="3" xfId="0" applyFont="1" applyBorder="1" applyAlignment="1" applyProtection="1">
      <alignment horizontal="center" vertical="top"/>
      <protection hidden="1"/>
    </xf>
    <xf numFmtId="0" fontId="28" fillId="0" borderId="44" xfId="0" applyFont="1" applyBorder="1" applyAlignment="1" applyProtection="1">
      <alignment horizontal="center" vertical="center"/>
      <protection locked="0"/>
    </xf>
    <xf numFmtId="0" fontId="28" fillId="0" borderId="45" xfId="0" applyFont="1" applyBorder="1" applyAlignment="1" applyProtection="1">
      <alignment horizontal="center" vertical="center"/>
      <protection locked="0"/>
    </xf>
    <xf numFmtId="0" fontId="28" fillId="15" borderId="38" xfId="0" applyFont="1" applyFill="1" applyBorder="1" applyAlignment="1" applyProtection="1">
      <alignment horizontal="center" vertical="center"/>
      <protection locked="0"/>
    </xf>
    <xf numFmtId="0" fontId="28" fillId="15" borderId="39" xfId="0" applyFont="1" applyFill="1" applyBorder="1" applyAlignment="1" applyProtection="1">
      <alignment horizontal="center" vertical="center"/>
      <protection locked="0"/>
    </xf>
    <xf numFmtId="0" fontId="28" fillId="15" borderId="41" xfId="0" applyFont="1" applyFill="1" applyBorder="1" applyAlignment="1" applyProtection="1">
      <alignment horizontal="center" vertical="center"/>
      <protection locked="0"/>
    </xf>
    <xf numFmtId="0" fontId="28" fillId="15" borderId="42" xfId="0" applyFont="1" applyFill="1" applyBorder="1" applyAlignment="1" applyProtection="1">
      <alignment horizontal="center" vertical="center"/>
      <protection locked="0"/>
    </xf>
    <xf numFmtId="0" fontId="28" fillId="0" borderId="38" xfId="0" applyFont="1" applyBorder="1" applyAlignment="1" applyProtection="1">
      <alignment horizontal="center" vertical="center" wrapText="1"/>
      <protection hidden="1"/>
    </xf>
    <xf numFmtId="0" fontId="28" fillId="0" borderId="41" xfId="0" applyFont="1" applyBorder="1" applyAlignment="1" applyProtection="1">
      <alignment horizontal="center" vertical="center" wrapText="1"/>
      <protection hidden="1"/>
    </xf>
    <xf numFmtId="0" fontId="28" fillId="0" borderId="44" xfId="0" applyFont="1" applyBorder="1" applyAlignment="1" applyProtection="1">
      <alignment horizontal="center" vertical="center" wrapText="1"/>
      <protection hidden="1"/>
    </xf>
    <xf numFmtId="0" fontId="28" fillId="0" borderId="41" xfId="0" applyFont="1" applyBorder="1" applyAlignment="1" applyProtection="1">
      <alignment horizontal="center" vertical="center"/>
      <protection locked="0"/>
    </xf>
    <xf numFmtId="0" fontId="28" fillId="0" borderId="42" xfId="0" applyFont="1" applyBorder="1" applyAlignment="1" applyProtection="1">
      <alignment horizontal="center" vertical="center"/>
      <protection locked="0"/>
    </xf>
    <xf numFmtId="0" fontId="28" fillId="0" borderId="37" xfId="0" applyFont="1" applyBorder="1" applyAlignment="1" applyProtection="1">
      <alignment horizontal="center" vertical="center" wrapText="1"/>
      <protection hidden="1"/>
    </xf>
    <xf numFmtId="0" fontId="28" fillId="0" borderId="40" xfId="0" applyFont="1" applyBorder="1" applyAlignment="1" applyProtection="1">
      <alignment horizontal="center" vertical="center" wrapText="1"/>
      <protection hidden="1"/>
    </xf>
    <xf numFmtId="0" fontId="1" fillId="0" borderId="27" xfId="3" applyFont="1" applyBorder="1" applyAlignment="1" applyProtection="1">
      <alignment horizontal="center" vertical="center"/>
      <protection hidden="1"/>
    </xf>
    <xf numFmtId="0" fontId="1" fillId="0" borderId="36" xfId="3" applyFont="1" applyBorder="1" applyAlignment="1" applyProtection="1">
      <alignment horizontal="center" vertical="center"/>
      <protection hidden="1"/>
    </xf>
    <xf numFmtId="0" fontId="28" fillId="0" borderId="43" xfId="0" applyFont="1" applyBorder="1" applyAlignment="1" applyProtection="1">
      <alignment horizontal="center" vertical="center" wrapText="1"/>
      <protection hidden="1"/>
    </xf>
    <xf numFmtId="0" fontId="28" fillId="0" borderId="19" xfId="4" applyFont="1" applyBorder="1" applyAlignment="1" applyProtection="1">
      <alignment horizontal="left"/>
      <protection hidden="1"/>
    </xf>
    <xf numFmtId="0" fontId="28" fillId="0" borderId="17" xfId="4" applyFont="1" applyBorder="1" applyAlignment="1" applyProtection="1">
      <alignment horizontal="left"/>
      <protection hidden="1"/>
    </xf>
    <xf numFmtId="0" fontId="28" fillId="0" borderId="20" xfId="4" applyFont="1" applyBorder="1" applyAlignment="1" applyProtection="1">
      <alignment horizontal="left"/>
      <protection hidden="1"/>
    </xf>
    <xf numFmtId="0" fontId="28" fillId="36" borderId="7" xfId="0" applyFont="1" applyFill="1" applyBorder="1" applyAlignment="1" applyProtection="1">
      <alignment horizontal="left" vertical="center" wrapText="1"/>
      <protection hidden="1"/>
    </xf>
    <xf numFmtId="0" fontId="28" fillId="36" borderId="8" xfId="0" applyFont="1" applyFill="1" applyBorder="1" applyAlignment="1" applyProtection="1">
      <alignment horizontal="left" vertical="center" wrapText="1"/>
      <protection hidden="1"/>
    </xf>
    <xf numFmtId="0" fontId="28" fillId="36" borderId="9" xfId="0" applyFont="1" applyFill="1" applyBorder="1" applyAlignment="1" applyProtection="1">
      <alignment horizontal="left" vertical="center" wrapText="1"/>
      <protection hidden="1"/>
    </xf>
    <xf numFmtId="0" fontId="28" fillId="36" borderId="7" xfId="0" applyFont="1" applyFill="1" applyBorder="1" applyAlignment="1" applyProtection="1">
      <alignment horizontal="center" vertical="center" wrapText="1"/>
      <protection hidden="1"/>
    </xf>
    <xf numFmtId="0" fontId="28" fillId="36" borderId="8" xfId="0" applyFont="1" applyFill="1" applyBorder="1" applyAlignment="1" applyProtection="1">
      <alignment horizontal="center" vertical="center" wrapText="1"/>
      <protection hidden="1"/>
    </xf>
    <xf numFmtId="0" fontId="28" fillId="36" borderId="9" xfId="0" applyFont="1" applyFill="1" applyBorder="1" applyAlignment="1" applyProtection="1">
      <alignment horizontal="center" vertical="center" wrapText="1"/>
      <protection hidden="1"/>
    </xf>
    <xf numFmtId="0" fontId="28" fillId="0" borderId="7" xfId="0" applyFont="1" applyBorder="1" applyAlignment="1" applyProtection="1">
      <alignment horizontal="center" vertical="center"/>
      <protection hidden="1"/>
    </xf>
    <xf numFmtId="0" fontId="28" fillId="0" borderId="8" xfId="0" applyFont="1" applyBorder="1" applyAlignment="1" applyProtection="1">
      <alignment horizontal="center" vertical="center"/>
      <protection hidden="1"/>
    </xf>
    <xf numFmtId="0" fontId="28" fillId="0" borderId="9" xfId="0" applyFont="1" applyBorder="1" applyAlignment="1" applyProtection="1">
      <alignment horizontal="center" vertical="center"/>
      <protection hidden="1"/>
    </xf>
  </cellXfs>
  <cellStyles count="679">
    <cellStyle name="20% - Accent1 2" xfId="5" xr:uid="{00000000-0005-0000-0000-000000000000}"/>
    <cellStyle name="20% - Accent1 2 2" xfId="149" xr:uid="{00000000-0005-0000-0000-000001000000}"/>
    <cellStyle name="20% - Accent1 2 2 2" xfId="468" xr:uid="{00000000-0005-0000-0000-000002000000}"/>
    <cellStyle name="20% - Accent1 2 3" xfId="402" xr:uid="{00000000-0005-0000-0000-000003000000}"/>
    <cellStyle name="20% - Accent1 3" xfId="6" xr:uid="{00000000-0005-0000-0000-000004000000}"/>
    <cellStyle name="20% - Accent1 3 2" xfId="150" xr:uid="{00000000-0005-0000-0000-000005000000}"/>
    <cellStyle name="20% - Accent1 3 2 2" xfId="469" xr:uid="{00000000-0005-0000-0000-000006000000}"/>
    <cellStyle name="20% - Accent1 3 3" xfId="401" xr:uid="{00000000-0005-0000-0000-000007000000}"/>
    <cellStyle name="20% - Accent2 2" xfId="7" xr:uid="{00000000-0005-0000-0000-000008000000}"/>
    <cellStyle name="20% - Accent2 2 2" xfId="151" xr:uid="{00000000-0005-0000-0000-000009000000}"/>
    <cellStyle name="20% - Accent2 2 2 2" xfId="470" xr:uid="{00000000-0005-0000-0000-00000A000000}"/>
    <cellStyle name="20% - Accent2 2 3" xfId="400" xr:uid="{00000000-0005-0000-0000-00000B000000}"/>
    <cellStyle name="20% - Accent2 3" xfId="8" xr:uid="{00000000-0005-0000-0000-00000C000000}"/>
    <cellStyle name="20% - Accent2 3 2" xfId="152" xr:uid="{00000000-0005-0000-0000-00000D000000}"/>
    <cellStyle name="20% - Accent2 3 2 2" xfId="471" xr:uid="{00000000-0005-0000-0000-00000E000000}"/>
    <cellStyle name="20% - Accent2 3 3" xfId="394" xr:uid="{00000000-0005-0000-0000-00000F000000}"/>
    <cellStyle name="20% - Accent3 2" xfId="9" xr:uid="{00000000-0005-0000-0000-000010000000}"/>
    <cellStyle name="20% - Accent3 2 2" xfId="153" xr:uid="{00000000-0005-0000-0000-000011000000}"/>
    <cellStyle name="20% - Accent3 2 2 2" xfId="472" xr:uid="{00000000-0005-0000-0000-000012000000}"/>
    <cellStyle name="20% - Accent3 2 3" xfId="399" xr:uid="{00000000-0005-0000-0000-000013000000}"/>
    <cellStyle name="20% - Accent3 3" xfId="10" xr:uid="{00000000-0005-0000-0000-000014000000}"/>
    <cellStyle name="20% - Accent3 3 2" xfId="154" xr:uid="{00000000-0005-0000-0000-000015000000}"/>
    <cellStyle name="20% - Accent3 3 2 2" xfId="473" xr:uid="{00000000-0005-0000-0000-000016000000}"/>
    <cellStyle name="20% - Accent3 3 3" xfId="398" xr:uid="{00000000-0005-0000-0000-000017000000}"/>
    <cellStyle name="20% - Accent4 2" xfId="11" xr:uid="{00000000-0005-0000-0000-000018000000}"/>
    <cellStyle name="20% - Accent4 2 2" xfId="155" xr:uid="{00000000-0005-0000-0000-000019000000}"/>
    <cellStyle name="20% - Accent4 2 2 2" xfId="474" xr:uid="{00000000-0005-0000-0000-00001A000000}"/>
    <cellStyle name="20% - Accent4 2 3" xfId="397" xr:uid="{00000000-0005-0000-0000-00001B000000}"/>
    <cellStyle name="20% - Accent4 3" xfId="12" xr:uid="{00000000-0005-0000-0000-00001C000000}"/>
    <cellStyle name="20% - Accent4 3 2" xfId="156" xr:uid="{00000000-0005-0000-0000-00001D000000}"/>
    <cellStyle name="20% - Accent4 3 2 2" xfId="475" xr:uid="{00000000-0005-0000-0000-00001E000000}"/>
    <cellStyle name="20% - Accent4 3 3" xfId="396" xr:uid="{00000000-0005-0000-0000-00001F000000}"/>
    <cellStyle name="20% - Accent5 2" xfId="13" xr:uid="{00000000-0005-0000-0000-000020000000}"/>
    <cellStyle name="20% - Accent5 2 2" xfId="157" xr:uid="{00000000-0005-0000-0000-000021000000}"/>
    <cellStyle name="20% - Accent5 2 2 2" xfId="476" xr:uid="{00000000-0005-0000-0000-000022000000}"/>
    <cellStyle name="20% - Accent5 2 3" xfId="395" xr:uid="{00000000-0005-0000-0000-000023000000}"/>
    <cellStyle name="20% - Accent5 3" xfId="14" xr:uid="{00000000-0005-0000-0000-000024000000}"/>
    <cellStyle name="20% - Accent5 3 2" xfId="158" xr:uid="{00000000-0005-0000-0000-000025000000}"/>
    <cellStyle name="20% - Accent5 3 2 2" xfId="477" xr:uid="{00000000-0005-0000-0000-000026000000}"/>
    <cellStyle name="20% - Accent5 3 3" xfId="372" xr:uid="{00000000-0005-0000-0000-000027000000}"/>
    <cellStyle name="20% - Accent6 2" xfId="15" xr:uid="{00000000-0005-0000-0000-000028000000}"/>
    <cellStyle name="20% - Accent6 2 2" xfId="159" xr:uid="{00000000-0005-0000-0000-000029000000}"/>
    <cellStyle name="20% - Accent6 2 2 2" xfId="478" xr:uid="{00000000-0005-0000-0000-00002A000000}"/>
    <cellStyle name="20% - Accent6 2 3" xfId="373" xr:uid="{00000000-0005-0000-0000-00002B000000}"/>
    <cellStyle name="20% - Accent6 3" xfId="16" xr:uid="{00000000-0005-0000-0000-00002C000000}"/>
    <cellStyle name="20% - Accent6 3 2" xfId="160" xr:uid="{00000000-0005-0000-0000-00002D000000}"/>
    <cellStyle name="20% - Accent6 3 2 2" xfId="479" xr:uid="{00000000-0005-0000-0000-00002E000000}"/>
    <cellStyle name="20% - Accent6 3 3" xfId="374" xr:uid="{00000000-0005-0000-0000-00002F000000}"/>
    <cellStyle name="20% - Énfasis1" xfId="72" builtinId="30" customBuiltin="1"/>
    <cellStyle name="20% - Énfasis1 2" xfId="97" xr:uid="{00000000-0005-0000-0000-000031000000}"/>
    <cellStyle name="20% - Énfasis1 2 2" xfId="204" xr:uid="{00000000-0005-0000-0000-000032000000}"/>
    <cellStyle name="20% - Énfasis1 2 2 2" xfId="321" xr:uid="{00000000-0005-0000-0000-000033000000}"/>
    <cellStyle name="20% - Énfasis1 2 2 2 2" xfId="640" xr:uid="{00000000-0005-0000-0000-000034000000}"/>
    <cellStyle name="20% - Énfasis1 2 2 3" xfId="523" xr:uid="{00000000-0005-0000-0000-000035000000}"/>
    <cellStyle name="20% - Énfasis1 2 3" xfId="269" xr:uid="{00000000-0005-0000-0000-000036000000}"/>
    <cellStyle name="20% - Énfasis1 2 3 2" xfId="347" xr:uid="{00000000-0005-0000-0000-000037000000}"/>
    <cellStyle name="20% - Énfasis1 2 3 2 2" xfId="666" xr:uid="{00000000-0005-0000-0000-000038000000}"/>
    <cellStyle name="20% - Énfasis1 2 3 3" xfId="588" xr:uid="{00000000-0005-0000-0000-000039000000}"/>
    <cellStyle name="20% - Énfasis1 2 4" xfId="296" xr:uid="{00000000-0005-0000-0000-00003A000000}"/>
    <cellStyle name="20% - Énfasis1 2 4 2" xfId="615" xr:uid="{00000000-0005-0000-0000-00003B000000}"/>
    <cellStyle name="20% - Énfasis1 2 5" xfId="416" xr:uid="{00000000-0005-0000-0000-00003C000000}"/>
    <cellStyle name="20% - Énfasis1 3" xfId="110" xr:uid="{00000000-0005-0000-0000-00003D000000}"/>
    <cellStyle name="20% - Énfasis1 3 2" xfId="217" xr:uid="{00000000-0005-0000-0000-00003E000000}"/>
    <cellStyle name="20% - Énfasis1 3 2 2" xfId="536" xr:uid="{00000000-0005-0000-0000-00003F000000}"/>
    <cellStyle name="20% - Énfasis1 3 3" xfId="429" xr:uid="{00000000-0005-0000-0000-000040000000}"/>
    <cellStyle name="20% - Énfasis1 4" xfId="123" xr:uid="{00000000-0005-0000-0000-000041000000}"/>
    <cellStyle name="20% - Énfasis1 4 2" xfId="230" xr:uid="{00000000-0005-0000-0000-000042000000}"/>
    <cellStyle name="20% - Énfasis1 4 2 2" xfId="549" xr:uid="{00000000-0005-0000-0000-000043000000}"/>
    <cellStyle name="20% - Énfasis1 4 3" xfId="442" xr:uid="{00000000-0005-0000-0000-000044000000}"/>
    <cellStyle name="20% - Énfasis1 5" xfId="135" xr:uid="{00000000-0005-0000-0000-000045000000}"/>
    <cellStyle name="20% - Énfasis1 5 2" xfId="242" xr:uid="{00000000-0005-0000-0000-000046000000}"/>
    <cellStyle name="20% - Énfasis1 5 2 2" xfId="561" xr:uid="{00000000-0005-0000-0000-000047000000}"/>
    <cellStyle name="20% - Énfasis1 5 3" xfId="454" xr:uid="{00000000-0005-0000-0000-000048000000}"/>
    <cellStyle name="20% - Énfasis1 6" xfId="190" xr:uid="{00000000-0005-0000-0000-000049000000}"/>
    <cellStyle name="20% - Énfasis1 6 2" xfId="309" xr:uid="{00000000-0005-0000-0000-00004A000000}"/>
    <cellStyle name="20% - Énfasis1 6 2 2" xfId="628" xr:uid="{00000000-0005-0000-0000-00004B000000}"/>
    <cellStyle name="20% - Énfasis1 6 3" xfId="509" xr:uid="{00000000-0005-0000-0000-00004C000000}"/>
    <cellStyle name="20% - Énfasis1 7" xfId="257" xr:uid="{00000000-0005-0000-0000-00004D000000}"/>
    <cellStyle name="20% - Énfasis1 7 2" xfId="335" xr:uid="{00000000-0005-0000-0000-00004E000000}"/>
    <cellStyle name="20% - Énfasis1 7 2 2" xfId="654" xr:uid="{00000000-0005-0000-0000-00004F000000}"/>
    <cellStyle name="20% - Énfasis1 7 3" xfId="576" xr:uid="{00000000-0005-0000-0000-000050000000}"/>
    <cellStyle name="20% - Énfasis1 8" xfId="283" xr:uid="{00000000-0005-0000-0000-000051000000}"/>
    <cellStyle name="20% - Énfasis1 8 2" xfId="602" xr:uid="{00000000-0005-0000-0000-000052000000}"/>
    <cellStyle name="20% - Énfasis1 9" xfId="360" xr:uid="{00000000-0005-0000-0000-000053000000}"/>
    <cellStyle name="20% - Énfasis2" xfId="76" builtinId="34" customBuiltin="1"/>
    <cellStyle name="20% - Énfasis2 2" xfId="99" xr:uid="{00000000-0005-0000-0000-000055000000}"/>
    <cellStyle name="20% - Énfasis2 2 2" xfId="206" xr:uid="{00000000-0005-0000-0000-000056000000}"/>
    <cellStyle name="20% - Énfasis2 2 2 2" xfId="322" xr:uid="{00000000-0005-0000-0000-000057000000}"/>
    <cellStyle name="20% - Énfasis2 2 2 2 2" xfId="641" xr:uid="{00000000-0005-0000-0000-000058000000}"/>
    <cellStyle name="20% - Énfasis2 2 2 3" xfId="525" xr:uid="{00000000-0005-0000-0000-000059000000}"/>
    <cellStyle name="20% - Énfasis2 2 3" xfId="270" xr:uid="{00000000-0005-0000-0000-00005A000000}"/>
    <cellStyle name="20% - Énfasis2 2 3 2" xfId="348" xr:uid="{00000000-0005-0000-0000-00005B000000}"/>
    <cellStyle name="20% - Énfasis2 2 3 2 2" xfId="667" xr:uid="{00000000-0005-0000-0000-00005C000000}"/>
    <cellStyle name="20% - Énfasis2 2 3 3" xfId="589" xr:uid="{00000000-0005-0000-0000-00005D000000}"/>
    <cellStyle name="20% - Énfasis2 2 4" xfId="298" xr:uid="{00000000-0005-0000-0000-00005E000000}"/>
    <cellStyle name="20% - Énfasis2 2 4 2" xfId="617" xr:uid="{00000000-0005-0000-0000-00005F000000}"/>
    <cellStyle name="20% - Énfasis2 2 5" xfId="418" xr:uid="{00000000-0005-0000-0000-000060000000}"/>
    <cellStyle name="20% - Énfasis2 3" xfId="112" xr:uid="{00000000-0005-0000-0000-000061000000}"/>
    <cellStyle name="20% - Énfasis2 3 2" xfId="219" xr:uid="{00000000-0005-0000-0000-000062000000}"/>
    <cellStyle name="20% - Énfasis2 3 2 2" xfId="538" xr:uid="{00000000-0005-0000-0000-000063000000}"/>
    <cellStyle name="20% - Énfasis2 3 3" xfId="431" xr:uid="{00000000-0005-0000-0000-000064000000}"/>
    <cellStyle name="20% - Énfasis2 4" xfId="125" xr:uid="{00000000-0005-0000-0000-000065000000}"/>
    <cellStyle name="20% - Énfasis2 4 2" xfId="232" xr:uid="{00000000-0005-0000-0000-000066000000}"/>
    <cellStyle name="20% - Énfasis2 4 2 2" xfId="551" xr:uid="{00000000-0005-0000-0000-000067000000}"/>
    <cellStyle name="20% - Énfasis2 4 3" xfId="444" xr:uid="{00000000-0005-0000-0000-000068000000}"/>
    <cellStyle name="20% - Énfasis2 5" xfId="136" xr:uid="{00000000-0005-0000-0000-000069000000}"/>
    <cellStyle name="20% - Énfasis2 5 2" xfId="243" xr:uid="{00000000-0005-0000-0000-00006A000000}"/>
    <cellStyle name="20% - Énfasis2 5 2 2" xfId="562" xr:uid="{00000000-0005-0000-0000-00006B000000}"/>
    <cellStyle name="20% - Énfasis2 5 3" xfId="455" xr:uid="{00000000-0005-0000-0000-00006C000000}"/>
    <cellStyle name="20% - Énfasis2 6" xfId="192" xr:uid="{00000000-0005-0000-0000-00006D000000}"/>
    <cellStyle name="20% - Énfasis2 6 2" xfId="311" xr:uid="{00000000-0005-0000-0000-00006E000000}"/>
    <cellStyle name="20% - Énfasis2 6 2 2" xfId="630" xr:uid="{00000000-0005-0000-0000-00006F000000}"/>
    <cellStyle name="20% - Énfasis2 6 3" xfId="511" xr:uid="{00000000-0005-0000-0000-000070000000}"/>
    <cellStyle name="20% - Énfasis2 7" xfId="259" xr:uid="{00000000-0005-0000-0000-000071000000}"/>
    <cellStyle name="20% - Énfasis2 7 2" xfId="337" xr:uid="{00000000-0005-0000-0000-000072000000}"/>
    <cellStyle name="20% - Énfasis2 7 2 2" xfId="656" xr:uid="{00000000-0005-0000-0000-000073000000}"/>
    <cellStyle name="20% - Énfasis2 7 3" xfId="578" xr:uid="{00000000-0005-0000-0000-000074000000}"/>
    <cellStyle name="20% - Énfasis2 8" xfId="285" xr:uid="{00000000-0005-0000-0000-000075000000}"/>
    <cellStyle name="20% - Énfasis2 8 2" xfId="604" xr:uid="{00000000-0005-0000-0000-000076000000}"/>
    <cellStyle name="20% - Énfasis2 9" xfId="361" xr:uid="{00000000-0005-0000-0000-000077000000}"/>
    <cellStyle name="20% - Énfasis3" xfId="80" builtinId="38" customBuiltin="1"/>
    <cellStyle name="20% - Énfasis3 2" xfId="101" xr:uid="{00000000-0005-0000-0000-000079000000}"/>
    <cellStyle name="20% - Énfasis3 2 2" xfId="208" xr:uid="{00000000-0005-0000-0000-00007A000000}"/>
    <cellStyle name="20% - Énfasis3 2 2 2" xfId="323" xr:uid="{00000000-0005-0000-0000-00007B000000}"/>
    <cellStyle name="20% - Énfasis3 2 2 2 2" xfId="642" xr:uid="{00000000-0005-0000-0000-00007C000000}"/>
    <cellStyle name="20% - Énfasis3 2 2 3" xfId="527" xr:uid="{00000000-0005-0000-0000-00007D000000}"/>
    <cellStyle name="20% - Énfasis3 2 3" xfId="271" xr:uid="{00000000-0005-0000-0000-00007E000000}"/>
    <cellStyle name="20% - Énfasis3 2 3 2" xfId="349" xr:uid="{00000000-0005-0000-0000-00007F000000}"/>
    <cellStyle name="20% - Énfasis3 2 3 2 2" xfId="668" xr:uid="{00000000-0005-0000-0000-000080000000}"/>
    <cellStyle name="20% - Énfasis3 2 3 3" xfId="590" xr:uid="{00000000-0005-0000-0000-000081000000}"/>
    <cellStyle name="20% - Énfasis3 2 4" xfId="300" xr:uid="{00000000-0005-0000-0000-000082000000}"/>
    <cellStyle name="20% - Énfasis3 2 4 2" xfId="619" xr:uid="{00000000-0005-0000-0000-000083000000}"/>
    <cellStyle name="20% - Énfasis3 2 5" xfId="420" xr:uid="{00000000-0005-0000-0000-000084000000}"/>
    <cellStyle name="20% - Énfasis3 3" xfId="114" xr:uid="{00000000-0005-0000-0000-000085000000}"/>
    <cellStyle name="20% - Énfasis3 3 2" xfId="221" xr:uid="{00000000-0005-0000-0000-000086000000}"/>
    <cellStyle name="20% - Énfasis3 3 2 2" xfId="540" xr:uid="{00000000-0005-0000-0000-000087000000}"/>
    <cellStyle name="20% - Énfasis3 3 3" xfId="433" xr:uid="{00000000-0005-0000-0000-000088000000}"/>
    <cellStyle name="20% - Énfasis3 4" xfId="127" xr:uid="{00000000-0005-0000-0000-000089000000}"/>
    <cellStyle name="20% - Énfasis3 4 2" xfId="234" xr:uid="{00000000-0005-0000-0000-00008A000000}"/>
    <cellStyle name="20% - Énfasis3 4 2 2" xfId="553" xr:uid="{00000000-0005-0000-0000-00008B000000}"/>
    <cellStyle name="20% - Énfasis3 4 3" xfId="446" xr:uid="{00000000-0005-0000-0000-00008C000000}"/>
    <cellStyle name="20% - Énfasis3 5" xfId="137" xr:uid="{00000000-0005-0000-0000-00008D000000}"/>
    <cellStyle name="20% - Énfasis3 5 2" xfId="244" xr:uid="{00000000-0005-0000-0000-00008E000000}"/>
    <cellStyle name="20% - Énfasis3 5 2 2" xfId="563" xr:uid="{00000000-0005-0000-0000-00008F000000}"/>
    <cellStyle name="20% - Énfasis3 5 3" xfId="456" xr:uid="{00000000-0005-0000-0000-000090000000}"/>
    <cellStyle name="20% - Énfasis3 6" xfId="194" xr:uid="{00000000-0005-0000-0000-000091000000}"/>
    <cellStyle name="20% - Énfasis3 6 2" xfId="313" xr:uid="{00000000-0005-0000-0000-000092000000}"/>
    <cellStyle name="20% - Énfasis3 6 2 2" xfId="632" xr:uid="{00000000-0005-0000-0000-000093000000}"/>
    <cellStyle name="20% - Énfasis3 6 3" xfId="513" xr:uid="{00000000-0005-0000-0000-000094000000}"/>
    <cellStyle name="20% - Énfasis3 7" xfId="261" xr:uid="{00000000-0005-0000-0000-000095000000}"/>
    <cellStyle name="20% - Énfasis3 7 2" xfId="339" xr:uid="{00000000-0005-0000-0000-000096000000}"/>
    <cellStyle name="20% - Énfasis3 7 2 2" xfId="658" xr:uid="{00000000-0005-0000-0000-000097000000}"/>
    <cellStyle name="20% - Énfasis3 7 3" xfId="580" xr:uid="{00000000-0005-0000-0000-000098000000}"/>
    <cellStyle name="20% - Énfasis3 8" xfId="287" xr:uid="{00000000-0005-0000-0000-000099000000}"/>
    <cellStyle name="20% - Énfasis3 8 2" xfId="606" xr:uid="{00000000-0005-0000-0000-00009A000000}"/>
    <cellStyle name="20% - Énfasis3 9" xfId="362" xr:uid="{00000000-0005-0000-0000-00009B000000}"/>
    <cellStyle name="20% - Énfasis4" xfId="84" builtinId="42" customBuiltin="1"/>
    <cellStyle name="20% - Énfasis4 2" xfId="103" xr:uid="{00000000-0005-0000-0000-00009D000000}"/>
    <cellStyle name="20% - Énfasis4 2 2" xfId="210" xr:uid="{00000000-0005-0000-0000-00009E000000}"/>
    <cellStyle name="20% - Énfasis4 2 2 2" xfId="324" xr:uid="{00000000-0005-0000-0000-00009F000000}"/>
    <cellStyle name="20% - Énfasis4 2 2 2 2" xfId="643" xr:uid="{00000000-0005-0000-0000-0000A0000000}"/>
    <cellStyle name="20% - Énfasis4 2 2 3" xfId="529" xr:uid="{00000000-0005-0000-0000-0000A1000000}"/>
    <cellStyle name="20% - Énfasis4 2 3" xfId="272" xr:uid="{00000000-0005-0000-0000-0000A2000000}"/>
    <cellStyle name="20% - Énfasis4 2 3 2" xfId="350" xr:uid="{00000000-0005-0000-0000-0000A3000000}"/>
    <cellStyle name="20% - Énfasis4 2 3 2 2" xfId="669" xr:uid="{00000000-0005-0000-0000-0000A4000000}"/>
    <cellStyle name="20% - Énfasis4 2 3 3" xfId="591" xr:uid="{00000000-0005-0000-0000-0000A5000000}"/>
    <cellStyle name="20% - Énfasis4 2 4" xfId="302" xr:uid="{00000000-0005-0000-0000-0000A6000000}"/>
    <cellStyle name="20% - Énfasis4 2 4 2" xfId="621" xr:uid="{00000000-0005-0000-0000-0000A7000000}"/>
    <cellStyle name="20% - Énfasis4 2 5" xfId="422" xr:uid="{00000000-0005-0000-0000-0000A8000000}"/>
    <cellStyle name="20% - Énfasis4 3" xfId="116" xr:uid="{00000000-0005-0000-0000-0000A9000000}"/>
    <cellStyle name="20% - Énfasis4 3 2" xfId="223" xr:uid="{00000000-0005-0000-0000-0000AA000000}"/>
    <cellStyle name="20% - Énfasis4 3 2 2" xfId="542" xr:uid="{00000000-0005-0000-0000-0000AB000000}"/>
    <cellStyle name="20% - Énfasis4 3 3" xfId="435" xr:uid="{00000000-0005-0000-0000-0000AC000000}"/>
    <cellStyle name="20% - Énfasis4 4" xfId="129" xr:uid="{00000000-0005-0000-0000-0000AD000000}"/>
    <cellStyle name="20% - Énfasis4 4 2" xfId="236" xr:uid="{00000000-0005-0000-0000-0000AE000000}"/>
    <cellStyle name="20% - Énfasis4 4 2 2" xfId="555" xr:uid="{00000000-0005-0000-0000-0000AF000000}"/>
    <cellStyle name="20% - Énfasis4 4 3" xfId="448" xr:uid="{00000000-0005-0000-0000-0000B0000000}"/>
    <cellStyle name="20% - Énfasis4 5" xfId="138" xr:uid="{00000000-0005-0000-0000-0000B1000000}"/>
    <cellStyle name="20% - Énfasis4 5 2" xfId="245" xr:uid="{00000000-0005-0000-0000-0000B2000000}"/>
    <cellStyle name="20% - Énfasis4 5 2 2" xfId="564" xr:uid="{00000000-0005-0000-0000-0000B3000000}"/>
    <cellStyle name="20% - Énfasis4 5 3" xfId="457" xr:uid="{00000000-0005-0000-0000-0000B4000000}"/>
    <cellStyle name="20% - Énfasis4 6" xfId="196" xr:uid="{00000000-0005-0000-0000-0000B5000000}"/>
    <cellStyle name="20% - Énfasis4 6 2" xfId="315" xr:uid="{00000000-0005-0000-0000-0000B6000000}"/>
    <cellStyle name="20% - Énfasis4 6 2 2" xfId="634" xr:uid="{00000000-0005-0000-0000-0000B7000000}"/>
    <cellStyle name="20% - Énfasis4 6 3" xfId="515" xr:uid="{00000000-0005-0000-0000-0000B8000000}"/>
    <cellStyle name="20% - Énfasis4 7" xfId="263" xr:uid="{00000000-0005-0000-0000-0000B9000000}"/>
    <cellStyle name="20% - Énfasis4 7 2" xfId="341" xr:uid="{00000000-0005-0000-0000-0000BA000000}"/>
    <cellStyle name="20% - Énfasis4 7 2 2" xfId="660" xr:uid="{00000000-0005-0000-0000-0000BB000000}"/>
    <cellStyle name="20% - Énfasis4 7 3" xfId="582" xr:uid="{00000000-0005-0000-0000-0000BC000000}"/>
    <cellStyle name="20% - Énfasis4 8" xfId="289" xr:uid="{00000000-0005-0000-0000-0000BD000000}"/>
    <cellStyle name="20% - Énfasis4 8 2" xfId="608" xr:uid="{00000000-0005-0000-0000-0000BE000000}"/>
    <cellStyle name="20% - Énfasis4 9" xfId="363" xr:uid="{00000000-0005-0000-0000-0000BF000000}"/>
    <cellStyle name="20% - Énfasis5" xfId="88" builtinId="46" customBuiltin="1"/>
    <cellStyle name="20% - Énfasis5 2" xfId="105" xr:uid="{00000000-0005-0000-0000-0000C1000000}"/>
    <cellStyle name="20% - Énfasis5 2 2" xfId="212" xr:uid="{00000000-0005-0000-0000-0000C2000000}"/>
    <cellStyle name="20% - Énfasis5 2 2 2" xfId="325" xr:uid="{00000000-0005-0000-0000-0000C3000000}"/>
    <cellStyle name="20% - Énfasis5 2 2 2 2" xfId="644" xr:uid="{00000000-0005-0000-0000-0000C4000000}"/>
    <cellStyle name="20% - Énfasis5 2 2 3" xfId="531" xr:uid="{00000000-0005-0000-0000-0000C5000000}"/>
    <cellStyle name="20% - Énfasis5 2 3" xfId="273" xr:uid="{00000000-0005-0000-0000-0000C6000000}"/>
    <cellStyle name="20% - Énfasis5 2 3 2" xfId="351" xr:uid="{00000000-0005-0000-0000-0000C7000000}"/>
    <cellStyle name="20% - Énfasis5 2 3 2 2" xfId="670" xr:uid="{00000000-0005-0000-0000-0000C8000000}"/>
    <cellStyle name="20% - Énfasis5 2 3 3" xfId="592" xr:uid="{00000000-0005-0000-0000-0000C9000000}"/>
    <cellStyle name="20% - Énfasis5 2 4" xfId="304" xr:uid="{00000000-0005-0000-0000-0000CA000000}"/>
    <cellStyle name="20% - Énfasis5 2 4 2" xfId="623" xr:uid="{00000000-0005-0000-0000-0000CB000000}"/>
    <cellStyle name="20% - Énfasis5 2 5" xfId="424" xr:uid="{00000000-0005-0000-0000-0000CC000000}"/>
    <cellStyle name="20% - Énfasis5 3" xfId="118" xr:uid="{00000000-0005-0000-0000-0000CD000000}"/>
    <cellStyle name="20% - Énfasis5 3 2" xfId="225" xr:uid="{00000000-0005-0000-0000-0000CE000000}"/>
    <cellStyle name="20% - Énfasis5 3 2 2" xfId="544" xr:uid="{00000000-0005-0000-0000-0000CF000000}"/>
    <cellStyle name="20% - Énfasis5 3 3" xfId="437" xr:uid="{00000000-0005-0000-0000-0000D0000000}"/>
    <cellStyle name="20% - Énfasis5 4" xfId="131" xr:uid="{00000000-0005-0000-0000-0000D1000000}"/>
    <cellStyle name="20% - Énfasis5 4 2" xfId="238" xr:uid="{00000000-0005-0000-0000-0000D2000000}"/>
    <cellStyle name="20% - Énfasis5 4 2 2" xfId="557" xr:uid="{00000000-0005-0000-0000-0000D3000000}"/>
    <cellStyle name="20% - Énfasis5 4 3" xfId="450" xr:uid="{00000000-0005-0000-0000-0000D4000000}"/>
    <cellStyle name="20% - Énfasis5 5" xfId="139" xr:uid="{00000000-0005-0000-0000-0000D5000000}"/>
    <cellStyle name="20% - Énfasis5 5 2" xfId="246" xr:uid="{00000000-0005-0000-0000-0000D6000000}"/>
    <cellStyle name="20% - Énfasis5 5 2 2" xfId="565" xr:uid="{00000000-0005-0000-0000-0000D7000000}"/>
    <cellStyle name="20% - Énfasis5 5 3" xfId="458" xr:uid="{00000000-0005-0000-0000-0000D8000000}"/>
    <cellStyle name="20% - Énfasis5 6" xfId="198" xr:uid="{00000000-0005-0000-0000-0000D9000000}"/>
    <cellStyle name="20% - Énfasis5 6 2" xfId="317" xr:uid="{00000000-0005-0000-0000-0000DA000000}"/>
    <cellStyle name="20% - Énfasis5 6 2 2" xfId="636" xr:uid="{00000000-0005-0000-0000-0000DB000000}"/>
    <cellStyle name="20% - Énfasis5 6 3" xfId="517" xr:uid="{00000000-0005-0000-0000-0000DC000000}"/>
    <cellStyle name="20% - Énfasis5 7" xfId="265" xr:uid="{00000000-0005-0000-0000-0000DD000000}"/>
    <cellStyle name="20% - Énfasis5 7 2" xfId="343" xr:uid="{00000000-0005-0000-0000-0000DE000000}"/>
    <cellStyle name="20% - Énfasis5 7 2 2" xfId="662" xr:uid="{00000000-0005-0000-0000-0000DF000000}"/>
    <cellStyle name="20% - Énfasis5 7 3" xfId="584" xr:uid="{00000000-0005-0000-0000-0000E0000000}"/>
    <cellStyle name="20% - Énfasis5 8" xfId="291" xr:uid="{00000000-0005-0000-0000-0000E1000000}"/>
    <cellStyle name="20% - Énfasis5 8 2" xfId="610" xr:uid="{00000000-0005-0000-0000-0000E2000000}"/>
    <cellStyle name="20% - Énfasis5 9" xfId="364" xr:uid="{00000000-0005-0000-0000-0000E3000000}"/>
    <cellStyle name="20% - Énfasis6" xfId="92" builtinId="50" customBuiltin="1"/>
    <cellStyle name="20% - Énfasis6 2" xfId="107" xr:uid="{00000000-0005-0000-0000-0000E5000000}"/>
    <cellStyle name="20% - Énfasis6 2 2" xfId="214" xr:uid="{00000000-0005-0000-0000-0000E6000000}"/>
    <cellStyle name="20% - Énfasis6 2 2 2" xfId="326" xr:uid="{00000000-0005-0000-0000-0000E7000000}"/>
    <cellStyle name="20% - Énfasis6 2 2 2 2" xfId="645" xr:uid="{00000000-0005-0000-0000-0000E8000000}"/>
    <cellStyle name="20% - Énfasis6 2 2 3" xfId="533" xr:uid="{00000000-0005-0000-0000-0000E9000000}"/>
    <cellStyle name="20% - Énfasis6 2 3" xfId="274" xr:uid="{00000000-0005-0000-0000-0000EA000000}"/>
    <cellStyle name="20% - Énfasis6 2 3 2" xfId="352" xr:uid="{00000000-0005-0000-0000-0000EB000000}"/>
    <cellStyle name="20% - Énfasis6 2 3 2 2" xfId="671" xr:uid="{00000000-0005-0000-0000-0000EC000000}"/>
    <cellStyle name="20% - Énfasis6 2 3 3" xfId="593" xr:uid="{00000000-0005-0000-0000-0000ED000000}"/>
    <cellStyle name="20% - Énfasis6 2 4" xfId="306" xr:uid="{00000000-0005-0000-0000-0000EE000000}"/>
    <cellStyle name="20% - Énfasis6 2 4 2" xfId="625" xr:uid="{00000000-0005-0000-0000-0000EF000000}"/>
    <cellStyle name="20% - Énfasis6 2 5" xfId="426" xr:uid="{00000000-0005-0000-0000-0000F0000000}"/>
    <cellStyle name="20% - Énfasis6 3" xfId="120" xr:uid="{00000000-0005-0000-0000-0000F1000000}"/>
    <cellStyle name="20% - Énfasis6 3 2" xfId="227" xr:uid="{00000000-0005-0000-0000-0000F2000000}"/>
    <cellStyle name="20% - Énfasis6 3 2 2" xfId="546" xr:uid="{00000000-0005-0000-0000-0000F3000000}"/>
    <cellStyle name="20% - Énfasis6 3 3" xfId="439" xr:uid="{00000000-0005-0000-0000-0000F4000000}"/>
    <cellStyle name="20% - Énfasis6 4" xfId="133" xr:uid="{00000000-0005-0000-0000-0000F5000000}"/>
    <cellStyle name="20% - Énfasis6 4 2" xfId="240" xr:uid="{00000000-0005-0000-0000-0000F6000000}"/>
    <cellStyle name="20% - Énfasis6 4 2 2" xfId="559" xr:uid="{00000000-0005-0000-0000-0000F7000000}"/>
    <cellStyle name="20% - Énfasis6 4 3" xfId="452" xr:uid="{00000000-0005-0000-0000-0000F8000000}"/>
    <cellStyle name="20% - Énfasis6 5" xfId="140" xr:uid="{00000000-0005-0000-0000-0000F9000000}"/>
    <cellStyle name="20% - Énfasis6 5 2" xfId="247" xr:uid="{00000000-0005-0000-0000-0000FA000000}"/>
    <cellStyle name="20% - Énfasis6 5 2 2" xfId="566" xr:uid="{00000000-0005-0000-0000-0000FB000000}"/>
    <cellStyle name="20% - Énfasis6 5 3" xfId="459" xr:uid="{00000000-0005-0000-0000-0000FC000000}"/>
    <cellStyle name="20% - Énfasis6 6" xfId="200" xr:uid="{00000000-0005-0000-0000-0000FD000000}"/>
    <cellStyle name="20% - Énfasis6 6 2" xfId="319" xr:uid="{00000000-0005-0000-0000-0000FE000000}"/>
    <cellStyle name="20% - Énfasis6 6 2 2" xfId="638" xr:uid="{00000000-0005-0000-0000-0000FF000000}"/>
    <cellStyle name="20% - Énfasis6 6 3" xfId="519" xr:uid="{00000000-0005-0000-0000-000000010000}"/>
    <cellStyle name="20% - Énfasis6 7" xfId="267" xr:uid="{00000000-0005-0000-0000-000001010000}"/>
    <cellStyle name="20% - Énfasis6 7 2" xfId="345" xr:uid="{00000000-0005-0000-0000-000002010000}"/>
    <cellStyle name="20% - Énfasis6 7 2 2" xfId="664" xr:uid="{00000000-0005-0000-0000-000003010000}"/>
    <cellStyle name="20% - Énfasis6 7 3" xfId="586" xr:uid="{00000000-0005-0000-0000-000004010000}"/>
    <cellStyle name="20% - Énfasis6 8" xfId="293" xr:uid="{00000000-0005-0000-0000-000005010000}"/>
    <cellStyle name="20% - Énfasis6 8 2" xfId="612" xr:uid="{00000000-0005-0000-0000-000006010000}"/>
    <cellStyle name="20% - Énfasis6 9" xfId="365" xr:uid="{00000000-0005-0000-0000-000007010000}"/>
    <cellStyle name="40% - Accent1 2" xfId="17" xr:uid="{00000000-0005-0000-0000-000008010000}"/>
    <cellStyle name="40% - Accent1 2 2" xfId="161" xr:uid="{00000000-0005-0000-0000-000009010000}"/>
    <cellStyle name="40% - Accent1 2 2 2" xfId="480" xr:uid="{00000000-0005-0000-0000-00000A010000}"/>
    <cellStyle name="40% - Accent1 2 3" xfId="375" xr:uid="{00000000-0005-0000-0000-00000B010000}"/>
    <cellStyle name="40% - Accent1 3" xfId="18" xr:uid="{00000000-0005-0000-0000-00000C010000}"/>
    <cellStyle name="40% - Accent1 3 2" xfId="162" xr:uid="{00000000-0005-0000-0000-00000D010000}"/>
    <cellStyle name="40% - Accent1 3 2 2" xfId="481" xr:uid="{00000000-0005-0000-0000-00000E010000}"/>
    <cellStyle name="40% - Accent1 3 3" xfId="376" xr:uid="{00000000-0005-0000-0000-00000F010000}"/>
    <cellStyle name="40% - Accent2 2" xfId="19" xr:uid="{00000000-0005-0000-0000-000010010000}"/>
    <cellStyle name="40% - Accent2 2 2" xfId="163" xr:uid="{00000000-0005-0000-0000-000011010000}"/>
    <cellStyle name="40% - Accent2 2 2 2" xfId="482" xr:uid="{00000000-0005-0000-0000-000012010000}"/>
    <cellStyle name="40% - Accent2 2 3" xfId="377" xr:uid="{00000000-0005-0000-0000-000013010000}"/>
    <cellStyle name="40% - Accent2 3" xfId="20" xr:uid="{00000000-0005-0000-0000-000014010000}"/>
    <cellStyle name="40% - Accent2 3 2" xfId="164" xr:uid="{00000000-0005-0000-0000-000015010000}"/>
    <cellStyle name="40% - Accent2 3 2 2" xfId="483" xr:uid="{00000000-0005-0000-0000-000016010000}"/>
    <cellStyle name="40% - Accent2 3 3" xfId="378" xr:uid="{00000000-0005-0000-0000-000017010000}"/>
    <cellStyle name="40% - Accent3 2" xfId="21" xr:uid="{00000000-0005-0000-0000-000018010000}"/>
    <cellStyle name="40% - Accent3 2 2" xfId="165" xr:uid="{00000000-0005-0000-0000-000019010000}"/>
    <cellStyle name="40% - Accent3 2 2 2" xfId="484" xr:uid="{00000000-0005-0000-0000-00001A010000}"/>
    <cellStyle name="40% - Accent3 2 3" xfId="379" xr:uid="{00000000-0005-0000-0000-00001B010000}"/>
    <cellStyle name="40% - Accent3 3" xfId="22" xr:uid="{00000000-0005-0000-0000-00001C010000}"/>
    <cellStyle name="40% - Accent3 3 2" xfId="166" xr:uid="{00000000-0005-0000-0000-00001D010000}"/>
    <cellStyle name="40% - Accent3 3 2 2" xfId="485" xr:uid="{00000000-0005-0000-0000-00001E010000}"/>
    <cellStyle name="40% - Accent3 3 3" xfId="380" xr:uid="{00000000-0005-0000-0000-00001F010000}"/>
    <cellStyle name="40% - Accent4 2" xfId="23" xr:uid="{00000000-0005-0000-0000-000020010000}"/>
    <cellStyle name="40% - Accent4 2 2" xfId="167" xr:uid="{00000000-0005-0000-0000-000021010000}"/>
    <cellStyle name="40% - Accent4 2 2 2" xfId="486" xr:uid="{00000000-0005-0000-0000-000022010000}"/>
    <cellStyle name="40% - Accent4 2 3" xfId="381" xr:uid="{00000000-0005-0000-0000-000023010000}"/>
    <cellStyle name="40% - Accent4 3" xfId="24" xr:uid="{00000000-0005-0000-0000-000024010000}"/>
    <cellStyle name="40% - Accent4 3 2" xfId="168" xr:uid="{00000000-0005-0000-0000-000025010000}"/>
    <cellStyle name="40% - Accent4 3 2 2" xfId="487" xr:uid="{00000000-0005-0000-0000-000026010000}"/>
    <cellStyle name="40% - Accent4 3 3" xfId="382" xr:uid="{00000000-0005-0000-0000-000027010000}"/>
    <cellStyle name="40% - Accent5 2" xfId="25" xr:uid="{00000000-0005-0000-0000-000028010000}"/>
    <cellStyle name="40% - Accent5 2 2" xfId="169" xr:uid="{00000000-0005-0000-0000-000029010000}"/>
    <cellStyle name="40% - Accent5 2 2 2" xfId="488" xr:uid="{00000000-0005-0000-0000-00002A010000}"/>
    <cellStyle name="40% - Accent5 2 3" xfId="383" xr:uid="{00000000-0005-0000-0000-00002B010000}"/>
    <cellStyle name="40% - Accent5 3" xfId="26" xr:uid="{00000000-0005-0000-0000-00002C010000}"/>
    <cellStyle name="40% - Accent5 3 2" xfId="170" xr:uid="{00000000-0005-0000-0000-00002D010000}"/>
    <cellStyle name="40% - Accent5 3 2 2" xfId="489" xr:uid="{00000000-0005-0000-0000-00002E010000}"/>
    <cellStyle name="40% - Accent5 3 3" xfId="384" xr:uid="{00000000-0005-0000-0000-00002F010000}"/>
    <cellStyle name="40% - Accent6 2" xfId="27" xr:uid="{00000000-0005-0000-0000-000030010000}"/>
    <cellStyle name="40% - Accent6 2 2" xfId="171" xr:uid="{00000000-0005-0000-0000-000031010000}"/>
    <cellStyle name="40% - Accent6 2 2 2" xfId="490" xr:uid="{00000000-0005-0000-0000-000032010000}"/>
    <cellStyle name="40% - Accent6 2 3" xfId="385" xr:uid="{00000000-0005-0000-0000-000033010000}"/>
    <cellStyle name="40% - Accent6 3" xfId="28" xr:uid="{00000000-0005-0000-0000-000034010000}"/>
    <cellStyle name="40% - Accent6 3 2" xfId="172" xr:uid="{00000000-0005-0000-0000-000035010000}"/>
    <cellStyle name="40% - Accent6 3 2 2" xfId="491" xr:uid="{00000000-0005-0000-0000-000036010000}"/>
    <cellStyle name="40% - Accent6 3 3" xfId="386" xr:uid="{00000000-0005-0000-0000-000037010000}"/>
    <cellStyle name="40% - Énfasis1" xfId="73" builtinId="31" customBuiltin="1"/>
    <cellStyle name="40% - Énfasis1 2" xfId="98" xr:uid="{00000000-0005-0000-0000-000039010000}"/>
    <cellStyle name="40% - Énfasis1 2 2" xfId="205" xr:uid="{00000000-0005-0000-0000-00003A010000}"/>
    <cellStyle name="40% - Énfasis1 2 2 2" xfId="327" xr:uid="{00000000-0005-0000-0000-00003B010000}"/>
    <cellStyle name="40% - Énfasis1 2 2 2 2" xfId="646" xr:uid="{00000000-0005-0000-0000-00003C010000}"/>
    <cellStyle name="40% - Énfasis1 2 2 3" xfId="524" xr:uid="{00000000-0005-0000-0000-00003D010000}"/>
    <cellStyle name="40% - Énfasis1 2 3" xfId="275" xr:uid="{00000000-0005-0000-0000-00003E010000}"/>
    <cellStyle name="40% - Énfasis1 2 3 2" xfId="353" xr:uid="{00000000-0005-0000-0000-00003F010000}"/>
    <cellStyle name="40% - Énfasis1 2 3 2 2" xfId="672" xr:uid="{00000000-0005-0000-0000-000040010000}"/>
    <cellStyle name="40% - Énfasis1 2 3 3" xfId="594" xr:uid="{00000000-0005-0000-0000-000041010000}"/>
    <cellStyle name="40% - Énfasis1 2 4" xfId="297" xr:uid="{00000000-0005-0000-0000-000042010000}"/>
    <cellStyle name="40% - Énfasis1 2 4 2" xfId="616" xr:uid="{00000000-0005-0000-0000-000043010000}"/>
    <cellStyle name="40% - Énfasis1 2 5" xfId="417" xr:uid="{00000000-0005-0000-0000-000044010000}"/>
    <cellStyle name="40% - Énfasis1 3" xfId="111" xr:uid="{00000000-0005-0000-0000-000045010000}"/>
    <cellStyle name="40% - Énfasis1 3 2" xfId="218" xr:uid="{00000000-0005-0000-0000-000046010000}"/>
    <cellStyle name="40% - Énfasis1 3 2 2" xfId="537" xr:uid="{00000000-0005-0000-0000-000047010000}"/>
    <cellStyle name="40% - Énfasis1 3 3" xfId="430" xr:uid="{00000000-0005-0000-0000-000048010000}"/>
    <cellStyle name="40% - Énfasis1 4" xfId="124" xr:uid="{00000000-0005-0000-0000-000049010000}"/>
    <cellStyle name="40% - Énfasis1 4 2" xfId="231" xr:uid="{00000000-0005-0000-0000-00004A010000}"/>
    <cellStyle name="40% - Énfasis1 4 2 2" xfId="550" xr:uid="{00000000-0005-0000-0000-00004B010000}"/>
    <cellStyle name="40% - Énfasis1 4 3" xfId="443" xr:uid="{00000000-0005-0000-0000-00004C010000}"/>
    <cellStyle name="40% - Énfasis1 5" xfId="141" xr:uid="{00000000-0005-0000-0000-00004D010000}"/>
    <cellStyle name="40% - Énfasis1 5 2" xfId="248" xr:uid="{00000000-0005-0000-0000-00004E010000}"/>
    <cellStyle name="40% - Énfasis1 5 2 2" xfId="567" xr:uid="{00000000-0005-0000-0000-00004F010000}"/>
    <cellStyle name="40% - Énfasis1 5 3" xfId="460" xr:uid="{00000000-0005-0000-0000-000050010000}"/>
    <cellStyle name="40% - Énfasis1 6" xfId="191" xr:uid="{00000000-0005-0000-0000-000051010000}"/>
    <cellStyle name="40% - Énfasis1 6 2" xfId="310" xr:uid="{00000000-0005-0000-0000-000052010000}"/>
    <cellStyle name="40% - Énfasis1 6 2 2" xfId="629" xr:uid="{00000000-0005-0000-0000-000053010000}"/>
    <cellStyle name="40% - Énfasis1 6 3" xfId="510" xr:uid="{00000000-0005-0000-0000-000054010000}"/>
    <cellStyle name="40% - Énfasis1 7" xfId="258" xr:uid="{00000000-0005-0000-0000-000055010000}"/>
    <cellStyle name="40% - Énfasis1 7 2" xfId="336" xr:uid="{00000000-0005-0000-0000-000056010000}"/>
    <cellStyle name="40% - Énfasis1 7 2 2" xfId="655" xr:uid="{00000000-0005-0000-0000-000057010000}"/>
    <cellStyle name="40% - Énfasis1 7 3" xfId="577" xr:uid="{00000000-0005-0000-0000-000058010000}"/>
    <cellStyle name="40% - Énfasis1 8" xfId="284" xr:uid="{00000000-0005-0000-0000-000059010000}"/>
    <cellStyle name="40% - Énfasis1 8 2" xfId="603" xr:uid="{00000000-0005-0000-0000-00005A010000}"/>
    <cellStyle name="40% - Énfasis1 9" xfId="366" xr:uid="{00000000-0005-0000-0000-00005B010000}"/>
    <cellStyle name="40% - Énfasis2" xfId="77" builtinId="35" customBuiltin="1"/>
    <cellStyle name="40% - Énfasis2 2" xfId="100" xr:uid="{00000000-0005-0000-0000-00005D010000}"/>
    <cellStyle name="40% - Énfasis2 2 2" xfId="207" xr:uid="{00000000-0005-0000-0000-00005E010000}"/>
    <cellStyle name="40% - Énfasis2 2 2 2" xfId="328" xr:uid="{00000000-0005-0000-0000-00005F010000}"/>
    <cellStyle name="40% - Énfasis2 2 2 2 2" xfId="647" xr:uid="{00000000-0005-0000-0000-000060010000}"/>
    <cellStyle name="40% - Énfasis2 2 2 3" xfId="526" xr:uid="{00000000-0005-0000-0000-000061010000}"/>
    <cellStyle name="40% - Énfasis2 2 3" xfId="276" xr:uid="{00000000-0005-0000-0000-000062010000}"/>
    <cellStyle name="40% - Énfasis2 2 3 2" xfId="354" xr:uid="{00000000-0005-0000-0000-000063010000}"/>
    <cellStyle name="40% - Énfasis2 2 3 2 2" xfId="673" xr:uid="{00000000-0005-0000-0000-000064010000}"/>
    <cellStyle name="40% - Énfasis2 2 3 3" xfId="595" xr:uid="{00000000-0005-0000-0000-000065010000}"/>
    <cellStyle name="40% - Énfasis2 2 4" xfId="299" xr:uid="{00000000-0005-0000-0000-000066010000}"/>
    <cellStyle name="40% - Énfasis2 2 4 2" xfId="618" xr:uid="{00000000-0005-0000-0000-000067010000}"/>
    <cellStyle name="40% - Énfasis2 2 5" xfId="419" xr:uid="{00000000-0005-0000-0000-000068010000}"/>
    <cellStyle name="40% - Énfasis2 3" xfId="113" xr:uid="{00000000-0005-0000-0000-000069010000}"/>
    <cellStyle name="40% - Énfasis2 3 2" xfId="220" xr:uid="{00000000-0005-0000-0000-00006A010000}"/>
    <cellStyle name="40% - Énfasis2 3 2 2" xfId="539" xr:uid="{00000000-0005-0000-0000-00006B010000}"/>
    <cellStyle name="40% - Énfasis2 3 3" xfId="432" xr:uid="{00000000-0005-0000-0000-00006C010000}"/>
    <cellStyle name="40% - Énfasis2 4" xfId="126" xr:uid="{00000000-0005-0000-0000-00006D010000}"/>
    <cellStyle name="40% - Énfasis2 4 2" xfId="233" xr:uid="{00000000-0005-0000-0000-00006E010000}"/>
    <cellStyle name="40% - Énfasis2 4 2 2" xfId="552" xr:uid="{00000000-0005-0000-0000-00006F010000}"/>
    <cellStyle name="40% - Énfasis2 4 3" xfId="445" xr:uid="{00000000-0005-0000-0000-000070010000}"/>
    <cellStyle name="40% - Énfasis2 5" xfId="142" xr:uid="{00000000-0005-0000-0000-000071010000}"/>
    <cellStyle name="40% - Énfasis2 5 2" xfId="249" xr:uid="{00000000-0005-0000-0000-000072010000}"/>
    <cellStyle name="40% - Énfasis2 5 2 2" xfId="568" xr:uid="{00000000-0005-0000-0000-000073010000}"/>
    <cellStyle name="40% - Énfasis2 5 3" xfId="461" xr:uid="{00000000-0005-0000-0000-000074010000}"/>
    <cellStyle name="40% - Énfasis2 6" xfId="193" xr:uid="{00000000-0005-0000-0000-000075010000}"/>
    <cellStyle name="40% - Énfasis2 6 2" xfId="312" xr:uid="{00000000-0005-0000-0000-000076010000}"/>
    <cellStyle name="40% - Énfasis2 6 2 2" xfId="631" xr:uid="{00000000-0005-0000-0000-000077010000}"/>
    <cellStyle name="40% - Énfasis2 6 3" xfId="512" xr:uid="{00000000-0005-0000-0000-000078010000}"/>
    <cellStyle name="40% - Énfasis2 7" xfId="260" xr:uid="{00000000-0005-0000-0000-000079010000}"/>
    <cellStyle name="40% - Énfasis2 7 2" xfId="338" xr:uid="{00000000-0005-0000-0000-00007A010000}"/>
    <cellStyle name="40% - Énfasis2 7 2 2" xfId="657" xr:uid="{00000000-0005-0000-0000-00007B010000}"/>
    <cellStyle name="40% - Énfasis2 7 3" xfId="579" xr:uid="{00000000-0005-0000-0000-00007C010000}"/>
    <cellStyle name="40% - Énfasis2 8" xfId="286" xr:uid="{00000000-0005-0000-0000-00007D010000}"/>
    <cellStyle name="40% - Énfasis2 8 2" xfId="605" xr:uid="{00000000-0005-0000-0000-00007E010000}"/>
    <cellStyle name="40% - Énfasis2 9" xfId="367" xr:uid="{00000000-0005-0000-0000-00007F010000}"/>
    <cellStyle name="40% - Énfasis3" xfId="81" builtinId="39" customBuiltin="1"/>
    <cellStyle name="40% - Énfasis3 2" xfId="102" xr:uid="{00000000-0005-0000-0000-000081010000}"/>
    <cellStyle name="40% - Énfasis3 2 2" xfId="209" xr:uid="{00000000-0005-0000-0000-000082010000}"/>
    <cellStyle name="40% - Énfasis3 2 2 2" xfId="329" xr:uid="{00000000-0005-0000-0000-000083010000}"/>
    <cellStyle name="40% - Énfasis3 2 2 2 2" xfId="648" xr:uid="{00000000-0005-0000-0000-000084010000}"/>
    <cellStyle name="40% - Énfasis3 2 2 3" xfId="528" xr:uid="{00000000-0005-0000-0000-000085010000}"/>
    <cellStyle name="40% - Énfasis3 2 3" xfId="277" xr:uid="{00000000-0005-0000-0000-000086010000}"/>
    <cellStyle name="40% - Énfasis3 2 3 2" xfId="355" xr:uid="{00000000-0005-0000-0000-000087010000}"/>
    <cellStyle name="40% - Énfasis3 2 3 2 2" xfId="674" xr:uid="{00000000-0005-0000-0000-000088010000}"/>
    <cellStyle name="40% - Énfasis3 2 3 3" xfId="596" xr:uid="{00000000-0005-0000-0000-000089010000}"/>
    <cellStyle name="40% - Énfasis3 2 4" xfId="301" xr:uid="{00000000-0005-0000-0000-00008A010000}"/>
    <cellStyle name="40% - Énfasis3 2 4 2" xfId="620" xr:uid="{00000000-0005-0000-0000-00008B010000}"/>
    <cellStyle name="40% - Énfasis3 2 5" xfId="421" xr:uid="{00000000-0005-0000-0000-00008C010000}"/>
    <cellStyle name="40% - Énfasis3 3" xfId="115" xr:uid="{00000000-0005-0000-0000-00008D010000}"/>
    <cellStyle name="40% - Énfasis3 3 2" xfId="222" xr:uid="{00000000-0005-0000-0000-00008E010000}"/>
    <cellStyle name="40% - Énfasis3 3 2 2" xfId="541" xr:uid="{00000000-0005-0000-0000-00008F010000}"/>
    <cellStyle name="40% - Énfasis3 3 3" xfId="434" xr:uid="{00000000-0005-0000-0000-000090010000}"/>
    <cellStyle name="40% - Énfasis3 4" xfId="128" xr:uid="{00000000-0005-0000-0000-000091010000}"/>
    <cellStyle name="40% - Énfasis3 4 2" xfId="235" xr:uid="{00000000-0005-0000-0000-000092010000}"/>
    <cellStyle name="40% - Énfasis3 4 2 2" xfId="554" xr:uid="{00000000-0005-0000-0000-000093010000}"/>
    <cellStyle name="40% - Énfasis3 4 3" xfId="447" xr:uid="{00000000-0005-0000-0000-000094010000}"/>
    <cellStyle name="40% - Énfasis3 5" xfId="143" xr:uid="{00000000-0005-0000-0000-000095010000}"/>
    <cellStyle name="40% - Énfasis3 5 2" xfId="250" xr:uid="{00000000-0005-0000-0000-000096010000}"/>
    <cellStyle name="40% - Énfasis3 5 2 2" xfId="569" xr:uid="{00000000-0005-0000-0000-000097010000}"/>
    <cellStyle name="40% - Énfasis3 5 3" xfId="462" xr:uid="{00000000-0005-0000-0000-000098010000}"/>
    <cellStyle name="40% - Énfasis3 6" xfId="195" xr:uid="{00000000-0005-0000-0000-000099010000}"/>
    <cellStyle name="40% - Énfasis3 6 2" xfId="314" xr:uid="{00000000-0005-0000-0000-00009A010000}"/>
    <cellStyle name="40% - Énfasis3 6 2 2" xfId="633" xr:uid="{00000000-0005-0000-0000-00009B010000}"/>
    <cellStyle name="40% - Énfasis3 6 3" xfId="514" xr:uid="{00000000-0005-0000-0000-00009C010000}"/>
    <cellStyle name="40% - Énfasis3 7" xfId="262" xr:uid="{00000000-0005-0000-0000-00009D010000}"/>
    <cellStyle name="40% - Énfasis3 7 2" xfId="340" xr:uid="{00000000-0005-0000-0000-00009E010000}"/>
    <cellStyle name="40% - Énfasis3 7 2 2" xfId="659" xr:uid="{00000000-0005-0000-0000-00009F010000}"/>
    <cellStyle name="40% - Énfasis3 7 3" xfId="581" xr:uid="{00000000-0005-0000-0000-0000A0010000}"/>
    <cellStyle name="40% - Énfasis3 8" xfId="288" xr:uid="{00000000-0005-0000-0000-0000A1010000}"/>
    <cellStyle name="40% - Énfasis3 8 2" xfId="607" xr:uid="{00000000-0005-0000-0000-0000A2010000}"/>
    <cellStyle name="40% - Énfasis3 9" xfId="368" xr:uid="{00000000-0005-0000-0000-0000A3010000}"/>
    <cellStyle name="40% - Énfasis4" xfId="85" builtinId="43" customBuiltin="1"/>
    <cellStyle name="40% - Énfasis4 2" xfId="104" xr:uid="{00000000-0005-0000-0000-0000A5010000}"/>
    <cellStyle name="40% - Énfasis4 2 2" xfId="211" xr:uid="{00000000-0005-0000-0000-0000A6010000}"/>
    <cellStyle name="40% - Énfasis4 2 2 2" xfId="330" xr:uid="{00000000-0005-0000-0000-0000A7010000}"/>
    <cellStyle name="40% - Énfasis4 2 2 2 2" xfId="649" xr:uid="{00000000-0005-0000-0000-0000A8010000}"/>
    <cellStyle name="40% - Énfasis4 2 2 3" xfId="530" xr:uid="{00000000-0005-0000-0000-0000A9010000}"/>
    <cellStyle name="40% - Énfasis4 2 3" xfId="278" xr:uid="{00000000-0005-0000-0000-0000AA010000}"/>
    <cellStyle name="40% - Énfasis4 2 3 2" xfId="356" xr:uid="{00000000-0005-0000-0000-0000AB010000}"/>
    <cellStyle name="40% - Énfasis4 2 3 2 2" xfId="675" xr:uid="{00000000-0005-0000-0000-0000AC010000}"/>
    <cellStyle name="40% - Énfasis4 2 3 3" xfId="597" xr:uid="{00000000-0005-0000-0000-0000AD010000}"/>
    <cellStyle name="40% - Énfasis4 2 4" xfId="303" xr:uid="{00000000-0005-0000-0000-0000AE010000}"/>
    <cellStyle name="40% - Énfasis4 2 4 2" xfId="622" xr:uid="{00000000-0005-0000-0000-0000AF010000}"/>
    <cellStyle name="40% - Énfasis4 2 5" xfId="423" xr:uid="{00000000-0005-0000-0000-0000B0010000}"/>
    <cellStyle name="40% - Énfasis4 3" xfId="117" xr:uid="{00000000-0005-0000-0000-0000B1010000}"/>
    <cellStyle name="40% - Énfasis4 3 2" xfId="224" xr:uid="{00000000-0005-0000-0000-0000B2010000}"/>
    <cellStyle name="40% - Énfasis4 3 2 2" xfId="543" xr:uid="{00000000-0005-0000-0000-0000B3010000}"/>
    <cellStyle name="40% - Énfasis4 3 3" xfId="436" xr:uid="{00000000-0005-0000-0000-0000B4010000}"/>
    <cellStyle name="40% - Énfasis4 4" xfId="130" xr:uid="{00000000-0005-0000-0000-0000B5010000}"/>
    <cellStyle name="40% - Énfasis4 4 2" xfId="237" xr:uid="{00000000-0005-0000-0000-0000B6010000}"/>
    <cellStyle name="40% - Énfasis4 4 2 2" xfId="556" xr:uid="{00000000-0005-0000-0000-0000B7010000}"/>
    <cellStyle name="40% - Énfasis4 4 3" xfId="449" xr:uid="{00000000-0005-0000-0000-0000B8010000}"/>
    <cellStyle name="40% - Énfasis4 5" xfId="144" xr:uid="{00000000-0005-0000-0000-0000B9010000}"/>
    <cellStyle name="40% - Énfasis4 5 2" xfId="251" xr:uid="{00000000-0005-0000-0000-0000BA010000}"/>
    <cellStyle name="40% - Énfasis4 5 2 2" xfId="570" xr:uid="{00000000-0005-0000-0000-0000BB010000}"/>
    <cellStyle name="40% - Énfasis4 5 3" xfId="463" xr:uid="{00000000-0005-0000-0000-0000BC010000}"/>
    <cellStyle name="40% - Énfasis4 6" xfId="197" xr:uid="{00000000-0005-0000-0000-0000BD010000}"/>
    <cellStyle name="40% - Énfasis4 6 2" xfId="316" xr:uid="{00000000-0005-0000-0000-0000BE010000}"/>
    <cellStyle name="40% - Énfasis4 6 2 2" xfId="635" xr:uid="{00000000-0005-0000-0000-0000BF010000}"/>
    <cellStyle name="40% - Énfasis4 6 3" xfId="516" xr:uid="{00000000-0005-0000-0000-0000C0010000}"/>
    <cellStyle name="40% - Énfasis4 7" xfId="264" xr:uid="{00000000-0005-0000-0000-0000C1010000}"/>
    <cellStyle name="40% - Énfasis4 7 2" xfId="342" xr:uid="{00000000-0005-0000-0000-0000C2010000}"/>
    <cellStyle name="40% - Énfasis4 7 2 2" xfId="661" xr:uid="{00000000-0005-0000-0000-0000C3010000}"/>
    <cellStyle name="40% - Énfasis4 7 3" xfId="583" xr:uid="{00000000-0005-0000-0000-0000C4010000}"/>
    <cellStyle name="40% - Énfasis4 8" xfId="290" xr:uid="{00000000-0005-0000-0000-0000C5010000}"/>
    <cellStyle name="40% - Énfasis4 8 2" xfId="609" xr:uid="{00000000-0005-0000-0000-0000C6010000}"/>
    <cellStyle name="40% - Énfasis4 9" xfId="369" xr:uid="{00000000-0005-0000-0000-0000C7010000}"/>
    <cellStyle name="40% - Énfasis5" xfId="89" builtinId="47" customBuiltin="1"/>
    <cellStyle name="40% - Énfasis5 2" xfId="106" xr:uid="{00000000-0005-0000-0000-0000C9010000}"/>
    <cellStyle name="40% - Énfasis5 2 2" xfId="213" xr:uid="{00000000-0005-0000-0000-0000CA010000}"/>
    <cellStyle name="40% - Énfasis5 2 2 2" xfId="331" xr:uid="{00000000-0005-0000-0000-0000CB010000}"/>
    <cellStyle name="40% - Énfasis5 2 2 2 2" xfId="650" xr:uid="{00000000-0005-0000-0000-0000CC010000}"/>
    <cellStyle name="40% - Énfasis5 2 2 3" xfId="532" xr:uid="{00000000-0005-0000-0000-0000CD010000}"/>
    <cellStyle name="40% - Énfasis5 2 3" xfId="279" xr:uid="{00000000-0005-0000-0000-0000CE010000}"/>
    <cellStyle name="40% - Énfasis5 2 3 2" xfId="357" xr:uid="{00000000-0005-0000-0000-0000CF010000}"/>
    <cellStyle name="40% - Énfasis5 2 3 2 2" xfId="676" xr:uid="{00000000-0005-0000-0000-0000D0010000}"/>
    <cellStyle name="40% - Énfasis5 2 3 3" xfId="598" xr:uid="{00000000-0005-0000-0000-0000D1010000}"/>
    <cellStyle name="40% - Énfasis5 2 4" xfId="305" xr:uid="{00000000-0005-0000-0000-0000D2010000}"/>
    <cellStyle name="40% - Énfasis5 2 4 2" xfId="624" xr:uid="{00000000-0005-0000-0000-0000D3010000}"/>
    <cellStyle name="40% - Énfasis5 2 5" xfId="425" xr:uid="{00000000-0005-0000-0000-0000D4010000}"/>
    <cellStyle name="40% - Énfasis5 3" xfId="119" xr:uid="{00000000-0005-0000-0000-0000D5010000}"/>
    <cellStyle name="40% - Énfasis5 3 2" xfId="226" xr:uid="{00000000-0005-0000-0000-0000D6010000}"/>
    <cellStyle name="40% - Énfasis5 3 2 2" xfId="545" xr:uid="{00000000-0005-0000-0000-0000D7010000}"/>
    <cellStyle name="40% - Énfasis5 3 3" xfId="438" xr:uid="{00000000-0005-0000-0000-0000D8010000}"/>
    <cellStyle name="40% - Énfasis5 4" xfId="132" xr:uid="{00000000-0005-0000-0000-0000D9010000}"/>
    <cellStyle name="40% - Énfasis5 4 2" xfId="239" xr:uid="{00000000-0005-0000-0000-0000DA010000}"/>
    <cellStyle name="40% - Énfasis5 4 2 2" xfId="558" xr:uid="{00000000-0005-0000-0000-0000DB010000}"/>
    <cellStyle name="40% - Énfasis5 4 3" xfId="451" xr:uid="{00000000-0005-0000-0000-0000DC010000}"/>
    <cellStyle name="40% - Énfasis5 5" xfId="145" xr:uid="{00000000-0005-0000-0000-0000DD010000}"/>
    <cellStyle name="40% - Énfasis5 5 2" xfId="252" xr:uid="{00000000-0005-0000-0000-0000DE010000}"/>
    <cellStyle name="40% - Énfasis5 5 2 2" xfId="571" xr:uid="{00000000-0005-0000-0000-0000DF010000}"/>
    <cellStyle name="40% - Énfasis5 5 3" xfId="464" xr:uid="{00000000-0005-0000-0000-0000E0010000}"/>
    <cellStyle name="40% - Énfasis5 6" xfId="199" xr:uid="{00000000-0005-0000-0000-0000E1010000}"/>
    <cellStyle name="40% - Énfasis5 6 2" xfId="318" xr:uid="{00000000-0005-0000-0000-0000E2010000}"/>
    <cellStyle name="40% - Énfasis5 6 2 2" xfId="637" xr:uid="{00000000-0005-0000-0000-0000E3010000}"/>
    <cellStyle name="40% - Énfasis5 6 3" xfId="518" xr:uid="{00000000-0005-0000-0000-0000E4010000}"/>
    <cellStyle name="40% - Énfasis5 7" xfId="266" xr:uid="{00000000-0005-0000-0000-0000E5010000}"/>
    <cellStyle name="40% - Énfasis5 7 2" xfId="344" xr:uid="{00000000-0005-0000-0000-0000E6010000}"/>
    <cellStyle name="40% - Énfasis5 7 2 2" xfId="663" xr:uid="{00000000-0005-0000-0000-0000E7010000}"/>
    <cellStyle name="40% - Énfasis5 7 3" xfId="585" xr:uid="{00000000-0005-0000-0000-0000E8010000}"/>
    <cellStyle name="40% - Énfasis5 8" xfId="292" xr:uid="{00000000-0005-0000-0000-0000E9010000}"/>
    <cellStyle name="40% - Énfasis5 8 2" xfId="611" xr:uid="{00000000-0005-0000-0000-0000EA010000}"/>
    <cellStyle name="40% - Énfasis5 9" xfId="370" xr:uid="{00000000-0005-0000-0000-0000EB010000}"/>
    <cellStyle name="40% - Énfasis6" xfId="93" builtinId="51" customBuiltin="1"/>
    <cellStyle name="40% - Énfasis6 2" xfId="108" xr:uid="{00000000-0005-0000-0000-0000ED010000}"/>
    <cellStyle name="40% - Énfasis6 2 2" xfId="215" xr:uid="{00000000-0005-0000-0000-0000EE010000}"/>
    <cellStyle name="40% - Énfasis6 2 2 2" xfId="332" xr:uid="{00000000-0005-0000-0000-0000EF010000}"/>
    <cellStyle name="40% - Énfasis6 2 2 2 2" xfId="651" xr:uid="{00000000-0005-0000-0000-0000F0010000}"/>
    <cellStyle name="40% - Énfasis6 2 2 3" xfId="534" xr:uid="{00000000-0005-0000-0000-0000F1010000}"/>
    <cellStyle name="40% - Énfasis6 2 3" xfId="280" xr:uid="{00000000-0005-0000-0000-0000F2010000}"/>
    <cellStyle name="40% - Énfasis6 2 3 2" xfId="358" xr:uid="{00000000-0005-0000-0000-0000F3010000}"/>
    <cellStyle name="40% - Énfasis6 2 3 2 2" xfId="677" xr:uid="{00000000-0005-0000-0000-0000F4010000}"/>
    <cellStyle name="40% - Énfasis6 2 3 3" xfId="599" xr:uid="{00000000-0005-0000-0000-0000F5010000}"/>
    <cellStyle name="40% - Énfasis6 2 4" xfId="307" xr:uid="{00000000-0005-0000-0000-0000F6010000}"/>
    <cellStyle name="40% - Énfasis6 2 4 2" xfId="626" xr:uid="{00000000-0005-0000-0000-0000F7010000}"/>
    <cellStyle name="40% - Énfasis6 2 5" xfId="427" xr:uid="{00000000-0005-0000-0000-0000F8010000}"/>
    <cellStyle name="40% - Énfasis6 3" xfId="121" xr:uid="{00000000-0005-0000-0000-0000F9010000}"/>
    <cellStyle name="40% - Énfasis6 3 2" xfId="228" xr:uid="{00000000-0005-0000-0000-0000FA010000}"/>
    <cellStyle name="40% - Énfasis6 3 2 2" xfId="547" xr:uid="{00000000-0005-0000-0000-0000FB010000}"/>
    <cellStyle name="40% - Énfasis6 3 3" xfId="440" xr:uid="{00000000-0005-0000-0000-0000FC010000}"/>
    <cellStyle name="40% - Énfasis6 4" xfId="134" xr:uid="{00000000-0005-0000-0000-0000FD010000}"/>
    <cellStyle name="40% - Énfasis6 4 2" xfId="241" xr:uid="{00000000-0005-0000-0000-0000FE010000}"/>
    <cellStyle name="40% - Énfasis6 4 2 2" xfId="560" xr:uid="{00000000-0005-0000-0000-0000FF010000}"/>
    <cellStyle name="40% - Énfasis6 4 3" xfId="453" xr:uid="{00000000-0005-0000-0000-000000020000}"/>
    <cellStyle name="40% - Énfasis6 5" xfId="146" xr:uid="{00000000-0005-0000-0000-000001020000}"/>
    <cellStyle name="40% - Énfasis6 5 2" xfId="253" xr:uid="{00000000-0005-0000-0000-000002020000}"/>
    <cellStyle name="40% - Énfasis6 5 2 2" xfId="572" xr:uid="{00000000-0005-0000-0000-000003020000}"/>
    <cellStyle name="40% - Énfasis6 5 3" xfId="465" xr:uid="{00000000-0005-0000-0000-000004020000}"/>
    <cellStyle name="40% - Énfasis6 6" xfId="201" xr:uid="{00000000-0005-0000-0000-000005020000}"/>
    <cellStyle name="40% - Énfasis6 6 2" xfId="320" xr:uid="{00000000-0005-0000-0000-000006020000}"/>
    <cellStyle name="40% - Énfasis6 6 2 2" xfId="639" xr:uid="{00000000-0005-0000-0000-000007020000}"/>
    <cellStyle name="40% - Énfasis6 6 3" xfId="520" xr:uid="{00000000-0005-0000-0000-000008020000}"/>
    <cellStyle name="40% - Énfasis6 7" xfId="268" xr:uid="{00000000-0005-0000-0000-000009020000}"/>
    <cellStyle name="40% - Énfasis6 7 2" xfId="346" xr:uid="{00000000-0005-0000-0000-00000A020000}"/>
    <cellStyle name="40% - Énfasis6 7 2 2" xfId="665" xr:uid="{00000000-0005-0000-0000-00000B020000}"/>
    <cellStyle name="40% - Énfasis6 7 3" xfId="587" xr:uid="{00000000-0005-0000-0000-00000C020000}"/>
    <cellStyle name="40% - Énfasis6 8" xfId="294" xr:uid="{00000000-0005-0000-0000-00000D020000}"/>
    <cellStyle name="40% - Énfasis6 8 2" xfId="613" xr:uid="{00000000-0005-0000-0000-00000E020000}"/>
    <cellStyle name="40% - Énfasis6 9" xfId="371" xr:uid="{00000000-0005-0000-0000-00000F020000}"/>
    <cellStyle name="60% - Énfasis1" xfId="74" builtinId="32" customBuiltin="1"/>
    <cellStyle name="60% - Énfasis2" xfId="78" builtinId="36" customBuiltin="1"/>
    <cellStyle name="60% - Énfasis3" xfId="82" builtinId="40" customBuiltin="1"/>
    <cellStyle name="60% - Énfasis4" xfId="86" builtinId="44" customBuiltin="1"/>
    <cellStyle name="60% - Énfasis5" xfId="90" builtinId="48" customBuiltin="1"/>
    <cellStyle name="60% - Énfasis6" xfId="94" builtinId="52" customBuiltin="1"/>
    <cellStyle name="Bueno" xfId="60" builtinId="26" customBuiltin="1"/>
    <cellStyle name="Cálculo" xfId="65" builtinId="22" customBuiltin="1"/>
    <cellStyle name="Celda de comprobación" xfId="67" builtinId="23" customBuiltin="1"/>
    <cellStyle name="Celda vinculada" xfId="66" builtinId="24" customBuiltin="1"/>
    <cellStyle name="Comma 2" xfId="29" xr:uid="{00000000-0005-0000-0000-00001A020000}"/>
    <cellStyle name="Comma 3" xfId="30" xr:uid="{00000000-0005-0000-0000-00001B020000}"/>
    <cellStyle name="Comma 3 2" xfId="31" xr:uid="{00000000-0005-0000-0000-00001C020000}"/>
    <cellStyle name="Comma 3 2 2" xfId="32" xr:uid="{00000000-0005-0000-0000-00001D020000}"/>
    <cellStyle name="Comma 3 2 2 2" xfId="33" xr:uid="{00000000-0005-0000-0000-00001E020000}"/>
    <cellStyle name="Comma 3 2 2 2 2" xfId="175" xr:uid="{00000000-0005-0000-0000-00001F020000}"/>
    <cellStyle name="Comma 3 2 2 2 2 2" xfId="494" xr:uid="{00000000-0005-0000-0000-000020020000}"/>
    <cellStyle name="Comma 3 2 2 2 3" xfId="389" xr:uid="{00000000-0005-0000-0000-000021020000}"/>
    <cellStyle name="Comma 3 2 2 3" xfId="174" xr:uid="{00000000-0005-0000-0000-000022020000}"/>
    <cellStyle name="Comma 3 2 2 3 2" xfId="493" xr:uid="{00000000-0005-0000-0000-000023020000}"/>
    <cellStyle name="Comma 3 2 2 4" xfId="388" xr:uid="{00000000-0005-0000-0000-000024020000}"/>
    <cellStyle name="Comma 3 2 3" xfId="34" xr:uid="{00000000-0005-0000-0000-000025020000}"/>
    <cellStyle name="Comma 3 2 3 2" xfId="176" xr:uid="{00000000-0005-0000-0000-000026020000}"/>
    <cellStyle name="Comma 3 2 3 2 2" xfId="495" xr:uid="{00000000-0005-0000-0000-000027020000}"/>
    <cellStyle name="Comma 3 2 3 3" xfId="390" xr:uid="{00000000-0005-0000-0000-000028020000}"/>
    <cellStyle name="Comma 3 2 4" xfId="173" xr:uid="{00000000-0005-0000-0000-000029020000}"/>
    <cellStyle name="Comma 3 2 4 2" xfId="492" xr:uid="{00000000-0005-0000-0000-00002A020000}"/>
    <cellStyle name="Comma 3 2 5" xfId="387" xr:uid="{00000000-0005-0000-0000-00002B020000}"/>
    <cellStyle name="Comma 4" xfId="35" xr:uid="{00000000-0005-0000-0000-00002C020000}"/>
    <cellStyle name="Comma 5" xfId="36" xr:uid="{00000000-0005-0000-0000-00002D020000}"/>
    <cellStyle name="Currency 2" xfId="37" xr:uid="{00000000-0005-0000-0000-00002E020000}"/>
    <cellStyle name="Currency 3" xfId="38" xr:uid="{00000000-0005-0000-0000-00002F020000}"/>
    <cellStyle name="Currency 3 2" xfId="177" xr:uid="{00000000-0005-0000-0000-000030020000}"/>
    <cellStyle name="Currency 3 2 2" xfId="282" xr:uid="{00000000-0005-0000-0000-000031020000}"/>
    <cellStyle name="Currency 3 2 2 2" xfId="601" xr:uid="{00000000-0005-0000-0000-000032020000}"/>
    <cellStyle name="Currency 3 2 3" xfId="496" xr:uid="{00000000-0005-0000-0000-000033020000}"/>
    <cellStyle name="Encabezado 1" xfId="56" builtinId="16" customBuiltin="1"/>
    <cellStyle name="Encabezado 4" xfId="59" builtinId="19" customBuiltin="1"/>
    <cellStyle name="Énfasis1" xfId="71" builtinId="29" customBuiltin="1"/>
    <cellStyle name="Énfasis2" xfId="75" builtinId="33" customBuiltin="1"/>
    <cellStyle name="Énfasis3" xfId="79" builtinId="37" customBuiltin="1"/>
    <cellStyle name="Énfasis4" xfId="83" builtinId="41" customBuiltin="1"/>
    <cellStyle name="Énfasis5" xfId="87" builtinId="45" customBuiltin="1"/>
    <cellStyle name="Énfasis6" xfId="91" builtinId="49" customBuiltin="1"/>
    <cellStyle name="Entrada" xfId="63" builtinId="20" customBuiltin="1"/>
    <cellStyle name="Hipervínculo" xfId="2" builtinId="8"/>
    <cellStyle name="Incorrecto" xfId="61" builtinId="27" customBuiltin="1"/>
    <cellStyle name="Millares" xfId="1" builtinId="3"/>
    <cellStyle name="Neutral" xfId="62" builtinId="28" customBuiltin="1"/>
    <cellStyle name="Normal" xfId="0" builtinId="0"/>
    <cellStyle name="Normal 2" xfId="4" xr:uid="{00000000-0005-0000-0000-000042020000}"/>
    <cellStyle name="Normal 3" xfId="39" xr:uid="{00000000-0005-0000-0000-000043020000}"/>
    <cellStyle name="Normal 4" xfId="40" xr:uid="{00000000-0005-0000-0000-000044020000}"/>
    <cellStyle name="Normal 4 2" xfId="3" xr:uid="{00000000-0005-0000-0000-000045020000}"/>
    <cellStyle name="Normal 4 2 2" xfId="148" xr:uid="{00000000-0005-0000-0000-000046020000}"/>
    <cellStyle name="Normal 4 2 2 2" xfId="467" xr:uid="{00000000-0005-0000-0000-000047020000}"/>
    <cellStyle name="Normal 4 2 3" xfId="403" xr:uid="{00000000-0005-0000-0000-000048020000}"/>
    <cellStyle name="Normal 4 3" xfId="41" xr:uid="{00000000-0005-0000-0000-000049020000}"/>
    <cellStyle name="Normal 4 3 2" xfId="179" xr:uid="{00000000-0005-0000-0000-00004A020000}"/>
    <cellStyle name="Normal 4 3 2 2" xfId="498" xr:uid="{00000000-0005-0000-0000-00004B020000}"/>
    <cellStyle name="Normal 4 3 3" xfId="393" xr:uid="{00000000-0005-0000-0000-00004C020000}"/>
    <cellStyle name="Normal 4 4" xfId="178" xr:uid="{00000000-0005-0000-0000-00004D020000}"/>
    <cellStyle name="Normal 4 4 2" xfId="497" xr:uid="{00000000-0005-0000-0000-00004E020000}"/>
    <cellStyle name="Normal 4 5" xfId="392" xr:uid="{00000000-0005-0000-0000-00004F020000}"/>
    <cellStyle name="Normal 5" xfId="42" xr:uid="{00000000-0005-0000-0000-000050020000}"/>
    <cellStyle name="Normal 5 2" xfId="43" xr:uid="{00000000-0005-0000-0000-000051020000}"/>
    <cellStyle name="Normal 5 2 2" xfId="181" xr:uid="{00000000-0005-0000-0000-000052020000}"/>
    <cellStyle name="Normal 5 2 2 2" xfId="500" xr:uid="{00000000-0005-0000-0000-000053020000}"/>
    <cellStyle name="Normal 5 2 3" xfId="405" xr:uid="{00000000-0005-0000-0000-000054020000}"/>
    <cellStyle name="Normal 5 3" xfId="44" xr:uid="{00000000-0005-0000-0000-000055020000}"/>
    <cellStyle name="Normal 5 3 2" xfId="182" xr:uid="{00000000-0005-0000-0000-000056020000}"/>
    <cellStyle name="Normal 5 3 2 2" xfId="501" xr:uid="{00000000-0005-0000-0000-000057020000}"/>
    <cellStyle name="Normal 5 3 3" xfId="406" xr:uid="{00000000-0005-0000-0000-000058020000}"/>
    <cellStyle name="Normal 5 4" xfId="180" xr:uid="{00000000-0005-0000-0000-000059020000}"/>
    <cellStyle name="Normal 5 4 2" xfId="499" xr:uid="{00000000-0005-0000-0000-00005A020000}"/>
    <cellStyle name="Normal 5 5" xfId="404" xr:uid="{00000000-0005-0000-0000-00005B020000}"/>
    <cellStyle name="Normal 6" xfId="45" xr:uid="{00000000-0005-0000-0000-00005C020000}"/>
    <cellStyle name="Normal 6 2" xfId="46" xr:uid="{00000000-0005-0000-0000-00005D020000}"/>
    <cellStyle name="Normal 6 2 2" xfId="184" xr:uid="{00000000-0005-0000-0000-00005E020000}"/>
    <cellStyle name="Normal 6 2 2 2" xfId="503" xr:uid="{00000000-0005-0000-0000-00005F020000}"/>
    <cellStyle name="Normal 6 2 3" xfId="408" xr:uid="{00000000-0005-0000-0000-000060020000}"/>
    <cellStyle name="Normal 6 3" xfId="183" xr:uid="{00000000-0005-0000-0000-000061020000}"/>
    <cellStyle name="Normal 6 3 2" xfId="502" xr:uid="{00000000-0005-0000-0000-000062020000}"/>
    <cellStyle name="Normal 6 4" xfId="407" xr:uid="{00000000-0005-0000-0000-000063020000}"/>
    <cellStyle name="Normal 7" xfId="47" xr:uid="{00000000-0005-0000-0000-000064020000}"/>
    <cellStyle name="Normal 7 2" xfId="48" xr:uid="{00000000-0005-0000-0000-000065020000}"/>
    <cellStyle name="Normal 8" xfId="49" xr:uid="{00000000-0005-0000-0000-000066020000}"/>
    <cellStyle name="Notas 2" xfId="95" xr:uid="{00000000-0005-0000-0000-000067020000}"/>
    <cellStyle name="Notas 2 2" xfId="202" xr:uid="{00000000-0005-0000-0000-000068020000}"/>
    <cellStyle name="Notas 2 2 2" xfId="333" xr:uid="{00000000-0005-0000-0000-000069020000}"/>
    <cellStyle name="Notas 2 2 2 2" xfId="652" xr:uid="{00000000-0005-0000-0000-00006A020000}"/>
    <cellStyle name="Notas 2 2 3" xfId="521" xr:uid="{00000000-0005-0000-0000-00006B020000}"/>
    <cellStyle name="Notas 2 3" xfId="281" xr:uid="{00000000-0005-0000-0000-00006C020000}"/>
    <cellStyle name="Notas 2 3 2" xfId="359" xr:uid="{00000000-0005-0000-0000-00006D020000}"/>
    <cellStyle name="Notas 2 3 2 2" xfId="678" xr:uid="{00000000-0005-0000-0000-00006E020000}"/>
    <cellStyle name="Notas 2 3 3" xfId="600" xr:uid="{00000000-0005-0000-0000-00006F020000}"/>
    <cellStyle name="Notas 2 4" xfId="295" xr:uid="{00000000-0005-0000-0000-000070020000}"/>
    <cellStyle name="Notas 2 4 2" xfId="614" xr:uid="{00000000-0005-0000-0000-000071020000}"/>
    <cellStyle name="Notas 2 5" xfId="414" xr:uid="{00000000-0005-0000-0000-000072020000}"/>
    <cellStyle name="Notas 3" xfId="96" xr:uid="{00000000-0005-0000-0000-000073020000}"/>
    <cellStyle name="Notas 3 2" xfId="203" xr:uid="{00000000-0005-0000-0000-000074020000}"/>
    <cellStyle name="Notas 3 2 2" xfId="522" xr:uid="{00000000-0005-0000-0000-000075020000}"/>
    <cellStyle name="Notas 3 3" xfId="415" xr:uid="{00000000-0005-0000-0000-000076020000}"/>
    <cellStyle name="Notas 4" xfId="109" xr:uid="{00000000-0005-0000-0000-000077020000}"/>
    <cellStyle name="Notas 4 2" xfId="216" xr:uid="{00000000-0005-0000-0000-000078020000}"/>
    <cellStyle name="Notas 4 2 2" xfId="535" xr:uid="{00000000-0005-0000-0000-000079020000}"/>
    <cellStyle name="Notas 4 3" xfId="428" xr:uid="{00000000-0005-0000-0000-00007A020000}"/>
    <cellStyle name="Notas 5" xfId="122" xr:uid="{00000000-0005-0000-0000-00007B020000}"/>
    <cellStyle name="Notas 5 2" xfId="229" xr:uid="{00000000-0005-0000-0000-00007C020000}"/>
    <cellStyle name="Notas 5 2 2" xfId="548" xr:uid="{00000000-0005-0000-0000-00007D020000}"/>
    <cellStyle name="Notas 5 3" xfId="441" xr:uid="{00000000-0005-0000-0000-00007E020000}"/>
    <cellStyle name="Notas 6" xfId="147" xr:uid="{00000000-0005-0000-0000-00007F020000}"/>
    <cellStyle name="Notas 6 2" xfId="254" xr:uid="{00000000-0005-0000-0000-000080020000}"/>
    <cellStyle name="Notas 6 2 2" xfId="573" xr:uid="{00000000-0005-0000-0000-000081020000}"/>
    <cellStyle name="Notas 6 3" xfId="466" xr:uid="{00000000-0005-0000-0000-000082020000}"/>
    <cellStyle name="Notas 7" xfId="255" xr:uid="{00000000-0005-0000-0000-000083020000}"/>
    <cellStyle name="Notas 7 2" xfId="308" xr:uid="{00000000-0005-0000-0000-000084020000}"/>
    <cellStyle name="Notas 7 2 2" xfId="627" xr:uid="{00000000-0005-0000-0000-000085020000}"/>
    <cellStyle name="Notas 7 3" xfId="574" xr:uid="{00000000-0005-0000-0000-000086020000}"/>
    <cellStyle name="Notas 8" xfId="256" xr:uid="{00000000-0005-0000-0000-000087020000}"/>
    <cellStyle name="Notas 8 2" xfId="334" xr:uid="{00000000-0005-0000-0000-000088020000}"/>
    <cellStyle name="Notas 8 2 2" xfId="653" xr:uid="{00000000-0005-0000-0000-000089020000}"/>
    <cellStyle name="Notas 8 3" xfId="575" xr:uid="{00000000-0005-0000-0000-00008A020000}"/>
    <cellStyle name="Notas 9" xfId="391" xr:uid="{00000000-0005-0000-0000-00008B020000}"/>
    <cellStyle name="Note 2" xfId="50" xr:uid="{00000000-0005-0000-0000-00008C020000}"/>
    <cellStyle name="Note 2 2" xfId="185" xr:uid="{00000000-0005-0000-0000-00008D020000}"/>
    <cellStyle name="Note 2 2 2" xfId="504" xr:uid="{00000000-0005-0000-0000-00008E020000}"/>
    <cellStyle name="Note 2 3" xfId="409" xr:uid="{00000000-0005-0000-0000-00008F020000}"/>
    <cellStyle name="Note 3" xfId="51" xr:uid="{00000000-0005-0000-0000-000090020000}"/>
    <cellStyle name="Note 3 2" xfId="186" xr:uid="{00000000-0005-0000-0000-000091020000}"/>
    <cellStyle name="Note 3 2 2" xfId="505" xr:uid="{00000000-0005-0000-0000-000092020000}"/>
    <cellStyle name="Note 3 3" xfId="410" xr:uid="{00000000-0005-0000-0000-000093020000}"/>
    <cellStyle name="Note 4" xfId="52" xr:uid="{00000000-0005-0000-0000-000094020000}"/>
    <cellStyle name="Note 4 2" xfId="187" xr:uid="{00000000-0005-0000-0000-000095020000}"/>
    <cellStyle name="Note 4 2 2" xfId="506" xr:uid="{00000000-0005-0000-0000-000096020000}"/>
    <cellStyle name="Note 4 3" xfId="411" xr:uid="{00000000-0005-0000-0000-000097020000}"/>
    <cellStyle name="Note 5" xfId="53" xr:uid="{00000000-0005-0000-0000-000098020000}"/>
    <cellStyle name="Note 5 2" xfId="188" xr:uid="{00000000-0005-0000-0000-000099020000}"/>
    <cellStyle name="Note 5 2 2" xfId="507" xr:uid="{00000000-0005-0000-0000-00009A020000}"/>
    <cellStyle name="Note 5 3" xfId="412" xr:uid="{00000000-0005-0000-0000-00009B020000}"/>
    <cellStyle name="Percent 2" xfId="54" xr:uid="{00000000-0005-0000-0000-00009C020000}"/>
    <cellStyle name="Percent 2 2" xfId="189" xr:uid="{00000000-0005-0000-0000-00009D020000}"/>
    <cellStyle name="Percent 2 2 2" xfId="508" xr:uid="{00000000-0005-0000-0000-00009E020000}"/>
    <cellStyle name="Percent 2 3" xfId="413" xr:uid="{00000000-0005-0000-0000-00009F020000}"/>
    <cellStyle name="Salida" xfId="64" builtinId="21" customBuiltin="1"/>
    <cellStyle name="Texto de advertencia" xfId="68" builtinId="11" customBuiltin="1"/>
    <cellStyle name="Texto explicativo" xfId="69" builtinId="53" customBuiltin="1"/>
    <cellStyle name="Título" xfId="55" builtinId="15" customBuiltin="1"/>
    <cellStyle name="Título 2" xfId="57" builtinId="17" customBuiltin="1"/>
    <cellStyle name="Título 3" xfId="58" builtinId="18" customBuiltin="1"/>
    <cellStyle name="Total" xfId="70" builtinId="25" customBuiltin="1"/>
  </cellStyles>
  <dxfs count="0"/>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750795</xdr:colOff>
      <xdr:row>0</xdr:row>
      <xdr:rowOff>0</xdr:rowOff>
    </xdr:from>
    <xdr:to>
      <xdr:col>20</xdr:col>
      <xdr:colOff>493160</xdr:colOff>
      <xdr:row>4</xdr:row>
      <xdr:rowOff>37820</xdr:rowOff>
    </xdr:to>
    <xdr:pic>
      <xdr:nvPicPr>
        <xdr:cNvPr id="4" name="0 Imagen" descr="cid:image001.png@01D01086.362411E0">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46942" y="0"/>
          <a:ext cx="2739838" cy="89647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W173"/>
  <sheetViews>
    <sheetView showGridLines="0" tabSelected="1" zoomScale="80" zoomScaleNormal="80" zoomScaleSheetLayoutView="25" workbookViewId="0">
      <selection activeCell="M142" sqref="M142"/>
    </sheetView>
  </sheetViews>
  <sheetFormatPr baseColWidth="10" defaultColWidth="11.42578125" defaultRowHeight="12" x14ac:dyDescent="0.2"/>
  <cols>
    <col min="1" max="1" width="3.85546875" style="2" customWidth="1"/>
    <col min="2" max="2" width="6.140625" style="2" customWidth="1"/>
    <col min="3" max="3" width="16.5703125" style="2" customWidth="1"/>
    <col min="4" max="4" width="7.140625" style="2" customWidth="1"/>
    <col min="5" max="5" width="9.85546875" style="2" customWidth="1"/>
    <col min="6" max="6" width="42.28515625" style="8" bestFit="1" customWidth="1"/>
    <col min="7" max="7" width="43.42578125" style="9" customWidth="1"/>
    <col min="8" max="9" width="9.85546875" style="9" customWidth="1"/>
    <col min="10" max="16" width="9.85546875" style="2" customWidth="1"/>
    <col min="17" max="17" width="9.85546875" style="8" customWidth="1"/>
    <col min="18" max="19" width="9.85546875" style="2" customWidth="1"/>
    <col min="20" max="20" width="24" style="2" customWidth="1"/>
    <col min="21" max="21" width="9.85546875" style="2" customWidth="1"/>
    <col min="22" max="16384" width="11.42578125" style="2"/>
  </cols>
  <sheetData>
    <row r="1" spans="1:20" s="21" customFormat="1" ht="28.5" customHeight="1" thickBot="1" x14ac:dyDescent="0.25">
      <c r="A1" s="17"/>
      <c r="B1" s="100" t="s">
        <v>46</v>
      </c>
      <c r="C1" s="101"/>
      <c r="D1" s="101"/>
      <c r="E1" s="101"/>
      <c r="F1" s="101"/>
      <c r="G1" s="101"/>
      <c r="H1" s="101"/>
      <c r="I1" s="101"/>
      <c r="J1" s="101"/>
      <c r="K1" s="101"/>
      <c r="L1" s="101"/>
      <c r="M1" s="101"/>
      <c r="N1" s="18"/>
      <c r="O1" s="18"/>
      <c r="P1" s="18"/>
      <c r="Q1" s="19"/>
      <c r="R1" s="19"/>
      <c r="S1" s="19"/>
      <c r="T1" s="20"/>
    </row>
    <row r="2" spans="1:20" ht="12.75" customHeight="1" x14ac:dyDescent="0.2">
      <c r="A2" s="1"/>
      <c r="B2" s="113" t="s">
        <v>45</v>
      </c>
      <c r="C2" s="108"/>
      <c r="D2" s="108"/>
      <c r="E2" s="108"/>
      <c r="F2" s="30" t="s">
        <v>382</v>
      </c>
      <c r="G2" s="108" t="s">
        <v>5</v>
      </c>
      <c r="H2" s="108"/>
      <c r="I2" s="108"/>
      <c r="J2" s="104"/>
      <c r="K2" s="104"/>
      <c r="L2" s="104"/>
      <c r="M2" s="105"/>
      <c r="Q2" s="2"/>
      <c r="T2" s="3"/>
    </row>
    <row r="3" spans="1:20" ht="12.75" customHeight="1" x14ac:dyDescent="0.2">
      <c r="A3" s="1"/>
      <c r="B3" s="114" t="s">
        <v>43</v>
      </c>
      <c r="C3" s="109"/>
      <c r="D3" s="109"/>
      <c r="E3" s="109"/>
      <c r="F3" s="27" t="s">
        <v>383</v>
      </c>
      <c r="G3" s="109" t="s">
        <v>1</v>
      </c>
      <c r="H3" s="109"/>
      <c r="I3" s="109"/>
      <c r="J3" s="106"/>
      <c r="K3" s="106"/>
      <c r="L3" s="106"/>
      <c r="M3" s="107"/>
      <c r="Q3" s="2"/>
      <c r="T3" s="3"/>
    </row>
    <row r="4" spans="1:20" ht="12.75" customHeight="1" x14ac:dyDescent="0.2">
      <c r="A4" s="1"/>
      <c r="B4" s="114" t="s">
        <v>44</v>
      </c>
      <c r="C4" s="109"/>
      <c r="D4" s="109"/>
      <c r="E4" s="109"/>
      <c r="F4" s="28" t="s">
        <v>384</v>
      </c>
      <c r="G4" s="109" t="s">
        <v>3</v>
      </c>
      <c r="H4" s="109"/>
      <c r="I4" s="109"/>
      <c r="J4" s="106"/>
      <c r="K4" s="106"/>
      <c r="L4" s="106"/>
      <c r="M4" s="107"/>
      <c r="Q4" s="2"/>
      <c r="T4" s="3"/>
    </row>
    <row r="5" spans="1:20" ht="12.75" customHeight="1" x14ac:dyDescent="0.2">
      <c r="A5" s="1"/>
      <c r="B5" s="114" t="s">
        <v>2</v>
      </c>
      <c r="C5" s="109"/>
      <c r="D5" s="109"/>
      <c r="E5" s="109"/>
      <c r="F5" s="29"/>
      <c r="G5" s="109" t="s">
        <v>47</v>
      </c>
      <c r="H5" s="109"/>
      <c r="I5" s="109"/>
      <c r="J5" s="106"/>
      <c r="K5" s="106"/>
      <c r="L5" s="106"/>
      <c r="M5" s="107"/>
      <c r="Q5" s="2"/>
      <c r="T5" s="3"/>
    </row>
    <row r="6" spans="1:20" ht="12.75" customHeight="1" x14ac:dyDescent="0.2">
      <c r="A6" s="1"/>
      <c r="B6" s="114" t="s">
        <v>0</v>
      </c>
      <c r="C6" s="109"/>
      <c r="D6" s="109"/>
      <c r="E6" s="109"/>
      <c r="F6" s="29"/>
      <c r="G6" s="109" t="s">
        <v>21</v>
      </c>
      <c r="H6" s="109"/>
      <c r="I6" s="109"/>
      <c r="J6" s="111" t="s">
        <v>53</v>
      </c>
      <c r="K6" s="111"/>
      <c r="L6" s="111"/>
      <c r="M6" s="112"/>
      <c r="Q6" s="2"/>
      <c r="T6" s="3"/>
    </row>
    <row r="7" spans="1:20" ht="12.75" customHeight="1" thickBot="1" x14ac:dyDescent="0.25">
      <c r="A7" s="1"/>
      <c r="B7" s="117" t="s">
        <v>4</v>
      </c>
      <c r="C7" s="110"/>
      <c r="D7" s="110"/>
      <c r="E7" s="110"/>
      <c r="F7" s="31"/>
      <c r="G7" s="110" t="s">
        <v>23</v>
      </c>
      <c r="H7" s="110"/>
      <c r="I7" s="110"/>
      <c r="J7" s="102" t="s">
        <v>57</v>
      </c>
      <c r="K7" s="102"/>
      <c r="L7" s="102"/>
      <c r="M7" s="103"/>
      <c r="Q7" s="2"/>
      <c r="T7" s="3"/>
    </row>
    <row r="8" spans="1:20" ht="17.25" customHeight="1" thickBot="1" x14ac:dyDescent="0.25">
      <c r="A8" s="1"/>
      <c r="F8" s="2"/>
      <c r="G8" s="2"/>
      <c r="H8" s="2"/>
      <c r="I8" s="2"/>
      <c r="Q8" s="2"/>
      <c r="R8" s="4"/>
      <c r="S8" s="4"/>
      <c r="T8" s="5"/>
    </row>
    <row r="9" spans="1:20" s="7" customFormat="1" ht="25.5" customHeight="1" x14ac:dyDescent="0.2">
      <c r="A9" s="6"/>
      <c r="B9" s="47" t="s">
        <v>6</v>
      </c>
      <c r="C9" s="46" t="s">
        <v>56</v>
      </c>
      <c r="D9" s="46" t="s">
        <v>55</v>
      </c>
      <c r="E9" s="46" t="s">
        <v>48</v>
      </c>
      <c r="F9" s="46" t="s">
        <v>7</v>
      </c>
      <c r="G9" s="46" t="s">
        <v>8</v>
      </c>
      <c r="H9" s="46" t="s">
        <v>42</v>
      </c>
      <c r="I9" s="46" t="s">
        <v>93</v>
      </c>
      <c r="J9" s="46" t="s">
        <v>9</v>
      </c>
      <c r="K9" s="46" t="s">
        <v>10</v>
      </c>
      <c r="L9" s="46" t="s">
        <v>49</v>
      </c>
      <c r="M9" s="46" t="s">
        <v>11</v>
      </c>
      <c r="N9" s="48" t="s">
        <v>12</v>
      </c>
      <c r="O9" s="48" t="s">
        <v>13</v>
      </c>
      <c r="P9" s="48" t="s">
        <v>14</v>
      </c>
      <c r="Q9" s="48" t="s">
        <v>51</v>
      </c>
      <c r="R9" s="48" t="s">
        <v>52</v>
      </c>
      <c r="S9" s="48" t="s">
        <v>94</v>
      </c>
      <c r="T9" s="49" t="s">
        <v>15</v>
      </c>
    </row>
    <row r="10" spans="1:20" s="7" customFormat="1" ht="15" customHeight="1" x14ac:dyDescent="0.2">
      <c r="A10" s="6"/>
      <c r="B10" s="44">
        <v>1</v>
      </c>
      <c r="C10" s="67">
        <v>10060456</v>
      </c>
      <c r="D10" s="67">
        <v>1</v>
      </c>
      <c r="E10" s="67">
        <v>68192</v>
      </c>
      <c r="F10" s="67" t="s">
        <v>119</v>
      </c>
      <c r="G10" s="68" t="s">
        <v>120</v>
      </c>
      <c r="H10" s="66"/>
      <c r="I10" s="66"/>
      <c r="J10" s="67" t="s">
        <v>380</v>
      </c>
      <c r="K10" s="69">
        <v>4</v>
      </c>
      <c r="L10" s="67" t="s">
        <v>17</v>
      </c>
      <c r="M10" s="45"/>
      <c r="N10" s="50"/>
      <c r="O10" s="50"/>
      <c r="P10" s="50"/>
      <c r="Q10" s="50"/>
      <c r="R10" s="52">
        <f>+Q10*K10</f>
        <v>0</v>
      </c>
      <c r="S10" s="50"/>
      <c r="T10" s="51"/>
    </row>
    <row r="11" spans="1:20" s="7" customFormat="1" ht="15" customHeight="1" x14ac:dyDescent="0.2">
      <c r="A11" s="6"/>
      <c r="B11" s="44">
        <f>+B10+1</f>
        <v>2</v>
      </c>
      <c r="C11" s="67">
        <v>10060456</v>
      </c>
      <c r="D11" s="67">
        <v>2</v>
      </c>
      <c r="E11" s="67">
        <v>68193</v>
      </c>
      <c r="F11" s="67" t="s">
        <v>121</v>
      </c>
      <c r="G11" s="68" t="s">
        <v>122</v>
      </c>
      <c r="H11" s="66"/>
      <c r="I11" s="66"/>
      <c r="J11" s="67" t="s">
        <v>380</v>
      </c>
      <c r="K11" s="69">
        <v>4</v>
      </c>
      <c r="L11" s="67" t="s">
        <v>17</v>
      </c>
      <c r="M11" s="45"/>
      <c r="N11" s="50"/>
      <c r="O11" s="50"/>
      <c r="P11" s="50"/>
      <c r="Q11" s="50"/>
      <c r="R11" s="52">
        <f t="shared" ref="R11:R111" si="0">+Q11*K11</f>
        <v>0</v>
      </c>
      <c r="S11" s="50"/>
      <c r="T11" s="51"/>
    </row>
    <row r="12" spans="1:20" s="7" customFormat="1" ht="15" customHeight="1" x14ac:dyDescent="0.2">
      <c r="A12" s="6"/>
      <c r="B12" s="44">
        <f>+B11+1</f>
        <v>3</v>
      </c>
      <c r="C12" s="67">
        <v>10060456</v>
      </c>
      <c r="D12" s="67">
        <v>3</v>
      </c>
      <c r="E12" s="67">
        <v>68194</v>
      </c>
      <c r="F12" s="67" t="s">
        <v>123</v>
      </c>
      <c r="G12" s="68" t="s">
        <v>124</v>
      </c>
      <c r="H12" s="66"/>
      <c r="I12" s="66"/>
      <c r="J12" s="67" t="s">
        <v>380</v>
      </c>
      <c r="K12" s="69">
        <v>3</v>
      </c>
      <c r="L12" s="67" t="s">
        <v>17</v>
      </c>
      <c r="M12" s="45"/>
      <c r="N12" s="50"/>
      <c r="O12" s="50"/>
      <c r="P12" s="50"/>
      <c r="Q12" s="50"/>
      <c r="R12" s="52">
        <f t="shared" si="0"/>
        <v>0</v>
      </c>
      <c r="S12" s="50"/>
      <c r="T12" s="51"/>
    </row>
    <row r="13" spans="1:20" s="7" customFormat="1" ht="15" customHeight="1" x14ac:dyDescent="0.2">
      <c r="A13" s="6"/>
      <c r="B13" s="44">
        <f>+B12+1</f>
        <v>4</v>
      </c>
      <c r="C13" s="67">
        <v>10059599</v>
      </c>
      <c r="D13" s="67">
        <v>1</v>
      </c>
      <c r="E13" s="67">
        <v>67669</v>
      </c>
      <c r="F13" s="67" t="s">
        <v>125</v>
      </c>
      <c r="G13" s="68" t="s">
        <v>126</v>
      </c>
      <c r="H13" s="66"/>
      <c r="I13" s="66"/>
      <c r="J13" s="67" t="s">
        <v>380</v>
      </c>
      <c r="K13" s="69">
        <v>3</v>
      </c>
      <c r="L13" s="67" t="s">
        <v>71</v>
      </c>
      <c r="M13" s="45"/>
      <c r="N13" s="50"/>
      <c r="O13" s="50"/>
      <c r="P13" s="50"/>
      <c r="Q13" s="50"/>
      <c r="R13" s="52">
        <f t="shared" si="0"/>
        <v>0</v>
      </c>
      <c r="S13" s="50"/>
      <c r="T13" s="51"/>
    </row>
    <row r="14" spans="1:20" s="7" customFormat="1" ht="15" customHeight="1" x14ac:dyDescent="0.2">
      <c r="A14" s="6"/>
      <c r="B14" s="44">
        <f>+B13+1</f>
        <v>5</v>
      </c>
      <c r="C14" s="67">
        <v>10059866</v>
      </c>
      <c r="D14" s="67">
        <v>36</v>
      </c>
      <c r="E14" s="67">
        <v>5726</v>
      </c>
      <c r="F14" s="67" t="s">
        <v>127</v>
      </c>
      <c r="G14" s="68" t="s">
        <v>128</v>
      </c>
      <c r="H14" s="66"/>
      <c r="I14" s="66"/>
      <c r="J14" s="67" t="s">
        <v>380</v>
      </c>
      <c r="K14" s="69">
        <v>1</v>
      </c>
      <c r="L14" s="67" t="s">
        <v>72</v>
      </c>
      <c r="M14" s="45"/>
      <c r="N14" s="50"/>
      <c r="O14" s="50"/>
      <c r="P14" s="50"/>
      <c r="Q14" s="50"/>
      <c r="R14" s="52">
        <f t="shared" si="0"/>
        <v>0</v>
      </c>
      <c r="S14" s="50"/>
      <c r="T14" s="51"/>
    </row>
    <row r="15" spans="1:20" s="7" customFormat="1" ht="15" customHeight="1" x14ac:dyDescent="0.2">
      <c r="A15" s="6"/>
      <c r="B15" s="44">
        <f>+B14+1</f>
        <v>6</v>
      </c>
      <c r="C15" s="67">
        <v>10059866</v>
      </c>
      <c r="D15" s="67">
        <v>38</v>
      </c>
      <c r="E15" s="67">
        <v>13210</v>
      </c>
      <c r="F15" s="67" t="s">
        <v>129</v>
      </c>
      <c r="G15" s="68" t="s">
        <v>130</v>
      </c>
      <c r="H15" s="66"/>
      <c r="I15" s="66"/>
      <c r="J15" s="67" t="s">
        <v>380</v>
      </c>
      <c r="K15" s="69">
        <v>3</v>
      </c>
      <c r="L15" s="67" t="s">
        <v>72</v>
      </c>
      <c r="M15" s="45"/>
      <c r="N15" s="50"/>
      <c r="O15" s="50"/>
      <c r="P15" s="50"/>
      <c r="Q15" s="50"/>
      <c r="R15" s="52">
        <f t="shared" si="0"/>
        <v>0</v>
      </c>
      <c r="S15" s="50"/>
      <c r="T15" s="51"/>
    </row>
    <row r="16" spans="1:20" s="7" customFormat="1" ht="15" customHeight="1" x14ac:dyDescent="0.2">
      <c r="A16" s="6"/>
      <c r="B16" s="44">
        <f t="shared" ref="B16:B154" si="1">+B15+1</f>
        <v>7</v>
      </c>
      <c r="C16" s="67">
        <v>10059866</v>
      </c>
      <c r="D16" s="67">
        <v>72</v>
      </c>
      <c r="E16" s="67">
        <v>8417</v>
      </c>
      <c r="F16" s="67" t="s">
        <v>131</v>
      </c>
      <c r="G16" s="68" t="s">
        <v>132</v>
      </c>
      <c r="H16" s="66"/>
      <c r="I16" s="66"/>
      <c r="J16" s="67" t="s">
        <v>380</v>
      </c>
      <c r="K16" s="69">
        <v>1</v>
      </c>
      <c r="L16" s="67" t="s">
        <v>72</v>
      </c>
      <c r="M16" s="45"/>
      <c r="N16" s="50"/>
      <c r="O16" s="50"/>
      <c r="P16" s="50"/>
      <c r="Q16" s="50"/>
      <c r="R16" s="52">
        <f t="shared" si="0"/>
        <v>0</v>
      </c>
      <c r="S16" s="50"/>
      <c r="T16" s="51"/>
    </row>
    <row r="17" spans="1:20" s="7" customFormat="1" ht="15" customHeight="1" x14ac:dyDescent="0.2">
      <c r="A17" s="6"/>
      <c r="B17" s="44">
        <f t="shared" si="1"/>
        <v>8</v>
      </c>
      <c r="C17" s="67">
        <v>10059866</v>
      </c>
      <c r="D17" s="67">
        <v>77</v>
      </c>
      <c r="E17" s="67">
        <v>12415</v>
      </c>
      <c r="F17" s="67" t="s">
        <v>133</v>
      </c>
      <c r="G17" s="68" t="s">
        <v>134</v>
      </c>
      <c r="H17" s="66"/>
      <c r="I17" s="66"/>
      <c r="J17" s="67" t="s">
        <v>380</v>
      </c>
      <c r="K17" s="69">
        <v>1</v>
      </c>
      <c r="L17" s="67" t="s">
        <v>72</v>
      </c>
      <c r="M17" s="45"/>
      <c r="N17" s="50"/>
      <c r="O17" s="50"/>
      <c r="P17" s="50"/>
      <c r="Q17" s="50"/>
      <c r="R17" s="52">
        <f t="shared" si="0"/>
        <v>0</v>
      </c>
      <c r="S17" s="50"/>
      <c r="T17" s="51"/>
    </row>
    <row r="18" spans="1:20" s="7" customFormat="1" ht="15" customHeight="1" x14ac:dyDescent="0.2">
      <c r="A18" s="6"/>
      <c r="B18" s="44">
        <f t="shared" si="1"/>
        <v>9</v>
      </c>
      <c r="C18" s="67">
        <v>10059866</v>
      </c>
      <c r="D18" s="67">
        <v>78</v>
      </c>
      <c r="E18" s="67">
        <v>12416</v>
      </c>
      <c r="F18" s="67" t="s">
        <v>135</v>
      </c>
      <c r="G18" s="68" t="s">
        <v>136</v>
      </c>
      <c r="H18" s="66"/>
      <c r="I18" s="66"/>
      <c r="J18" s="67" t="s">
        <v>380</v>
      </c>
      <c r="K18" s="69">
        <v>1</v>
      </c>
      <c r="L18" s="67" t="s">
        <v>72</v>
      </c>
      <c r="M18" s="45"/>
      <c r="N18" s="50"/>
      <c r="O18" s="50"/>
      <c r="P18" s="50"/>
      <c r="Q18" s="50"/>
      <c r="R18" s="52">
        <f t="shared" si="0"/>
        <v>0</v>
      </c>
      <c r="S18" s="50"/>
      <c r="T18" s="51"/>
    </row>
    <row r="19" spans="1:20" s="7" customFormat="1" ht="15" customHeight="1" x14ac:dyDescent="0.2">
      <c r="A19" s="6"/>
      <c r="B19" s="44">
        <f t="shared" si="1"/>
        <v>10</v>
      </c>
      <c r="C19" s="67">
        <v>10059066</v>
      </c>
      <c r="D19" s="67">
        <v>1</v>
      </c>
      <c r="E19" s="67">
        <v>67289</v>
      </c>
      <c r="F19" s="67" t="s">
        <v>137</v>
      </c>
      <c r="G19" s="68" t="s">
        <v>138</v>
      </c>
      <c r="H19" s="66"/>
      <c r="I19" s="66"/>
      <c r="J19" s="67" t="s">
        <v>380</v>
      </c>
      <c r="K19" s="69">
        <v>1</v>
      </c>
      <c r="L19" s="67" t="s">
        <v>40</v>
      </c>
      <c r="M19" s="45"/>
      <c r="N19" s="50"/>
      <c r="O19" s="50"/>
      <c r="P19" s="50"/>
      <c r="Q19" s="50"/>
      <c r="R19" s="52">
        <f t="shared" si="0"/>
        <v>0</v>
      </c>
      <c r="S19" s="50"/>
      <c r="T19" s="51"/>
    </row>
    <row r="20" spans="1:20" s="7" customFormat="1" ht="15" customHeight="1" x14ac:dyDescent="0.2">
      <c r="A20" s="6"/>
      <c r="B20" s="44">
        <f t="shared" si="1"/>
        <v>11</v>
      </c>
      <c r="C20" s="67">
        <v>10059147</v>
      </c>
      <c r="D20" s="67">
        <v>1</v>
      </c>
      <c r="E20" s="67">
        <v>67289</v>
      </c>
      <c r="F20" s="67" t="s">
        <v>137</v>
      </c>
      <c r="G20" s="68" t="s">
        <v>138</v>
      </c>
      <c r="H20" s="66"/>
      <c r="I20" s="66"/>
      <c r="J20" s="67" t="s">
        <v>380</v>
      </c>
      <c r="K20" s="69">
        <v>1</v>
      </c>
      <c r="L20" s="67" t="s">
        <v>40</v>
      </c>
      <c r="M20" s="45"/>
      <c r="N20" s="50"/>
      <c r="O20" s="50"/>
      <c r="P20" s="50"/>
      <c r="Q20" s="50"/>
      <c r="R20" s="52">
        <f t="shared" si="0"/>
        <v>0</v>
      </c>
      <c r="S20" s="50"/>
      <c r="T20" s="51"/>
    </row>
    <row r="21" spans="1:20" s="7" customFormat="1" ht="15" customHeight="1" x14ac:dyDescent="0.2">
      <c r="A21" s="6"/>
      <c r="B21" s="44">
        <f t="shared" si="1"/>
        <v>12</v>
      </c>
      <c r="C21" s="67">
        <v>10059147</v>
      </c>
      <c r="D21" s="67">
        <v>3</v>
      </c>
      <c r="E21" s="67">
        <v>67289</v>
      </c>
      <c r="F21" s="67" t="s">
        <v>137</v>
      </c>
      <c r="G21" s="68" t="s">
        <v>138</v>
      </c>
      <c r="H21" s="66"/>
      <c r="I21" s="66"/>
      <c r="J21" s="67" t="s">
        <v>380</v>
      </c>
      <c r="K21" s="69">
        <v>1</v>
      </c>
      <c r="L21" s="67" t="s">
        <v>40</v>
      </c>
      <c r="M21" s="45"/>
      <c r="N21" s="50"/>
      <c r="O21" s="50"/>
      <c r="P21" s="50"/>
      <c r="Q21" s="50"/>
      <c r="R21" s="52">
        <f t="shared" si="0"/>
        <v>0</v>
      </c>
      <c r="S21" s="50"/>
      <c r="T21" s="51"/>
    </row>
    <row r="22" spans="1:20" s="7" customFormat="1" ht="15" customHeight="1" x14ac:dyDescent="0.2">
      <c r="A22" s="6"/>
      <c r="B22" s="44">
        <f t="shared" si="1"/>
        <v>13</v>
      </c>
      <c r="C22" s="67">
        <v>10060071</v>
      </c>
      <c r="D22" s="67">
        <v>28</v>
      </c>
      <c r="E22" s="67">
        <v>13425</v>
      </c>
      <c r="F22" s="67" t="s">
        <v>139</v>
      </c>
      <c r="G22" s="68" t="s">
        <v>140</v>
      </c>
      <c r="H22" s="66"/>
      <c r="I22" s="66"/>
      <c r="J22" s="67" t="s">
        <v>380</v>
      </c>
      <c r="K22" s="69">
        <v>2</v>
      </c>
      <c r="L22" s="67" t="s">
        <v>40</v>
      </c>
      <c r="M22" s="45"/>
      <c r="N22" s="50"/>
      <c r="O22" s="50"/>
      <c r="P22" s="50"/>
      <c r="Q22" s="50"/>
      <c r="R22" s="52">
        <f t="shared" si="0"/>
        <v>0</v>
      </c>
      <c r="S22" s="50"/>
      <c r="T22" s="51"/>
    </row>
    <row r="23" spans="1:20" s="7" customFormat="1" ht="15" customHeight="1" x14ac:dyDescent="0.2">
      <c r="A23" s="6"/>
      <c r="B23" s="44">
        <f t="shared" si="1"/>
        <v>14</v>
      </c>
      <c r="C23" s="67">
        <v>10060071</v>
      </c>
      <c r="D23" s="67">
        <v>29</v>
      </c>
      <c r="E23" s="67">
        <v>13426</v>
      </c>
      <c r="F23" s="67" t="s">
        <v>141</v>
      </c>
      <c r="G23" s="68" t="s">
        <v>142</v>
      </c>
      <c r="H23" s="66"/>
      <c r="I23" s="66"/>
      <c r="J23" s="67" t="s">
        <v>380</v>
      </c>
      <c r="K23" s="69">
        <v>2</v>
      </c>
      <c r="L23" s="67" t="s">
        <v>40</v>
      </c>
      <c r="M23" s="45"/>
      <c r="N23" s="50"/>
      <c r="O23" s="50"/>
      <c r="P23" s="50"/>
      <c r="Q23" s="50"/>
      <c r="R23" s="52">
        <f t="shared" si="0"/>
        <v>0</v>
      </c>
      <c r="S23" s="50"/>
      <c r="T23" s="51"/>
    </row>
    <row r="24" spans="1:20" s="7" customFormat="1" ht="15" customHeight="1" x14ac:dyDescent="0.2">
      <c r="A24" s="6"/>
      <c r="B24" s="44">
        <f t="shared" si="1"/>
        <v>15</v>
      </c>
      <c r="C24" s="67">
        <v>10059996</v>
      </c>
      <c r="D24" s="67">
        <v>10</v>
      </c>
      <c r="E24" s="67">
        <v>60806</v>
      </c>
      <c r="F24" s="67" t="s">
        <v>143</v>
      </c>
      <c r="G24" s="68" t="s">
        <v>144</v>
      </c>
      <c r="H24" s="66"/>
      <c r="I24" s="66"/>
      <c r="J24" s="67" t="s">
        <v>380</v>
      </c>
      <c r="K24" s="69">
        <v>2</v>
      </c>
      <c r="L24" s="67" t="s">
        <v>17</v>
      </c>
      <c r="M24" s="45"/>
      <c r="N24" s="50"/>
      <c r="O24" s="50"/>
      <c r="P24" s="50"/>
      <c r="Q24" s="50"/>
      <c r="R24" s="52">
        <f t="shared" si="0"/>
        <v>0</v>
      </c>
      <c r="S24" s="50"/>
      <c r="T24" s="51"/>
    </row>
    <row r="25" spans="1:20" s="7" customFormat="1" ht="15" customHeight="1" x14ac:dyDescent="0.2">
      <c r="A25" s="6"/>
      <c r="B25" s="44">
        <f t="shared" si="1"/>
        <v>16</v>
      </c>
      <c r="C25" s="67">
        <v>10060120</v>
      </c>
      <c r="D25" s="67">
        <v>4</v>
      </c>
      <c r="E25" s="67">
        <v>67917</v>
      </c>
      <c r="F25" s="67" t="s">
        <v>145</v>
      </c>
      <c r="G25" s="68" t="s">
        <v>146</v>
      </c>
      <c r="H25" s="66"/>
      <c r="I25" s="66"/>
      <c r="J25" s="67" t="s">
        <v>380</v>
      </c>
      <c r="K25" s="69">
        <v>2</v>
      </c>
      <c r="L25" s="67" t="s">
        <v>17</v>
      </c>
      <c r="M25" s="45"/>
      <c r="N25" s="50"/>
      <c r="O25" s="50"/>
      <c r="P25" s="50"/>
      <c r="Q25" s="50"/>
      <c r="R25" s="52">
        <f t="shared" si="0"/>
        <v>0</v>
      </c>
      <c r="S25" s="50"/>
      <c r="T25" s="51"/>
    </row>
    <row r="26" spans="1:20" s="7" customFormat="1" ht="15" customHeight="1" x14ac:dyDescent="0.2">
      <c r="A26" s="6"/>
      <c r="B26" s="44">
        <f t="shared" si="1"/>
        <v>17</v>
      </c>
      <c r="C26" s="67">
        <v>10060611</v>
      </c>
      <c r="D26" s="67">
        <v>1</v>
      </c>
      <c r="E26" s="67">
        <v>67376</v>
      </c>
      <c r="F26" s="67" t="s">
        <v>147</v>
      </c>
      <c r="G26" s="68" t="s">
        <v>148</v>
      </c>
      <c r="H26" s="66"/>
      <c r="I26" s="66"/>
      <c r="J26" s="67" t="s">
        <v>380</v>
      </c>
      <c r="K26" s="69">
        <v>2</v>
      </c>
      <c r="L26" s="67" t="s">
        <v>71</v>
      </c>
      <c r="M26" s="45"/>
      <c r="N26" s="50"/>
      <c r="O26" s="50"/>
      <c r="P26" s="50"/>
      <c r="Q26" s="50"/>
      <c r="R26" s="52">
        <f t="shared" si="0"/>
        <v>0</v>
      </c>
      <c r="S26" s="50"/>
      <c r="T26" s="51"/>
    </row>
    <row r="27" spans="1:20" s="7" customFormat="1" ht="15" customHeight="1" x14ac:dyDescent="0.2">
      <c r="A27" s="6"/>
      <c r="B27" s="44">
        <f t="shared" si="1"/>
        <v>18</v>
      </c>
      <c r="C27" s="67">
        <v>10059450</v>
      </c>
      <c r="D27" s="67">
        <v>1</v>
      </c>
      <c r="E27" s="67">
        <v>67545</v>
      </c>
      <c r="F27" s="67" t="s">
        <v>149</v>
      </c>
      <c r="G27" s="68" t="s">
        <v>150</v>
      </c>
      <c r="H27" s="66"/>
      <c r="I27" s="66"/>
      <c r="J27" s="67" t="s">
        <v>380</v>
      </c>
      <c r="K27" s="69">
        <v>2</v>
      </c>
      <c r="L27" s="67" t="s">
        <v>58</v>
      </c>
      <c r="M27" s="45"/>
      <c r="N27" s="50"/>
      <c r="O27" s="50"/>
      <c r="P27" s="50"/>
      <c r="Q27" s="50"/>
      <c r="R27" s="52">
        <f t="shared" si="0"/>
        <v>0</v>
      </c>
      <c r="S27" s="50"/>
      <c r="T27" s="51"/>
    </row>
    <row r="28" spans="1:20" s="7" customFormat="1" ht="15" customHeight="1" x14ac:dyDescent="0.2">
      <c r="A28" s="6"/>
      <c r="B28" s="44">
        <f t="shared" si="1"/>
        <v>19</v>
      </c>
      <c r="C28" s="67">
        <v>10060154</v>
      </c>
      <c r="D28" s="67">
        <v>1</v>
      </c>
      <c r="E28" s="67">
        <v>66513</v>
      </c>
      <c r="F28" s="67" t="s">
        <v>151</v>
      </c>
      <c r="G28" s="68" t="s">
        <v>152</v>
      </c>
      <c r="H28" s="66"/>
      <c r="I28" s="66"/>
      <c r="J28" s="67" t="s">
        <v>380</v>
      </c>
      <c r="K28" s="69">
        <v>1</v>
      </c>
      <c r="L28" s="67" t="s">
        <v>58</v>
      </c>
      <c r="M28" s="45"/>
      <c r="N28" s="50"/>
      <c r="O28" s="50"/>
      <c r="P28" s="50"/>
      <c r="Q28" s="50"/>
      <c r="R28" s="52">
        <f t="shared" si="0"/>
        <v>0</v>
      </c>
      <c r="S28" s="50"/>
      <c r="T28" s="51"/>
    </row>
    <row r="29" spans="1:20" s="7" customFormat="1" ht="15" customHeight="1" x14ac:dyDescent="0.2">
      <c r="A29" s="6"/>
      <c r="B29" s="44">
        <f t="shared" si="1"/>
        <v>20</v>
      </c>
      <c r="C29" s="67">
        <v>10060413</v>
      </c>
      <c r="D29" s="67">
        <v>10</v>
      </c>
      <c r="E29" s="67">
        <v>68178</v>
      </c>
      <c r="F29" s="67" t="s">
        <v>153</v>
      </c>
      <c r="G29" s="68" t="s">
        <v>154</v>
      </c>
      <c r="H29" s="66"/>
      <c r="I29" s="66"/>
      <c r="J29" s="67" t="s">
        <v>380</v>
      </c>
      <c r="K29" s="69">
        <v>1</v>
      </c>
      <c r="L29" s="67" t="s">
        <v>25</v>
      </c>
      <c r="M29" s="45"/>
      <c r="N29" s="50"/>
      <c r="O29" s="50"/>
      <c r="P29" s="50"/>
      <c r="Q29" s="50"/>
      <c r="R29" s="52">
        <f t="shared" si="0"/>
        <v>0</v>
      </c>
      <c r="S29" s="50"/>
      <c r="T29" s="51"/>
    </row>
    <row r="30" spans="1:20" s="7" customFormat="1" ht="15" customHeight="1" x14ac:dyDescent="0.2">
      <c r="A30" s="6"/>
      <c r="B30" s="44">
        <f t="shared" si="1"/>
        <v>21</v>
      </c>
      <c r="C30" s="67">
        <v>10060413</v>
      </c>
      <c r="D30" s="67">
        <v>45</v>
      </c>
      <c r="E30" s="67">
        <v>68136</v>
      </c>
      <c r="F30" s="67" t="s">
        <v>155</v>
      </c>
      <c r="G30" s="68" t="s">
        <v>156</v>
      </c>
      <c r="H30" s="66"/>
      <c r="I30" s="66"/>
      <c r="J30" s="67" t="s">
        <v>380</v>
      </c>
      <c r="K30" s="69">
        <v>1</v>
      </c>
      <c r="L30" s="67" t="s">
        <v>25</v>
      </c>
      <c r="M30" s="45"/>
      <c r="N30" s="50"/>
      <c r="O30" s="50"/>
      <c r="P30" s="50"/>
      <c r="Q30" s="50"/>
      <c r="R30" s="52">
        <f t="shared" si="0"/>
        <v>0</v>
      </c>
      <c r="S30" s="50"/>
      <c r="T30" s="51"/>
    </row>
    <row r="31" spans="1:20" s="7" customFormat="1" ht="15" customHeight="1" x14ac:dyDescent="0.2">
      <c r="A31" s="6"/>
      <c r="B31" s="44">
        <f t="shared" si="1"/>
        <v>22</v>
      </c>
      <c r="C31" s="67">
        <v>10060413</v>
      </c>
      <c r="D31" s="67">
        <v>46</v>
      </c>
      <c r="E31" s="67">
        <v>68135</v>
      </c>
      <c r="F31" s="67" t="s">
        <v>157</v>
      </c>
      <c r="G31" s="68" t="s">
        <v>158</v>
      </c>
      <c r="H31" s="66"/>
      <c r="I31" s="66"/>
      <c r="J31" s="67" t="s">
        <v>380</v>
      </c>
      <c r="K31" s="69">
        <v>1</v>
      </c>
      <c r="L31" s="67" t="s">
        <v>25</v>
      </c>
      <c r="M31" s="45"/>
      <c r="N31" s="50"/>
      <c r="O31" s="50"/>
      <c r="P31" s="50"/>
      <c r="Q31" s="50"/>
      <c r="R31" s="52">
        <f t="shared" si="0"/>
        <v>0</v>
      </c>
      <c r="S31" s="50"/>
      <c r="T31" s="51"/>
    </row>
    <row r="32" spans="1:20" s="7" customFormat="1" ht="15" customHeight="1" x14ac:dyDescent="0.2">
      <c r="A32" s="6"/>
      <c r="B32" s="44">
        <f t="shared" si="1"/>
        <v>23</v>
      </c>
      <c r="C32" s="67">
        <v>10060413</v>
      </c>
      <c r="D32" s="67">
        <v>47</v>
      </c>
      <c r="E32" s="67">
        <v>68133</v>
      </c>
      <c r="F32" s="67" t="s">
        <v>159</v>
      </c>
      <c r="G32" s="68" t="s">
        <v>160</v>
      </c>
      <c r="H32" s="66"/>
      <c r="I32" s="66"/>
      <c r="J32" s="67" t="s">
        <v>380</v>
      </c>
      <c r="K32" s="69">
        <v>1</v>
      </c>
      <c r="L32" s="67" t="s">
        <v>25</v>
      </c>
      <c r="M32" s="45"/>
      <c r="N32" s="50"/>
      <c r="O32" s="50"/>
      <c r="P32" s="50"/>
      <c r="Q32" s="50"/>
      <c r="R32" s="52">
        <f t="shared" si="0"/>
        <v>0</v>
      </c>
      <c r="S32" s="50"/>
      <c r="T32" s="51"/>
    </row>
    <row r="33" spans="1:20" s="7" customFormat="1" ht="15" customHeight="1" x14ac:dyDescent="0.2">
      <c r="A33" s="6"/>
      <c r="B33" s="44">
        <f t="shared" si="1"/>
        <v>24</v>
      </c>
      <c r="C33" s="67">
        <v>10060413</v>
      </c>
      <c r="D33" s="67">
        <v>48</v>
      </c>
      <c r="E33" s="67">
        <v>68126</v>
      </c>
      <c r="F33" s="67" t="s">
        <v>161</v>
      </c>
      <c r="G33" s="68" t="s">
        <v>162</v>
      </c>
      <c r="H33" s="66"/>
      <c r="I33" s="66"/>
      <c r="J33" s="67" t="s">
        <v>380</v>
      </c>
      <c r="K33" s="69">
        <v>1</v>
      </c>
      <c r="L33" s="67" t="s">
        <v>25</v>
      </c>
      <c r="M33" s="45"/>
      <c r="N33" s="50"/>
      <c r="O33" s="50"/>
      <c r="P33" s="50"/>
      <c r="Q33" s="50"/>
      <c r="R33" s="52">
        <f t="shared" si="0"/>
        <v>0</v>
      </c>
      <c r="S33" s="50"/>
      <c r="T33" s="51"/>
    </row>
    <row r="34" spans="1:20" s="7" customFormat="1" ht="15" customHeight="1" x14ac:dyDescent="0.2">
      <c r="A34" s="6"/>
      <c r="B34" s="44">
        <f t="shared" si="1"/>
        <v>25</v>
      </c>
      <c r="C34" s="67">
        <v>10060413</v>
      </c>
      <c r="D34" s="67">
        <v>138</v>
      </c>
      <c r="E34" s="67">
        <v>11743</v>
      </c>
      <c r="F34" s="67" t="s">
        <v>163</v>
      </c>
      <c r="G34" s="68" t="s">
        <v>164</v>
      </c>
      <c r="H34" s="66"/>
      <c r="I34" s="66"/>
      <c r="J34" s="67" t="s">
        <v>380</v>
      </c>
      <c r="K34" s="69">
        <v>1</v>
      </c>
      <c r="L34" s="67" t="s">
        <v>25</v>
      </c>
      <c r="M34" s="45"/>
      <c r="N34" s="50"/>
      <c r="O34" s="50"/>
      <c r="P34" s="50"/>
      <c r="Q34" s="50"/>
      <c r="R34" s="52">
        <f t="shared" si="0"/>
        <v>0</v>
      </c>
      <c r="S34" s="50"/>
      <c r="T34" s="51"/>
    </row>
    <row r="35" spans="1:20" s="7" customFormat="1" ht="15" customHeight="1" x14ac:dyDescent="0.2">
      <c r="A35" s="6"/>
      <c r="B35" s="44">
        <f t="shared" si="1"/>
        <v>26</v>
      </c>
      <c r="C35" s="67">
        <v>10060413</v>
      </c>
      <c r="D35" s="67">
        <v>143</v>
      </c>
      <c r="E35" s="67">
        <v>68367</v>
      </c>
      <c r="F35" s="67" t="s">
        <v>165</v>
      </c>
      <c r="G35" s="68" t="s">
        <v>166</v>
      </c>
      <c r="H35" s="66"/>
      <c r="I35" s="66"/>
      <c r="J35" s="67" t="s">
        <v>380</v>
      </c>
      <c r="K35" s="69">
        <v>1</v>
      </c>
      <c r="L35" s="67" t="s">
        <v>25</v>
      </c>
      <c r="M35" s="45"/>
      <c r="N35" s="50"/>
      <c r="O35" s="50"/>
      <c r="P35" s="50"/>
      <c r="Q35" s="50"/>
      <c r="R35" s="52">
        <f t="shared" si="0"/>
        <v>0</v>
      </c>
      <c r="S35" s="50"/>
      <c r="T35" s="51"/>
    </row>
    <row r="36" spans="1:20" s="7" customFormat="1" ht="15" customHeight="1" x14ac:dyDescent="0.2">
      <c r="A36" s="6"/>
      <c r="B36" s="44">
        <f t="shared" si="1"/>
        <v>27</v>
      </c>
      <c r="C36" s="67">
        <v>10060413</v>
      </c>
      <c r="D36" s="67">
        <v>145</v>
      </c>
      <c r="E36" s="67">
        <v>68256</v>
      </c>
      <c r="F36" s="67" t="s">
        <v>167</v>
      </c>
      <c r="G36" s="68" t="s">
        <v>168</v>
      </c>
      <c r="H36" s="66"/>
      <c r="I36" s="66"/>
      <c r="J36" s="67" t="s">
        <v>380</v>
      </c>
      <c r="K36" s="69">
        <v>1</v>
      </c>
      <c r="L36" s="67" t="s">
        <v>25</v>
      </c>
      <c r="M36" s="45"/>
      <c r="N36" s="50"/>
      <c r="O36" s="50"/>
      <c r="P36" s="50"/>
      <c r="Q36" s="50"/>
      <c r="R36" s="52">
        <f t="shared" si="0"/>
        <v>0</v>
      </c>
      <c r="S36" s="50"/>
      <c r="T36" s="51"/>
    </row>
    <row r="37" spans="1:20" s="7" customFormat="1" ht="15" customHeight="1" x14ac:dyDescent="0.2">
      <c r="A37" s="6"/>
      <c r="B37" s="44">
        <f t="shared" si="1"/>
        <v>28</v>
      </c>
      <c r="C37" s="67">
        <v>10060413</v>
      </c>
      <c r="D37" s="67">
        <v>148</v>
      </c>
      <c r="E37" s="67">
        <v>68338</v>
      </c>
      <c r="F37" s="67" t="s">
        <v>169</v>
      </c>
      <c r="G37" s="68" t="s">
        <v>170</v>
      </c>
      <c r="H37" s="66"/>
      <c r="I37" s="66"/>
      <c r="J37" s="67" t="s">
        <v>380</v>
      </c>
      <c r="K37" s="69">
        <v>1</v>
      </c>
      <c r="L37" s="67" t="s">
        <v>25</v>
      </c>
      <c r="M37" s="45"/>
      <c r="N37" s="50"/>
      <c r="O37" s="50"/>
      <c r="P37" s="50"/>
      <c r="Q37" s="50"/>
      <c r="R37" s="52">
        <f t="shared" si="0"/>
        <v>0</v>
      </c>
      <c r="S37" s="50"/>
      <c r="T37" s="51"/>
    </row>
    <row r="38" spans="1:20" s="7" customFormat="1" ht="15" customHeight="1" x14ac:dyDescent="0.2">
      <c r="A38" s="6"/>
      <c r="B38" s="44">
        <f t="shared" si="1"/>
        <v>29</v>
      </c>
      <c r="C38" s="67">
        <v>10060413</v>
      </c>
      <c r="D38" s="67">
        <v>149</v>
      </c>
      <c r="E38" s="67">
        <v>68255</v>
      </c>
      <c r="F38" s="67" t="s">
        <v>171</v>
      </c>
      <c r="G38" s="68" t="s">
        <v>172</v>
      </c>
      <c r="H38" s="66"/>
      <c r="I38" s="66"/>
      <c r="J38" s="67" t="s">
        <v>380</v>
      </c>
      <c r="K38" s="69">
        <v>1</v>
      </c>
      <c r="L38" s="67" t="s">
        <v>25</v>
      </c>
      <c r="M38" s="45"/>
      <c r="N38" s="50"/>
      <c r="O38" s="50"/>
      <c r="P38" s="50"/>
      <c r="Q38" s="50"/>
      <c r="R38" s="52">
        <f t="shared" si="0"/>
        <v>0</v>
      </c>
      <c r="S38" s="50"/>
      <c r="T38" s="51"/>
    </row>
    <row r="39" spans="1:20" s="7" customFormat="1" ht="15" customHeight="1" x14ac:dyDescent="0.2">
      <c r="A39" s="6"/>
      <c r="B39" s="44">
        <f t="shared" si="1"/>
        <v>30</v>
      </c>
      <c r="C39" s="67">
        <v>10060413</v>
      </c>
      <c r="D39" s="67">
        <v>150</v>
      </c>
      <c r="E39" s="67">
        <v>68253</v>
      </c>
      <c r="F39" s="67" t="s">
        <v>173</v>
      </c>
      <c r="G39" s="68" t="s">
        <v>174</v>
      </c>
      <c r="H39" s="66"/>
      <c r="I39" s="66"/>
      <c r="J39" s="67" t="s">
        <v>380</v>
      </c>
      <c r="K39" s="69">
        <v>1</v>
      </c>
      <c r="L39" s="67" t="s">
        <v>25</v>
      </c>
      <c r="M39" s="45"/>
      <c r="N39" s="50"/>
      <c r="O39" s="50"/>
      <c r="P39" s="50"/>
      <c r="Q39" s="50"/>
      <c r="R39" s="52">
        <f t="shared" si="0"/>
        <v>0</v>
      </c>
      <c r="S39" s="50"/>
      <c r="T39" s="51"/>
    </row>
    <row r="40" spans="1:20" s="7" customFormat="1" ht="15" customHeight="1" x14ac:dyDescent="0.2">
      <c r="A40" s="6"/>
      <c r="B40" s="44">
        <f t="shared" si="1"/>
        <v>31</v>
      </c>
      <c r="C40" s="67">
        <v>10060413</v>
      </c>
      <c r="D40" s="67">
        <v>151</v>
      </c>
      <c r="E40" s="67">
        <v>68368</v>
      </c>
      <c r="F40" s="67" t="s">
        <v>175</v>
      </c>
      <c r="G40" s="68" t="s">
        <v>176</v>
      </c>
      <c r="H40" s="66"/>
      <c r="I40" s="66"/>
      <c r="J40" s="67" t="s">
        <v>381</v>
      </c>
      <c r="K40" s="69">
        <v>1</v>
      </c>
      <c r="L40" s="67" t="s">
        <v>25</v>
      </c>
      <c r="M40" s="45"/>
      <c r="N40" s="50"/>
      <c r="O40" s="50"/>
      <c r="P40" s="50"/>
      <c r="Q40" s="50"/>
      <c r="R40" s="52">
        <f t="shared" si="0"/>
        <v>0</v>
      </c>
      <c r="S40" s="50"/>
      <c r="T40" s="51"/>
    </row>
    <row r="41" spans="1:20" s="7" customFormat="1" ht="15" customHeight="1" x14ac:dyDescent="0.2">
      <c r="A41" s="6"/>
      <c r="B41" s="44">
        <f t="shared" si="1"/>
        <v>32</v>
      </c>
      <c r="C41" s="67">
        <v>10060413</v>
      </c>
      <c r="D41" s="67">
        <v>156</v>
      </c>
      <c r="E41" s="67">
        <v>38450</v>
      </c>
      <c r="F41" s="67" t="s">
        <v>177</v>
      </c>
      <c r="G41" s="68" t="s">
        <v>178</v>
      </c>
      <c r="H41" s="66"/>
      <c r="I41" s="66"/>
      <c r="J41" s="67" t="s">
        <v>380</v>
      </c>
      <c r="K41" s="69">
        <v>1</v>
      </c>
      <c r="L41" s="67" t="s">
        <v>25</v>
      </c>
      <c r="M41" s="45"/>
      <c r="N41" s="50"/>
      <c r="O41" s="50"/>
      <c r="P41" s="50"/>
      <c r="Q41" s="50"/>
      <c r="R41" s="52">
        <f t="shared" si="0"/>
        <v>0</v>
      </c>
      <c r="S41" s="50"/>
      <c r="T41" s="51"/>
    </row>
    <row r="42" spans="1:20" s="7" customFormat="1" ht="15" customHeight="1" x14ac:dyDescent="0.2">
      <c r="A42" s="6"/>
      <c r="B42" s="44">
        <f t="shared" si="1"/>
        <v>33</v>
      </c>
      <c r="C42" s="67">
        <v>10060413</v>
      </c>
      <c r="D42" s="67">
        <v>158</v>
      </c>
      <c r="E42" s="67">
        <v>68330</v>
      </c>
      <c r="F42" s="67" t="s">
        <v>179</v>
      </c>
      <c r="G42" s="68" t="s">
        <v>180</v>
      </c>
      <c r="H42" s="66"/>
      <c r="I42" s="66"/>
      <c r="J42" s="67" t="s">
        <v>380</v>
      </c>
      <c r="K42" s="69">
        <v>1</v>
      </c>
      <c r="L42" s="67" t="s">
        <v>25</v>
      </c>
      <c r="M42" s="45"/>
      <c r="N42" s="50"/>
      <c r="O42" s="50"/>
      <c r="P42" s="50"/>
      <c r="Q42" s="50"/>
      <c r="R42" s="52">
        <f t="shared" si="0"/>
        <v>0</v>
      </c>
      <c r="S42" s="50"/>
      <c r="T42" s="51"/>
    </row>
    <row r="43" spans="1:20" s="7" customFormat="1" ht="15" customHeight="1" x14ac:dyDescent="0.2">
      <c r="A43" s="6"/>
      <c r="B43" s="44">
        <f t="shared" si="1"/>
        <v>34</v>
      </c>
      <c r="C43" s="67">
        <v>10060413</v>
      </c>
      <c r="D43" s="67">
        <v>159</v>
      </c>
      <c r="E43" s="67">
        <v>68320</v>
      </c>
      <c r="F43" s="67" t="s">
        <v>181</v>
      </c>
      <c r="G43" s="68" t="s">
        <v>182</v>
      </c>
      <c r="H43" s="66"/>
      <c r="I43" s="66"/>
      <c r="J43" s="67" t="s">
        <v>380</v>
      </c>
      <c r="K43" s="69">
        <v>1</v>
      </c>
      <c r="L43" s="67" t="s">
        <v>25</v>
      </c>
      <c r="M43" s="45"/>
      <c r="N43" s="50"/>
      <c r="O43" s="50"/>
      <c r="P43" s="50"/>
      <c r="Q43" s="50"/>
      <c r="R43" s="52">
        <f t="shared" si="0"/>
        <v>0</v>
      </c>
      <c r="S43" s="50"/>
      <c r="T43" s="51"/>
    </row>
    <row r="44" spans="1:20" s="7" customFormat="1" ht="15" customHeight="1" x14ac:dyDescent="0.2">
      <c r="A44" s="6"/>
      <c r="B44" s="44">
        <f t="shared" si="1"/>
        <v>35</v>
      </c>
      <c r="C44" s="67">
        <v>10060413</v>
      </c>
      <c r="D44" s="67">
        <v>160</v>
      </c>
      <c r="E44" s="67">
        <v>68321</v>
      </c>
      <c r="F44" s="67" t="s">
        <v>183</v>
      </c>
      <c r="G44" s="68" t="s">
        <v>184</v>
      </c>
      <c r="H44" s="66"/>
      <c r="I44" s="66"/>
      <c r="J44" s="67" t="s">
        <v>380</v>
      </c>
      <c r="K44" s="69">
        <v>1</v>
      </c>
      <c r="L44" s="67" t="s">
        <v>25</v>
      </c>
      <c r="M44" s="45"/>
      <c r="N44" s="50"/>
      <c r="O44" s="50"/>
      <c r="P44" s="50"/>
      <c r="Q44" s="50"/>
      <c r="R44" s="52">
        <f t="shared" si="0"/>
        <v>0</v>
      </c>
      <c r="S44" s="50"/>
      <c r="T44" s="51"/>
    </row>
    <row r="45" spans="1:20" s="7" customFormat="1" ht="15" customHeight="1" x14ac:dyDescent="0.2">
      <c r="A45" s="6"/>
      <c r="B45" s="44">
        <f t="shared" si="1"/>
        <v>36</v>
      </c>
      <c r="C45" s="67">
        <v>10060413</v>
      </c>
      <c r="D45" s="67">
        <v>161</v>
      </c>
      <c r="E45" s="67">
        <v>68322</v>
      </c>
      <c r="F45" s="67" t="s">
        <v>185</v>
      </c>
      <c r="G45" s="68" t="s">
        <v>186</v>
      </c>
      <c r="H45" s="66"/>
      <c r="I45" s="66"/>
      <c r="J45" s="67" t="s">
        <v>380</v>
      </c>
      <c r="K45" s="69">
        <v>1</v>
      </c>
      <c r="L45" s="67" t="s">
        <v>25</v>
      </c>
      <c r="M45" s="45"/>
      <c r="N45" s="50"/>
      <c r="O45" s="50"/>
      <c r="P45" s="50"/>
      <c r="Q45" s="50"/>
      <c r="R45" s="52">
        <f t="shared" si="0"/>
        <v>0</v>
      </c>
      <c r="S45" s="50"/>
      <c r="T45" s="51"/>
    </row>
    <row r="46" spans="1:20" s="7" customFormat="1" ht="15" customHeight="1" x14ac:dyDescent="0.2">
      <c r="A46" s="6"/>
      <c r="B46" s="44">
        <f t="shared" si="1"/>
        <v>37</v>
      </c>
      <c r="C46" s="67">
        <v>10060413</v>
      </c>
      <c r="D46" s="67">
        <v>162</v>
      </c>
      <c r="E46" s="67">
        <v>68324</v>
      </c>
      <c r="F46" s="67" t="s">
        <v>187</v>
      </c>
      <c r="G46" s="68" t="s">
        <v>188</v>
      </c>
      <c r="H46" s="66"/>
      <c r="I46" s="66"/>
      <c r="J46" s="67" t="s">
        <v>380</v>
      </c>
      <c r="K46" s="69">
        <v>1</v>
      </c>
      <c r="L46" s="67" t="s">
        <v>25</v>
      </c>
      <c r="M46" s="45"/>
      <c r="N46" s="50"/>
      <c r="O46" s="50"/>
      <c r="P46" s="50"/>
      <c r="Q46" s="50"/>
      <c r="R46" s="52">
        <f t="shared" si="0"/>
        <v>0</v>
      </c>
      <c r="S46" s="50"/>
      <c r="T46" s="51"/>
    </row>
    <row r="47" spans="1:20" s="7" customFormat="1" ht="15" customHeight="1" x14ac:dyDescent="0.2">
      <c r="A47" s="6"/>
      <c r="B47" s="44">
        <f t="shared" si="1"/>
        <v>38</v>
      </c>
      <c r="C47" s="67">
        <v>10060413</v>
      </c>
      <c r="D47" s="67">
        <v>163</v>
      </c>
      <c r="E47" s="67">
        <v>68325</v>
      </c>
      <c r="F47" s="67" t="s">
        <v>189</v>
      </c>
      <c r="G47" s="68" t="s">
        <v>190</v>
      </c>
      <c r="H47" s="66"/>
      <c r="I47" s="66"/>
      <c r="J47" s="67" t="s">
        <v>380</v>
      </c>
      <c r="K47" s="69">
        <v>1</v>
      </c>
      <c r="L47" s="67" t="s">
        <v>25</v>
      </c>
      <c r="M47" s="45"/>
      <c r="N47" s="50"/>
      <c r="O47" s="50"/>
      <c r="P47" s="50"/>
      <c r="Q47" s="50"/>
      <c r="R47" s="52">
        <f t="shared" si="0"/>
        <v>0</v>
      </c>
      <c r="S47" s="50"/>
      <c r="T47" s="51"/>
    </row>
    <row r="48" spans="1:20" s="7" customFormat="1" ht="15" customHeight="1" x14ac:dyDescent="0.2">
      <c r="A48" s="6"/>
      <c r="B48" s="44">
        <f t="shared" si="1"/>
        <v>39</v>
      </c>
      <c r="C48" s="67">
        <v>10060413</v>
      </c>
      <c r="D48" s="67">
        <v>164</v>
      </c>
      <c r="E48" s="67">
        <v>68326</v>
      </c>
      <c r="F48" s="67" t="s">
        <v>191</v>
      </c>
      <c r="G48" s="68" t="s">
        <v>192</v>
      </c>
      <c r="H48" s="66"/>
      <c r="I48" s="66"/>
      <c r="J48" s="67" t="s">
        <v>380</v>
      </c>
      <c r="K48" s="69">
        <v>1</v>
      </c>
      <c r="L48" s="67" t="s">
        <v>25</v>
      </c>
      <c r="M48" s="45"/>
      <c r="N48" s="50"/>
      <c r="O48" s="50"/>
      <c r="P48" s="50"/>
      <c r="Q48" s="50"/>
      <c r="R48" s="52">
        <f t="shared" si="0"/>
        <v>0</v>
      </c>
      <c r="S48" s="50"/>
      <c r="T48" s="51"/>
    </row>
    <row r="49" spans="1:20" s="7" customFormat="1" ht="15" customHeight="1" x14ac:dyDescent="0.2">
      <c r="A49" s="6"/>
      <c r="B49" s="44">
        <f t="shared" si="1"/>
        <v>40</v>
      </c>
      <c r="C49" s="67">
        <v>10060413</v>
      </c>
      <c r="D49" s="67">
        <v>165</v>
      </c>
      <c r="E49" s="67">
        <v>68327</v>
      </c>
      <c r="F49" s="67" t="s">
        <v>193</v>
      </c>
      <c r="G49" s="68" t="s">
        <v>194</v>
      </c>
      <c r="H49" s="66"/>
      <c r="I49" s="66"/>
      <c r="J49" s="67" t="s">
        <v>380</v>
      </c>
      <c r="K49" s="69">
        <v>1</v>
      </c>
      <c r="L49" s="67" t="s">
        <v>25</v>
      </c>
      <c r="M49" s="45"/>
      <c r="N49" s="50"/>
      <c r="O49" s="50"/>
      <c r="P49" s="50"/>
      <c r="Q49" s="50"/>
      <c r="R49" s="52">
        <f t="shared" si="0"/>
        <v>0</v>
      </c>
      <c r="S49" s="50"/>
      <c r="T49" s="51"/>
    </row>
    <row r="50" spans="1:20" s="7" customFormat="1" ht="15" customHeight="1" x14ac:dyDescent="0.2">
      <c r="A50" s="6"/>
      <c r="B50" s="44">
        <f t="shared" si="1"/>
        <v>41</v>
      </c>
      <c r="C50" s="67">
        <v>10060413</v>
      </c>
      <c r="D50" s="67">
        <v>211</v>
      </c>
      <c r="E50" s="67">
        <v>68297</v>
      </c>
      <c r="F50" s="67" t="s">
        <v>195</v>
      </c>
      <c r="G50" s="68" t="s">
        <v>196</v>
      </c>
      <c r="H50" s="66"/>
      <c r="I50" s="66"/>
      <c r="J50" s="67" t="s">
        <v>380</v>
      </c>
      <c r="K50" s="69">
        <v>1</v>
      </c>
      <c r="L50" s="67" t="s">
        <v>25</v>
      </c>
      <c r="M50" s="45"/>
      <c r="N50" s="50"/>
      <c r="O50" s="50"/>
      <c r="P50" s="50"/>
      <c r="Q50" s="50"/>
      <c r="R50" s="52">
        <f t="shared" si="0"/>
        <v>0</v>
      </c>
      <c r="S50" s="50"/>
      <c r="T50" s="51"/>
    </row>
    <row r="51" spans="1:20" s="7" customFormat="1" ht="15" customHeight="1" x14ac:dyDescent="0.2">
      <c r="A51" s="6"/>
      <c r="B51" s="44">
        <f t="shared" si="1"/>
        <v>42</v>
      </c>
      <c r="C51" s="67">
        <v>10060413</v>
      </c>
      <c r="D51" s="67">
        <v>212</v>
      </c>
      <c r="E51" s="67">
        <v>68298</v>
      </c>
      <c r="F51" s="67" t="s">
        <v>197</v>
      </c>
      <c r="G51" s="68" t="s">
        <v>198</v>
      </c>
      <c r="H51" s="66"/>
      <c r="I51" s="66"/>
      <c r="J51" s="67" t="s">
        <v>380</v>
      </c>
      <c r="K51" s="69">
        <v>1</v>
      </c>
      <c r="L51" s="67" t="s">
        <v>25</v>
      </c>
      <c r="M51" s="45"/>
      <c r="N51" s="50"/>
      <c r="O51" s="50"/>
      <c r="P51" s="50"/>
      <c r="Q51" s="50"/>
      <c r="R51" s="52">
        <f t="shared" si="0"/>
        <v>0</v>
      </c>
      <c r="S51" s="50"/>
      <c r="T51" s="51"/>
    </row>
    <row r="52" spans="1:20" s="7" customFormat="1" ht="15" customHeight="1" x14ac:dyDescent="0.2">
      <c r="A52" s="6"/>
      <c r="B52" s="44">
        <f t="shared" si="1"/>
        <v>43</v>
      </c>
      <c r="C52" s="67">
        <v>10060413</v>
      </c>
      <c r="D52" s="67">
        <v>213</v>
      </c>
      <c r="E52" s="67">
        <v>68300</v>
      </c>
      <c r="F52" s="67" t="s">
        <v>197</v>
      </c>
      <c r="G52" s="68" t="s">
        <v>199</v>
      </c>
      <c r="H52" s="66"/>
      <c r="I52" s="66"/>
      <c r="J52" s="67" t="s">
        <v>380</v>
      </c>
      <c r="K52" s="69">
        <v>1</v>
      </c>
      <c r="L52" s="67" t="s">
        <v>25</v>
      </c>
      <c r="M52" s="45"/>
      <c r="N52" s="50"/>
      <c r="O52" s="50"/>
      <c r="P52" s="50"/>
      <c r="Q52" s="50"/>
      <c r="R52" s="52">
        <f t="shared" si="0"/>
        <v>0</v>
      </c>
      <c r="S52" s="50"/>
      <c r="T52" s="51"/>
    </row>
    <row r="53" spans="1:20" s="7" customFormat="1" ht="15" customHeight="1" x14ac:dyDescent="0.2">
      <c r="A53" s="6"/>
      <c r="B53" s="44">
        <f t="shared" si="1"/>
        <v>44</v>
      </c>
      <c r="C53" s="67">
        <v>10060413</v>
      </c>
      <c r="D53" s="67">
        <v>256</v>
      </c>
      <c r="E53" s="67">
        <v>12412</v>
      </c>
      <c r="F53" s="67" t="s">
        <v>200</v>
      </c>
      <c r="G53" s="68" t="s">
        <v>201</v>
      </c>
      <c r="H53" s="66"/>
      <c r="I53" s="66"/>
      <c r="J53" s="67" t="s">
        <v>380</v>
      </c>
      <c r="K53" s="69">
        <v>1</v>
      </c>
      <c r="L53" s="67" t="s">
        <v>25</v>
      </c>
      <c r="M53" s="45"/>
      <c r="N53" s="50"/>
      <c r="O53" s="50"/>
      <c r="P53" s="50"/>
      <c r="Q53" s="50"/>
      <c r="R53" s="52">
        <f t="shared" si="0"/>
        <v>0</v>
      </c>
      <c r="S53" s="50"/>
      <c r="T53" s="51"/>
    </row>
    <row r="54" spans="1:20" s="7" customFormat="1" ht="15" customHeight="1" x14ac:dyDescent="0.2">
      <c r="A54" s="6"/>
      <c r="B54" s="44">
        <f t="shared" si="1"/>
        <v>45</v>
      </c>
      <c r="C54" s="67">
        <v>10060413</v>
      </c>
      <c r="D54" s="67">
        <v>272</v>
      </c>
      <c r="E54" s="67">
        <v>11910</v>
      </c>
      <c r="F54" s="67" t="s">
        <v>202</v>
      </c>
      <c r="G54" s="68" t="s">
        <v>203</v>
      </c>
      <c r="H54" s="66"/>
      <c r="I54" s="66"/>
      <c r="J54" s="67" t="s">
        <v>380</v>
      </c>
      <c r="K54" s="69">
        <v>1</v>
      </c>
      <c r="L54" s="67" t="s">
        <v>25</v>
      </c>
      <c r="M54" s="45"/>
      <c r="N54" s="50"/>
      <c r="O54" s="50"/>
      <c r="P54" s="50"/>
      <c r="Q54" s="50"/>
      <c r="R54" s="52">
        <f t="shared" si="0"/>
        <v>0</v>
      </c>
      <c r="S54" s="50"/>
      <c r="T54" s="51"/>
    </row>
    <row r="55" spans="1:20" s="7" customFormat="1" ht="15" customHeight="1" x14ac:dyDescent="0.2">
      <c r="A55" s="6"/>
      <c r="B55" s="44">
        <f t="shared" si="1"/>
        <v>46</v>
      </c>
      <c r="C55" s="67">
        <v>10060413</v>
      </c>
      <c r="D55" s="67">
        <v>273</v>
      </c>
      <c r="E55" s="67">
        <v>12484</v>
      </c>
      <c r="F55" s="67" t="s">
        <v>204</v>
      </c>
      <c r="G55" s="68" t="s">
        <v>205</v>
      </c>
      <c r="H55" s="66"/>
      <c r="I55" s="66"/>
      <c r="J55" s="67" t="s">
        <v>380</v>
      </c>
      <c r="K55" s="69">
        <v>1</v>
      </c>
      <c r="L55" s="67" t="s">
        <v>25</v>
      </c>
      <c r="M55" s="45"/>
      <c r="N55" s="50"/>
      <c r="O55" s="50"/>
      <c r="P55" s="50"/>
      <c r="Q55" s="50"/>
      <c r="R55" s="52">
        <f t="shared" si="0"/>
        <v>0</v>
      </c>
      <c r="S55" s="50"/>
      <c r="T55" s="51"/>
    </row>
    <row r="56" spans="1:20" s="7" customFormat="1" ht="15" customHeight="1" x14ac:dyDescent="0.2">
      <c r="A56" s="6"/>
      <c r="B56" s="44">
        <f t="shared" si="1"/>
        <v>47</v>
      </c>
      <c r="C56" s="67">
        <v>10060413</v>
      </c>
      <c r="D56" s="67">
        <v>274</v>
      </c>
      <c r="E56" s="67">
        <v>12485</v>
      </c>
      <c r="F56" s="67" t="s">
        <v>206</v>
      </c>
      <c r="G56" s="68" t="s">
        <v>207</v>
      </c>
      <c r="H56" s="66"/>
      <c r="I56" s="66"/>
      <c r="J56" s="67" t="s">
        <v>380</v>
      </c>
      <c r="K56" s="69">
        <v>1</v>
      </c>
      <c r="L56" s="67" t="s">
        <v>25</v>
      </c>
      <c r="M56" s="45"/>
      <c r="N56" s="50"/>
      <c r="O56" s="50"/>
      <c r="P56" s="50"/>
      <c r="Q56" s="50"/>
      <c r="R56" s="52">
        <f t="shared" si="0"/>
        <v>0</v>
      </c>
      <c r="S56" s="50"/>
      <c r="T56" s="51"/>
    </row>
    <row r="57" spans="1:20" s="7" customFormat="1" ht="15" customHeight="1" x14ac:dyDescent="0.2">
      <c r="A57" s="6"/>
      <c r="B57" s="44">
        <f t="shared" si="1"/>
        <v>48</v>
      </c>
      <c r="C57" s="67">
        <v>10060413</v>
      </c>
      <c r="D57" s="67">
        <v>275</v>
      </c>
      <c r="E57" s="67">
        <v>12486</v>
      </c>
      <c r="F57" s="67" t="s">
        <v>208</v>
      </c>
      <c r="G57" s="68" t="s">
        <v>209</v>
      </c>
      <c r="H57" s="66"/>
      <c r="I57" s="66"/>
      <c r="J57" s="67" t="s">
        <v>380</v>
      </c>
      <c r="K57" s="69">
        <v>1</v>
      </c>
      <c r="L57" s="67" t="s">
        <v>25</v>
      </c>
      <c r="M57" s="45"/>
      <c r="N57" s="50"/>
      <c r="O57" s="50"/>
      <c r="P57" s="50"/>
      <c r="Q57" s="50"/>
      <c r="R57" s="52">
        <f t="shared" si="0"/>
        <v>0</v>
      </c>
      <c r="S57" s="50"/>
      <c r="T57" s="51"/>
    </row>
    <row r="58" spans="1:20" s="7" customFormat="1" ht="15" customHeight="1" x14ac:dyDescent="0.2">
      <c r="A58" s="6"/>
      <c r="B58" s="44">
        <f t="shared" si="1"/>
        <v>49</v>
      </c>
      <c r="C58" s="67">
        <v>10060413</v>
      </c>
      <c r="D58" s="67">
        <v>276</v>
      </c>
      <c r="E58" s="67">
        <v>68306</v>
      </c>
      <c r="F58" s="67" t="s">
        <v>210</v>
      </c>
      <c r="G58" s="68" t="s">
        <v>211</v>
      </c>
      <c r="H58" s="66"/>
      <c r="I58" s="66"/>
      <c r="J58" s="67" t="s">
        <v>380</v>
      </c>
      <c r="K58" s="69">
        <v>1</v>
      </c>
      <c r="L58" s="67" t="s">
        <v>25</v>
      </c>
      <c r="M58" s="45"/>
      <c r="N58" s="50"/>
      <c r="O58" s="50"/>
      <c r="P58" s="50"/>
      <c r="Q58" s="50"/>
      <c r="R58" s="52">
        <f t="shared" si="0"/>
        <v>0</v>
      </c>
      <c r="S58" s="50"/>
      <c r="T58" s="51"/>
    </row>
    <row r="59" spans="1:20" s="7" customFormat="1" ht="15" customHeight="1" x14ac:dyDescent="0.2">
      <c r="A59" s="6"/>
      <c r="B59" s="44">
        <f t="shared" si="1"/>
        <v>50</v>
      </c>
      <c r="C59" s="67">
        <v>10060413</v>
      </c>
      <c r="D59" s="67">
        <v>277</v>
      </c>
      <c r="E59" s="67">
        <v>12483</v>
      </c>
      <c r="F59" s="67" t="s">
        <v>212</v>
      </c>
      <c r="G59" s="68" t="s">
        <v>213</v>
      </c>
      <c r="H59" s="66"/>
      <c r="I59" s="66"/>
      <c r="J59" s="67" t="s">
        <v>380</v>
      </c>
      <c r="K59" s="69">
        <v>1</v>
      </c>
      <c r="L59" s="67" t="s">
        <v>25</v>
      </c>
      <c r="M59" s="45"/>
      <c r="N59" s="50"/>
      <c r="O59" s="50"/>
      <c r="P59" s="50"/>
      <c r="Q59" s="50"/>
      <c r="R59" s="52">
        <f t="shared" si="0"/>
        <v>0</v>
      </c>
      <c r="S59" s="50"/>
      <c r="T59" s="51"/>
    </row>
    <row r="60" spans="1:20" s="7" customFormat="1" ht="15" customHeight="1" x14ac:dyDescent="0.2">
      <c r="A60" s="6"/>
      <c r="B60" s="44">
        <f t="shared" si="1"/>
        <v>51</v>
      </c>
      <c r="C60" s="67">
        <v>10060413</v>
      </c>
      <c r="D60" s="67">
        <v>278</v>
      </c>
      <c r="E60" s="67">
        <v>63800</v>
      </c>
      <c r="F60" s="67" t="s">
        <v>214</v>
      </c>
      <c r="G60" s="68" t="s">
        <v>215</v>
      </c>
      <c r="H60" s="66"/>
      <c r="I60" s="66"/>
      <c r="J60" s="67" t="s">
        <v>380</v>
      </c>
      <c r="K60" s="69">
        <v>1</v>
      </c>
      <c r="L60" s="67" t="s">
        <v>25</v>
      </c>
      <c r="M60" s="45"/>
      <c r="N60" s="50"/>
      <c r="O60" s="50"/>
      <c r="P60" s="50"/>
      <c r="Q60" s="50"/>
      <c r="R60" s="52">
        <f t="shared" si="0"/>
        <v>0</v>
      </c>
      <c r="S60" s="50"/>
      <c r="T60" s="51"/>
    </row>
    <row r="61" spans="1:20" s="7" customFormat="1" ht="15" customHeight="1" x14ac:dyDescent="0.2">
      <c r="A61" s="6"/>
      <c r="B61" s="44">
        <f t="shared" si="1"/>
        <v>52</v>
      </c>
      <c r="C61" s="67">
        <v>10060413</v>
      </c>
      <c r="D61" s="67">
        <v>279</v>
      </c>
      <c r="E61" s="67">
        <v>12482</v>
      </c>
      <c r="F61" s="67" t="s">
        <v>216</v>
      </c>
      <c r="G61" s="68" t="s">
        <v>217</v>
      </c>
      <c r="H61" s="66"/>
      <c r="I61" s="66"/>
      <c r="J61" s="67" t="s">
        <v>380</v>
      </c>
      <c r="K61" s="69">
        <v>1</v>
      </c>
      <c r="L61" s="67" t="s">
        <v>25</v>
      </c>
      <c r="M61" s="45"/>
      <c r="N61" s="50"/>
      <c r="O61" s="50"/>
      <c r="P61" s="50"/>
      <c r="Q61" s="50"/>
      <c r="R61" s="52">
        <f t="shared" si="0"/>
        <v>0</v>
      </c>
      <c r="S61" s="50"/>
      <c r="T61" s="51"/>
    </row>
    <row r="62" spans="1:20" s="7" customFormat="1" ht="15" customHeight="1" x14ac:dyDescent="0.2">
      <c r="A62" s="6"/>
      <c r="B62" s="44">
        <f t="shared" si="1"/>
        <v>53</v>
      </c>
      <c r="C62" s="67">
        <v>10060413</v>
      </c>
      <c r="D62" s="67">
        <v>280</v>
      </c>
      <c r="E62" s="67">
        <v>12480</v>
      </c>
      <c r="F62" s="67" t="s">
        <v>218</v>
      </c>
      <c r="G62" s="68" t="s">
        <v>219</v>
      </c>
      <c r="H62" s="66"/>
      <c r="I62" s="66"/>
      <c r="J62" s="67" t="s">
        <v>380</v>
      </c>
      <c r="K62" s="69">
        <v>1</v>
      </c>
      <c r="L62" s="67" t="s">
        <v>25</v>
      </c>
      <c r="M62" s="45"/>
      <c r="N62" s="50"/>
      <c r="O62" s="50"/>
      <c r="P62" s="50"/>
      <c r="Q62" s="50"/>
      <c r="R62" s="52">
        <f t="shared" si="0"/>
        <v>0</v>
      </c>
      <c r="S62" s="50"/>
      <c r="T62" s="51"/>
    </row>
    <row r="63" spans="1:20" s="7" customFormat="1" ht="15" customHeight="1" x14ac:dyDescent="0.2">
      <c r="A63" s="6"/>
      <c r="B63" s="44">
        <f t="shared" si="1"/>
        <v>54</v>
      </c>
      <c r="C63" s="67">
        <v>10060413</v>
      </c>
      <c r="D63" s="67">
        <v>286</v>
      </c>
      <c r="E63" s="67">
        <v>68373</v>
      </c>
      <c r="F63" s="67" t="s">
        <v>220</v>
      </c>
      <c r="G63" s="68" t="s">
        <v>221</v>
      </c>
      <c r="H63" s="66"/>
      <c r="I63" s="66"/>
      <c r="J63" s="67" t="s">
        <v>381</v>
      </c>
      <c r="K63" s="69">
        <v>1</v>
      </c>
      <c r="L63" s="67" t="s">
        <v>25</v>
      </c>
      <c r="M63" s="45"/>
      <c r="N63" s="50"/>
      <c r="O63" s="50"/>
      <c r="P63" s="50"/>
      <c r="Q63" s="50"/>
      <c r="R63" s="52">
        <f t="shared" si="0"/>
        <v>0</v>
      </c>
      <c r="S63" s="50"/>
      <c r="T63" s="51"/>
    </row>
    <row r="64" spans="1:20" s="7" customFormat="1" ht="15" customHeight="1" x14ac:dyDescent="0.2">
      <c r="A64" s="6"/>
      <c r="B64" s="44">
        <f t="shared" si="1"/>
        <v>55</v>
      </c>
      <c r="C64" s="67">
        <v>10060413</v>
      </c>
      <c r="D64" s="67">
        <v>287</v>
      </c>
      <c r="E64" s="67">
        <v>68376</v>
      </c>
      <c r="F64" s="67" t="s">
        <v>222</v>
      </c>
      <c r="G64" s="68" t="s">
        <v>223</v>
      </c>
      <c r="H64" s="66"/>
      <c r="I64" s="66"/>
      <c r="J64" s="67" t="s">
        <v>380</v>
      </c>
      <c r="K64" s="69">
        <v>1</v>
      </c>
      <c r="L64" s="67" t="s">
        <v>25</v>
      </c>
      <c r="M64" s="45"/>
      <c r="N64" s="50"/>
      <c r="O64" s="50"/>
      <c r="P64" s="50"/>
      <c r="Q64" s="50"/>
      <c r="R64" s="52">
        <f t="shared" si="0"/>
        <v>0</v>
      </c>
      <c r="S64" s="50"/>
      <c r="T64" s="51"/>
    </row>
    <row r="65" spans="1:20" s="7" customFormat="1" ht="15" customHeight="1" x14ac:dyDescent="0.2">
      <c r="A65" s="6"/>
      <c r="B65" s="44">
        <f t="shared" si="1"/>
        <v>56</v>
      </c>
      <c r="C65" s="67">
        <v>10060413</v>
      </c>
      <c r="D65" s="67">
        <v>290</v>
      </c>
      <c r="E65" s="67">
        <v>68285</v>
      </c>
      <c r="F65" s="67" t="s">
        <v>224</v>
      </c>
      <c r="G65" s="68" t="s">
        <v>225</v>
      </c>
      <c r="H65" s="66"/>
      <c r="I65" s="66"/>
      <c r="J65" s="67" t="s">
        <v>380</v>
      </c>
      <c r="K65" s="69">
        <v>1</v>
      </c>
      <c r="L65" s="67" t="s">
        <v>25</v>
      </c>
      <c r="M65" s="45"/>
      <c r="N65" s="50"/>
      <c r="O65" s="50"/>
      <c r="P65" s="50"/>
      <c r="Q65" s="50"/>
      <c r="R65" s="52">
        <f t="shared" si="0"/>
        <v>0</v>
      </c>
      <c r="S65" s="50"/>
      <c r="T65" s="51"/>
    </row>
    <row r="66" spans="1:20" s="7" customFormat="1" ht="15" customHeight="1" x14ac:dyDescent="0.2">
      <c r="A66" s="6"/>
      <c r="B66" s="44">
        <f t="shared" si="1"/>
        <v>57</v>
      </c>
      <c r="C66" s="67">
        <v>10060413</v>
      </c>
      <c r="D66" s="67">
        <v>291</v>
      </c>
      <c r="E66" s="67">
        <v>68307</v>
      </c>
      <c r="F66" s="67" t="s">
        <v>226</v>
      </c>
      <c r="G66" s="68" t="s">
        <v>227</v>
      </c>
      <c r="H66" s="66"/>
      <c r="I66" s="66"/>
      <c r="J66" s="67" t="s">
        <v>380</v>
      </c>
      <c r="K66" s="69">
        <v>1</v>
      </c>
      <c r="L66" s="67" t="s">
        <v>25</v>
      </c>
      <c r="M66" s="45"/>
      <c r="N66" s="50"/>
      <c r="O66" s="50"/>
      <c r="P66" s="50"/>
      <c r="Q66" s="50"/>
      <c r="R66" s="52">
        <f t="shared" si="0"/>
        <v>0</v>
      </c>
      <c r="S66" s="50"/>
      <c r="T66" s="51"/>
    </row>
    <row r="67" spans="1:20" s="7" customFormat="1" ht="15" customHeight="1" x14ac:dyDescent="0.2">
      <c r="A67" s="6"/>
      <c r="B67" s="44">
        <f t="shared" si="1"/>
        <v>58</v>
      </c>
      <c r="C67" s="67">
        <v>10060413</v>
      </c>
      <c r="D67" s="67">
        <v>292</v>
      </c>
      <c r="E67" s="67">
        <v>68308</v>
      </c>
      <c r="F67" s="67" t="s">
        <v>228</v>
      </c>
      <c r="G67" s="68" t="s">
        <v>229</v>
      </c>
      <c r="H67" s="66"/>
      <c r="I67" s="66"/>
      <c r="J67" s="67" t="s">
        <v>380</v>
      </c>
      <c r="K67" s="69">
        <v>1</v>
      </c>
      <c r="L67" s="67" t="s">
        <v>25</v>
      </c>
      <c r="M67" s="45"/>
      <c r="N67" s="50"/>
      <c r="O67" s="50"/>
      <c r="P67" s="50"/>
      <c r="Q67" s="50"/>
      <c r="R67" s="52">
        <f t="shared" si="0"/>
        <v>0</v>
      </c>
      <c r="S67" s="50"/>
      <c r="T67" s="51"/>
    </row>
    <row r="68" spans="1:20" s="7" customFormat="1" ht="15" customHeight="1" x14ac:dyDescent="0.2">
      <c r="A68" s="6"/>
      <c r="B68" s="44">
        <f t="shared" si="1"/>
        <v>59</v>
      </c>
      <c r="C68" s="67">
        <v>10060413</v>
      </c>
      <c r="D68" s="67">
        <v>293</v>
      </c>
      <c r="E68" s="67">
        <v>68309</v>
      </c>
      <c r="F68" s="67" t="s">
        <v>230</v>
      </c>
      <c r="G68" s="68" t="s">
        <v>231</v>
      </c>
      <c r="H68" s="66"/>
      <c r="I68" s="66"/>
      <c r="J68" s="67" t="s">
        <v>380</v>
      </c>
      <c r="K68" s="69">
        <v>1</v>
      </c>
      <c r="L68" s="67" t="s">
        <v>25</v>
      </c>
      <c r="M68" s="45"/>
      <c r="N68" s="50"/>
      <c r="O68" s="50"/>
      <c r="P68" s="50"/>
      <c r="Q68" s="50"/>
      <c r="R68" s="52">
        <f t="shared" si="0"/>
        <v>0</v>
      </c>
      <c r="S68" s="50"/>
      <c r="T68" s="51"/>
    </row>
    <row r="69" spans="1:20" s="7" customFormat="1" ht="15" customHeight="1" x14ac:dyDescent="0.2">
      <c r="A69" s="6"/>
      <c r="B69" s="44">
        <f t="shared" si="1"/>
        <v>60</v>
      </c>
      <c r="C69" s="67">
        <v>10060413</v>
      </c>
      <c r="D69" s="67">
        <v>294</v>
      </c>
      <c r="E69" s="67">
        <v>68310</v>
      </c>
      <c r="F69" s="67" t="s">
        <v>232</v>
      </c>
      <c r="G69" s="68" t="s">
        <v>233</v>
      </c>
      <c r="H69" s="66"/>
      <c r="I69" s="66"/>
      <c r="J69" s="67" t="s">
        <v>380</v>
      </c>
      <c r="K69" s="69">
        <v>1</v>
      </c>
      <c r="L69" s="67" t="s">
        <v>25</v>
      </c>
      <c r="M69" s="45"/>
      <c r="N69" s="50"/>
      <c r="O69" s="50"/>
      <c r="P69" s="50"/>
      <c r="Q69" s="50"/>
      <c r="R69" s="52">
        <f t="shared" si="0"/>
        <v>0</v>
      </c>
      <c r="S69" s="50"/>
      <c r="T69" s="51"/>
    </row>
    <row r="70" spans="1:20" s="7" customFormat="1" ht="15" customHeight="1" x14ac:dyDescent="0.2">
      <c r="A70" s="6"/>
      <c r="B70" s="44">
        <f t="shared" si="1"/>
        <v>61</v>
      </c>
      <c r="C70" s="67">
        <v>10060413</v>
      </c>
      <c r="D70" s="67">
        <v>295</v>
      </c>
      <c r="E70" s="67">
        <v>68286</v>
      </c>
      <c r="F70" s="67" t="s">
        <v>234</v>
      </c>
      <c r="G70" s="68" t="s">
        <v>235</v>
      </c>
      <c r="H70" s="66"/>
      <c r="I70" s="66"/>
      <c r="J70" s="67" t="s">
        <v>380</v>
      </c>
      <c r="K70" s="69">
        <v>1</v>
      </c>
      <c r="L70" s="67" t="s">
        <v>25</v>
      </c>
      <c r="M70" s="45"/>
      <c r="N70" s="50"/>
      <c r="O70" s="50"/>
      <c r="P70" s="50"/>
      <c r="Q70" s="50"/>
      <c r="R70" s="52">
        <f t="shared" si="0"/>
        <v>0</v>
      </c>
      <c r="S70" s="50"/>
      <c r="T70" s="51"/>
    </row>
    <row r="71" spans="1:20" s="7" customFormat="1" ht="15" customHeight="1" x14ac:dyDescent="0.2">
      <c r="A71" s="6"/>
      <c r="B71" s="44">
        <f t="shared" si="1"/>
        <v>62</v>
      </c>
      <c r="C71" s="67">
        <v>10060413</v>
      </c>
      <c r="D71" s="67">
        <v>296</v>
      </c>
      <c r="E71" s="67">
        <v>68287</v>
      </c>
      <c r="F71" s="67" t="s">
        <v>224</v>
      </c>
      <c r="G71" s="68" t="s">
        <v>236</v>
      </c>
      <c r="H71" s="66"/>
      <c r="I71" s="66"/>
      <c r="J71" s="67" t="s">
        <v>380</v>
      </c>
      <c r="K71" s="69">
        <v>1</v>
      </c>
      <c r="L71" s="67" t="s">
        <v>25</v>
      </c>
      <c r="M71" s="45"/>
      <c r="N71" s="50"/>
      <c r="O71" s="50"/>
      <c r="P71" s="50"/>
      <c r="Q71" s="50"/>
      <c r="R71" s="52">
        <f t="shared" si="0"/>
        <v>0</v>
      </c>
      <c r="S71" s="50"/>
      <c r="T71" s="51"/>
    </row>
    <row r="72" spans="1:20" s="7" customFormat="1" ht="15" customHeight="1" x14ac:dyDescent="0.2">
      <c r="A72" s="6"/>
      <c r="B72" s="44">
        <f t="shared" si="1"/>
        <v>63</v>
      </c>
      <c r="C72" s="67">
        <v>10060413</v>
      </c>
      <c r="D72" s="67">
        <v>297</v>
      </c>
      <c r="E72" s="67">
        <v>68288</v>
      </c>
      <c r="F72" s="67" t="s">
        <v>224</v>
      </c>
      <c r="G72" s="68" t="s">
        <v>237</v>
      </c>
      <c r="H72" s="66"/>
      <c r="I72" s="66"/>
      <c r="J72" s="67" t="s">
        <v>380</v>
      </c>
      <c r="K72" s="69">
        <v>1</v>
      </c>
      <c r="L72" s="67" t="s">
        <v>25</v>
      </c>
      <c r="M72" s="45"/>
      <c r="N72" s="50"/>
      <c r="O72" s="50"/>
      <c r="P72" s="50"/>
      <c r="Q72" s="50"/>
      <c r="R72" s="52">
        <f t="shared" si="0"/>
        <v>0</v>
      </c>
      <c r="S72" s="50"/>
      <c r="T72" s="51"/>
    </row>
    <row r="73" spans="1:20" s="7" customFormat="1" ht="15" customHeight="1" x14ac:dyDescent="0.2">
      <c r="A73" s="6"/>
      <c r="B73" s="44">
        <f t="shared" si="1"/>
        <v>64</v>
      </c>
      <c r="C73" s="67">
        <v>10060413</v>
      </c>
      <c r="D73" s="67">
        <v>298</v>
      </c>
      <c r="E73" s="67">
        <v>68289</v>
      </c>
      <c r="F73" s="67" t="s">
        <v>238</v>
      </c>
      <c r="G73" s="68" t="s">
        <v>239</v>
      </c>
      <c r="H73" s="66"/>
      <c r="I73" s="66"/>
      <c r="J73" s="67" t="s">
        <v>380</v>
      </c>
      <c r="K73" s="69">
        <v>1</v>
      </c>
      <c r="L73" s="67" t="s">
        <v>25</v>
      </c>
      <c r="M73" s="45"/>
      <c r="N73" s="50"/>
      <c r="O73" s="50"/>
      <c r="P73" s="50"/>
      <c r="Q73" s="50"/>
      <c r="R73" s="52">
        <f t="shared" si="0"/>
        <v>0</v>
      </c>
      <c r="S73" s="50"/>
      <c r="T73" s="51"/>
    </row>
    <row r="74" spans="1:20" s="7" customFormat="1" ht="15" customHeight="1" x14ac:dyDescent="0.2">
      <c r="A74" s="6"/>
      <c r="B74" s="44">
        <f t="shared" si="1"/>
        <v>65</v>
      </c>
      <c r="C74" s="67">
        <v>10060413</v>
      </c>
      <c r="D74" s="67">
        <v>299</v>
      </c>
      <c r="E74" s="67">
        <v>68292</v>
      </c>
      <c r="F74" s="67" t="s">
        <v>224</v>
      </c>
      <c r="G74" s="68" t="s">
        <v>240</v>
      </c>
      <c r="H74" s="66"/>
      <c r="I74" s="66"/>
      <c r="J74" s="67" t="s">
        <v>380</v>
      </c>
      <c r="K74" s="69">
        <v>1</v>
      </c>
      <c r="L74" s="67" t="s">
        <v>25</v>
      </c>
      <c r="M74" s="45"/>
      <c r="N74" s="50"/>
      <c r="O74" s="50"/>
      <c r="P74" s="50"/>
      <c r="Q74" s="50"/>
      <c r="R74" s="52">
        <f t="shared" si="0"/>
        <v>0</v>
      </c>
      <c r="S74" s="50"/>
      <c r="T74" s="51"/>
    </row>
    <row r="75" spans="1:20" s="7" customFormat="1" ht="15" customHeight="1" x14ac:dyDescent="0.2">
      <c r="A75" s="6"/>
      <c r="B75" s="44">
        <f t="shared" si="1"/>
        <v>66</v>
      </c>
      <c r="C75" s="67">
        <v>10060413</v>
      </c>
      <c r="D75" s="67">
        <v>300</v>
      </c>
      <c r="E75" s="67">
        <v>68293</v>
      </c>
      <c r="F75" s="67" t="s">
        <v>224</v>
      </c>
      <c r="G75" s="68" t="s">
        <v>241</v>
      </c>
      <c r="H75" s="66"/>
      <c r="I75" s="66"/>
      <c r="J75" s="67" t="s">
        <v>380</v>
      </c>
      <c r="K75" s="69">
        <v>1</v>
      </c>
      <c r="L75" s="67" t="s">
        <v>25</v>
      </c>
      <c r="M75" s="45"/>
      <c r="N75" s="50"/>
      <c r="O75" s="50"/>
      <c r="P75" s="50"/>
      <c r="Q75" s="50"/>
      <c r="R75" s="52">
        <f t="shared" si="0"/>
        <v>0</v>
      </c>
      <c r="S75" s="50"/>
      <c r="T75" s="51"/>
    </row>
    <row r="76" spans="1:20" s="7" customFormat="1" ht="15" customHeight="1" x14ac:dyDescent="0.2">
      <c r="A76" s="6"/>
      <c r="B76" s="44">
        <f t="shared" si="1"/>
        <v>67</v>
      </c>
      <c r="C76" s="67">
        <v>10060413</v>
      </c>
      <c r="D76" s="67">
        <v>301</v>
      </c>
      <c r="E76" s="67">
        <v>68294</v>
      </c>
      <c r="F76" s="67" t="s">
        <v>242</v>
      </c>
      <c r="G76" s="68" t="s">
        <v>243</v>
      </c>
      <c r="H76" s="66"/>
      <c r="I76" s="66"/>
      <c r="J76" s="67" t="s">
        <v>380</v>
      </c>
      <c r="K76" s="69">
        <v>1</v>
      </c>
      <c r="L76" s="67" t="s">
        <v>25</v>
      </c>
      <c r="M76" s="45"/>
      <c r="N76" s="50"/>
      <c r="O76" s="50"/>
      <c r="P76" s="50"/>
      <c r="Q76" s="50"/>
      <c r="R76" s="52">
        <f t="shared" si="0"/>
        <v>0</v>
      </c>
      <c r="S76" s="50"/>
      <c r="T76" s="51"/>
    </row>
    <row r="77" spans="1:20" s="7" customFormat="1" ht="15" customHeight="1" x14ac:dyDescent="0.2">
      <c r="A77" s="6"/>
      <c r="B77" s="44">
        <f t="shared" si="1"/>
        <v>68</v>
      </c>
      <c r="C77" s="67">
        <v>10060413</v>
      </c>
      <c r="D77" s="67">
        <v>302</v>
      </c>
      <c r="E77" s="67">
        <v>68296</v>
      </c>
      <c r="F77" s="67" t="s">
        <v>244</v>
      </c>
      <c r="G77" s="68" t="s">
        <v>245</v>
      </c>
      <c r="H77" s="66"/>
      <c r="I77" s="66"/>
      <c r="J77" s="67" t="s">
        <v>380</v>
      </c>
      <c r="K77" s="69">
        <v>1</v>
      </c>
      <c r="L77" s="67" t="s">
        <v>25</v>
      </c>
      <c r="M77" s="45"/>
      <c r="N77" s="50"/>
      <c r="O77" s="50"/>
      <c r="P77" s="50"/>
      <c r="Q77" s="50"/>
      <c r="R77" s="52">
        <f t="shared" si="0"/>
        <v>0</v>
      </c>
      <c r="S77" s="50"/>
      <c r="T77" s="51"/>
    </row>
    <row r="78" spans="1:20" s="7" customFormat="1" ht="15" customHeight="1" x14ac:dyDescent="0.2">
      <c r="A78" s="6"/>
      <c r="B78" s="44">
        <f t="shared" si="1"/>
        <v>69</v>
      </c>
      <c r="C78" s="67">
        <v>10060413</v>
      </c>
      <c r="D78" s="67">
        <v>303</v>
      </c>
      <c r="E78" s="67">
        <v>68377</v>
      </c>
      <c r="F78" s="67" t="s">
        <v>246</v>
      </c>
      <c r="G78" s="68" t="s">
        <v>247</v>
      </c>
      <c r="H78" s="66"/>
      <c r="I78" s="66"/>
      <c r="J78" s="67" t="s">
        <v>380</v>
      </c>
      <c r="K78" s="69">
        <v>1</v>
      </c>
      <c r="L78" s="67" t="s">
        <v>25</v>
      </c>
      <c r="M78" s="45"/>
      <c r="N78" s="50"/>
      <c r="O78" s="50"/>
      <c r="P78" s="50"/>
      <c r="Q78" s="50"/>
      <c r="R78" s="52">
        <f t="shared" si="0"/>
        <v>0</v>
      </c>
      <c r="S78" s="50"/>
      <c r="T78" s="51"/>
    </row>
    <row r="79" spans="1:20" s="7" customFormat="1" ht="15" customHeight="1" x14ac:dyDescent="0.2">
      <c r="A79" s="6"/>
      <c r="B79" s="44">
        <f t="shared" si="1"/>
        <v>70</v>
      </c>
      <c r="C79" s="67">
        <v>10060413</v>
      </c>
      <c r="D79" s="67">
        <v>304</v>
      </c>
      <c r="E79" s="67">
        <v>10934</v>
      </c>
      <c r="F79" s="67" t="s">
        <v>248</v>
      </c>
      <c r="G79" s="68" t="s">
        <v>249</v>
      </c>
      <c r="H79" s="66"/>
      <c r="I79" s="66"/>
      <c r="J79" s="67" t="s">
        <v>380</v>
      </c>
      <c r="K79" s="69">
        <v>1</v>
      </c>
      <c r="L79" s="67" t="s">
        <v>25</v>
      </c>
      <c r="M79" s="45"/>
      <c r="N79" s="50"/>
      <c r="O79" s="50"/>
      <c r="P79" s="50"/>
      <c r="Q79" s="50"/>
      <c r="R79" s="52">
        <f t="shared" si="0"/>
        <v>0</v>
      </c>
      <c r="S79" s="50"/>
      <c r="T79" s="51"/>
    </row>
    <row r="80" spans="1:20" s="7" customFormat="1" ht="15" customHeight="1" x14ac:dyDescent="0.2">
      <c r="A80" s="6"/>
      <c r="B80" s="44">
        <f t="shared" si="1"/>
        <v>71</v>
      </c>
      <c r="C80" s="67">
        <v>10060413</v>
      </c>
      <c r="D80" s="67">
        <v>305</v>
      </c>
      <c r="E80" s="67">
        <v>11329</v>
      </c>
      <c r="F80" s="67" t="s">
        <v>250</v>
      </c>
      <c r="G80" s="68" t="s">
        <v>251</v>
      </c>
      <c r="H80" s="66"/>
      <c r="I80" s="66"/>
      <c r="J80" s="67" t="s">
        <v>380</v>
      </c>
      <c r="K80" s="69">
        <v>1</v>
      </c>
      <c r="L80" s="67" t="s">
        <v>25</v>
      </c>
      <c r="M80" s="45"/>
      <c r="N80" s="50"/>
      <c r="O80" s="50"/>
      <c r="P80" s="50"/>
      <c r="Q80" s="50"/>
      <c r="R80" s="52">
        <f t="shared" si="0"/>
        <v>0</v>
      </c>
      <c r="S80" s="50"/>
      <c r="T80" s="51"/>
    </row>
    <row r="81" spans="1:20" s="7" customFormat="1" ht="15" customHeight="1" x14ac:dyDescent="0.2">
      <c r="A81" s="6"/>
      <c r="B81" s="44">
        <f t="shared" si="1"/>
        <v>72</v>
      </c>
      <c r="C81" s="67">
        <v>10060413</v>
      </c>
      <c r="D81" s="67">
        <v>306</v>
      </c>
      <c r="E81" s="67">
        <v>68302</v>
      </c>
      <c r="F81" s="67" t="s">
        <v>252</v>
      </c>
      <c r="G81" s="68" t="s">
        <v>253</v>
      </c>
      <c r="H81" s="66"/>
      <c r="I81" s="66"/>
      <c r="J81" s="67" t="s">
        <v>380</v>
      </c>
      <c r="K81" s="69">
        <v>1</v>
      </c>
      <c r="L81" s="67" t="s">
        <v>25</v>
      </c>
      <c r="M81" s="45"/>
      <c r="N81" s="50"/>
      <c r="O81" s="50"/>
      <c r="P81" s="50"/>
      <c r="Q81" s="50"/>
      <c r="R81" s="52">
        <f t="shared" si="0"/>
        <v>0</v>
      </c>
      <c r="S81" s="50"/>
      <c r="T81" s="51"/>
    </row>
    <row r="82" spans="1:20" s="7" customFormat="1" ht="15" customHeight="1" x14ac:dyDescent="0.2">
      <c r="A82" s="6"/>
      <c r="B82" s="44">
        <f t="shared" si="1"/>
        <v>73</v>
      </c>
      <c r="C82" s="67">
        <v>10060413</v>
      </c>
      <c r="D82" s="67">
        <v>313</v>
      </c>
      <c r="E82" s="67">
        <v>15647</v>
      </c>
      <c r="F82" s="67" t="s">
        <v>254</v>
      </c>
      <c r="G82" s="68" t="s">
        <v>255</v>
      </c>
      <c r="H82" s="66"/>
      <c r="I82" s="66"/>
      <c r="J82" s="67" t="s">
        <v>380</v>
      </c>
      <c r="K82" s="69">
        <v>1</v>
      </c>
      <c r="L82" s="67" t="s">
        <v>25</v>
      </c>
      <c r="M82" s="45"/>
      <c r="N82" s="50"/>
      <c r="O82" s="50"/>
      <c r="P82" s="50"/>
      <c r="Q82" s="50"/>
      <c r="R82" s="52">
        <f t="shared" si="0"/>
        <v>0</v>
      </c>
      <c r="S82" s="50"/>
      <c r="T82" s="51"/>
    </row>
    <row r="83" spans="1:20" s="7" customFormat="1" ht="15" customHeight="1" x14ac:dyDescent="0.2">
      <c r="A83" s="6"/>
      <c r="B83" s="44">
        <f t="shared" si="1"/>
        <v>74</v>
      </c>
      <c r="C83" s="67">
        <v>10060413</v>
      </c>
      <c r="D83" s="67">
        <v>314</v>
      </c>
      <c r="E83" s="67">
        <v>68379</v>
      </c>
      <c r="F83" s="67" t="s">
        <v>256</v>
      </c>
      <c r="G83" s="68" t="s">
        <v>257</v>
      </c>
      <c r="H83" s="66"/>
      <c r="I83" s="66"/>
      <c r="J83" s="67" t="s">
        <v>380</v>
      </c>
      <c r="K83" s="69">
        <v>1</v>
      </c>
      <c r="L83" s="67" t="s">
        <v>25</v>
      </c>
      <c r="M83" s="45"/>
      <c r="N83" s="50"/>
      <c r="O83" s="50"/>
      <c r="P83" s="50"/>
      <c r="Q83" s="50"/>
      <c r="R83" s="52">
        <f t="shared" si="0"/>
        <v>0</v>
      </c>
      <c r="S83" s="50"/>
      <c r="T83" s="51"/>
    </row>
    <row r="84" spans="1:20" s="7" customFormat="1" ht="15" customHeight="1" x14ac:dyDescent="0.2">
      <c r="A84" s="6"/>
      <c r="B84" s="44">
        <f t="shared" si="1"/>
        <v>75</v>
      </c>
      <c r="C84" s="67">
        <v>10060413</v>
      </c>
      <c r="D84" s="67">
        <v>315</v>
      </c>
      <c r="E84" s="67">
        <v>68380</v>
      </c>
      <c r="F84" s="67" t="s">
        <v>258</v>
      </c>
      <c r="G84" s="68" t="s">
        <v>259</v>
      </c>
      <c r="H84" s="66"/>
      <c r="I84" s="66"/>
      <c r="J84" s="67" t="s">
        <v>380</v>
      </c>
      <c r="K84" s="69">
        <v>1</v>
      </c>
      <c r="L84" s="67" t="s">
        <v>25</v>
      </c>
      <c r="M84" s="45"/>
      <c r="N84" s="50"/>
      <c r="O84" s="50"/>
      <c r="P84" s="50"/>
      <c r="Q84" s="50"/>
      <c r="R84" s="52">
        <f t="shared" si="0"/>
        <v>0</v>
      </c>
      <c r="S84" s="50"/>
      <c r="T84" s="51"/>
    </row>
    <row r="85" spans="1:20" s="7" customFormat="1" ht="15" customHeight="1" x14ac:dyDescent="0.2">
      <c r="A85" s="6"/>
      <c r="B85" s="44">
        <f t="shared" si="1"/>
        <v>76</v>
      </c>
      <c r="C85" s="67">
        <v>10060413</v>
      </c>
      <c r="D85" s="67">
        <v>316</v>
      </c>
      <c r="E85" s="67">
        <v>68365</v>
      </c>
      <c r="F85" s="67" t="s">
        <v>260</v>
      </c>
      <c r="G85" s="68" t="s">
        <v>261</v>
      </c>
      <c r="H85" s="66"/>
      <c r="I85" s="66"/>
      <c r="J85" s="67" t="s">
        <v>380</v>
      </c>
      <c r="K85" s="69">
        <v>1</v>
      </c>
      <c r="L85" s="67" t="s">
        <v>25</v>
      </c>
      <c r="M85" s="45"/>
      <c r="N85" s="50"/>
      <c r="O85" s="50"/>
      <c r="P85" s="50"/>
      <c r="Q85" s="50"/>
      <c r="R85" s="52">
        <f t="shared" si="0"/>
        <v>0</v>
      </c>
      <c r="S85" s="50"/>
      <c r="T85" s="51"/>
    </row>
    <row r="86" spans="1:20" s="7" customFormat="1" ht="15" customHeight="1" x14ac:dyDescent="0.2">
      <c r="A86" s="6"/>
      <c r="B86" s="44">
        <f t="shared" si="1"/>
        <v>77</v>
      </c>
      <c r="C86" s="67">
        <v>10060413</v>
      </c>
      <c r="D86" s="67">
        <v>317</v>
      </c>
      <c r="E86" s="67">
        <v>68331</v>
      </c>
      <c r="F86" s="67" t="s">
        <v>262</v>
      </c>
      <c r="G86" s="68" t="s">
        <v>263</v>
      </c>
      <c r="H86" s="66"/>
      <c r="I86" s="66"/>
      <c r="J86" s="67" t="s">
        <v>380</v>
      </c>
      <c r="K86" s="69">
        <v>1</v>
      </c>
      <c r="L86" s="67" t="s">
        <v>25</v>
      </c>
      <c r="M86" s="45"/>
      <c r="N86" s="50"/>
      <c r="O86" s="50"/>
      <c r="P86" s="50"/>
      <c r="Q86" s="50"/>
      <c r="R86" s="52">
        <f t="shared" si="0"/>
        <v>0</v>
      </c>
      <c r="S86" s="50"/>
      <c r="T86" s="51"/>
    </row>
    <row r="87" spans="1:20" s="7" customFormat="1" ht="15" customHeight="1" x14ac:dyDescent="0.2">
      <c r="A87" s="6"/>
      <c r="B87" s="44">
        <f t="shared" si="1"/>
        <v>78</v>
      </c>
      <c r="C87" s="67">
        <v>10060413</v>
      </c>
      <c r="D87" s="67">
        <v>318</v>
      </c>
      <c r="E87" s="67">
        <v>68332</v>
      </c>
      <c r="F87" s="67" t="s">
        <v>264</v>
      </c>
      <c r="G87" s="68" t="s">
        <v>265</v>
      </c>
      <c r="H87" s="66"/>
      <c r="I87" s="66"/>
      <c r="J87" s="67" t="s">
        <v>380</v>
      </c>
      <c r="K87" s="69">
        <v>1</v>
      </c>
      <c r="L87" s="67" t="s">
        <v>25</v>
      </c>
      <c r="M87" s="45"/>
      <c r="N87" s="50"/>
      <c r="O87" s="50"/>
      <c r="P87" s="50"/>
      <c r="Q87" s="50"/>
      <c r="R87" s="52">
        <f t="shared" si="0"/>
        <v>0</v>
      </c>
      <c r="S87" s="50"/>
      <c r="T87" s="51"/>
    </row>
    <row r="88" spans="1:20" s="7" customFormat="1" ht="15" customHeight="1" x14ac:dyDescent="0.2">
      <c r="A88" s="6"/>
      <c r="B88" s="44">
        <f t="shared" si="1"/>
        <v>79</v>
      </c>
      <c r="C88" s="67">
        <v>10060541</v>
      </c>
      <c r="D88" s="67">
        <v>4</v>
      </c>
      <c r="E88" s="67">
        <v>38448</v>
      </c>
      <c r="F88" s="67" t="s">
        <v>266</v>
      </c>
      <c r="G88" s="68" t="s">
        <v>267</v>
      </c>
      <c r="H88" s="66"/>
      <c r="I88" s="66"/>
      <c r="J88" s="67" t="s">
        <v>380</v>
      </c>
      <c r="K88" s="69">
        <v>1</v>
      </c>
      <c r="L88" s="67" t="s">
        <v>25</v>
      </c>
      <c r="M88" s="45"/>
      <c r="N88" s="50"/>
      <c r="O88" s="50"/>
      <c r="P88" s="50"/>
      <c r="Q88" s="50"/>
      <c r="R88" s="52">
        <f t="shared" si="0"/>
        <v>0</v>
      </c>
      <c r="S88" s="50"/>
      <c r="T88" s="51"/>
    </row>
    <row r="89" spans="1:20" s="7" customFormat="1" ht="15" customHeight="1" x14ac:dyDescent="0.2">
      <c r="A89" s="6"/>
      <c r="B89" s="44">
        <f t="shared" si="1"/>
        <v>80</v>
      </c>
      <c r="C89" s="67">
        <v>10060541</v>
      </c>
      <c r="D89" s="67">
        <v>5</v>
      </c>
      <c r="E89" s="67">
        <v>38449</v>
      </c>
      <c r="F89" s="67" t="s">
        <v>268</v>
      </c>
      <c r="G89" s="68" t="s">
        <v>269</v>
      </c>
      <c r="H89" s="66"/>
      <c r="I89" s="66"/>
      <c r="J89" s="67" t="s">
        <v>380</v>
      </c>
      <c r="K89" s="69">
        <v>1</v>
      </c>
      <c r="L89" s="67" t="s">
        <v>25</v>
      </c>
      <c r="M89" s="45"/>
      <c r="N89" s="50"/>
      <c r="O89" s="50"/>
      <c r="P89" s="50"/>
      <c r="Q89" s="50"/>
      <c r="R89" s="52">
        <f t="shared" si="0"/>
        <v>0</v>
      </c>
      <c r="S89" s="50"/>
      <c r="T89" s="51"/>
    </row>
    <row r="90" spans="1:20" s="7" customFormat="1" ht="15" customHeight="1" x14ac:dyDescent="0.2">
      <c r="A90" s="6"/>
      <c r="B90" s="44">
        <f t="shared" si="1"/>
        <v>81</v>
      </c>
      <c r="C90" s="67">
        <v>10060622</v>
      </c>
      <c r="D90" s="67">
        <v>1</v>
      </c>
      <c r="E90" s="67">
        <v>65822</v>
      </c>
      <c r="F90" s="67" t="s">
        <v>270</v>
      </c>
      <c r="G90" s="68" t="s">
        <v>271</v>
      </c>
      <c r="H90" s="66"/>
      <c r="I90" s="66"/>
      <c r="J90" s="67" t="s">
        <v>380</v>
      </c>
      <c r="K90" s="69">
        <v>1</v>
      </c>
      <c r="L90" s="67" t="s">
        <v>16</v>
      </c>
      <c r="M90" s="45"/>
      <c r="N90" s="50"/>
      <c r="O90" s="50"/>
      <c r="P90" s="50"/>
      <c r="Q90" s="50"/>
      <c r="R90" s="52">
        <f t="shared" si="0"/>
        <v>0</v>
      </c>
      <c r="S90" s="50"/>
      <c r="T90" s="51"/>
    </row>
    <row r="91" spans="1:20" s="7" customFormat="1" ht="15" customHeight="1" x14ac:dyDescent="0.2">
      <c r="A91" s="6"/>
      <c r="B91" s="44">
        <f t="shared" si="1"/>
        <v>82</v>
      </c>
      <c r="C91" s="67">
        <v>10058958</v>
      </c>
      <c r="D91" s="67">
        <v>1</v>
      </c>
      <c r="E91" s="67">
        <v>66871</v>
      </c>
      <c r="F91" s="67" t="s">
        <v>272</v>
      </c>
      <c r="G91" s="68" t="s">
        <v>273</v>
      </c>
      <c r="H91" s="66"/>
      <c r="I91" s="66"/>
      <c r="J91" s="67" t="s">
        <v>380</v>
      </c>
      <c r="K91" s="69">
        <v>2</v>
      </c>
      <c r="L91" s="67" t="s">
        <v>72</v>
      </c>
      <c r="M91" s="45"/>
      <c r="N91" s="50"/>
      <c r="O91" s="50"/>
      <c r="P91" s="50"/>
      <c r="Q91" s="50"/>
      <c r="R91" s="52">
        <f t="shared" si="0"/>
        <v>0</v>
      </c>
      <c r="S91" s="50"/>
      <c r="T91" s="51"/>
    </row>
    <row r="92" spans="1:20" s="7" customFormat="1" ht="15" customHeight="1" x14ac:dyDescent="0.2">
      <c r="A92" s="6"/>
      <c r="B92" s="44">
        <f t="shared" si="1"/>
        <v>83</v>
      </c>
      <c r="C92" s="67">
        <v>10059866</v>
      </c>
      <c r="D92" s="67">
        <v>66</v>
      </c>
      <c r="E92" s="67">
        <v>67074</v>
      </c>
      <c r="F92" s="67" t="s">
        <v>274</v>
      </c>
      <c r="G92" s="68" t="s">
        <v>275</v>
      </c>
      <c r="H92" s="66"/>
      <c r="I92" s="66"/>
      <c r="J92" s="67" t="s">
        <v>380</v>
      </c>
      <c r="K92" s="69">
        <v>1</v>
      </c>
      <c r="L92" s="67" t="s">
        <v>72</v>
      </c>
      <c r="M92" s="45"/>
      <c r="N92" s="50"/>
      <c r="O92" s="50"/>
      <c r="P92" s="50"/>
      <c r="Q92" s="50"/>
      <c r="R92" s="52">
        <f t="shared" si="0"/>
        <v>0</v>
      </c>
      <c r="S92" s="50"/>
      <c r="T92" s="51"/>
    </row>
    <row r="93" spans="1:20" s="7" customFormat="1" ht="15" customHeight="1" x14ac:dyDescent="0.2">
      <c r="A93" s="6"/>
      <c r="B93" s="44">
        <f t="shared" si="1"/>
        <v>84</v>
      </c>
      <c r="C93" s="67">
        <v>10059866</v>
      </c>
      <c r="D93" s="67">
        <v>74</v>
      </c>
      <c r="E93" s="67">
        <v>8515</v>
      </c>
      <c r="F93" s="67" t="s">
        <v>276</v>
      </c>
      <c r="G93" s="68" t="s">
        <v>277</v>
      </c>
      <c r="H93" s="66"/>
      <c r="I93" s="66"/>
      <c r="J93" s="67" t="s">
        <v>380</v>
      </c>
      <c r="K93" s="69">
        <v>1</v>
      </c>
      <c r="L93" s="67" t="s">
        <v>72</v>
      </c>
      <c r="M93" s="45"/>
      <c r="N93" s="50"/>
      <c r="O93" s="50"/>
      <c r="P93" s="50"/>
      <c r="Q93" s="50"/>
      <c r="R93" s="52">
        <f t="shared" si="0"/>
        <v>0</v>
      </c>
      <c r="S93" s="50"/>
      <c r="T93" s="51"/>
    </row>
    <row r="94" spans="1:20" s="7" customFormat="1" ht="15" customHeight="1" x14ac:dyDescent="0.2">
      <c r="A94" s="6"/>
      <c r="B94" s="44">
        <f t="shared" si="1"/>
        <v>85</v>
      </c>
      <c r="C94" s="67">
        <v>10059875</v>
      </c>
      <c r="D94" s="67">
        <v>6</v>
      </c>
      <c r="E94" s="67">
        <v>64506</v>
      </c>
      <c r="F94" s="67" t="s">
        <v>278</v>
      </c>
      <c r="G94" s="68" t="s">
        <v>279</v>
      </c>
      <c r="H94" s="66"/>
      <c r="I94" s="66"/>
      <c r="J94" s="67" t="s">
        <v>380</v>
      </c>
      <c r="K94" s="69">
        <v>1</v>
      </c>
      <c r="L94" s="67" t="s">
        <v>72</v>
      </c>
      <c r="M94" s="45"/>
      <c r="N94" s="50"/>
      <c r="O94" s="50"/>
      <c r="P94" s="50"/>
      <c r="Q94" s="50"/>
      <c r="R94" s="52">
        <f t="shared" si="0"/>
        <v>0</v>
      </c>
      <c r="S94" s="50"/>
      <c r="T94" s="51"/>
    </row>
    <row r="95" spans="1:20" s="7" customFormat="1" ht="15" customHeight="1" x14ac:dyDescent="0.2">
      <c r="A95" s="6"/>
      <c r="B95" s="44">
        <f t="shared" si="1"/>
        <v>86</v>
      </c>
      <c r="C95" s="67">
        <v>10060193</v>
      </c>
      <c r="D95" s="67">
        <v>7</v>
      </c>
      <c r="E95" s="67">
        <v>63304</v>
      </c>
      <c r="F95" s="67" t="s">
        <v>280</v>
      </c>
      <c r="G95" s="68" t="s">
        <v>281</v>
      </c>
      <c r="H95" s="66"/>
      <c r="I95" s="66"/>
      <c r="J95" s="67" t="s">
        <v>380</v>
      </c>
      <c r="K95" s="69">
        <v>1</v>
      </c>
      <c r="L95" s="67" t="s">
        <v>72</v>
      </c>
      <c r="M95" s="45"/>
      <c r="N95" s="50"/>
      <c r="O95" s="50"/>
      <c r="P95" s="50"/>
      <c r="Q95" s="50"/>
      <c r="R95" s="52">
        <f t="shared" si="0"/>
        <v>0</v>
      </c>
      <c r="S95" s="50"/>
      <c r="T95" s="51"/>
    </row>
    <row r="96" spans="1:20" s="7" customFormat="1" ht="15" customHeight="1" x14ac:dyDescent="0.2">
      <c r="A96" s="6"/>
      <c r="B96" s="44">
        <f t="shared" si="1"/>
        <v>87</v>
      </c>
      <c r="C96" s="67">
        <v>10060473</v>
      </c>
      <c r="D96" s="67">
        <v>1</v>
      </c>
      <c r="E96" s="67">
        <v>60932</v>
      </c>
      <c r="F96" s="67" t="s">
        <v>282</v>
      </c>
      <c r="G96" s="68" t="s">
        <v>283</v>
      </c>
      <c r="H96" s="66"/>
      <c r="I96" s="66"/>
      <c r="J96" s="67" t="s">
        <v>380</v>
      </c>
      <c r="K96" s="69">
        <v>1</v>
      </c>
      <c r="L96" s="67" t="s">
        <v>72</v>
      </c>
      <c r="M96" s="45"/>
      <c r="N96" s="50"/>
      <c r="O96" s="50"/>
      <c r="P96" s="50"/>
      <c r="Q96" s="50"/>
      <c r="R96" s="52">
        <f t="shared" si="0"/>
        <v>0</v>
      </c>
      <c r="S96" s="50"/>
      <c r="T96" s="51"/>
    </row>
    <row r="97" spans="1:20" s="7" customFormat="1" ht="15" customHeight="1" x14ac:dyDescent="0.2">
      <c r="A97" s="6"/>
      <c r="B97" s="44">
        <f t="shared" si="1"/>
        <v>88</v>
      </c>
      <c r="C97" s="67">
        <v>10060473</v>
      </c>
      <c r="D97" s="67">
        <v>2</v>
      </c>
      <c r="E97" s="67">
        <v>66036</v>
      </c>
      <c r="F97" s="67" t="s">
        <v>284</v>
      </c>
      <c r="G97" s="68" t="s">
        <v>285</v>
      </c>
      <c r="H97" s="66"/>
      <c r="I97" s="66"/>
      <c r="J97" s="67" t="s">
        <v>380</v>
      </c>
      <c r="K97" s="69">
        <v>1</v>
      </c>
      <c r="L97" s="67" t="s">
        <v>72</v>
      </c>
      <c r="M97" s="45"/>
      <c r="N97" s="50"/>
      <c r="O97" s="50"/>
      <c r="P97" s="50"/>
      <c r="Q97" s="50"/>
      <c r="R97" s="52">
        <f t="shared" si="0"/>
        <v>0</v>
      </c>
      <c r="S97" s="50"/>
      <c r="T97" s="51"/>
    </row>
    <row r="98" spans="1:20" s="7" customFormat="1" ht="15" customHeight="1" x14ac:dyDescent="0.2">
      <c r="A98" s="6"/>
      <c r="B98" s="44">
        <f t="shared" si="1"/>
        <v>89</v>
      </c>
      <c r="C98" s="67">
        <v>10059433</v>
      </c>
      <c r="D98" s="67">
        <v>7</v>
      </c>
      <c r="E98" s="67">
        <v>6101</v>
      </c>
      <c r="F98" s="67" t="s">
        <v>286</v>
      </c>
      <c r="G98" s="68" t="s">
        <v>287</v>
      </c>
      <c r="H98" s="66"/>
      <c r="I98" s="66"/>
      <c r="J98" s="67" t="s">
        <v>380</v>
      </c>
      <c r="K98" s="69">
        <v>1</v>
      </c>
      <c r="L98" s="67" t="s">
        <v>40</v>
      </c>
      <c r="M98" s="45"/>
      <c r="N98" s="50"/>
      <c r="O98" s="50"/>
      <c r="P98" s="50"/>
      <c r="Q98" s="50"/>
      <c r="R98" s="52">
        <f t="shared" si="0"/>
        <v>0</v>
      </c>
      <c r="S98" s="50"/>
      <c r="T98" s="51"/>
    </row>
    <row r="99" spans="1:20" s="7" customFormat="1" ht="15" customHeight="1" x14ac:dyDescent="0.2">
      <c r="A99" s="6"/>
      <c r="B99" s="44">
        <f t="shared" si="1"/>
        <v>90</v>
      </c>
      <c r="C99" s="67">
        <v>10058475</v>
      </c>
      <c r="D99" s="67">
        <v>1</v>
      </c>
      <c r="E99" s="67">
        <v>61764</v>
      </c>
      <c r="F99" s="67" t="s">
        <v>288</v>
      </c>
      <c r="G99" s="68" t="s">
        <v>289</v>
      </c>
      <c r="H99" s="66"/>
      <c r="I99" s="66"/>
      <c r="J99" s="67" t="s">
        <v>380</v>
      </c>
      <c r="K99" s="69">
        <v>2</v>
      </c>
      <c r="L99" s="67" t="s">
        <v>17</v>
      </c>
      <c r="M99" s="45"/>
      <c r="N99" s="50"/>
      <c r="O99" s="50"/>
      <c r="P99" s="50"/>
      <c r="Q99" s="50"/>
      <c r="R99" s="52">
        <f t="shared" si="0"/>
        <v>0</v>
      </c>
      <c r="S99" s="50"/>
      <c r="T99" s="51"/>
    </row>
    <row r="100" spans="1:20" s="7" customFormat="1" ht="15" customHeight="1" x14ac:dyDescent="0.2">
      <c r="A100" s="6"/>
      <c r="B100" s="44">
        <f t="shared" si="1"/>
        <v>91</v>
      </c>
      <c r="C100" s="67">
        <v>10058495</v>
      </c>
      <c r="D100" s="67">
        <v>2</v>
      </c>
      <c r="E100" s="67">
        <v>17143</v>
      </c>
      <c r="F100" s="67" t="s">
        <v>290</v>
      </c>
      <c r="G100" s="68" t="s">
        <v>291</v>
      </c>
      <c r="H100" s="66"/>
      <c r="I100" s="66"/>
      <c r="J100" s="67" t="s">
        <v>380</v>
      </c>
      <c r="K100" s="69">
        <v>1</v>
      </c>
      <c r="L100" s="67" t="s">
        <v>17</v>
      </c>
      <c r="M100" s="45"/>
      <c r="N100" s="50"/>
      <c r="O100" s="50"/>
      <c r="P100" s="50"/>
      <c r="Q100" s="50"/>
      <c r="R100" s="52">
        <f t="shared" si="0"/>
        <v>0</v>
      </c>
      <c r="S100" s="50"/>
      <c r="T100" s="51"/>
    </row>
    <row r="101" spans="1:20" s="7" customFormat="1" ht="15" customHeight="1" x14ac:dyDescent="0.2">
      <c r="A101" s="6"/>
      <c r="B101" s="44">
        <f t="shared" si="1"/>
        <v>92</v>
      </c>
      <c r="C101" s="67">
        <v>10058495</v>
      </c>
      <c r="D101" s="67">
        <v>3</v>
      </c>
      <c r="E101" s="67">
        <v>13050</v>
      </c>
      <c r="F101" s="67" t="s">
        <v>292</v>
      </c>
      <c r="G101" s="68" t="s">
        <v>293</v>
      </c>
      <c r="H101" s="66"/>
      <c r="I101" s="66"/>
      <c r="J101" s="67" t="s">
        <v>380</v>
      </c>
      <c r="K101" s="69">
        <v>1</v>
      </c>
      <c r="L101" s="67" t="s">
        <v>17</v>
      </c>
      <c r="M101" s="45"/>
      <c r="N101" s="50"/>
      <c r="O101" s="50"/>
      <c r="P101" s="50"/>
      <c r="Q101" s="50"/>
      <c r="R101" s="52">
        <f t="shared" si="0"/>
        <v>0</v>
      </c>
      <c r="S101" s="50"/>
      <c r="T101" s="51"/>
    </row>
    <row r="102" spans="1:20" s="7" customFormat="1" ht="15" customHeight="1" x14ac:dyDescent="0.2">
      <c r="A102" s="6"/>
      <c r="B102" s="44">
        <f t="shared" si="1"/>
        <v>93</v>
      </c>
      <c r="C102" s="67">
        <v>10059884</v>
      </c>
      <c r="D102" s="67">
        <v>11</v>
      </c>
      <c r="E102" s="67">
        <v>37936</v>
      </c>
      <c r="F102" s="67" t="s">
        <v>294</v>
      </c>
      <c r="G102" s="68" t="s">
        <v>295</v>
      </c>
      <c r="H102" s="66"/>
      <c r="I102" s="66"/>
      <c r="J102" s="67" t="s">
        <v>380</v>
      </c>
      <c r="K102" s="69">
        <v>3</v>
      </c>
      <c r="L102" s="67" t="s">
        <v>17</v>
      </c>
      <c r="M102" s="53"/>
      <c r="N102" s="54"/>
      <c r="O102" s="54"/>
      <c r="P102" s="54"/>
      <c r="Q102" s="54"/>
      <c r="R102" s="52">
        <f t="shared" si="0"/>
        <v>0</v>
      </c>
      <c r="S102" s="54"/>
      <c r="T102" s="55"/>
    </row>
    <row r="103" spans="1:20" s="7" customFormat="1" ht="15" customHeight="1" x14ac:dyDescent="0.2">
      <c r="A103" s="6"/>
      <c r="B103" s="44">
        <f t="shared" si="1"/>
        <v>94</v>
      </c>
      <c r="C103" s="67">
        <v>10059949</v>
      </c>
      <c r="D103" s="67">
        <v>32</v>
      </c>
      <c r="E103" s="67">
        <v>13050</v>
      </c>
      <c r="F103" s="67" t="s">
        <v>292</v>
      </c>
      <c r="G103" s="68" t="s">
        <v>293</v>
      </c>
      <c r="H103" s="66"/>
      <c r="I103" s="66"/>
      <c r="J103" s="67" t="s">
        <v>380</v>
      </c>
      <c r="K103" s="69">
        <v>1</v>
      </c>
      <c r="L103" s="67" t="s">
        <v>17</v>
      </c>
      <c r="M103" s="53"/>
      <c r="N103" s="54"/>
      <c r="O103" s="54"/>
      <c r="P103" s="54"/>
      <c r="Q103" s="54"/>
      <c r="R103" s="52">
        <f t="shared" si="0"/>
        <v>0</v>
      </c>
      <c r="S103" s="54"/>
      <c r="T103" s="55"/>
    </row>
    <row r="104" spans="1:20" s="7" customFormat="1" ht="15" customHeight="1" x14ac:dyDescent="0.2">
      <c r="A104" s="6"/>
      <c r="B104" s="44">
        <f t="shared" si="1"/>
        <v>95</v>
      </c>
      <c r="C104" s="67">
        <v>10060136</v>
      </c>
      <c r="D104" s="67">
        <v>1</v>
      </c>
      <c r="E104" s="67">
        <v>64506</v>
      </c>
      <c r="F104" s="67" t="s">
        <v>278</v>
      </c>
      <c r="G104" s="68" t="s">
        <v>279</v>
      </c>
      <c r="H104" s="66"/>
      <c r="I104" s="66"/>
      <c r="J104" s="67" t="s">
        <v>380</v>
      </c>
      <c r="K104" s="69">
        <v>1</v>
      </c>
      <c r="L104" s="67" t="s">
        <v>17</v>
      </c>
      <c r="M104" s="53"/>
      <c r="N104" s="54"/>
      <c r="O104" s="54"/>
      <c r="P104" s="54"/>
      <c r="Q104" s="54"/>
      <c r="R104" s="52">
        <f t="shared" si="0"/>
        <v>0</v>
      </c>
      <c r="S104" s="54"/>
      <c r="T104" s="55"/>
    </row>
    <row r="105" spans="1:20" s="7" customFormat="1" ht="15" customHeight="1" x14ac:dyDescent="0.2">
      <c r="A105" s="6"/>
      <c r="B105" s="44">
        <f t="shared" si="1"/>
        <v>96</v>
      </c>
      <c r="C105" s="67">
        <v>10060403</v>
      </c>
      <c r="D105" s="67">
        <v>44</v>
      </c>
      <c r="E105" s="67">
        <v>33903</v>
      </c>
      <c r="F105" s="67" t="s">
        <v>296</v>
      </c>
      <c r="G105" s="68" t="s">
        <v>297</v>
      </c>
      <c r="H105" s="66"/>
      <c r="I105" s="66"/>
      <c r="J105" s="67" t="s">
        <v>380</v>
      </c>
      <c r="K105" s="69">
        <v>1</v>
      </c>
      <c r="L105" s="67" t="s">
        <v>17</v>
      </c>
      <c r="M105" s="53"/>
      <c r="N105" s="54"/>
      <c r="O105" s="54"/>
      <c r="P105" s="54"/>
      <c r="Q105" s="54"/>
      <c r="R105" s="52">
        <f t="shared" si="0"/>
        <v>0</v>
      </c>
      <c r="S105" s="54"/>
      <c r="T105" s="55"/>
    </row>
    <row r="106" spans="1:20" s="7" customFormat="1" ht="15" customHeight="1" x14ac:dyDescent="0.2">
      <c r="A106" s="6"/>
      <c r="B106" s="44">
        <f t="shared" si="1"/>
        <v>97</v>
      </c>
      <c r="C106" s="67">
        <v>10060432</v>
      </c>
      <c r="D106" s="67">
        <v>1</v>
      </c>
      <c r="E106" s="67">
        <v>64506</v>
      </c>
      <c r="F106" s="67" t="s">
        <v>278</v>
      </c>
      <c r="G106" s="68" t="s">
        <v>279</v>
      </c>
      <c r="H106" s="66"/>
      <c r="I106" s="66"/>
      <c r="J106" s="67" t="s">
        <v>380</v>
      </c>
      <c r="K106" s="69">
        <v>1</v>
      </c>
      <c r="L106" s="67" t="s">
        <v>17</v>
      </c>
      <c r="M106" s="53"/>
      <c r="N106" s="54"/>
      <c r="O106" s="54"/>
      <c r="P106" s="54"/>
      <c r="Q106" s="54"/>
      <c r="R106" s="52">
        <f t="shared" si="0"/>
        <v>0</v>
      </c>
      <c r="S106" s="54"/>
      <c r="T106" s="55"/>
    </row>
    <row r="107" spans="1:20" s="7" customFormat="1" ht="15" customHeight="1" x14ac:dyDescent="0.2">
      <c r="A107" s="6"/>
      <c r="B107" s="44">
        <f t="shared" si="1"/>
        <v>98</v>
      </c>
      <c r="C107" s="67">
        <v>10060444</v>
      </c>
      <c r="D107" s="67">
        <v>2</v>
      </c>
      <c r="E107" s="67">
        <v>38469</v>
      </c>
      <c r="F107" s="67" t="s">
        <v>298</v>
      </c>
      <c r="G107" s="68" t="s">
        <v>299</v>
      </c>
      <c r="H107" s="66"/>
      <c r="I107" s="66"/>
      <c r="J107" s="67" t="s">
        <v>380</v>
      </c>
      <c r="K107" s="69">
        <v>4</v>
      </c>
      <c r="L107" s="67" t="s">
        <v>17</v>
      </c>
      <c r="M107" s="53"/>
      <c r="N107" s="54"/>
      <c r="O107" s="54"/>
      <c r="P107" s="54"/>
      <c r="Q107" s="54"/>
      <c r="R107" s="52">
        <f t="shared" si="0"/>
        <v>0</v>
      </c>
      <c r="S107" s="54"/>
      <c r="T107" s="55"/>
    </row>
    <row r="108" spans="1:20" s="7" customFormat="1" ht="15" customHeight="1" x14ac:dyDescent="0.2">
      <c r="A108" s="6"/>
      <c r="B108" s="44">
        <f t="shared" si="1"/>
        <v>99</v>
      </c>
      <c r="C108" s="67">
        <v>10060444</v>
      </c>
      <c r="D108" s="67">
        <v>3</v>
      </c>
      <c r="E108" s="67">
        <v>38470</v>
      </c>
      <c r="F108" s="67" t="s">
        <v>300</v>
      </c>
      <c r="G108" s="68" t="s">
        <v>301</v>
      </c>
      <c r="H108" s="66"/>
      <c r="I108" s="66"/>
      <c r="J108" s="67" t="s">
        <v>380</v>
      </c>
      <c r="K108" s="69">
        <v>3</v>
      </c>
      <c r="L108" s="67" t="s">
        <v>17</v>
      </c>
      <c r="M108" s="53"/>
      <c r="N108" s="54"/>
      <c r="O108" s="54"/>
      <c r="P108" s="54"/>
      <c r="Q108" s="54"/>
      <c r="R108" s="52">
        <f t="shared" si="0"/>
        <v>0</v>
      </c>
      <c r="S108" s="54"/>
      <c r="T108" s="55"/>
    </row>
    <row r="109" spans="1:20" s="7" customFormat="1" ht="15" customHeight="1" x14ac:dyDescent="0.2">
      <c r="A109" s="6"/>
      <c r="B109" s="44">
        <f t="shared" si="1"/>
        <v>100</v>
      </c>
      <c r="C109" s="67">
        <v>10060444</v>
      </c>
      <c r="D109" s="67">
        <v>4</v>
      </c>
      <c r="E109" s="67">
        <v>38471</v>
      </c>
      <c r="F109" s="67" t="s">
        <v>302</v>
      </c>
      <c r="G109" s="68" t="s">
        <v>303</v>
      </c>
      <c r="H109" s="66"/>
      <c r="I109" s="66"/>
      <c r="J109" s="67" t="s">
        <v>380</v>
      </c>
      <c r="K109" s="69">
        <v>1</v>
      </c>
      <c r="L109" s="67" t="s">
        <v>17</v>
      </c>
      <c r="M109" s="53"/>
      <c r="N109" s="54"/>
      <c r="O109" s="54"/>
      <c r="P109" s="54"/>
      <c r="Q109" s="54"/>
      <c r="R109" s="52">
        <f t="shared" si="0"/>
        <v>0</v>
      </c>
      <c r="S109" s="54"/>
      <c r="T109" s="55"/>
    </row>
    <row r="110" spans="1:20" s="7" customFormat="1" ht="15" customHeight="1" x14ac:dyDescent="0.2">
      <c r="A110" s="6"/>
      <c r="B110" s="44">
        <f t="shared" si="1"/>
        <v>101</v>
      </c>
      <c r="C110" s="67">
        <v>10060444</v>
      </c>
      <c r="D110" s="67">
        <v>5</v>
      </c>
      <c r="E110" s="67">
        <v>38472</v>
      </c>
      <c r="F110" s="67" t="s">
        <v>304</v>
      </c>
      <c r="G110" s="68" t="s">
        <v>305</v>
      </c>
      <c r="H110" s="66"/>
      <c r="I110" s="66"/>
      <c r="J110" s="67" t="s">
        <v>380</v>
      </c>
      <c r="K110" s="69">
        <v>2</v>
      </c>
      <c r="L110" s="67" t="s">
        <v>17</v>
      </c>
      <c r="M110" s="53"/>
      <c r="N110" s="54"/>
      <c r="O110" s="54"/>
      <c r="P110" s="54"/>
      <c r="Q110" s="54"/>
      <c r="R110" s="52">
        <f t="shared" si="0"/>
        <v>0</v>
      </c>
      <c r="S110" s="54"/>
      <c r="T110" s="55"/>
    </row>
    <row r="111" spans="1:20" s="7" customFormat="1" ht="15" customHeight="1" x14ac:dyDescent="0.2">
      <c r="A111" s="6"/>
      <c r="B111" s="44">
        <f t="shared" si="1"/>
        <v>102</v>
      </c>
      <c r="C111" s="67">
        <v>10060444</v>
      </c>
      <c r="D111" s="67">
        <v>6</v>
      </c>
      <c r="E111" s="67">
        <v>38473</v>
      </c>
      <c r="F111" s="67" t="s">
        <v>306</v>
      </c>
      <c r="G111" s="68" t="s">
        <v>307</v>
      </c>
      <c r="H111" s="66"/>
      <c r="I111" s="66"/>
      <c r="J111" s="67" t="s">
        <v>380</v>
      </c>
      <c r="K111" s="69">
        <v>2</v>
      </c>
      <c r="L111" s="67" t="s">
        <v>17</v>
      </c>
      <c r="M111" s="53"/>
      <c r="N111" s="54"/>
      <c r="O111" s="54"/>
      <c r="P111" s="54"/>
      <c r="Q111" s="54"/>
      <c r="R111" s="52">
        <f t="shared" si="0"/>
        <v>0</v>
      </c>
      <c r="S111" s="54"/>
      <c r="T111" s="55"/>
    </row>
    <row r="112" spans="1:20" s="7" customFormat="1" ht="15" customHeight="1" x14ac:dyDescent="0.2">
      <c r="A112" s="6"/>
      <c r="B112" s="44">
        <f t="shared" si="1"/>
        <v>103</v>
      </c>
      <c r="C112" s="67">
        <v>10060444</v>
      </c>
      <c r="D112" s="67">
        <v>7</v>
      </c>
      <c r="E112" s="67">
        <v>38474</v>
      </c>
      <c r="F112" s="67" t="s">
        <v>308</v>
      </c>
      <c r="G112" s="68" t="s">
        <v>309</v>
      </c>
      <c r="H112" s="66"/>
      <c r="I112" s="66"/>
      <c r="J112" s="67" t="s">
        <v>380</v>
      </c>
      <c r="K112" s="69">
        <v>1</v>
      </c>
      <c r="L112" s="67" t="s">
        <v>17</v>
      </c>
      <c r="M112" s="53"/>
      <c r="N112" s="54"/>
      <c r="O112" s="54"/>
      <c r="P112" s="54"/>
      <c r="Q112" s="54"/>
      <c r="R112" s="52">
        <f t="shared" ref="R112:R154" si="2">+Q112*K112</f>
        <v>0</v>
      </c>
      <c r="S112" s="54"/>
      <c r="T112" s="55"/>
    </row>
    <row r="113" spans="1:20" s="7" customFormat="1" ht="15" customHeight="1" x14ac:dyDescent="0.2">
      <c r="A113" s="6"/>
      <c r="B113" s="44">
        <f t="shared" si="1"/>
        <v>104</v>
      </c>
      <c r="C113" s="67">
        <v>10060444</v>
      </c>
      <c r="D113" s="67">
        <v>8</v>
      </c>
      <c r="E113" s="67">
        <v>38475</v>
      </c>
      <c r="F113" s="67" t="s">
        <v>310</v>
      </c>
      <c r="G113" s="68" t="s">
        <v>311</v>
      </c>
      <c r="H113" s="66"/>
      <c r="I113" s="66"/>
      <c r="J113" s="67" t="s">
        <v>380</v>
      </c>
      <c r="K113" s="69">
        <v>1</v>
      </c>
      <c r="L113" s="67" t="s">
        <v>17</v>
      </c>
      <c r="M113" s="53"/>
      <c r="N113" s="54"/>
      <c r="O113" s="54"/>
      <c r="P113" s="54"/>
      <c r="Q113" s="54"/>
      <c r="R113" s="52">
        <f t="shared" si="2"/>
        <v>0</v>
      </c>
      <c r="S113" s="54"/>
      <c r="T113" s="55"/>
    </row>
    <row r="114" spans="1:20" s="7" customFormat="1" ht="15" customHeight="1" x14ac:dyDescent="0.2">
      <c r="A114" s="6"/>
      <c r="B114" s="44">
        <f t="shared" si="1"/>
        <v>105</v>
      </c>
      <c r="C114" s="67">
        <v>10060444</v>
      </c>
      <c r="D114" s="67">
        <v>9</v>
      </c>
      <c r="E114" s="67">
        <v>38468</v>
      </c>
      <c r="F114" s="67" t="s">
        <v>312</v>
      </c>
      <c r="G114" s="68" t="s">
        <v>313</v>
      </c>
      <c r="H114" s="66"/>
      <c r="I114" s="66"/>
      <c r="J114" s="67" t="s">
        <v>380</v>
      </c>
      <c r="K114" s="69">
        <v>4</v>
      </c>
      <c r="L114" s="67" t="s">
        <v>17</v>
      </c>
      <c r="M114" s="53"/>
      <c r="N114" s="54"/>
      <c r="O114" s="54"/>
      <c r="P114" s="54"/>
      <c r="Q114" s="54"/>
      <c r="R114" s="52">
        <f t="shared" si="2"/>
        <v>0</v>
      </c>
      <c r="S114" s="54"/>
      <c r="T114" s="55"/>
    </row>
    <row r="115" spans="1:20" s="7" customFormat="1" ht="15" customHeight="1" x14ac:dyDescent="0.2">
      <c r="A115" s="6"/>
      <c r="B115" s="44">
        <f t="shared" si="1"/>
        <v>106</v>
      </c>
      <c r="C115" s="67">
        <v>10059182</v>
      </c>
      <c r="D115" s="67">
        <v>1</v>
      </c>
      <c r="E115" s="67">
        <v>65800</v>
      </c>
      <c r="F115" s="67" t="s">
        <v>314</v>
      </c>
      <c r="G115" s="68" t="s">
        <v>315</v>
      </c>
      <c r="H115" s="66"/>
      <c r="I115" s="66"/>
      <c r="J115" s="67" t="s">
        <v>380</v>
      </c>
      <c r="K115" s="69">
        <v>1</v>
      </c>
      <c r="L115" s="67" t="s">
        <v>71</v>
      </c>
      <c r="M115" s="53"/>
      <c r="N115" s="54"/>
      <c r="O115" s="54"/>
      <c r="P115" s="54"/>
      <c r="Q115" s="54"/>
      <c r="R115" s="52">
        <f t="shared" si="2"/>
        <v>0</v>
      </c>
      <c r="S115" s="54"/>
      <c r="T115" s="55"/>
    </row>
    <row r="116" spans="1:20" s="7" customFormat="1" ht="15" customHeight="1" x14ac:dyDescent="0.2">
      <c r="A116" s="6"/>
      <c r="B116" s="44">
        <f t="shared" si="1"/>
        <v>107</v>
      </c>
      <c r="C116" s="67">
        <v>10059226</v>
      </c>
      <c r="D116" s="67">
        <v>4</v>
      </c>
      <c r="E116" s="67">
        <v>65800</v>
      </c>
      <c r="F116" s="67" t="s">
        <v>314</v>
      </c>
      <c r="G116" s="68" t="s">
        <v>315</v>
      </c>
      <c r="H116" s="66"/>
      <c r="I116" s="66"/>
      <c r="J116" s="67" t="s">
        <v>380</v>
      </c>
      <c r="K116" s="69">
        <v>1</v>
      </c>
      <c r="L116" s="67" t="s">
        <v>71</v>
      </c>
      <c r="M116" s="53"/>
      <c r="N116" s="54"/>
      <c r="O116" s="54"/>
      <c r="P116" s="54"/>
      <c r="Q116" s="54"/>
      <c r="R116" s="52">
        <f t="shared" si="2"/>
        <v>0</v>
      </c>
      <c r="S116" s="54"/>
      <c r="T116" s="55"/>
    </row>
    <row r="117" spans="1:20" s="7" customFormat="1" ht="15" customHeight="1" x14ac:dyDescent="0.2">
      <c r="A117" s="6"/>
      <c r="B117" s="44">
        <f t="shared" si="1"/>
        <v>108</v>
      </c>
      <c r="C117" s="67">
        <v>10060580</v>
      </c>
      <c r="D117" s="67">
        <v>1</v>
      </c>
      <c r="E117" s="67">
        <v>67669</v>
      </c>
      <c r="F117" s="67" t="s">
        <v>125</v>
      </c>
      <c r="G117" s="68" t="s">
        <v>126</v>
      </c>
      <c r="H117" s="66"/>
      <c r="I117" s="66"/>
      <c r="J117" s="67" t="s">
        <v>380</v>
      </c>
      <c r="K117" s="69">
        <v>4</v>
      </c>
      <c r="L117" s="67" t="s">
        <v>71</v>
      </c>
      <c r="M117" s="53"/>
      <c r="N117" s="54"/>
      <c r="O117" s="54"/>
      <c r="P117" s="54"/>
      <c r="Q117" s="54"/>
      <c r="R117" s="52">
        <f t="shared" si="2"/>
        <v>0</v>
      </c>
      <c r="S117" s="54"/>
      <c r="T117" s="55"/>
    </row>
    <row r="118" spans="1:20" s="7" customFormat="1" ht="15" customHeight="1" x14ac:dyDescent="0.2">
      <c r="A118" s="6"/>
      <c r="B118" s="44">
        <f t="shared" si="1"/>
        <v>109</v>
      </c>
      <c r="C118" s="67">
        <v>10058874</v>
      </c>
      <c r="D118" s="67">
        <v>1</v>
      </c>
      <c r="E118" s="67">
        <v>66871</v>
      </c>
      <c r="F118" s="67" t="s">
        <v>272</v>
      </c>
      <c r="G118" s="68" t="s">
        <v>273</v>
      </c>
      <c r="H118" s="66"/>
      <c r="I118" s="66"/>
      <c r="J118" s="67" t="s">
        <v>380</v>
      </c>
      <c r="K118" s="69">
        <v>6</v>
      </c>
      <c r="L118" s="67" t="s">
        <v>18</v>
      </c>
      <c r="M118" s="53"/>
      <c r="N118" s="54"/>
      <c r="O118" s="54"/>
      <c r="P118" s="54"/>
      <c r="Q118" s="54"/>
      <c r="R118" s="52">
        <f t="shared" si="2"/>
        <v>0</v>
      </c>
      <c r="S118" s="54"/>
      <c r="T118" s="55"/>
    </row>
    <row r="119" spans="1:20" s="7" customFormat="1" ht="15" customHeight="1" x14ac:dyDescent="0.2">
      <c r="A119" s="6"/>
      <c r="B119" s="44">
        <f t="shared" si="1"/>
        <v>110</v>
      </c>
      <c r="C119" s="67">
        <v>10058591</v>
      </c>
      <c r="D119" s="67">
        <v>1</v>
      </c>
      <c r="E119" s="67">
        <v>65800</v>
      </c>
      <c r="F119" s="67" t="s">
        <v>314</v>
      </c>
      <c r="G119" s="68" t="s">
        <v>315</v>
      </c>
      <c r="H119" s="66"/>
      <c r="I119" s="66"/>
      <c r="J119" s="67" t="s">
        <v>380</v>
      </c>
      <c r="K119" s="69">
        <v>1</v>
      </c>
      <c r="L119" s="67" t="s">
        <v>58</v>
      </c>
      <c r="M119" s="53"/>
      <c r="N119" s="54"/>
      <c r="O119" s="54"/>
      <c r="P119" s="54"/>
      <c r="Q119" s="54"/>
      <c r="R119" s="52">
        <f t="shared" si="2"/>
        <v>0</v>
      </c>
      <c r="S119" s="54"/>
      <c r="T119" s="55"/>
    </row>
    <row r="120" spans="1:20" s="7" customFormat="1" ht="15" customHeight="1" x14ac:dyDescent="0.2">
      <c r="A120" s="6"/>
      <c r="B120" s="44">
        <f t="shared" si="1"/>
        <v>111</v>
      </c>
      <c r="C120" s="67">
        <v>10060443</v>
      </c>
      <c r="D120" s="67">
        <v>4</v>
      </c>
      <c r="E120" s="67">
        <v>13050</v>
      </c>
      <c r="F120" s="67" t="s">
        <v>292</v>
      </c>
      <c r="G120" s="68" t="s">
        <v>293</v>
      </c>
      <c r="H120" s="66"/>
      <c r="I120" s="66"/>
      <c r="J120" s="67" t="s">
        <v>380</v>
      </c>
      <c r="K120" s="69">
        <v>1</v>
      </c>
      <c r="L120" s="67" t="s">
        <v>58</v>
      </c>
      <c r="M120" s="53"/>
      <c r="N120" s="54"/>
      <c r="O120" s="54"/>
      <c r="P120" s="54"/>
      <c r="Q120" s="54"/>
      <c r="R120" s="52">
        <f t="shared" si="2"/>
        <v>0</v>
      </c>
      <c r="S120" s="54"/>
      <c r="T120" s="55"/>
    </row>
    <row r="121" spans="1:20" s="7" customFormat="1" ht="15" customHeight="1" x14ac:dyDescent="0.2">
      <c r="A121" s="6"/>
      <c r="B121" s="44">
        <f t="shared" si="1"/>
        <v>112</v>
      </c>
      <c r="C121" s="67">
        <v>10060156</v>
      </c>
      <c r="D121" s="67">
        <v>21</v>
      </c>
      <c r="E121" s="67">
        <v>12964</v>
      </c>
      <c r="F121" s="67" t="s">
        <v>316</v>
      </c>
      <c r="G121" s="68" t="s">
        <v>317</v>
      </c>
      <c r="H121" s="66"/>
      <c r="I121" s="66"/>
      <c r="J121" s="67" t="s">
        <v>380</v>
      </c>
      <c r="K121" s="69">
        <v>1</v>
      </c>
      <c r="L121" s="67" t="s">
        <v>25</v>
      </c>
      <c r="M121" s="53"/>
      <c r="N121" s="54"/>
      <c r="O121" s="54"/>
      <c r="P121" s="54"/>
      <c r="Q121" s="54"/>
      <c r="R121" s="52">
        <f t="shared" si="2"/>
        <v>0</v>
      </c>
      <c r="S121" s="54"/>
      <c r="T121" s="55"/>
    </row>
    <row r="122" spans="1:20" s="7" customFormat="1" ht="15" customHeight="1" x14ac:dyDescent="0.2">
      <c r="A122" s="6"/>
      <c r="B122" s="44">
        <f t="shared" si="1"/>
        <v>113</v>
      </c>
      <c r="C122" s="67">
        <v>10060156</v>
      </c>
      <c r="D122" s="67">
        <v>22</v>
      </c>
      <c r="E122" s="67">
        <v>60414</v>
      </c>
      <c r="F122" s="67" t="s">
        <v>318</v>
      </c>
      <c r="G122" s="68" t="s">
        <v>319</v>
      </c>
      <c r="H122" s="66"/>
      <c r="I122" s="66"/>
      <c r="J122" s="67" t="s">
        <v>380</v>
      </c>
      <c r="K122" s="69">
        <v>1</v>
      </c>
      <c r="L122" s="67" t="s">
        <v>25</v>
      </c>
      <c r="M122" s="53"/>
      <c r="N122" s="54"/>
      <c r="O122" s="54"/>
      <c r="P122" s="54"/>
      <c r="Q122" s="54"/>
      <c r="R122" s="52">
        <f t="shared" si="2"/>
        <v>0</v>
      </c>
      <c r="S122" s="54"/>
      <c r="T122" s="55"/>
    </row>
    <row r="123" spans="1:20" s="7" customFormat="1" ht="15" customHeight="1" x14ac:dyDescent="0.2">
      <c r="A123" s="6"/>
      <c r="B123" s="44">
        <f t="shared" si="1"/>
        <v>114</v>
      </c>
      <c r="C123" s="67">
        <v>10060156</v>
      </c>
      <c r="D123" s="67">
        <v>24</v>
      </c>
      <c r="E123" s="67">
        <v>12150</v>
      </c>
      <c r="F123" s="67" t="s">
        <v>320</v>
      </c>
      <c r="G123" s="68" t="s">
        <v>321</v>
      </c>
      <c r="H123" s="66"/>
      <c r="I123" s="66"/>
      <c r="J123" s="67" t="s">
        <v>380</v>
      </c>
      <c r="K123" s="69">
        <v>1</v>
      </c>
      <c r="L123" s="67" t="s">
        <v>25</v>
      </c>
      <c r="M123" s="53"/>
      <c r="N123" s="54"/>
      <c r="O123" s="54"/>
      <c r="P123" s="54"/>
      <c r="Q123" s="54"/>
      <c r="R123" s="52">
        <f t="shared" si="2"/>
        <v>0</v>
      </c>
      <c r="S123" s="54"/>
      <c r="T123" s="55"/>
    </row>
    <row r="124" spans="1:20" s="7" customFormat="1" ht="15" customHeight="1" x14ac:dyDescent="0.2">
      <c r="A124" s="6"/>
      <c r="B124" s="44">
        <f t="shared" si="1"/>
        <v>115</v>
      </c>
      <c r="C124" s="67">
        <v>10060413</v>
      </c>
      <c r="D124" s="67">
        <v>4</v>
      </c>
      <c r="E124" s="67">
        <v>68184</v>
      </c>
      <c r="F124" s="67" t="s">
        <v>322</v>
      </c>
      <c r="G124" s="68" t="s">
        <v>323</v>
      </c>
      <c r="H124" s="66"/>
      <c r="I124" s="66"/>
      <c r="J124" s="67" t="s">
        <v>380</v>
      </c>
      <c r="K124" s="69">
        <v>1</v>
      </c>
      <c r="L124" s="67" t="s">
        <v>25</v>
      </c>
      <c r="M124" s="53"/>
      <c r="N124" s="54"/>
      <c r="O124" s="54"/>
      <c r="P124" s="54"/>
      <c r="Q124" s="54"/>
      <c r="R124" s="52">
        <f t="shared" si="2"/>
        <v>0</v>
      </c>
      <c r="S124" s="54"/>
      <c r="T124" s="55"/>
    </row>
    <row r="125" spans="1:20" s="7" customFormat="1" ht="15" customHeight="1" x14ac:dyDescent="0.2">
      <c r="A125" s="6"/>
      <c r="B125" s="44">
        <f t="shared" si="1"/>
        <v>116</v>
      </c>
      <c r="C125" s="67">
        <v>10060413</v>
      </c>
      <c r="D125" s="67">
        <v>5</v>
      </c>
      <c r="E125" s="67">
        <v>68183</v>
      </c>
      <c r="F125" s="67" t="s">
        <v>324</v>
      </c>
      <c r="G125" s="68" t="s">
        <v>325</v>
      </c>
      <c r="H125" s="66"/>
      <c r="I125" s="66"/>
      <c r="J125" s="67" t="s">
        <v>380</v>
      </c>
      <c r="K125" s="69">
        <v>1</v>
      </c>
      <c r="L125" s="67" t="s">
        <v>25</v>
      </c>
      <c r="M125" s="53"/>
      <c r="N125" s="54"/>
      <c r="O125" s="54"/>
      <c r="P125" s="54"/>
      <c r="Q125" s="54"/>
      <c r="R125" s="52">
        <f t="shared" si="2"/>
        <v>0</v>
      </c>
      <c r="S125" s="54"/>
      <c r="T125" s="55"/>
    </row>
    <row r="126" spans="1:20" s="7" customFormat="1" ht="15" customHeight="1" x14ac:dyDescent="0.2">
      <c r="A126" s="6"/>
      <c r="B126" s="44">
        <f t="shared" si="1"/>
        <v>117</v>
      </c>
      <c r="C126" s="67">
        <v>10060413</v>
      </c>
      <c r="D126" s="67">
        <v>6</v>
      </c>
      <c r="E126" s="67">
        <v>68182</v>
      </c>
      <c r="F126" s="67" t="s">
        <v>326</v>
      </c>
      <c r="G126" s="68" t="s">
        <v>327</v>
      </c>
      <c r="H126" s="66"/>
      <c r="I126" s="66"/>
      <c r="J126" s="67" t="s">
        <v>380</v>
      </c>
      <c r="K126" s="69">
        <v>1</v>
      </c>
      <c r="L126" s="67" t="s">
        <v>25</v>
      </c>
      <c r="M126" s="53"/>
      <c r="N126" s="54"/>
      <c r="O126" s="54"/>
      <c r="P126" s="54"/>
      <c r="Q126" s="54"/>
      <c r="R126" s="52">
        <f t="shared" si="2"/>
        <v>0</v>
      </c>
      <c r="S126" s="54"/>
      <c r="T126" s="55"/>
    </row>
    <row r="127" spans="1:20" s="7" customFormat="1" ht="15" customHeight="1" x14ac:dyDescent="0.2">
      <c r="A127" s="6"/>
      <c r="B127" s="44">
        <f t="shared" si="1"/>
        <v>118</v>
      </c>
      <c r="C127" s="67">
        <v>10060413</v>
      </c>
      <c r="D127" s="67">
        <v>80</v>
      </c>
      <c r="E127" s="67">
        <v>63161</v>
      </c>
      <c r="F127" s="67" t="s">
        <v>328</v>
      </c>
      <c r="G127" s="68" t="s">
        <v>329</v>
      </c>
      <c r="H127" s="66"/>
      <c r="I127" s="66"/>
      <c r="J127" s="67" t="s">
        <v>380</v>
      </c>
      <c r="K127" s="69">
        <v>1</v>
      </c>
      <c r="L127" s="67" t="s">
        <v>25</v>
      </c>
      <c r="M127" s="53"/>
      <c r="N127" s="54"/>
      <c r="O127" s="54"/>
      <c r="P127" s="54"/>
      <c r="Q127" s="54"/>
      <c r="R127" s="52">
        <f t="shared" si="2"/>
        <v>0</v>
      </c>
      <c r="S127" s="54"/>
      <c r="T127" s="55"/>
    </row>
    <row r="128" spans="1:20" s="7" customFormat="1" ht="15" customHeight="1" x14ac:dyDescent="0.2">
      <c r="A128" s="6"/>
      <c r="B128" s="44">
        <f t="shared" si="1"/>
        <v>119</v>
      </c>
      <c r="C128" s="67">
        <v>10060413</v>
      </c>
      <c r="D128" s="67">
        <v>81</v>
      </c>
      <c r="E128" s="67">
        <v>63151</v>
      </c>
      <c r="F128" s="67" t="s">
        <v>330</v>
      </c>
      <c r="G128" s="68" t="s">
        <v>329</v>
      </c>
      <c r="H128" s="66"/>
      <c r="I128" s="66"/>
      <c r="J128" s="67" t="s">
        <v>380</v>
      </c>
      <c r="K128" s="69">
        <v>1</v>
      </c>
      <c r="L128" s="67" t="s">
        <v>25</v>
      </c>
      <c r="M128" s="53"/>
      <c r="N128" s="54"/>
      <c r="O128" s="54"/>
      <c r="P128" s="54"/>
      <c r="Q128" s="54"/>
      <c r="R128" s="52">
        <f t="shared" si="2"/>
        <v>0</v>
      </c>
      <c r="S128" s="54"/>
      <c r="T128" s="55"/>
    </row>
    <row r="129" spans="1:20" s="7" customFormat="1" ht="15" customHeight="1" x14ac:dyDescent="0.2">
      <c r="A129" s="6"/>
      <c r="B129" s="44">
        <f t="shared" si="1"/>
        <v>120</v>
      </c>
      <c r="C129" s="67">
        <v>10060413</v>
      </c>
      <c r="D129" s="67">
        <v>82</v>
      </c>
      <c r="E129" s="67">
        <v>63150</v>
      </c>
      <c r="F129" s="67" t="s">
        <v>331</v>
      </c>
      <c r="G129" s="68" t="s">
        <v>329</v>
      </c>
      <c r="H129" s="66"/>
      <c r="I129" s="66"/>
      <c r="J129" s="67" t="s">
        <v>380</v>
      </c>
      <c r="K129" s="69">
        <v>1</v>
      </c>
      <c r="L129" s="67" t="s">
        <v>25</v>
      </c>
      <c r="M129" s="53"/>
      <c r="N129" s="54"/>
      <c r="O129" s="54"/>
      <c r="P129" s="54"/>
      <c r="Q129" s="54"/>
      <c r="R129" s="52">
        <f t="shared" si="2"/>
        <v>0</v>
      </c>
      <c r="S129" s="54"/>
      <c r="T129" s="55"/>
    </row>
    <row r="130" spans="1:20" s="7" customFormat="1" ht="15" customHeight="1" x14ac:dyDescent="0.2">
      <c r="A130" s="6"/>
      <c r="B130" s="44">
        <f t="shared" si="1"/>
        <v>121</v>
      </c>
      <c r="C130" s="67">
        <v>10060413</v>
      </c>
      <c r="D130" s="67">
        <v>83</v>
      </c>
      <c r="E130" s="67">
        <v>63149</v>
      </c>
      <c r="F130" s="67" t="s">
        <v>332</v>
      </c>
      <c r="G130" s="68" t="s">
        <v>329</v>
      </c>
      <c r="H130" s="66"/>
      <c r="I130" s="66"/>
      <c r="J130" s="67" t="s">
        <v>380</v>
      </c>
      <c r="K130" s="69">
        <v>1</v>
      </c>
      <c r="L130" s="67" t="s">
        <v>25</v>
      </c>
      <c r="M130" s="53"/>
      <c r="N130" s="54"/>
      <c r="O130" s="54"/>
      <c r="P130" s="54"/>
      <c r="Q130" s="54"/>
      <c r="R130" s="52">
        <f t="shared" si="2"/>
        <v>0</v>
      </c>
      <c r="S130" s="54"/>
      <c r="T130" s="55"/>
    </row>
    <row r="131" spans="1:20" s="7" customFormat="1" ht="15" customHeight="1" x14ac:dyDescent="0.2">
      <c r="A131" s="6"/>
      <c r="B131" s="44">
        <f t="shared" si="1"/>
        <v>122</v>
      </c>
      <c r="C131" s="67">
        <v>10060413</v>
      </c>
      <c r="D131" s="67">
        <v>85</v>
      </c>
      <c r="E131" s="67">
        <v>5471</v>
      </c>
      <c r="F131" s="67" t="s">
        <v>333</v>
      </c>
      <c r="G131" s="68" t="s">
        <v>334</v>
      </c>
      <c r="H131" s="66"/>
      <c r="I131" s="66"/>
      <c r="J131" s="67" t="s">
        <v>380</v>
      </c>
      <c r="K131" s="69">
        <v>1</v>
      </c>
      <c r="L131" s="67" t="s">
        <v>25</v>
      </c>
      <c r="M131" s="53"/>
      <c r="N131" s="54"/>
      <c r="O131" s="54"/>
      <c r="P131" s="54"/>
      <c r="Q131" s="54"/>
      <c r="R131" s="52">
        <f t="shared" si="2"/>
        <v>0</v>
      </c>
      <c r="S131" s="54"/>
      <c r="T131" s="55"/>
    </row>
    <row r="132" spans="1:20" s="7" customFormat="1" ht="15" customHeight="1" x14ac:dyDescent="0.2">
      <c r="A132" s="6"/>
      <c r="B132" s="44">
        <f t="shared" si="1"/>
        <v>123</v>
      </c>
      <c r="C132" s="67">
        <v>10060413</v>
      </c>
      <c r="D132" s="67">
        <v>96</v>
      </c>
      <c r="E132" s="67">
        <v>38362</v>
      </c>
      <c r="F132" s="67" t="s">
        <v>335</v>
      </c>
      <c r="G132" s="68" t="s">
        <v>336</v>
      </c>
      <c r="H132" s="66"/>
      <c r="I132" s="66"/>
      <c r="J132" s="67" t="s">
        <v>380</v>
      </c>
      <c r="K132" s="69">
        <v>1</v>
      </c>
      <c r="L132" s="67" t="s">
        <v>25</v>
      </c>
      <c r="M132" s="53"/>
      <c r="N132" s="54"/>
      <c r="O132" s="54"/>
      <c r="P132" s="54"/>
      <c r="Q132" s="54"/>
      <c r="R132" s="52">
        <f t="shared" si="2"/>
        <v>0</v>
      </c>
      <c r="S132" s="54"/>
      <c r="T132" s="55"/>
    </row>
    <row r="133" spans="1:20" s="7" customFormat="1" ht="15" customHeight="1" x14ac:dyDescent="0.2">
      <c r="A133" s="6"/>
      <c r="B133" s="44">
        <f t="shared" si="1"/>
        <v>124</v>
      </c>
      <c r="C133" s="67">
        <v>10060413</v>
      </c>
      <c r="D133" s="67">
        <v>121</v>
      </c>
      <c r="E133" s="67">
        <v>34689</v>
      </c>
      <c r="F133" s="67" t="s">
        <v>337</v>
      </c>
      <c r="G133" s="68" t="s">
        <v>338</v>
      </c>
      <c r="H133" s="66"/>
      <c r="I133" s="66"/>
      <c r="J133" s="67" t="s">
        <v>380</v>
      </c>
      <c r="K133" s="69">
        <v>1</v>
      </c>
      <c r="L133" s="67" t="s">
        <v>25</v>
      </c>
      <c r="M133" s="53"/>
      <c r="N133" s="54"/>
      <c r="O133" s="54"/>
      <c r="P133" s="54"/>
      <c r="Q133" s="54"/>
      <c r="R133" s="52">
        <f t="shared" si="2"/>
        <v>0</v>
      </c>
      <c r="S133" s="54"/>
      <c r="T133" s="55"/>
    </row>
    <row r="134" spans="1:20" s="7" customFormat="1" ht="15" customHeight="1" x14ac:dyDescent="0.2">
      <c r="A134" s="6"/>
      <c r="B134" s="44">
        <f t="shared" si="1"/>
        <v>125</v>
      </c>
      <c r="C134" s="67">
        <v>10060413</v>
      </c>
      <c r="D134" s="67">
        <v>123</v>
      </c>
      <c r="E134" s="67">
        <v>2825</v>
      </c>
      <c r="F134" s="67" t="s">
        <v>339</v>
      </c>
      <c r="G134" s="68" t="s">
        <v>340</v>
      </c>
      <c r="H134" s="66"/>
      <c r="I134" s="66"/>
      <c r="J134" s="67" t="s">
        <v>380</v>
      </c>
      <c r="K134" s="69">
        <v>1</v>
      </c>
      <c r="L134" s="67" t="s">
        <v>25</v>
      </c>
      <c r="M134" s="53"/>
      <c r="N134" s="54"/>
      <c r="O134" s="54"/>
      <c r="P134" s="54"/>
      <c r="Q134" s="54"/>
      <c r="R134" s="52">
        <f t="shared" si="2"/>
        <v>0</v>
      </c>
      <c r="S134" s="54"/>
      <c r="T134" s="55"/>
    </row>
    <row r="135" spans="1:20" s="7" customFormat="1" ht="15" customHeight="1" x14ac:dyDescent="0.2">
      <c r="A135" s="6"/>
      <c r="B135" s="44">
        <f t="shared" si="1"/>
        <v>126</v>
      </c>
      <c r="C135" s="67">
        <v>10060413</v>
      </c>
      <c r="D135" s="67">
        <v>134</v>
      </c>
      <c r="E135" s="67">
        <v>12487</v>
      </c>
      <c r="F135" s="67" t="s">
        <v>341</v>
      </c>
      <c r="G135" s="68" t="s">
        <v>342</v>
      </c>
      <c r="H135" s="66"/>
      <c r="I135" s="66"/>
      <c r="J135" s="67" t="s">
        <v>380</v>
      </c>
      <c r="K135" s="69">
        <v>1</v>
      </c>
      <c r="L135" s="67" t="s">
        <v>25</v>
      </c>
      <c r="M135" s="53"/>
      <c r="N135" s="54"/>
      <c r="O135" s="54"/>
      <c r="P135" s="54"/>
      <c r="Q135" s="54"/>
      <c r="R135" s="52">
        <f t="shared" si="2"/>
        <v>0</v>
      </c>
      <c r="S135" s="54"/>
      <c r="T135" s="55"/>
    </row>
    <row r="136" spans="1:20" s="7" customFormat="1" ht="15" customHeight="1" x14ac:dyDescent="0.2">
      <c r="A136" s="6"/>
      <c r="B136" s="44">
        <f t="shared" si="1"/>
        <v>127</v>
      </c>
      <c r="C136" s="67">
        <v>10060541</v>
      </c>
      <c r="D136" s="67">
        <v>6</v>
      </c>
      <c r="E136" s="67">
        <v>38451</v>
      </c>
      <c r="F136" s="67" t="s">
        <v>343</v>
      </c>
      <c r="G136" s="68" t="s">
        <v>344</v>
      </c>
      <c r="H136" s="66"/>
      <c r="I136" s="66"/>
      <c r="J136" s="67" t="s">
        <v>380</v>
      </c>
      <c r="K136" s="69">
        <v>1</v>
      </c>
      <c r="L136" s="67" t="s">
        <v>25</v>
      </c>
      <c r="M136" s="53"/>
      <c r="N136" s="54"/>
      <c r="O136" s="54"/>
      <c r="P136" s="54"/>
      <c r="Q136" s="54"/>
      <c r="R136" s="52">
        <f t="shared" si="2"/>
        <v>0</v>
      </c>
      <c r="S136" s="54"/>
      <c r="T136" s="55"/>
    </row>
    <row r="137" spans="1:20" s="7" customFormat="1" ht="15" customHeight="1" x14ac:dyDescent="0.2">
      <c r="A137" s="6"/>
      <c r="B137" s="44">
        <f t="shared" si="1"/>
        <v>128</v>
      </c>
      <c r="C137" s="67">
        <v>10060541</v>
      </c>
      <c r="D137" s="67">
        <v>7</v>
      </c>
      <c r="E137" s="67">
        <v>38452</v>
      </c>
      <c r="F137" s="67" t="s">
        <v>345</v>
      </c>
      <c r="G137" s="68" t="s">
        <v>346</v>
      </c>
      <c r="H137" s="66"/>
      <c r="I137" s="66"/>
      <c r="J137" s="67" t="s">
        <v>380</v>
      </c>
      <c r="K137" s="69">
        <v>1</v>
      </c>
      <c r="L137" s="67" t="s">
        <v>25</v>
      </c>
      <c r="M137" s="53"/>
      <c r="N137" s="54"/>
      <c r="O137" s="54"/>
      <c r="P137" s="54"/>
      <c r="Q137" s="54"/>
      <c r="R137" s="52">
        <f t="shared" si="2"/>
        <v>0</v>
      </c>
      <c r="S137" s="54"/>
      <c r="T137" s="55"/>
    </row>
    <row r="138" spans="1:20" s="7" customFormat="1" ht="15" customHeight="1" x14ac:dyDescent="0.2">
      <c r="A138" s="6"/>
      <c r="B138" s="44">
        <f t="shared" si="1"/>
        <v>129</v>
      </c>
      <c r="C138" s="67">
        <v>10060541</v>
      </c>
      <c r="D138" s="67">
        <v>15</v>
      </c>
      <c r="E138" s="67">
        <v>38453</v>
      </c>
      <c r="F138" s="67" t="s">
        <v>347</v>
      </c>
      <c r="G138" s="68" t="s">
        <v>348</v>
      </c>
      <c r="H138" s="66"/>
      <c r="I138" s="66"/>
      <c r="J138" s="67" t="s">
        <v>380</v>
      </c>
      <c r="K138" s="69">
        <v>1</v>
      </c>
      <c r="L138" s="67" t="s">
        <v>25</v>
      </c>
      <c r="M138" s="53"/>
      <c r="N138" s="54"/>
      <c r="O138" s="54"/>
      <c r="P138" s="54"/>
      <c r="Q138" s="54"/>
      <c r="R138" s="52">
        <f t="shared" si="2"/>
        <v>0</v>
      </c>
      <c r="S138" s="54"/>
      <c r="T138" s="55"/>
    </row>
    <row r="139" spans="1:20" s="7" customFormat="1" ht="15" customHeight="1" x14ac:dyDescent="0.2">
      <c r="A139" s="6"/>
      <c r="B139" s="44">
        <f t="shared" si="1"/>
        <v>130</v>
      </c>
      <c r="C139" s="67">
        <v>10060541</v>
      </c>
      <c r="D139" s="67">
        <v>16</v>
      </c>
      <c r="E139" s="67">
        <v>38454</v>
      </c>
      <c r="F139" s="67" t="s">
        <v>349</v>
      </c>
      <c r="G139" s="68" t="s">
        <v>350</v>
      </c>
      <c r="H139" s="66"/>
      <c r="I139" s="66"/>
      <c r="J139" s="67" t="s">
        <v>380</v>
      </c>
      <c r="K139" s="69">
        <v>1</v>
      </c>
      <c r="L139" s="67" t="s">
        <v>25</v>
      </c>
      <c r="M139" s="53"/>
      <c r="N139" s="54"/>
      <c r="O139" s="54"/>
      <c r="P139" s="54"/>
      <c r="Q139" s="54"/>
      <c r="R139" s="52">
        <f t="shared" si="2"/>
        <v>0</v>
      </c>
      <c r="S139" s="54"/>
      <c r="T139" s="55"/>
    </row>
    <row r="140" spans="1:20" s="7" customFormat="1" ht="15" customHeight="1" x14ac:dyDescent="0.2">
      <c r="A140" s="6"/>
      <c r="B140" s="44">
        <f t="shared" si="1"/>
        <v>131</v>
      </c>
      <c r="C140" s="67">
        <v>10060382</v>
      </c>
      <c r="D140" s="67">
        <v>2</v>
      </c>
      <c r="E140" s="67">
        <v>65851</v>
      </c>
      <c r="F140" s="67" t="s">
        <v>351</v>
      </c>
      <c r="G140" s="68" t="s">
        <v>352</v>
      </c>
      <c r="H140" s="66"/>
      <c r="I140" s="66"/>
      <c r="J140" s="67" t="s">
        <v>380</v>
      </c>
      <c r="K140" s="69">
        <v>1</v>
      </c>
      <c r="L140" s="67" t="s">
        <v>72</v>
      </c>
      <c r="M140" s="53"/>
      <c r="N140" s="54"/>
      <c r="O140" s="54"/>
      <c r="P140" s="54"/>
      <c r="Q140" s="54"/>
      <c r="R140" s="52">
        <f t="shared" si="2"/>
        <v>0</v>
      </c>
      <c r="S140" s="54"/>
      <c r="T140" s="55"/>
    </row>
    <row r="141" spans="1:20" s="7" customFormat="1" ht="15" customHeight="1" x14ac:dyDescent="0.2">
      <c r="A141" s="6"/>
      <c r="B141" s="44">
        <f t="shared" si="1"/>
        <v>132</v>
      </c>
      <c r="C141" s="67">
        <v>10060413</v>
      </c>
      <c r="D141" s="67">
        <v>135</v>
      </c>
      <c r="E141" s="67">
        <v>12478</v>
      </c>
      <c r="F141" s="67" t="s">
        <v>353</v>
      </c>
      <c r="G141" s="68" t="s">
        <v>354</v>
      </c>
      <c r="H141" s="66"/>
      <c r="I141" s="66"/>
      <c r="J141" s="67" t="s">
        <v>380</v>
      </c>
      <c r="K141" s="69">
        <v>1</v>
      </c>
      <c r="L141" s="67" t="s">
        <v>25</v>
      </c>
      <c r="M141" s="53"/>
      <c r="N141" s="54"/>
      <c r="O141" s="54"/>
      <c r="P141" s="54"/>
      <c r="Q141" s="54"/>
      <c r="R141" s="52">
        <f t="shared" si="2"/>
        <v>0</v>
      </c>
      <c r="S141" s="54"/>
      <c r="T141" s="55"/>
    </row>
    <row r="142" spans="1:20" s="7" customFormat="1" ht="15" customHeight="1" x14ac:dyDescent="0.2">
      <c r="A142" s="6"/>
      <c r="B142" s="44">
        <f t="shared" si="1"/>
        <v>133</v>
      </c>
      <c r="C142" s="67">
        <v>10060413</v>
      </c>
      <c r="D142" s="67">
        <v>136</v>
      </c>
      <c r="E142" s="67">
        <v>11905</v>
      </c>
      <c r="F142" s="67" t="s">
        <v>355</v>
      </c>
      <c r="G142" s="68" t="s">
        <v>356</v>
      </c>
      <c r="H142" s="66"/>
      <c r="I142" s="66"/>
      <c r="J142" s="67" t="s">
        <v>380</v>
      </c>
      <c r="K142" s="69">
        <v>1</v>
      </c>
      <c r="L142" s="67" t="s">
        <v>25</v>
      </c>
      <c r="M142" s="53"/>
      <c r="N142" s="54"/>
      <c r="O142" s="54"/>
      <c r="P142" s="54"/>
      <c r="Q142" s="54"/>
      <c r="R142" s="52">
        <f t="shared" si="2"/>
        <v>0</v>
      </c>
      <c r="S142" s="54"/>
      <c r="T142" s="55"/>
    </row>
    <row r="143" spans="1:20" s="7" customFormat="1" ht="15" customHeight="1" x14ac:dyDescent="0.2">
      <c r="A143" s="6"/>
      <c r="B143" s="44">
        <f t="shared" si="1"/>
        <v>134</v>
      </c>
      <c r="C143" s="67">
        <v>10060413</v>
      </c>
      <c r="D143" s="67">
        <v>137</v>
      </c>
      <c r="E143" s="67">
        <v>11887</v>
      </c>
      <c r="F143" s="67" t="s">
        <v>357</v>
      </c>
      <c r="G143" s="68" t="s">
        <v>358</v>
      </c>
      <c r="H143" s="66"/>
      <c r="I143" s="66"/>
      <c r="J143" s="67" t="s">
        <v>380</v>
      </c>
      <c r="K143" s="69">
        <v>1</v>
      </c>
      <c r="L143" s="67" t="s">
        <v>25</v>
      </c>
      <c r="M143" s="53"/>
      <c r="N143" s="54"/>
      <c r="O143" s="54"/>
      <c r="P143" s="54"/>
      <c r="Q143" s="54"/>
      <c r="R143" s="52">
        <f t="shared" si="2"/>
        <v>0</v>
      </c>
      <c r="S143" s="54"/>
      <c r="T143" s="55"/>
    </row>
    <row r="144" spans="1:20" s="7" customFormat="1" ht="15" customHeight="1" x14ac:dyDescent="0.2">
      <c r="A144" s="6"/>
      <c r="B144" s="44">
        <f t="shared" si="1"/>
        <v>135</v>
      </c>
      <c r="C144" s="67">
        <v>10060413</v>
      </c>
      <c r="D144" s="67">
        <v>147</v>
      </c>
      <c r="E144" s="67">
        <v>38428</v>
      </c>
      <c r="F144" s="67" t="s">
        <v>359</v>
      </c>
      <c r="G144" s="68" t="s">
        <v>360</v>
      </c>
      <c r="H144" s="66"/>
      <c r="I144" s="66"/>
      <c r="J144" s="67" t="s">
        <v>380</v>
      </c>
      <c r="K144" s="69">
        <v>1</v>
      </c>
      <c r="L144" s="67" t="s">
        <v>25</v>
      </c>
      <c r="M144" s="53"/>
      <c r="N144" s="54"/>
      <c r="O144" s="54"/>
      <c r="P144" s="54"/>
      <c r="Q144" s="54"/>
      <c r="R144" s="52">
        <f t="shared" si="2"/>
        <v>0</v>
      </c>
      <c r="S144" s="54"/>
      <c r="T144" s="55"/>
    </row>
    <row r="145" spans="1:23" s="7" customFormat="1" ht="15" customHeight="1" x14ac:dyDescent="0.2">
      <c r="A145" s="6"/>
      <c r="B145" s="44">
        <f t="shared" si="1"/>
        <v>136</v>
      </c>
      <c r="C145" s="67">
        <v>10060413</v>
      </c>
      <c r="D145" s="67">
        <v>152</v>
      </c>
      <c r="E145" s="67">
        <v>38439</v>
      </c>
      <c r="F145" s="67" t="s">
        <v>361</v>
      </c>
      <c r="G145" s="68" t="s">
        <v>362</v>
      </c>
      <c r="H145" s="66"/>
      <c r="I145" s="66"/>
      <c r="J145" s="67" t="s">
        <v>381</v>
      </c>
      <c r="K145" s="69">
        <v>1</v>
      </c>
      <c r="L145" s="67" t="s">
        <v>25</v>
      </c>
      <c r="M145" s="53"/>
      <c r="N145" s="54"/>
      <c r="O145" s="54"/>
      <c r="P145" s="54"/>
      <c r="Q145" s="54"/>
      <c r="R145" s="52">
        <f t="shared" si="2"/>
        <v>0</v>
      </c>
      <c r="S145" s="54"/>
      <c r="T145" s="55"/>
    </row>
    <row r="146" spans="1:23" s="7" customFormat="1" ht="15" customHeight="1" x14ac:dyDescent="0.2">
      <c r="A146" s="6"/>
      <c r="B146" s="44">
        <f t="shared" si="1"/>
        <v>137</v>
      </c>
      <c r="C146" s="67">
        <v>10060413</v>
      </c>
      <c r="D146" s="67">
        <v>153</v>
      </c>
      <c r="E146" s="67">
        <v>38441</v>
      </c>
      <c r="F146" s="67" t="s">
        <v>363</v>
      </c>
      <c r="G146" s="68" t="s">
        <v>364</v>
      </c>
      <c r="H146" s="66"/>
      <c r="I146" s="66"/>
      <c r="J146" s="67" t="s">
        <v>380</v>
      </c>
      <c r="K146" s="69">
        <v>1</v>
      </c>
      <c r="L146" s="67" t="s">
        <v>25</v>
      </c>
      <c r="M146" s="53"/>
      <c r="N146" s="54"/>
      <c r="O146" s="54"/>
      <c r="P146" s="54"/>
      <c r="Q146" s="54"/>
      <c r="R146" s="52">
        <f t="shared" si="2"/>
        <v>0</v>
      </c>
      <c r="S146" s="54"/>
      <c r="T146" s="55"/>
    </row>
    <row r="147" spans="1:23" s="7" customFormat="1" ht="15" customHeight="1" x14ac:dyDescent="0.2">
      <c r="A147" s="6"/>
      <c r="B147" s="44">
        <f t="shared" si="1"/>
        <v>138</v>
      </c>
      <c r="C147" s="67">
        <v>10060413</v>
      </c>
      <c r="D147" s="67">
        <v>154</v>
      </c>
      <c r="E147" s="67">
        <v>38442</v>
      </c>
      <c r="F147" s="67" t="s">
        <v>365</v>
      </c>
      <c r="G147" s="68" t="s">
        <v>366</v>
      </c>
      <c r="H147" s="66"/>
      <c r="I147" s="66"/>
      <c r="J147" s="67" t="s">
        <v>380</v>
      </c>
      <c r="K147" s="69">
        <v>1</v>
      </c>
      <c r="L147" s="67" t="s">
        <v>25</v>
      </c>
      <c r="M147" s="53"/>
      <c r="N147" s="54"/>
      <c r="O147" s="54"/>
      <c r="P147" s="54"/>
      <c r="Q147" s="54"/>
      <c r="R147" s="52">
        <f t="shared" si="2"/>
        <v>0</v>
      </c>
      <c r="S147" s="54"/>
      <c r="T147" s="55"/>
    </row>
    <row r="148" spans="1:23" s="7" customFormat="1" ht="15" customHeight="1" x14ac:dyDescent="0.2">
      <c r="A148" s="6"/>
      <c r="B148" s="44">
        <f t="shared" si="1"/>
        <v>139</v>
      </c>
      <c r="C148" s="67">
        <v>10060413</v>
      </c>
      <c r="D148" s="67">
        <v>155</v>
      </c>
      <c r="E148" s="67">
        <v>38443</v>
      </c>
      <c r="F148" s="67" t="s">
        <v>367</v>
      </c>
      <c r="G148" s="68" t="s">
        <v>368</v>
      </c>
      <c r="H148" s="66"/>
      <c r="I148" s="66"/>
      <c r="J148" s="67" t="s">
        <v>380</v>
      </c>
      <c r="K148" s="69">
        <v>1</v>
      </c>
      <c r="L148" s="67" t="s">
        <v>25</v>
      </c>
      <c r="M148" s="53"/>
      <c r="N148" s="54"/>
      <c r="O148" s="54"/>
      <c r="P148" s="54"/>
      <c r="Q148" s="54"/>
      <c r="R148" s="52">
        <f t="shared" si="2"/>
        <v>0</v>
      </c>
      <c r="S148" s="54"/>
      <c r="T148" s="55"/>
    </row>
    <row r="149" spans="1:23" s="7" customFormat="1" ht="15" customHeight="1" x14ac:dyDescent="0.2">
      <c r="A149" s="6"/>
      <c r="B149" s="44">
        <f t="shared" si="1"/>
        <v>140</v>
      </c>
      <c r="C149" s="67">
        <v>10060413</v>
      </c>
      <c r="D149" s="67">
        <v>214</v>
      </c>
      <c r="E149" s="67">
        <v>68205</v>
      </c>
      <c r="F149" s="67" t="s">
        <v>369</v>
      </c>
      <c r="G149" s="68" t="s">
        <v>370</v>
      </c>
      <c r="H149" s="66"/>
      <c r="I149" s="66"/>
      <c r="J149" s="67" t="s">
        <v>380</v>
      </c>
      <c r="K149" s="69">
        <v>1</v>
      </c>
      <c r="L149" s="67" t="s">
        <v>25</v>
      </c>
      <c r="M149" s="53"/>
      <c r="N149" s="54"/>
      <c r="O149" s="54"/>
      <c r="P149" s="54"/>
      <c r="Q149" s="54"/>
      <c r="R149" s="52">
        <f t="shared" si="2"/>
        <v>0</v>
      </c>
      <c r="S149" s="54"/>
      <c r="T149" s="55"/>
    </row>
    <row r="150" spans="1:23" s="7" customFormat="1" ht="15" customHeight="1" x14ac:dyDescent="0.2">
      <c r="A150" s="6"/>
      <c r="B150" s="44">
        <f t="shared" si="1"/>
        <v>141</v>
      </c>
      <c r="C150" s="67">
        <v>10060413</v>
      </c>
      <c r="D150" s="67">
        <v>215</v>
      </c>
      <c r="E150" s="67">
        <v>38422</v>
      </c>
      <c r="F150" s="67" t="s">
        <v>371</v>
      </c>
      <c r="G150" s="68" t="s">
        <v>372</v>
      </c>
      <c r="H150" s="66"/>
      <c r="I150" s="66"/>
      <c r="J150" s="67" t="s">
        <v>380</v>
      </c>
      <c r="K150" s="69">
        <v>1</v>
      </c>
      <c r="L150" s="67" t="s">
        <v>25</v>
      </c>
      <c r="M150" s="53"/>
      <c r="N150" s="54"/>
      <c r="O150" s="54"/>
      <c r="P150" s="54"/>
      <c r="Q150" s="54"/>
      <c r="R150" s="52">
        <f t="shared" si="2"/>
        <v>0</v>
      </c>
      <c r="S150" s="54"/>
      <c r="T150" s="55"/>
    </row>
    <row r="151" spans="1:23" s="7" customFormat="1" ht="15" customHeight="1" x14ac:dyDescent="0.2">
      <c r="A151" s="6"/>
      <c r="B151" s="44">
        <f t="shared" si="1"/>
        <v>142</v>
      </c>
      <c r="C151" s="67">
        <v>10060413</v>
      </c>
      <c r="D151" s="67">
        <v>216</v>
      </c>
      <c r="E151" s="67">
        <v>38425</v>
      </c>
      <c r="F151" s="67" t="s">
        <v>373</v>
      </c>
      <c r="G151" s="68" t="s">
        <v>374</v>
      </c>
      <c r="H151" s="66"/>
      <c r="I151" s="66"/>
      <c r="J151" s="67" t="s">
        <v>380</v>
      </c>
      <c r="K151" s="69">
        <v>1</v>
      </c>
      <c r="L151" s="67" t="s">
        <v>25</v>
      </c>
      <c r="M151" s="53"/>
      <c r="N151" s="54"/>
      <c r="O151" s="54"/>
      <c r="P151" s="54"/>
      <c r="Q151" s="54"/>
      <c r="R151" s="52">
        <f t="shared" si="2"/>
        <v>0</v>
      </c>
      <c r="S151" s="54"/>
      <c r="T151" s="55"/>
    </row>
    <row r="152" spans="1:23" s="7" customFormat="1" ht="15" customHeight="1" x14ac:dyDescent="0.2">
      <c r="A152" s="6"/>
      <c r="B152" s="44">
        <f t="shared" si="1"/>
        <v>143</v>
      </c>
      <c r="C152" s="67">
        <v>10060413</v>
      </c>
      <c r="D152" s="67">
        <v>217</v>
      </c>
      <c r="E152" s="67">
        <v>38426</v>
      </c>
      <c r="F152" s="67" t="s">
        <v>375</v>
      </c>
      <c r="G152" s="68" t="s">
        <v>376</v>
      </c>
      <c r="H152" s="66"/>
      <c r="I152" s="66"/>
      <c r="J152" s="67" t="s">
        <v>380</v>
      </c>
      <c r="K152" s="69">
        <v>1</v>
      </c>
      <c r="L152" s="67" t="s">
        <v>25</v>
      </c>
      <c r="M152" s="53"/>
      <c r="N152" s="54"/>
      <c r="O152" s="54"/>
      <c r="P152" s="54"/>
      <c r="Q152" s="54"/>
      <c r="R152" s="52">
        <f t="shared" si="2"/>
        <v>0</v>
      </c>
      <c r="S152" s="54"/>
      <c r="T152" s="55"/>
    </row>
    <row r="153" spans="1:23" s="7" customFormat="1" ht="15" customHeight="1" x14ac:dyDescent="0.2">
      <c r="A153" s="6"/>
      <c r="B153" s="44">
        <f t="shared" si="1"/>
        <v>144</v>
      </c>
      <c r="C153" s="67">
        <v>10060413</v>
      </c>
      <c r="D153" s="67">
        <v>288</v>
      </c>
      <c r="E153" s="67">
        <v>11777</v>
      </c>
      <c r="F153" s="67" t="s">
        <v>377</v>
      </c>
      <c r="G153" s="68" t="s">
        <v>378</v>
      </c>
      <c r="H153" s="66"/>
      <c r="I153" s="66"/>
      <c r="J153" s="67" t="s">
        <v>380</v>
      </c>
      <c r="K153" s="69">
        <v>1</v>
      </c>
      <c r="L153" s="67" t="s">
        <v>25</v>
      </c>
      <c r="M153" s="53"/>
      <c r="N153" s="54"/>
      <c r="O153" s="54"/>
      <c r="P153" s="54"/>
      <c r="Q153" s="54"/>
      <c r="R153" s="52">
        <f t="shared" si="2"/>
        <v>0</v>
      </c>
      <c r="S153" s="54"/>
      <c r="T153" s="55"/>
    </row>
    <row r="154" spans="1:23" s="7" customFormat="1" ht="15" customHeight="1" thickBot="1" x14ac:dyDescent="0.25">
      <c r="A154" s="6"/>
      <c r="B154" s="44">
        <f t="shared" si="1"/>
        <v>145</v>
      </c>
      <c r="C154" s="67">
        <v>10060413</v>
      </c>
      <c r="D154" s="67">
        <v>289</v>
      </c>
      <c r="E154" s="67">
        <v>63154</v>
      </c>
      <c r="F154" s="67" t="s">
        <v>379</v>
      </c>
      <c r="G154" s="68" t="s">
        <v>329</v>
      </c>
      <c r="H154" s="66"/>
      <c r="I154" s="66"/>
      <c r="J154" s="67" t="s">
        <v>380</v>
      </c>
      <c r="K154" s="69">
        <v>1</v>
      </c>
      <c r="L154" s="67" t="s">
        <v>25</v>
      </c>
      <c r="M154" s="53"/>
      <c r="N154" s="54"/>
      <c r="O154" s="54"/>
      <c r="P154" s="54"/>
      <c r="Q154" s="54"/>
      <c r="R154" s="52">
        <f t="shared" si="2"/>
        <v>0</v>
      </c>
      <c r="S154" s="54"/>
      <c r="T154" s="55"/>
    </row>
    <row r="155" spans="1:23" ht="12.75" thickBot="1" x14ac:dyDescent="0.25">
      <c r="A155" s="1"/>
      <c r="B155" s="57"/>
      <c r="C155" s="58"/>
      <c r="D155" s="58"/>
      <c r="E155" s="58"/>
      <c r="F155" s="59"/>
      <c r="G155" s="60"/>
      <c r="H155" s="60"/>
      <c r="I155" s="60"/>
      <c r="J155" s="58"/>
      <c r="K155" s="58"/>
      <c r="L155" s="58"/>
      <c r="M155" s="58"/>
      <c r="N155" s="58"/>
      <c r="O155" s="58"/>
      <c r="P155" s="58"/>
      <c r="Q155" s="59"/>
      <c r="R155" s="61"/>
      <c r="S155" s="58"/>
      <c r="T155" s="62"/>
    </row>
    <row r="156" spans="1:23" ht="35.25" customHeight="1" thickBot="1" x14ac:dyDescent="0.25">
      <c r="A156" s="1"/>
      <c r="B156" s="124" t="s">
        <v>54</v>
      </c>
      <c r="C156" s="125"/>
      <c r="D156" s="125"/>
      <c r="E156" s="125"/>
      <c r="F156" s="125"/>
      <c r="G156" s="125"/>
      <c r="H156" s="125"/>
      <c r="I156" s="125"/>
      <c r="J156" s="125"/>
      <c r="K156" s="125"/>
      <c r="L156" s="125"/>
      <c r="M156" s="126"/>
      <c r="Q156" s="10" t="s">
        <v>50</v>
      </c>
      <c r="R156" s="11">
        <f>SUM(R10:R154)</f>
        <v>0</v>
      </c>
      <c r="S156" s="13"/>
      <c r="T156" s="56"/>
    </row>
    <row r="157" spans="1:23" ht="63.75" customHeight="1" thickBot="1" x14ac:dyDescent="0.25">
      <c r="A157" s="1"/>
      <c r="B157" s="121" t="s">
        <v>95</v>
      </c>
      <c r="C157" s="122"/>
      <c r="D157" s="122"/>
      <c r="E157" s="122"/>
      <c r="F157" s="122"/>
      <c r="G157" s="122"/>
      <c r="H157" s="122"/>
      <c r="I157" s="122"/>
      <c r="J157" s="122"/>
      <c r="K157" s="122"/>
      <c r="L157" s="122"/>
      <c r="M157" s="123"/>
      <c r="R157" s="12"/>
      <c r="S157" s="12"/>
      <c r="T157" s="3"/>
    </row>
    <row r="158" spans="1:23" ht="12.75" thickBot="1" x14ac:dyDescent="0.25">
      <c r="A158" s="1"/>
      <c r="B158" s="63"/>
      <c r="C158" s="64"/>
      <c r="D158" s="64"/>
      <c r="E158" s="64"/>
      <c r="G158" s="4"/>
      <c r="H158" s="4"/>
      <c r="I158" s="4"/>
      <c r="J158" s="64"/>
      <c r="K158" s="64"/>
      <c r="L158" s="64"/>
      <c r="M158" s="64"/>
      <c r="N158" s="64"/>
      <c r="O158" s="70"/>
      <c r="P158" s="70"/>
      <c r="R158" s="13"/>
      <c r="S158" s="13"/>
      <c r="T158" s="3"/>
    </row>
    <row r="159" spans="1:23" ht="21" customHeight="1" thickBot="1" x14ac:dyDescent="0.25">
      <c r="A159" s="1"/>
      <c r="B159" s="127" t="s">
        <v>22</v>
      </c>
      <c r="C159" s="128"/>
      <c r="D159" s="128"/>
      <c r="E159" s="128"/>
      <c r="F159" s="128"/>
      <c r="G159" s="128"/>
      <c r="H159" s="128"/>
      <c r="I159" s="128"/>
      <c r="J159" s="128"/>
      <c r="K159" s="129"/>
      <c r="L159" s="15"/>
      <c r="M159" s="15"/>
      <c r="T159" s="14"/>
      <c r="U159" s="15"/>
      <c r="V159" s="15"/>
      <c r="W159" s="15"/>
    </row>
    <row r="160" spans="1:23" ht="14.25" customHeight="1" x14ac:dyDescent="0.2">
      <c r="A160" s="1"/>
      <c r="B160" s="115" t="s">
        <v>40</v>
      </c>
      <c r="C160" s="116"/>
      <c r="D160" s="118" t="s">
        <v>41</v>
      </c>
      <c r="E160" s="119"/>
      <c r="F160" s="119"/>
      <c r="G160" s="119"/>
      <c r="H160" s="119"/>
      <c r="I160" s="119"/>
      <c r="J160" s="119"/>
      <c r="K160" s="120"/>
      <c r="O160" s="65"/>
      <c r="P160" s="65"/>
      <c r="Q160" s="65"/>
      <c r="R160" s="65"/>
      <c r="S160" s="65"/>
      <c r="T160" s="16"/>
    </row>
    <row r="161" spans="1:20" ht="14.25" customHeight="1" x14ac:dyDescent="0.2">
      <c r="A161" s="1"/>
      <c r="B161" s="86" t="s">
        <v>17</v>
      </c>
      <c r="C161" s="87"/>
      <c r="D161" s="88" t="s">
        <v>24</v>
      </c>
      <c r="E161" s="89"/>
      <c r="F161" s="89"/>
      <c r="G161" s="89"/>
      <c r="H161" s="89"/>
      <c r="I161" s="89"/>
      <c r="J161" s="89"/>
      <c r="K161" s="90"/>
      <c r="O161" s="65"/>
      <c r="P161" s="65"/>
      <c r="Q161" s="65"/>
      <c r="R161" s="65"/>
      <c r="S161" s="65"/>
      <c r="T161" s="16"/>
    </row>
    <row r="162" spans="1:20" ht="14.25" customHeight="1" x14ac:dyDescent="0.2">
      <c r="A162" s="1"/>
      <c r="B162" s="86" t="s">
        <v>25</v>
      </c>
      <c r="C162" s="87"/>
      <c r="D162" s="88" t="s">
        <v>26</v>
      </c>
      <c r="E162" s="89"/>
      <c r="F162" s="89"/>
      <c r="G162" s="89"/>
      <c r="H162" s="89"/>
      <c r="I162" s="89"/>
      <c r="J162" s="89"/>
      <c r="K162" s="90"/>
      <c r="O162" s="65"/>
      <c r="P162" s="65"/>
      <c r="Q162" s="65"/>
      <c r="R162" s="65"/>
      <c r="S162" s="65"/>
      <c r="T162" s="16"/>
    </row>
    <row r="163" spans="1:20" ht="12.75" thickBot="1" x14ac:dyDescent="0.25">
      <c r="A163" s="1"/>
      <c r="B163" s="86" t="s">
        <v>27</v>
      </c>
      <c r="C163" s="87"/>
      <c r="D163" s="88" t="s">
        <v>28</v>
      </c>
      <c r="E163" s="89"/>
      <c r="F163" s="89"/>
      <c r="G163" s="89"/>
      <c r="H163" s="89"/>
      <c r="I163" s="89"/>
      <c r="J163" s="89"/>
      <c r="K163" s="90"/>
      <c r="O163" s="80"/>
      <c r="P163" s="80"/>
      <c r="Q163" s="80"/>
      <c r="R163" s="80"/>
      <c r="S163" s="80"/>
      <c r="T163" s="81"/>
    </row>
    <row r="164" spans="1:20" ht="14.25" customHeight="1" x14ac:dyDescent="0.2">
      <c r="A164" s="1"/>
      <c r="B164" s="86" t="s">
        <v>29</v>
      </c>
      <c r="C164" s="87"/>
      <c r="D164" s="88" t="s">
        <v>30</v>
      </c>
      <c r="E164" s="89"/>
      <c r="F164" s="89"/>
      <c r="G164" s="89"/>
      <c r="H164" s="89"/>
      <c r="I164" s="89"/>
      <c r="J164" s="89"/>
      <c r="K164" s="90"/>
      <c r="T164" s="3" t="s">
        <v>31</v>
      </c>
    </row>
    <row r="165" spans="1:20" ht="12.75" customHeight="1" x14ac:dyDescent="0.2">
      <c r="A165" s="1"/>
      <c r="B165" s="84" t="s">
        <v>32</v>
      </c>
      <c r="C165" s="85"/>
      <c r="D165" s="97" t="s">
        <v>33</v>
      </c>
      <c r="E165" s="98"/>
      <c r="F165" s="98"/>
      <c r="G165" s="98"/>
      <c r="H165" s="98"/>
      <c r="I165" s="98"/>
      <c r="J165" s="98"/>
      <c r="K165" s="99"/>
      <c r="T165" s="3"/>
    </row>
    <row r="166" spans="1:20" ht="12.75" thickBot="1" x14ac:dyDescent="0.25">
      <c r="A166" s="1"/>
      <c r="B166" s="84" t="s">
        <v>20</v>
      </c>
      <c r="C166" s="85"/>
      <c r="D166" s="97"/>
      <c r="E166" s="98"/>
      <c r="F166" s="98"/>
      <c r="G166" s="98"/>
      <c r="H166" s="98"/>
      <c r="I166" s="98"/>
      <c r="J166" s="98"/>
      <c r="K166" s="99"/>
      <c r="O166" s="2" t="s">
        <v>34</v>
      </c>
      <c r="T166" s="3"/>
    </row>
    <row r="167" spans="1:20" x14ac:dyDescent="0.2">
      <c r="A167" s="1"/>
      <c r="B167" s="86" t="s">
        <v>35</v>
      </c>
      <c r="C167" s="87"/>
      <c r="D167" s="88" t="s">
        <v>36</v>
      </c>
      <c r="E167" s="89"/>
      <c r="F167" s="89"/>
      <c r="G167" s="89"/>
      <c r="H167" s="89"/>
      <c r="I167" s="89"/>
      <c r="J167" s="89"/>
      <c r="K167" s="90"/>
      <c r="O167" s="71"/>
      <c r="P167" s="72"/>
      <c r="Q167" s="72"/>
      <c r="R167" s="72"/>
      <c r="S167" s="72"/>
      <c r="T167" s="73"/>
    </row>
    <row r="168" spans="1:20" x14ac:dyDescent="0.2">
      <c r="A168" s="1"/>
      <c r="B168" s="86" t="s">
        <v>18</v>
      </c>
      <c r="C168" s="87"/>
      <c r="D168" s="88" t="s">
        <v>37</v>
      </c>
      <c r="E168" s="89"/>
      <c r="F168" s="89"/>
      <c r="G168" s="89"/>
      <c r="H168" s="89"/>
      <c r="I168" s="89"/>
      <c r="J168" s="89"/>
      <c r="K168" s="90"/>
      <c r="O168" s="74"/>
      <c r="P168" s="75"/>
      <c r="Q168" s="75"/>
      <c r="R168" s="75"/>
      <c r="S168" s="75"/>
      <c r="T168" s="76"/>
    </row>
    <row r="169" spans="1:20" ht="12.75" customHeight="1" x14ac:dyDescent="0.2">
      <c r="A169" s="1"/>
      <c r="B169" s="86" t="s">
        <v>16</v>
      </c>
      <c r="C169" s="87"/>
      <c r="D169" s="91" t="s">
        <v>38</v>
      </c>
      <c r="E169" s="92"/>
      <c r="F169" s="92"/>
      <c r="G169" s="92"/>
      <c r="H169" s="92"/>
      <c r="I169" s="92"/>
      <c r="J169" s="92"/>
      <c r="K169" s="93"/>
      <c r="O169" s="74"/>
      <c r="P169" s="75"/>
      <c r="Q169" s="75"/>
      <c r="R169" s="75"/>
      <c r="S169" s="75"/>
      <c r="T169" s="76"/>
    </row>
    <row r="170" spans="1:20" ht="12.75" customHeight="1" x14ac:dyDescent="0.2">
      <c r="A170" s="1"/>
      <c r="B170" s="86" t="s">
        <v>19</v>
      </c>
      <c r="C170" s="87"/>
      <c r="D170" s="91"/>
      <c r="E170" s="92"/>
      <c r="F170" s="92"/>
      <c r="G170" s="92"/>
      <c r="H170" s="92"/>
      <c r="I170" s="92"/>
      <c r="J170" s="92"/>
      <c r="K170" s="93"/>
      <c r="O170" s="74"/>
      <c r="P170" s="75"/>
      <c r="Q170" s="75"/>
      <c r="R170" s="75"/>
      <c r="S170" s="75"/>
      <c r="T170" s="76"/>
    </row>
    <row r="171" spans="1:20" ht="13.5" customHeight="1" thickBot="1" x14ac:dyDescent="0.25">
      <c r="A171" s="1"/>
      <c r="B171" s="82" t="s">
        <v>39</v>
      </c>
      <c r="C171" s="83"/>
      <c r="D171" s="94"/>
      <c r="E171" s="95"/>
      <c r="F171" s="95"/>
      <c r="G171" s="95"/>
      <c r="H171" s="95"/>
      <c r="I171" s="95"/>
      <c r="J171" s="95"/>
      <c r="K171" s="96"/>
      <c r="L171" s="23"/>
      <c r="M171" s="23"/>
      <c r="N171" s="23"/>
      <c r="O171" s="77"/>
      <c r="P171" s="78"/>
      <c r="Q171" s="78"/>
      <c r="R171" s="78"/>
      <c r="S171" s="78"/>
      <c r="T171" s="79"/>
    </row>
    <row r="172" spans="1:20" x14ac:dyDescent="0.2">
      <c r="A172" s="1"/>
      <c r="T172" s="3"/>
    </row>
    <row r="173" spans="1:20" ht="12.75" thickBot="1" x14ac:dyDescent="0.25">
      <c r="A173" s="22"/>
      <c r="B173" s="23"/>
      <c r="C173" s="23"/>
      <c r="D173" s="23"/>
      <c r="E173" s="23"/>
      <c r="F173" s="24"/>
      <c r="G173" s="25"/>
      <c r="H173" s="25"/>
      <c r="I173" s="25"/>
      <c r="J173" s="23"/>
      <c r="K173" s="23"/>
      <c r="L173" s="23"/>
      <c r="M173" s="23"/>
      <c r="N173" s="23"/>
      <c r="O173" s="23"/>
      <c r="P173" s="23"/>
      <c r="Q173" s="24"/>
      <c r="R173" s="23"/>
      <c r="S173" s="23"/>
      <c r="T173" s="26"/>
    </row>
  </sheetData>
  <autoFilter ref="B9:T154" xr:uid="{00000000-0009-0000-0000-000000000000}">
    <sortState xmlns:xlrd2="http://schemas.microsoft.com/office/spreadsheetml/2017/richdata2" ref="B10:T154">
      <sortCondition ref="C9:C154"/>
    </sortState>
  </autoFilter>
  <sortState xmlns:xlrd2="http://schemas.microsoft.com/office/spreadsheetml/2017/richdata2" ref="B10:T154">
    <sortCondition ref="E9:E154"/>
  </sortState>
  <mergeCells count="46">
    <mergeCell ref="B162:C162"/>
    <mergeCell ref="B163:C163"/>
    <mergeCell ref="B164:C164"/>
    <mergeCell ref="B170:C170"/>
    <mergeCell ref="B5:E5"/>
    <mergeCell ref="B6:E6"/>
    <mergeCell ref="B160:C160"/>
    <mergeCell ref="B161:C161"/>
    <mergeCell ref="B7:E7"/>
    <mergeCell ref="D160:K160"/>
    <mergeCell ref="B157:M157"/>
    <mergeCell ref="B156:M156"/>
    <mergeCell ref="B159:K159"/>
    <mergeCell ref="D161:K161"/>
    <mergeCell ref="B1:M1"/>
    <mergeCell ref="J7:M7"/>
    <mergeCell ref="J2:M2"/>
    <mergeCell ref="J3:M3"/>
    <mergeCell ref="J4:M4"/>
    <mergeCell ref="J5:M5"/>
    <mergeCell ref="G2:I2"/>
    <mergeCell ref="G3:I3"/>
    <mergeCell ref="G4:I4"/>
    <mergeCell ref="G5:I5"/>
    <mergeCell ref="G6:I6"/>
    <mergeCell ref="G7:I7"/>
    <mergeCell ref="J6:M6"/>
    <mergeCell ref="B2:E2"/>
    <mergeCell ref="B3:E3"/>
    <mergeCell ref="B4:E4"/>
    <mergeCell ref="O158:P158"/>
    <mergeCell ref="O167:T171"/>
    <mergeCell ref="O163:T163"/>
    <mergeCell ref="B171:C171"/>
    <mergeCell ref="B165:C165"/>
    <mergeCell ref="B166:C166"/>
    <mergeCell ref="B167:C167"/>
    <mergeCell ref="B168:C168"/>
    <mergeCell ref="B169:C169"/>
    <mergeCell ref="D167:K167"/>
    <mergeCell ref="D168:K168"/>
    <mergeCell ref="D169:K171"/>
    <mergeCell ref="D162:K162"/>
    <mergeCell ref="D163:K163"/>
    <mergeCell ref="D164:K164"/>
    <mergeCell ref="D165:K166"/>
  </mergeCells>
  <pageMargins left="0.25" right="0.25" top="0.75" bottom="0.75" header="0.3" footer="0.3"/>
  <pageSetup scale="4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D66"/>
  <sheetViews>
    <sheetView zoomScale="70" zoomScaleNormal="70" workbookViewId="0">
      <selection activeCell="D5" sqref="D5"/>
    </sheetView>
  </sheetViews>
  <sheetFormatPr baseColWidth="10" defaultRowHeight="12" x14ac:dyDescent="0.2"/>
  <cols>
    <col min="1" max="1" width="5.140625" style="32" customWidth="1"/>
    <col min="2" max="2" width="18.42578125" style="32" customWidth="1"/>
    <col min="3" max="3" width="40.5703125" style="32" customWidth="1"/>
    <col min="4" max="4" width="184.42578125" style="32" customWidth="1"/>
    <col min="5" max="16384" width="11.42578125" style="32"/>
  </cols>
  <sheetData>
    <row r="2" spans="2:4" ht="51" customHeight="1" x14ac:dyDescent="0.2">
      <c r="B2" s="35" t="s">
        <v>29</v>
      </c>
      <c r="C2" s="36" t="s">
        <v>59</v>
      </c>
      <c r="D2" s="37" t="s">
        <v>110</v>
      </c>
    </row>
    <row r="3" spans="2:4" ht="64.5" customHeight="1" x14ac:dyDescent="0.2">
      <c r="B3" s="38" t="s">
        <v>16</v>
      </c>
      <c r="C3" s="34" t="s">
        <v>60</v>
      </c>
      <c r="D3" s="39" t="s">
        <v>111</v>
      </c>
    </row>
    <row r="4" spans="2:4" ht="24" customHeight="1" x14ac:dyDescent="0.2">
      <c r="B4" s="38" t="s">
        <v>40</v>
      </c>
      <c r="C4" s="34" t="s">
        <v>61</v>
      </c>
      <c r="D4" s="39" t="s">
        <v>112</v>
      </c>
    </row>
    <row r="5" spans="2:4" ht="84" x14ac:dyDescent="0.2">
      <c r="B5" s="38" t="s">
        <v>27</v>
      </c>
      <c r="C5" s="34" t="s">
        <v>62</v>
      </c>
      <c r="D5" s="39" t="s">
        <v>113</v>
      </c>
    </row>
    <row r="6" spans="2:4" ht="33.75" customHeight="1" x14ac:dyDescent="0.2">
      <c r="B6" s="38" t="s">
        <v>18</v>
      </c>
      <c r="C6" s="34" t="s">
        <v>63</v>
      </c>
      <c r="D6" s="39" t="s">
        <v>114</v>
      </c>
    </row>
    <row r="7" spans="2:4" ht="20.25" customHeight="1" x14ac:dyDescent="0.2">
      <c r="B7" s="38" t="s">
        <v>17</v>
      </c>
      <c r="C7" s="34" t="s">
        <v>64</v>
      </c>
      <c r="D7" s="39" t="s">
        <v>115</v>
      </c>
    </row>
    <row r="8" spans="2:4" ht="32.25" customHeight="1" x14ac:dyDescent="0.2">
      <c r="B8" s="38" t="s">
        <v>32</v>
      </c>
      <c r="C8" s="34" t="s">
        <v>65</v>
      </c>
      <c r="D8" s="39" t="s">
        <v>116</v>
      </c>
    </row>
    <row r="9" spans="2:4" ht="29.25" customHeight="1" x14ac:dyDescent="0.2">
      <c r="B9" s="38" t="s">
        <v>35</v>
      </c>
      <c r="C9" s="34" t="s">
        <v>66</v>
      </c>
      <c r="D9" s="39" t="s">
        <v>108</v>
      </c>
    </row>
    <row r="10" spans="2:4" ht="29.25" customHeight="1" x14ac:dyDescent="0.2">
      <c r="B10" s="38" t="s">
        <v>25</v>
      </c>
      <c r="C10" s="34" t="s">
        <v>67</v>
      </c>
      <c r="D10" s="39" t="s">
        <v>109</v>
      </c>
    </row>
    <row r="11" spans="2:4" ht="29.25" customHeight="1" x14ac:dyDescent="0.2">
      <c r="B11" s="38" t="s">
        <v>72</v>
      </c>
      <c r="C11" s="34" t="s">
        <v>68</v>
      </c>
      <c r="D11" s="39" t="s">
        <v>117</v>
      </c>
    </row>
    <row r="12" spans="2:4" ht="29.25" customHeight="1" x14ac:dyDescent="0.2">
      <c r="B12" s="38" t="s">
        <v>58</v>
      </c>
      <c r="C12" s="34" t="s">
        <v>69</v>
      </c>
      <c r="D12" s="39" t="s">
        <v>118</v>
      </c>
    </row>
    <row r="13" spans="2:4" ht="29.25" customHeight="1" x14ac:dyDescent="0.2">
      <c r="B13" s="38" t="s">
        <v>74</v>
      </c>
      <c r="C13" s="34"/>
      <c r="D13" s="39" t="s">
        <v>75</v>
      </c>
    </row>
    <row r="14" spans="2:4" ht="29.25" customHeight="1" x14ac:dyDescent="0.2">
      <c r="B14" s="40" t="s">
        <v>71</v>
      </c>
      <c r="C14" s="41" t="s">
        <v>70</v>
      </c>
      <c r="D14" s="42" t="s">
        <v>73</v>
      </c>
    </row>
    <row r="15" spans="2:4" ht="29.25" customHeight="1" x14ac:dyDescent="0.2"/>
    <row r="16" spans="2:4" x14ac:dyDescent="0.2">
      <c r="B16" s="43" t="s">
        <v>103</v>
      </c>
    </row>
    <row r="17" spans="2:2" x14ac:dyDescent="0.2">
      <c r="B17" s="33" t="s">
        <v>90</v>
      </c>
    </row>
    <row r="18" spans="2:2" x14ac:dyDescent="0.2">
      <c r="B18" s="33" t="s">
        <v>105</v>
      </c>
    </row>
    <row r="19" spans="2:2" x14ac:dyDescent="0.2">
      <c r="B19" s="33" t="s">
        <v>78</v>
      </c>
    </row>
    <row r="20" spans="2:2" x14ac:dyDescent="0.2">
      <c r="B20" s="33" t="s">
        <v>106</v>
      </c>
    </row>
    <row r="21" spans="2:2" x14ac:dyDescent="0.2">
      <c r="B21" s="33"/>
    </row>
    <row r="22" spans="2:2" x14ac:dyDescent="0.2">
      <c r="B22" s="43" t="s">
        <v>104</v>
      </c>
    </row>
    <row r="23" spans="2:2" x14ac:dyDescent="0.2">
      <c r="B23" s="33" t="s">
        <v>78</v>
      </c>
    </row>
    <row r="24" spans="2:2" x14ac:dyDescent="0.2">
      <c r="B24" s="33" t="s">
        <v>107</v>
      </c>
    </row>
    <row r="25" spans="2:2" x14ac:dyDescent="0.2">
      <c r="B25" s="33"/>
    </row>
    <row r="26" spans="2:2" x14ac:dyDescent="0.2">
      <c r="B26" s="43" t="s">
        <v>102</v>
      </c>
    </row>
    <row r="27" spans="2:2" x14ac:dyDescent="0.2">
      <c r="B27" s="33" t="s">
        <v>76</v>
      </c>
    </row>
    <row r="28" spans="2:2" x14ac:dyDescent="0.2">
      <c r="B28" s="33"/>
    </row>
    <row r="29" spans="2:2" x14ac:dyDescent="0.2">
      <c r="B29" s="43" t="s">
        <v>101</v>
      </c>
    </row>
    <row r="30" spans="2:2" x14ac:dyDescent="0.2">
      <c r="B30" s="33" t="s">
        <v>77</v>
      </c>
    </row>
    <row r="31" spans="2:2" x14ac:dyDescent="0.2">
      <c r="B31" s="33" t="s">
        <v>78</v>
      </c>
    </row>
    <row r="32" spans="2:2" x14ac:dyDescent="0.2">
      <c r="B32" s="33" t="s">
        <v>79</v>
      </c>
    </row>
    <row r="33" spans="2:2" x14ac:dyDescent="0.2">
      <c r="B33" s="33" t="s">
        <v>80</v>
      </c>
    </row>
    <row r="34" spans="2:2" x14ac:dyDescent="0.2">
      <c r="B34" s="33" t="s">
        <v>81</v>
      </c>
    </row>
    <row r="35" spans="2:2" x14ac:dyDescent="0.2">
      <c r="B35" s="33"/>
    </row>
    <row r="36" spans="2:2" x14ac:dyDescent="0.2">
      <c r="B36" s="43" t="s">
        <v>100</v>
      </c>
    </row>
    <row r="37" spans="2:2" x14ac:dyDescent="0.2">
      <c r="B37" s="33" t="s">
        <v>82</v>
      </c>
    </row>
    <row r="38" spans="2:2" x14ac:dyDescent="0.2">
      <c r="B38" s="33" t="s">
        <v>83</v>
      </c>
    </row>
    <row r="39" spans="2:2" x14ac:dyDescent="0.2">
      <c r="B39" s="33" t="s">
        <v>84</v>
      </c>
    </row>
    <row r="40" spans="2:2" x14ac:dyDescent="0.2">
      <c r="B40" s="33" t="s">
        <v>80</v>
      </c>
    </row>
    <row r="41" spans="2:2" x14ac:dyDescent="0.2">
      <c r="B41" s="33" t="s">
        <v>85</v>
      </c>
    </row>
    <row r="42" spans="2:2" x14ac:dyDescent="0.2">
      <c r="B42" s="33"/>
    </row>
    <row r="43" spans="2:2" x14ac:dyDescent="0.2">
      <c r="B43" s="43" t="s">
        <v>99</v>
      </c>
    </row>
    <row r="44" spans="2:2" x14ac:dyDescent="0.2">
      <c r="B44" s="33" t="s">
        <v>82</v>
      </c>
    </row>
    <row r="45" spans="2:2" x14ac:dyDescent="0.2">
      <c r="B45" s="33" t="s">
        <v>83</v>
      </c>
    </row>
    <row r="46" spans="2:2" x14ac:dyDescent="0.2">
      <c r="B46" s="33" t="s">
        <v>84</v>
      </c>
    </row>
    <row r="47" spans="2:2" x14ac:dyDescent="0.2">
      <c r="B47" s="33" t="s">
        <v>86</v>
      </c>
    </row>
    <row r="48" spans="2:2" x14ac:dyDescent="0.2">
      <c r="B48" s="33" t="s">
        <v>80</v>
      </c>
    </row>
    <row r="49" spans="2:2" x14ac:dyDescent="0.2">
      <c r="B49" s="33" t="s">
        <v>85</v>
      </c>
    </row>
    <row r="50" spans="2:2" x14ac:dyDescent="0.2">
      <c r="B50" s="33"/>
    </row>
    <row r="51" spans="2:2" x14ac:dyDescent="0.2">
      <c r="B51" s="43" t="s">
        <v>98</v>
      </c>
    </row>
    <row r="52" spans="2:2" x14ac:dyDescent="0.2">
      <c r="B52" s="33" t="s">
        <v>78</v>
      </c>
    </row>
    <row r="53" spans="2:2" x14ac:dyDescent="0.2">
      <c r="B53" s="33"/>
    </row>
    <row r="54" spans="2:2" x14ac:dyDescent="0.2">
      <c r="B54" s="43" t="s">
        <v>97</v>
      </c>
    </row>
    <row r="55" spans="2:2" x14ac:dyDescent="0.2">
      <c r="B55" s="33" t="s">
        <v>82</v>
      </c>
    </row>
    <row r="56" spans="2:2" x14ac:dyDescent="0.2">
      <c r="B56" s="33" t="s">
        <v>83</v>
      </c>
    </row>
    <row r="57" spans="2:2" x14ac:dyDescent="0.2">
      <c r="B57" s="33" t="s">
        <v>76</v>
      </c>
    </row>
    <row r="58" spans="2:2" x14ac:dyDescent="0.2">
      <c r="B58" s="33" t="s">
        <v>87</v>
      </c>
    </row>
    <row r="59" spans="2:2" x14ac:dyDescent="0.2">
      <c r="B59" s="33"/>
    </row>
    <row r="60" spans="2:2" x14ac:dyDescent="0.2">
      <c r="B60" s="43" t="s">
        <v>88</v>
      </c>
    </row>
    <row r="61" spans="2:2" x14ac:dyDescent="0.2">
      <c r="B61" s="33" t="s">
        <v>89</v>
      </c>
    </row>
    <row r="62" spans="2:2" x14ac:dyDescent="0.2">
      <c r="B62" s="33"/>
    </row>
    <row r="63" spans="2:2" x14ac:dyDescent="0.2">
      <c r="B63" s="43" t="s">
        <v>96</v>
      </c>
    </row>
    <row r="64" spans="2:2" x14ac:dyDescent="0.2">
      <c r="B64" s="33" t="s">
        <v>90</v>
      </c>
    </row>
    <row r="65" spans="2:2" x14ac:dyDescent="0.2">
      <c r="B65" s="33" t="s">
        <v>91</v>
      </c>
    </row>
    <row r="66" spans="2:2" x14ac:dyDescent="0.2">
      <c r="B66" s="33" t="s">
        <v>92</v>
      </c>
    </row>
  </sheetData>
  <hyperlinks>
    <hyperlink ref="D3" r:id="rId1" display="mailto:materiales.caucasia@ocensa.com.co" xr:uid="{00000000-0004-0000-0100-000000000000}"/>
    <hyperlink ref="D4" r:id="rId2" display="mailto:almacen.covenas@ocensa.com.co" xr:uid="{00000000-0004-0000-0100-000001000000}"/>
    <hyperlink ref="D5" r:id="rId3" display="mailto:materiales.cusiana@ocensa.com.co" xr:uid="{00000000-0004-0000-0100-000002000000}"/>
    <hyperlink ref="D6" r:id="rId4" display="mailto:materiales.miraflores@ocensa.com.co" xr:uid="{00000000-0004-0000-0100-000003000000}"/>
    <hyperlink ref="D7" r:id="rId5" display="mailto:materiales.porvenir@ocensa.com.co" xr:uid="{00000000-0004-0000-0100-000004000000}"/>
    <hyperlink ref="D8" r:id="rId6" display="mailto:materiales.berrio@ocensa.com.co" xr:uid="{00000000-0004-0000-0100-000005000000}"/>
    <hyperlink ref="D10" r:id="rId7" display="mailto:materiales.vasconia@ocensa.com.co" xr:uid="{00000000-0004-0000-0100-000006000000}"/>
  </hyperlinks>
  <pageMargins left="0.7" right="0.7" top="0.75" bottom="0.75" header="0.3" footer="0.3"/>
  <pageSetup orientation="portrait" r:id="rId8"/>
</worksheet>
</file>

<file path=docMetadata/LabelInfo.xml><?xml version="1.0" encoding="utf-8"?>
<clbl:labelList xmlns:clbl="http://schemas.microsoft.com/office/2020/mipLabelMetadata">
  <clbl:label id="{a6388b50-90a4-46ba-9d38-b28d1e5eceaf}" enabled="1" method="Privileged" siteId="{a4305987-cf78-4f93-9d64-bf18af65397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 BASE</vt:lpstr>
      <vt:lpstr>Hoja1</vt:lpstr>
      <vt:lpstr>'OFERTA BASE'!Área_de_impresión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Castellanos</dc:creator>
  <cp:lastModifiedBy>Jacobo Carvajal Chaux (OCENSA)</cp:lastModifiedBy>
  <cp:lastPrinted>2017-09-13T14:49:20Z</cp:lastPrinted>
  <dcterms:created xsi:type="dcterms:W3CDTF">2014-07-07T21:30:38Z</dcterms:created>
  <dcterms:modified xsi:type="dcterms:W3CDTF">2026-05-14T03:16:48Z</dcterms:modified>
</cp:coreProperties>
</file>