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UAN DAVID\Desktop\"/>
    </mc:Choice>
  </mc:AlternateContent>
  <bookViews>
    <workbookView xWindow="0" yWindow="0" windowWidth="20490" windowHeight="6975"/>
  </bookViews>
  <sheets>
    <sheet name="MATRIZ DE RIESGOS CP 001-2026" sheetId="1" r:id="rId1"/>
    <sheet name="GUÍA" sheetId="2" state="hidden" r:id="rId2"/>
  </sheets>
  <definedNames>
    <definedName name="_xlnm._FilterDatabase" localSheetId="0" hidden="1">'MATRIZ DE RIESGOS CP 001-2026'!$A$3:$AB$3</definedName>
    <definedName name="_xlnm.Print_Area" localSheetId="0">'MATRIZ DE RIESGOS CP 001-2026'!$A$1:$AB$6</definedName>
    <definedName name="_xlnm.Print_Titles" localSheetId="0">'MATRIZ DE RIESGOS CP 001-2026'!$1:$3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1" l="1"/>
  <c r="L6" i="1" s="1"/>
  <c r="T6" i="1"/>
  <c r="U6" i="1" s="1"/>
  <c r="K7" i="1"/>
  <c r="L7" i="1" s="1"/>
  <c r="K8" i="1"/>
  <c r="L8" i="1" s="1"/>
  <c r="K5" i="1"/>
  <c r="L5" i="1" s="1"/>
  <c r="K9" i="1"/>
  <c r="L9" i="1" s="1"/>
  <c r="K10" i="1"/>
  <c r="L10" i="1" s="1"/>
  <c r="K4" i="1"/>
  <c r="T4" i="1" l="1"/>
  <c r="T10" i="1" l="1"/>
  <c r="U10" i="1" s="1"/>
  <c r="T9" i="1"/>
  <c r="U9" i="1" s="1"/>
  <c r="T5" i="1"/>
  <c r="U5" i="1" s="1"/>
  <c r="T8" i="1"/>
  <c r="U8" i="1" s="1"/>
  <c r="T7" i="1"/>
  <c r="U7" i="1" s="1"/>
  <c r="L4" i="1"/>
  <c r="U4" i="1"/>
</calcChain>
</file>

<file path=xl/sharedStrings.xml><?xml version="1.0" encoding="utf-8"?>
<sst xmlns="http://schemas.openxmlformats.org/spreadsheetml/2006/main" count="194" uniqueCount="129">
  <si>
    <t>N</t>
  </si>
  <si>
    <t>Clase</t>
  </si>
  <si>
    <t>Fuente</t>
  </si>
  <si>
    <t>Etapa</t>
  </si>
  <si>
    <t>Tipo</t>
  </si>
  <si>
    <t>Descripción (Que puede pasar y como puede ocurrir)</t>
  </si>
  <si>
    <t>Consecuencia de la ocurrencia del evento</t>
  </si>
  <si>
    <t>Probabilidad</t>
  </si>
  <si>
    <t>Impacto</t>
  </si>
  <si>
    <t>Valoración Riesgo</t>
  </si>
  <si>
    <t>Categoría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</si>
  <si>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</si>
  <si>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</si>
  <si>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</si>
  <si>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</si>
  <si>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</si>
  <si>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</si>
  <si>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</si>
  <si>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</si>
  <si>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</si>
  <si>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</si>
  <si>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Mx</t>
  </si>
  <si>
    <t>General</t>
  </si>
  <si>
    <t>Planeación</t>
  </si>
  <si>
    <t>Selección</t>
  </si>
  <si>
    <t>Externo</t>
  </si>
  <si>
    <t>Ejecución</t>
  </si>
  <si>
    <t>Interno</t>
  </si>
  <si>
    <t>CLASE</t>
  </si>
  <si>
    <t>Específico</t>
  </si>
  <si>
    <t>FUENTE</t>
  </si>
  <si>
    <t>Contratación</t>
  </si>
  <si>
    <t>ETAPA</t>
  </si>
  <si>
    <t>TIPO</t>
  </si>
  <si>
    <t>Tecnológico</t>
  </si>
  <si>
    <t>Ambiental</t>
  </si>
  <si>
    <t>De la naturaleza</t>
  </si>
  <si>
    <t>Regulatorio</t>
  </si>
  <si>
    <t>Financiero</t>
  </si>
  <si>
    <t xml:space="preserve">Operacional </t>
  </si>
  <si>
    <t>Social o político</t>
  </si>
  <si>
    <t>Económico</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</si>
  <si>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</si>
  <si>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</si>
  <si>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</si>
  <si>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</si>
  <si>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 xml:space="preserve">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</si>
  <si>
    <t>La etapa de selección está comprendida entre el acto de Apertura del Proceso de Contratación y la Adjudicación o la declaración de desierto del Proceso de Contratación. En la etapa de selección la Entidad Estatal selecciona al contratista.</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</si>
  <si>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</si>
  <si>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</si>
  <si>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</si>
  <si>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</si>
  <si>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</si>
  <si>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</si>
  <si>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</si>
  <si>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</si>
  <si>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</si>
  <si>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</si>
  <si>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</si>
  <si>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 xml:space="preserve"> Raro (Puede ocurrir excepcionalmente)</t>
  </si>
  <si>
    <t>Improbable (puede ocurrir ocasionalmente)</t>
  </si>
  <si>
    <t>Posible (puede ocurrir en cualquier momento futuro)</t>
  </si>
  <si>
    <t>Probable (probablemente va a ocurrir)</t>
  </si>
  <si>
    <t>Casi cierto (ocurre en la mayoría de las circunstancias)</t>
  </si>
  <si>
    <t>IMPACTO</t>
  </si>
  <si>
    <t>Insignificante (obstruye la ejecución del contrato de manera intrascendente)(los sobrecostos no representan más del uno por ciento (1%) del valor del contrato)</t>
  </si>
  <si>
    <t>Menor (Dificulta la ejecución del contrato de manera baja, aplicando medidas mínimas se pueden lograr el objeto contractual)(los sobrecostos no representan más del cinco por ciento (5%) del valor del contrato)</t>
  </si>
  <si>
    <t>Moderado (afecta la ejecución del contrato sin alterar el beneficio para las partes)(Genera un impacto sobre el valor del contrato entre el cinco y el quince por ciento)</t>
  </si>
  <si>
    <t>Mayor (obstruye la ejecución del contrato sustancialmente pero aún así permite la consecución del objeto contractual)(Incrementa el valor del contrato entre el quince y el treinta por ciento)</t>
  </si>
  <si>
    <t>Catastrófico (perturba la ejecución del contrato de manera grave imposibilitando la consecución del objeto contractual)(impacto sobre el valor del contrato en más del treinta por ciento)</t>
  </si>
  <si>
    <t>TRATAMIENTO DEL RIESGO</t>
  </si>
  <si>
    <t>Evitar el riesgo</t>
  </si>
  <si>
    <t>Reducir la probabilidad</t>
  </si>
  <si>
    <t>Reducir el impacto</t>
  </si>
  <si>
    <t>Compartir el riesgo</t>
  </si>
  <si>
    <t>Retener el riesgo</t>
  </si>
  <si>
    <t>Eliminar la causa del riesgo, por ejemplo, no iniciar una actividad que genera un riesgo específico, para lo cual debe decidir no proceder con la actividad que causa el Riesgo o buscar alternativas para obtener el beneficio del Proceso de Contratación.</t>
  </si>
  <si>
    <t xml:space="preserve">Implementar controles para disminuir la probabilidad de que ocurra el riesgo,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</si>
  <si>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Transferir el riesgo a otra parte,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</si>
  <si>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Aceptar el riesgo y asume las posibles consecuencias, cuando no puede ser evitado ni ser transferido o el costo de evitarlo o transferirlo es muy alto. En este caso se recomiendan medidas para reducir el Riesgo o mitigar su impacto, así como el monitoreo.</t>
  </si>
  <si>
    <t>Implementar controles para disminuir el impacto del riesgo si llega a ocurrir, reducir las consecuencias o el impacto del Riesgo a través de planes de contingencia, en los términos y condiciones del contrato, inspecciones y revisiones para revisar el cumplimiento del contrato y programas de apremio para lograr el cumplimiento del contrato.</t>
  </si>
  <si>
    <t>GUÍA PARA LA IDENTIFICACIÓN DE RIESGOS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</si>
  <si>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 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Las condiciones políticas. Los factores ambientales. 
- El sector del objeto del Proceso de Contratación y su mercado. 
- La normativa aplicable al objeto del Proceso de Contratación. 
- Experiencia propia y de otras Entidades Estatales en Procesos de Contratación del mismo tipo.</t>
  </si>
  <si>
    <t>Colusión durante el proceso de selección</t>
  </si>
  <si>
    <t xml:space="preserve">No se logran condiciones competitivas; o, se generan condiciones de desierto del proceso por supuestas prácticas de los proveedores. </t>
  </si>
  <si>
    <t>x</t>
  </si>
  <si>
    <t>ESE</t>
  </si>
  <si>
    <t>P</t>
  </si>
  <si>
    <t>Asignación</t>
  </si>
  <si>
    <t xml:space="preserve">Solidez en la elaboración de los documentos que hacen parte del proceso de selección, logrando condiciones garantistas que permitan la libre concurrencia y participación en el mismo, que logren reflejar la realidad del sector.  </t>
  </si>
  <si>
    <t>Si</t>
  </si>
  <si>
    <t>En la etapa previa de planeación y estructuración.</t>
  </si>
  <si>
    <t>En la adjudicación del contrato</t>
  </si>
  <si>
    <t>Conociendo las condiciones propias del sector, relación oferta/demanda, así como la atención de observaciones realizadas en las diferentes etapas del proceso de selección.</t>
  </si>
  <si>
    <t xml:space="preserve">Permanente hasta la presentación de propuestas. </t>
  </si>
  <si>
    <t>Cambios en la regulación tributaria aplicable</t>
  </si>
  <si>
    <t xml:space="preserve">Variación en el precio del  Equipos Biomédicos  </t>
  </si>
  <si>
    <t>No</t>
  </si>
  <si>
    <t>Etapa de planeación.</t>
  </si>
  <si>
    <t>Terminación del contrato</t>
  </si>
  <si>
    <t>El seguimiento contractual realizado por la supervisión</t>
  </si>
  <si>
    <t>Permanente durante la duración del contrato</t>
  </si>
  <si>
    <t>Variaciones que superen el comportamiento "normal" de la TRM reportado o analizado por el Banco de la República.</t>
  </si>
  <si>
    <t>Modificación de las condiciones económicas del contrato, aumento o disminución de los costos asociados a la adquisición del bien por parte del proveedor.</t>
  </si>
  <si>
    <t xml:space="preserve">Incumplimiento por demoras en el plazo de entrega del Equipo Biomédico atribuibles al Proveedor.  </t>
  </si>
  <si>
    <t>La ESE no recibe el Equipo Biomédico en el plazo establecido</t>
  </si>
  <si>
    <t>Seguimiento en la ejecución del contrato por parte de la ESE que permita garantizar la entrega efectiva.</t>
  </si>
  <si>
    <t>En el inicio de la ejecución del contrato</t>
  </si>
  <si>
    <t xml:space="preserve">Hasta la entrega del Equipo Biomédico por parte del Proveedor. </t>
  </si>
  <si>
    <t xml:space="preserve">El seguimiento contractual realizado por la supervisión que permitan demostrar la trazabilidad sobre el estado del contrato al Proveedor. </t>
  </si>
  <si>
    <t>Oferta de Precios artificialmente bajos.</t>
  </si>
  <si>
    <t>Genera desventaja a los demás competidores</t>
  </si>
  <si>
    <t>Aplicación de la guía de precios artificialmente bajos de Colombia Compra Eficiente, para determinar si hay ofertas con precios posiblemente artificialmente bajos.</t>
  </si>
  <si>
    <t xml:space="preserve">En la evaluación de las Ofertas de los Proponentes. </t>
  </si>
  <si>
    <t>Adjudicación del proceso de licitación pública</t>
  </si>
  <si>
    <t xml:space="preserve">Según aplicación de guía de precios artificialmente bajos. </t>
  </si>
  <si>
    <t>Una vez</t>
  </si>
  <si>
    <t xml:space="preserve">Especificaciones técnicas del Equipo Biomédico no cumple con lo establecido en las fichas técnicas </t>
  </si>
  <si>
    <t>La calidad de los Equipos Biomédicos no es la estipulada</t>
  </si>
  <si>
    <t>La ESE debe verificar que el producto cumpla con las especificaciones técnicas establecidas a través de la ficha técnica del Equipo Biomédico</t>
  </si>
  <si>
    <t>ESE / Proveedor</t>
  </si>
  <si>
    <t>Al momento de la entrega del Equipo Biomédico.</t>
  </si>
  <si>
    <t>Al momento del recibo a satisfacción por parte de la ESE</t>
  </si>
  <si>
    <t>Comparación de las fichas técnicas entregadas por el Proveedor con las especificaciones técnicas</t>
  </si>
  <si>
    <t>Entrega inoportuna de los bienes y servicios por parte del Proveedor a la ESE fuera de los tiempos establecidos en el contrato a causa de situaciones de orden público, huelgas, protestas o restricciones de movilidad</t>
  </si>
  <si>
    <t>Seguimiento en la ejecución del contrato  por parte de la supervisión y verificación del estado del orden público en el país que permita identificar demoras en los tiempos de entrega del equipo biomédico por parte del Proveedor de manera justificada..</t>
  </si>
  <si>
    <t xml:space="preserve">Teniendo en cuenta el plazo del contrato es deber del contratista tener en cuenta la volatilidad de esta tasa en el planteamiento de su oferta </t>
  </si>
  <si>
    <t>Proveedor</t>
  </si>
  <si>
    <t>Estipulación contractual que permita revisar tiempos de entrega frente a modificaciones en la normativa aplicable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</si>
</sst>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2"/>
      <color theme="1"/>
      <name val="Arial"/>
      <family val="2"/>
    </font>
    <font>
      <sz val="12"/>
      <color theme="0"/>
      <name val="Arial"/>
      <family val="2"/>
    </font>
    <font>
      <sz val="12"/>
      <color rgb="FF000000"/>
      <name val="Arial"/>
      <family val="2"/>
    </font>
    <font>
      <sz val="14"/>
      <color theme="1"/>
      <name val="Arial"/>
      <family val="2"/>
    </font>
    <font>
      <b/>
      <sz val="14"/>
      <color theme="1"/>
      <name val="Arial"/>
      <family val="2"/>
    </font>
    <font>
      <sz val="12"/>
      <color indexed="8"/>
      <name val="Arial"/>
      <family val="2"/>
    </font>
    <font>
      <b/>
      <sz val="12"/>
      <color theme="1"/>
      <name val="Arial"/>
      <family val="2"/>
    </font>
    <font>
      <b/>
      <sz val="11"/>
      <color theme="0" tint="-4.9989318521683403E-2"/>
      <name val="Calibri"/>
      <family val="2"/>
      <scheme val="minor"/>
    </font>
    <font>
      <b/>
      <sz val="14"/>
      <color theme="1"/>
      <name val="Calibri"/>
      <family val="2"/>
      <scheme val="minor"/>
    </font>
    <font>
      <sz val="10"/>
      <name val="Arial"/>
      <family val="2"/>
    </font>
  </fonts>
  <fills count="1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theme="5" tint="0.59999389629810485"/>
        <bgColor indexed="64"/>
      </patternFill>
    </fill>
    <fill>
      <patternFill patternType="solid">
        <fgColor theme="4" tint="-0.249977111117893"/>
        <bgColor indexed="64"/>
      </patternFill>
    </fill>
    <fill>
      <patternFill patternType="solid">
        <fgColor rgb="FF66FFFF"/>
        <bgColor indexed="64"/>
      </patternFill>
    </fill>
    <fill>
      <patternFill patternType="solid">
        <fgColor rgb="FFBDD7EE"/>
        <bgColor indexed="64"/>
      </patternFill>
    </fill>
    <fill>
      <patternFill patternType="solid">
        <fgColor theme="6" tint="0.39997558519241921"/>
        <bgColor indexed="64"/>
      </patternFill>
    </fill>
    <fill>
      <patternFill patternType="solid">
        <fgColor theme="7"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0" fillId="0" borderId="0"/>
  </cellStyleXfs>
  <cellXfs count="58">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horizontal="left"/>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xf numFmtId="17" fontId="1" fillId="9" borderId="1"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5" borderId="1" xfId="0" applyFill="1" applyBorder="1"/>
    <xf numFmtId="0" fontId="0" fillId="11" borderId="1" xfId="0" applyFill="1" applyBorder="1"/>
    <xf numFmtId="0" fontId="0" fillId="12" borderId="1" xfId="0" applyFill="1" applyBorder="1"/>
    <xf numFmtId="0" fontId="0" fillId="8" borderId="1" xfId="0" applyFill="1" applyBorder="1"/>
    <xf numFmtId="0" fontId="0" fillId="0" borderId="0" xfId="0" applyAlignment="1">
      <alignment horizontal="left" vertical="center"/>
    </xf>
    <xf numFmtId="0" fontId="0" fillId="5" borderId="1" xfId="0" applyFill="1" applyBorder="1" applyAlignment="1">
      <alignment horizontal="left" vertical="center" wrapText="1"/>
    </xf>
    <xf numFmtId="0" fontId="0" fillId="0" borderId="0" xfId="0" applyAlignment="1">
      <alignment horizontal="left" vertical="center" wrapText="1"/>
    </xf>
    <xf numFmtId="0" fontId="0" fillId="11" borderId="1" xfId="0" applyFill="1" applyBorder="1" applyAlignment="1">
      <alignment horizontal="left" vertical="center"/>
    </xf>
    <xf numFmtId="0" fontId="0" fillId="11" borderId="1" xfId="0" applyFill="1" applyBorder="1" applyAlignment="1">
      <alignment horizontal="left" vertical="center" wrapText="1"/>
    </xf>
    <xf numFmtId="0" fontId="0" fillId="12" borderId="1" xfId="0" applyFill="1" applyBorder="1" applyAlignment="1">
      <alignment horizontal="left" vertical="center" wrapText="1"/>
    </xf>
    <xf numFmtId="0" fontId="0" fillId="8" borderId="1" xfId="0" applyFill="1" applyBorder="1" applyAlignment="1">
      <alignment wrapText="1"/>
    </xf>
    <xf numFmtId="0" fontId="0" fillId="13" borderId="1" xfId="0" applyFill="1" applyBorder="1"/>
    <xf numFmtId="0" fontId="0" fillId="13" borderId="1" xfId="0" applyFill="1" applyBorder="1" applyAlignment="1">
      <alignment horizontal="left" vertical="center" wrapText="1"/>
    </xf>
    <xf numFmtId="0" fontId="0" fillId="13" borderId="5" xfId="0" applyFill="1" applyBorder="1"/>
    <xf numFmtId="0" fontId="0" fillId="13" borderId="0" xfId="0" applyFill="1" applyAlignment="1">
      <alignment horizontal="left" vertical="center"/>
    </xf>
    <xf numFmtId="0" fontId="0" fillId="13" borderId="0" xfId="0" applyFill="1" applyAlignment="1">
      <alignment horizontal="left" vertical="center" wrapText="1"/>
    </xf>
    <xf numFmtId="0" fontId="0" fillId="14" borderId="1" xfId="0" applyFill="1" applyBorder="1"/>
    <xf numFmtId="0" fontId="0" fillId="14" borderId="1" xfId="0" applyFill="1" applyBorder="1" applyAlignment="1">
      <alignment horizontal="left" vertical="center" wrapText="1"/>
    </xf>
    <xf numFmtId="0" fontId="1" fillId="14" borderId="1" xfId="0" applyFont="1" applyFill="1" applyBorder="1" applyAlignment="1">
      <alignment horizontal="center" vertical="center" wrapText="1"/>
    </xf>
    <xf numFmtId="0" fontId="7" fillId="0" borderId="1" xfId="0" applyFont="1" applyBorder="1" applyAlignment="1">
      <alignment horizontal="center" vertical="center"/>
    </xf>
    <xf numFmtId="0" fontId="6" fillId="0" borderId="0" xfId="0" applyFont="1" applyAlignment="1">
      <alignment horizontal="center" wrapText="1"/>
    </xf>
    <xf numFmtId="0" fontId="1" fillId="0" borderId="0" xfId="0" applyFont="1" applyAlignment="1">
      <alignment horizontal="center" wrapText="1"/>
    </xf>
    <xf numFmtId="0" fontId="7" fillId="0" borderId="0" xfId="0" applyFont="1" applyAlignment="1">
      <alignment horizontal="center" wrapText="1"/>
    </xf>
    <xf numFmtId="0" fontId="1" fillId="0" borderId="0" xfId="0" applyFont="1" applyAlignment="1">
      <alignment horizontal="center"/>
    </xf>
    <xf numFmtId="0" fontId="1" fillId="3"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8" fillId="10" borderId="2" xfId="0" applyFont="1" applyFill="1" applyBorder="1" applyAlignment="1">
      <alignment horizontal="center"/>
    </xf>
    <xf numFmtId="0" fontId="8" fillId="10" borderId="3" xfId="0" applyFont="1" applyFill="1" applyBorder="1" applyAlignment="1">
      <alignment horizontal="center"/>
    </xf>
    <xf numFmtId="0" fontId="9" fillId="0" borderId="0" xfId="0" applyFont="1" applyAlignment="1">
      <alignment horizontal="center"/>
    </xf>
    <xf numFmtId="0" fontId="0" fillId="0" borderId="1" xfId="0" applyBorder="1" applyAlignment="1">
      <alignment horizontal="justify" vertical="top" wrapText="1"/>
    </xf>
    <xf numFmtId="0" fontId="8" fillId="10" borderId="4" xfId="0" applyFont="1" applyFill="1" applyBorder="1" applyAlignment="1">
      <alignment horizontal="center"/>
    </xf>
    <xf numFmtId="0" fontId="8" fillId="10" borderId="0" xfId="0" applyFont="1" applyFill="1" applyAlignment="1">
      <alignment horizontal="center"/>
    </xf>
  </cellXfs>
  <cellStyles count="2">
    <cellStyle name="Normal" xfId="0" builtinId="0"/>
    <cellStyle name="Normal 2" xfId="1"/>
  </cellStyles>
  <dxfs count="8">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colors>
    <mruColors>
      <color rgb="FFFFCCFF"/>
      <color rgb="FFBDD7EE"/>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AB13"/>
  <sheetViews>
    <sheetView showGridLines="0" tabSelected="1" zoomScale="70" zoomScaleNormal="70" workbookViewId="0">
      <selection activeCell="L5" sqref="L5"/>
    </sheetView>
  </sheetViews>
  <sheetFormatPr baseColWidth="10" defaultColWidth="11.42578125" defaultRowHeight="15" x14ac:dyDescent="0.2"/>
  <cols>
    <col min="1" max="1" width="4.5703125" style="1" customWidth="1"/>
    <col min="2" max="2" width="7.140625" style="1" customWidth="1"/>
    <col min="3" max="3" width="13.28515625" style="1" customWidth="1"/>
    <col min="4" max="4" width="14.28515625" style="1" customWidth="1"/>
    <col min="5" max="5" width="16.140625" style="1" customWidth="1"/>
    <col min="6" max="6" width="15" style="1" customWidth="1"/>
    <col min="7" max="7" width="25.85546875" style="1" customWidth="1"/>
    <col min="8" max="8" width="25.140625" style="1" customWidth="1"/>
    <col min="9" max="9" width="17.42578125" style="1" customWidth="1"/>
    <col min="10" max="10" width="11.42578125" style="1"/>
    <col min="11" max="11" width="15.7109375" style="1" customWidth="1"/>
    <col min="12" max="12" width="16.85546875" style="1" customWidth="1"/>
    <col min="13" max="13" width="7" style="1" customWidth="1"/>
    <col min="14" max="14" width="6.42578125" style="1" customWidth="1"/>
    <col min="15" max="15" width="6.85546875" style="1" customWidth="1"/>
    <col min="16" max="16" width="17.140625" style="1" customWidth="1"/>
    <col min="17" max="17" width="38.28515625" style="1" customWidth="1"/>
    <col min="18" max="18" width="15" style="1" customWidth="1"/>
    <col min="19" max="19" width="12.42578125" style="1" customWidth="1"/>
    <col min="20" max="20" width="13.42578125" style="1" customWidth="1"/>
    <col min="21" max="21" width="15.42578125" style="1" customWidth="1"/>
    <col min="22" max="23" width="17.5703125" style="1" customWidth="1"/>
    <col min="24" max="24" width="14.85546875" style="1" customWidth="1"/>
    <col min="25" max="25" width="17.5703125" style="1" customWidth="1"/>
    <col min="26" max="26" width="31.140625" style="1" customWidth="1"/>
    <col min="27" max="27" width="21.42578125" style="1" customWidth="1"/>
    <col min="28" max="28" width="3.28515625" style="1" customWidth="1"/>
    <col min="29" max="16384" width="11.42578125" style="1"/>
  </cols>
  <sheetData>
    <row r="1" spans="2:28" ht="65.25" customHeight="1" x14ac:dyDescent="0.2">
      <c r="B1" s="46" t="s">
        <v>0</v>
      </c>
      <c r="C1" s="46" t="s">
        <v>1</v>
      </c>
      <c r="D1" s="46" t="s">
        <v>2</v>
      </c>
      <c r="E1" s="46" t="s">
        <v>3</v>
      </c>
      <c r="F1" s="46" t="s">
        <v>4</v>
      </c>
      <c r="G1" s="46" t="s">
        <v>5</v>
      </c>
      <c r="H1" s="46" t="s">
        <v>6</v>
      </c>
      <c r="I1" s="46" t="s">
        <v>7</v>
      </c>
      <c r="J1" s="46" t="s">
        <v>8</v>
      </c>
      <c r="K1" s="46" t="s">
        <v>9</v>
      </c>
      <c r="L1" s="46" t="s">
        <v>10</v>
      </c>
      <c r="M1" s="44" t="s">
        <v>88</v>
      </c>
      <c r="N1" s="44"/>
      <c r="O1" s="44"/>
      <c r="P1" s="48" t="s">
        <v>11</v>
      </c>
      <c r="Q1" s="49"/>
      <c r="R1" s="44" t="s">
        <v>12</v>
      </c>
      <c r="S1" s="44"/>
      <c r="T1" s="44"/>
      <c r="U1" s="44"/>
      <c r="V1" s="44" t="s">
        <v>13</v>
      </c>
      <c r="W1" s="44" t="s">
        <v>14</v>
      </c>
      <c r="X1" s="44" t="s">
        <v>15</v>
      </c>
      <c r="Y1" s="44" t="s">
        <v>16</v>
      </c>
      <c r="Z1" s="44" t="s">
        <v>17</v>
      </c>
      <c r="AA1" s="44"/>
      <c r="AB1" s="2"/>
    </row>
    <row r="2" spans="2:28" ht="65.25" customHeight="1" x14ac:dyDescent="0.2">
      <c r="B2" s="47"/>
      <c r="C2" s="47"/>
      <c r="D2" s="47"/>
      <c r="E2" s="47"/>
      <c r="F2" s="47"/>
      <c r="G2" s="47"/>
      <c r="H2" s="47"/>
      <c r="I2" s="47"/>
      <c r="J2" s="47"/>
      <c r="K2" s="47"/>
      <c r="L2" s="47"/>
      <c r="M2" s="45"/>
      <c r="N2" s="45"/>
      <c r="O2" s="45"/>
      <c r="P2" s="48"/>
      <c r="Q2" s="49"/>
      <c r="R2" s="45" t="s">
        <v>7</v>
      </c>
      <c r="S2" s="45" t="s">
        <v>8</v>
      </c>
      <c r="T2" s="45" t="s">
        <v>18</v>
      </c>
      <c r="U2" s="45" t="s">
        <v>10</v>
      </c>
      <c r="V2" s="45"/>
      <c r="W2" s="45"/>
      <c r="X2" s="45"/>
      <c r="Y2" s="45"/>
      <c r="Z2" s="45" t="s">
        <v>19</v>
      </c>
      <c r="AA2" s="45" t="s">
        <v>20</v>
      </c>
      <c r="AB2" s="2"/>
    </row>
    <row r="3" spans="2:28" ht="28.5" customHeight="1" x14ac:dyDescent="0.2">
      <c r="B3" s="47"/>
      <c r="C3" s="47"/>
      <c r="D3" s="47"/>
      <c r="E3" s="47"/>
      <c r="F3" s="47"/>
      <c r="G3" s="47"/>
      <c r="H3" s="47"/>
      <c r="I3" s="47"/>
      <c r="J3" s="47"/>
      <c r="K3" s="47"/>
      <c r="L3" s="47"/>
      <c r="M3" s="5" t="s">
        <v>86</v>
      </c>
      <c r="N3" s="5" t="s">
        <v>87</v>
      </c>
      <c r="O3" s="5" t="s">
        <v>21</v>
      </c>
      <c r="P3" s="50"/>
      <c r="Q3" s="51"/>
      <c r="R3" s="45"/>
      <c r="S3" s="45"/>
      <c r="T3" s="45"/>
      <c r="U3" s="45"/>
      <c r="V3" s="45"/>
      <c r="W3" s="45"/>
      <c r="X3" s="45"/>
      <c r="Y3" s="45"/>
      <c r="Z3" s="45"/>
      <c r="AA3" s="45"/>
      <c r="AB3" s="2"/>
    </row>
    <row r="4" spans="2:28" ht="114.6" customHeight="1" x14ac:dyDescent="0.2">
      <c r="B4" s="6">
        <v>1</v>
      </c>
      <c r="C4" s="7" t="s">
        <v>22</v>
      </c>
      <c r="D4" s="8" t="s">
        <v>25</v>
      </c>
      <c r="E4" s="9" t="s">
        <v>24</v>
      </c>
      <c r="F4" s="10" t="s">
        <v>41</v>
      </c>
      <c r="G4" s="11" t="s">
        <v>83</v>
      </c>
      <c r="H4" s="6" t="s">
        <v>84</v>
      </c>
      <c r="I4" s="12">
        <v>3</v>
      </c>
      <c r="J4" s="12">
        <v>3</v>
      </c>
      <c r="K4" s="13">
        <f>I4+J4</f>
        <v>6</v>
      </c>
      <c r="L4" s="13" t="str">
        <f>IF(K4=0,"",IF(K4&gt;7,"EXTREMO",IF(K4&gt;5,"ALTO",IF(K4&gt;4,"MEDIO",IF(K4&gt;1,"BAJO","MUY BAJO")))))</f>
        <v>ALTO</v>
      </c>
      <c r="M4" s="13" t="s">
        <v>85</v>
      </c>
      <c r="N4" s="13"/>
      <c r="O4" s="6"/>
      <c r="P4" s="38" t="s">
        <v>72</v>
      </c>
      <c r="Q4" s="6" t="s">
        <v>89</v>
      </c>
      <c r="R4" s="6">
        <v>2</v>
      </c>
      <c r="S4" s="6">
        <v>3</v>
      </c>
      <c r="T4" s="13">
        <f>R4+S4</f>
        <v>5</v>
      </c>
      <c r="U4" s="13" t="str">
        <f>IF(T4=0,"",IF(T4&gt;7,"EXTREMO",IF(T4&gt;5,"ALTO",IF(T4&gt;4,"MEDIO",IF(T4&gt;1,"BAJO","MUY BAJO")))))</f>
        <v>MEDIO</v>
      </c>
      <c r="V4" s="6" t="s">
        <v>90</v>
      </c>
      <c r="W4" s="6" t="s">
        <v>86</v>
      </c>
      <c r="X4" s="17" t="s">
        <v>91</v>
      </c>
      <c r="Y4" s="17" t="s">
        <v>92</v>
      </c>
      <c r="Z4" s="18" t="s">
        <v>93</v>
      </c>
      <c r="AA4" s="18" t="s">
        <v>94</v>
      </c>
      <c r="AB4" s="2"/>
    </row>
    <row r="5" spans="2:28" ht="90" customHeight="1" x14ac:dyDescent="0.2">
      <c r="B5" s="6">
        <v>2</v>
      </c>
      <c r="C5" s="7" t="s">
        <v>29</v>
      </c>
      <c r="D5" s="8" t="s">
        <v>25</v>
      </c>
      <c r="E5" s="9" t="s">
        <v>24</v>
      </c>
      <c r="F5" s="10" t="s">
        <v>38</v>
      </c>
      <c r="G5" s="15" t="s">
        <v>110</v>
      </c>
      <c r="H5" s="15" t="s">
        <v>111</v>
      </c>
      <c r="I5" s="12">
        <v>2</v>
      </c>
      <c r="J5" s="12">
        <v>4</v>
      </c>
      <c r="K5" s="13">
        <f>I5+J5</f>
        <v>6</v>
      </c>
      <c r="L5" s="13" t="str">
        <f>IF(K5=0,"",IF(K5&gt;7,"EXTREMO",IF(K5&gt;5,"ALTO",IF(K5&gt;4,"MEDIO",IF(K5&gt;1,"BAJO","MUY BAJO")))))</f>
        <v>ALTO</v>
      </c>
      <c r="M5" s="39" t="s">
        <v>85</v>
      </c>
      <c r="N5" s="16"/>
      <c r="O5" s="19"/>
      <c r="P5" s="38" t="s">
        <v>72</v>
      </c>
      <c r="Q5" s="15" t="s">
        <v>112</v>
      </c>
      <c r="R5" s="15">
        <v>1</v>
      </c>
      <c r="S5" s="15">
        <v>3</v>
      </c>
      <c r="T5" s="13">
        <f>R5+S5</f>
        <v>4</v>
      </c>
      <c r="U5" s="13" t="str">
        <f>IF(T5=0,"",IF(T5&gt;7,"EXTREMO",IF(T5&gt;5,"ALTO",IF(T5&gt;4,"MEDIO",IF(T5&gt;1,"BAJO","MUY BAJO")))))</f>
        <v>BAJO</v>
      </c>
      <c r="V5" s="15" t="s">
        <v>97</v>
      </c>
      <c r="W5" s="6" t="s">
        <v>86</v>
      </c>
      <c r="X5" s="17" t="s">
        <v>113</v>
      </c>
      <c r="Y5" s="17" t="s">
        <v>114</v>
      </c>
      <c r="Z5" s="18" t="s">
        <v>115</v>
      </c>
      <c r="AA5" s="18" t="s">
        <v>116</v>
      </c>
    </row>
    <row r="6" spans="2:28" ht="97.5" customHeight="1" x14ac:dyDescent="0.2">
      <c r="B6" s="6">
        <v>3</v>
      </c>
      <c r="C6" s="7" t="s">
        <v>22</v>
      </c>
      <c r="D6" s="8" t="s">
        <v>25</v>
      </c>
      <c r="E6" s="9" t="s">
        <v>26</v>
      </c>
      <c r="F6" s="10" t="s">
        <v>37</v>
      </c>
      <c r="G6" s="11" t="s">
        <v>95</v>
      </c>
      <c r="H6" s="6" t="s">
        <v>96</v>
      </c>
      <c r="I6" s="12">
        <v>1</v>
      </c>
      <c r="J6" s="12">
        <v>3</v>
      </c>
      <c r="K6" s="13">
        <f t="shared" ref="K6:K10" si="0">I6+J6</f>
        <v>4</v>
      </c>
      <c r="L6" s="13" t="str">
        <f t="shared" ref="L6:L10" si="1">IF(K6=0,"",IF(K6&gt;7,"EXTREMO",IF(K6&gt;5,"ALTO",IF(K6&gt;4,"MEDIO",IF(K6&gt;1,"BAJO","MUY BAJO")))))</f>
        <v>BAJO</v>
      </c>
      <c r="M6" s="13"/>
      <c r="N6" s="13" t="s">
        <v>85</v>
      </c>
      <c r="O6" s="6"/>
      <c r="P6" s="38" t="s">
        <v>73</v>
      </c>
      <c r="Q6" s="6" t="s">
        <v>128</v>
      </c>
      <c r="R6" s="6">
        <v>1</v>
      </c>
      <c r="S6" s="6">
        <v>1</v>
      </c>
      <c r="T6" s="13">
        <f>R6+S6</f>
        <v>2</v>
      </c>
      <c r="U6" s="13" t="str">
        <f>IF(T6=0,"",IF(T6&gt;7,"EXTREMO",IF(T6&gt;5,"ALTO",IF(T6&gt;4,"MEDIO",IF(T6&gt;1,"BAJO","MUY BAJO")))))</f>
        <v>BAJO</v>
      </c>
      <c r="V6" s="6" t="s">
        <v>97</v>
      </c>
      <c r="W6" s="6" t="s">
        <v>86</v>
      </c>
      <c r="X6" s="17" t="s">
        <v>98</v>
      </c>
      <c r="Y6" s="17" t="s">
        <v>99</v>
      </c>
      <c r="Z6" s="18" t="s">
        <v>100</v>
      </c>
      <c r="AA6" s="18" t="s">
        <v>101</v>
      </c>
      <c r="AB6" s="2"/>
    </row>
    <row r="7" spans="2:28" ht="123.75" customHeight="1" x14ac:dyDescent="0.2">
      <c r="B7" s="6">
        <v>4</v>
      </c>
      <c r="C7" s="7" t="s">
        <v>22</v>
      </c>
      <c r="D7" s="8" t="s">
        <v>25</v>
      </c>
      <c r="E7" s="9" t="s">
        <v>26</v>
      </c>
      <c r="F7" s="10" t="s">
        <v>41</v>
      </c>
      <c r="G7" s="14" t="s">
        <v>102</v>
      </c>
      <c r="H7" s="15" t="s">
        <v>103</v>
      </c>
      <c r="I7" s="12">
        <v>2</v>
      </c>
      <c r="J7" s="12">
        <v>3</v>
      </c>
      <c r="K7" s="13">
        <f t="shared" si="0"/>
        <v>5</v>
      </c>
      <c r="L7" s="13" t="str">
        <f t="shared" si="1"/>
        <v>MEDIO</v>
      </c>
      <c r="M7" s="13"/>
      <c r="N7" s="13" t="s">
        <v>85</v>
      </c>
      <c r="O7" s="15"/>
      <c r="P7" s="38" t="s">
        <v>75</v>
      </c>
      <c r="Q7" s="15" t="s">
        <v>126</v>
      </c>
      <c r="R7" s="15">
        <v>2</v>
      </c>
      <c r="S7" s="15">
        <v>1</v>
      </c>
      <c r="T7" s="13">
        <f>R7+S7</f>
        <v>3</v>
      </c>
      <c r="U7" s="13" t="str">
        <f>IF(T7=0,"",IF(T7&gt;7,"EXTREMO",IF(T7&gt;5,"ALTO",IF(T7&gt;4,"MEDIO",IF(T7&gt;1,"BAJO","MUY BAJO")))))</f>
        <v>BAJO</v>
      </c>
      <c r="V7" s="6" t="s">
        <v>97</v>
      </c>
      <c r="W7" s="6" t="s">
        <v>127</v>
      </c>
      <c r="X7" s="17" t="s">
        <v>98</v>
      </c>
      <c r="Y7" s="17" t="s">
        <v>99</v>
      </c>
      <c r="Z7" s="18" t="s">
        <v>100</v>
      </c>
      <c r="AA7" s="18" t="s">
        <v>101</v>
      </c>
    </row>
    <row r="8" spans="2:28" ht="102.6" customHeight="1" x14ac:dyDescent="0.2">
      <c r="B8" s="6">
        <v>5</v>
      </c>
      <c r="C8" s="7" t="s">
        <v>29</v>
      </c>
      <c r="D8" s="8" t="s">
        <v>25</v>
      </c>
      <c r="E8" s="9" t="s">
        <v>26</v>
      </c>
      <c r="F8" s="10" t="s">
        <v>39</v>
      </c>
      <c r="G8" s="15" t="s">
        <v>104</v>
      </c>
      <c r="H8" s="15" t="s">
        <v>105</v>
      </c>
      <c r="I8" s="12">
        <v>3</v>
      </c>
      <c r="J8" s="12">
        <v>4</v>
      </c>
      <c r="K8" s="13">
        <f t="shared" si="0"/>
        <v>7</v>
      </c>
      <c r="L8" s="13" t="str">
        <f t="shared" si="1"/>
        <v>ALTO</v>
      </c>
      <c r="M8" s="16"/>
      <c r="N8" s="16"/>
      <c r="O8" s="19" t="s">
        <v>85</v>
      </c>
      <c r="P8" s="38" t="s">
        <v>75</v>
      </c>
      <c r="Q8" s="15" t="s">
        <v>106</v>
      </c>
      <c r="R8" s="15">
        <v>2</v>
      </c>
      <c r="S8" s="15">
        <v>3</v>
      </c>
      <c r="T8" s="13">
        <f t="shared" ref="T8" si="2">R8+S8</f>
        <v>5</v>
      </c>
      <c r="U8" s="13" t="str">
        <f t="shared" ref="U8" si="3">IF(T8=0,"",IF(T8&gt;7,"EXTREMO",IF(T8&gt;5,"ALTO",IF(T8&gt;4,"MEDIO",IF(T8&gt;1,"BAJO","MUY BAJO")))))</f>
        <v>MEDIO</v>
      </c>
      <c r="V8" s="15" t="s">
        <v>90</v>
      </c>
      <c r="W8" s="6" t="s">
        <v>120</v>
      </c>
      <c r="X8" s="17" t="s">
        <v>107</v>
      </c>
      <c r="Y8" s="17" t="s">
        <v>108</v>
      </c>
      <c r="Z8" s="18" t="s">
        <v>109</v>
      </c>
      <c r="AA8" s="18" t="s">
        <v>101</v>
      </c>
    </row>
    <row r="9" spans="2:28" ht="103.5" customHeight="1" x14ac:dyDescent="0.2">
      <c r="B9" s="6">
        <v>6</v>
      </c>
      <c r="C9" s="7" t="s">
        <v>29</v>
      </c>
      <c r="D9" s="8" t="s">
        <v>25</v>
      </c>
      <c r="E9" s="9" t="s">
        <v>26</v>
      </c>
      <c r="F9" s="10" t="s">
        <v>39</v>
      </c>
      <c r="G9" s="15" t="s">
        <v>117</v>
      </c>
      <c r="H9" s="15" t="s">
        <v>118</v>
      </c>
      <c r="I9" s="12">
        <v>3</v>
      </c>
      <c r="J9" s="12">
        <v>3</v>
      </c>
      <c r="K9" s="13">
        <f t="shared" si="0"/>
        <v>6</v>
      </c>
      <c r="L9" s="13" t="str">
        <f t="shared" si="1"/>
        <v>ALTO</v>
      </c>
      <c r="M9" s="39" t="s">
        <v>85</v>
      </c>
      <c r="N9" s="39"/>
      <c r="O9" s="39"/>
      <c r="P9" s="38" t="s">
        <v>73</v>
      </c>
      <c r="Q9" s="15" t="s">
        <v>119</v>
      </c>
      <c r="R9" s="15">
        <v>2</v>
      </c>
      <c r="S9" s="15">
        <v>2</v>
      </c>
      <c r="T9" s="13">
        <f>R9+S9</f>
        <v>4</v>
      </c>
      <c r="U9" s="13" t="str">
        <f>IF(T9=0,"",IF(T9&gt;7,"EXTREMO",IF(T9&gt;5,"ALTO",IF(T9&gt;4,"MEDIO",IF(T9&gt;1,"BAJO","MUY BAJO")))))</f>
        <v>BAJO</v>
      </c>
      <c r="V9" s="15" t="s">
        <v>97</v>
      </c>
      <c r="W9" s="6" t="s">
        <v>120</v>
      </c>
      <c r="X9" s="17" t="s">
        <v>121</v>
      </c>
      <c r="Y9" s="17" t="s">
        <v>122</v>
      </c>
      <c r="Z9" s="18" t="s">
        <v>123</v>
      </c>
      <c r="AA9" s="18" t="s">
        <v>116</v>
      </c>
    </row>
    <row r="10" spans="2:28" ht="156" customHeight="1" x14ac:dyDescent="0.2">
      <c r="B10" s="6">
        <v>7</v>
      </c>
      <c r="C10" s="7" t="s">
        <v>29</v>
      </c>
      <c r="D10" s="8" t="s">
        <v>25</v>
      </c>
      <c r="E10" s="9" t="s">
        <v>26</v>
      </c>
      <c r="F10" s="10" t="s">
        <v>40</v>
      </c>
      <c r="G10" s="15" t="s">
        <v>124</v>
      </c>
      <c r="H10" s="15" t="s">
        <v>105</v>
      </c>
      <c r="I10" s="12">
        <v>3</v>
      </c>
      <c r="J10" s="12">
        <v>4</v>
      </c>
      <c r="K10" s="13">
        <f t="shared" si="0"/>
        <v>7</v>
      </c>
      <c r="L10" s="13" t="str">
        <f t="shared" si="1"/>
        <v>ALTO</v>
      </c>
      <c r="M10" s="39"/>
      <c r="N10" s="39"/>
      <c r="O10" s="39" t="s">
        <v>85</v>
      </c>
      <c r="P10" s="38" t="s">
        <v>73</v>
      </c>
      <c r="Q10" s="15" t="s">
        <v>125</v>
      </c>
      <c r="R10" s="15">
        <v>2</v>
      </c>
      <c r="S10" s="15">
        <v>3</v>
      </c>
      <c r="T10" s="13">
        <f t="shared" ref="T10" si="4">R10+S10</f>
        <v>5</v>
      </c>
      <c r="U10" s="13" t="str">
        <f t="shared" ref="U10" si="5">IF(T10=0,"",IF(T10&gt;7,"EXTREMO",IF(T10&gt;5,"ALTO",IF(T10&gt;4,"MEDIO",IF(T10&gt;1,"BAJO","MUY BAJO")))))</f>
        <v>MEDIO</v>
      </c>
      <c r="V10" s="15" t="s">
        <v>90</v>
      </c>
      <c r="W10" s="6" t="s">
        <v>120</v>
      </c>
      <c r="X10" s="17" t="s">
        <v>107</v>
      </c>
      <c r="Y10" s="17" t="s">
        <v>108</v>
      </c>
      <c r="Z10" s="18" t="s">
        <v>109</v>
      </c>
      <c r="AA10" s="18" t="s">
        <v>101</v>
      </c>
    </row>
    <row r="11" spans="2:28" ht="15.75" x14ac:dyDescent="0.25">
      <c r="E11" s="40"/>
      <c r="F11" s="41"/>
      <c r="G11" s="41"/>
      <c r="H11" s="41"/>
      <c r="I11" s="41"/>
      <c r="K11" s="41"/>
      <c r="L11" s="41"/>
      <c r="M11" s="41"/>
      <c r="N11" s="41"/>
      <c r="O11" s="41"/>
      <c r="P11" s="41"/>
      <c r="Q11" s="41"/>
      <c r="R11" s="41"/>
      <c r="S11" s="41"/>
      <c r="V11" s="42"/>
      <c r="W11" s="43"/>
      <c r="X11" s="43"/>
      <c r="Y11" s="43"/>
    </row>
    <row r="12" spans="2:28" x14ac:dyDescent="0.2">
      <c r="B12" s="4"/>
      <c r="C12" s="4"/>
      <c r="D12" s="4"/>
      <c r="E12" s="4"/>
      <c r="F12" s="4"/>
      <c r="G12" s="4"/>
      <c r="H12" s="4"/>
      <c r="I12" s="4"/>
      <c r="J12" s="4"/>
      <c r="K12" s="4"/>
      <c r="L12" s="4"/>
      <c r="M12" s="4"/>
      <c r="N12" s="4"/>
      <c r="O12" s="4"/>
      <c r="P12" s="4"/>
      <c r="Q12" s="4"/>
      <c r="R12" s="4"/>
      <c r="S12" s="4"/>
      <c r="T12" s="4"/>
      <c r="U12" s="4"/>
      <c r="V12" s="4"/>
      <c r="W12" s="4"/>
      <c r="X12" s="4"/>
      <c r="Y12" s="4"/>
      <c r="Z12" s="4"/>
    </row>
    <row r="13" spans="2:28" x14ac:dyDescent="0.2">
      <c r="B13" s="3"/>
      <c r="C13" s="3"/>
      <c r="D13" s="3"/>
      <c r="E13" s="3"/>
      <c r="F13" s="3"/>
      <c r="G13" s="3"/>
      <c r="H13" s="3"/>
      <c r="I13" s="3"/>
      <c r="J13" s="3"/>
      <c r="K13" s="3"/>
      <c r="L13" s="3"/>
      <c r="M13" s="3"/>
      <c r="N13" s="3"/>
      <c r="O13" s="3"/>
      <c r="P13" s="3"/>
      <c r="Q13" s="3"/>
      <c r="R13" s="3"/>
      <c r="S13" s="3"/>
      <c r="T13" s="3"/>
      <c r="U13" s="3"/>
      <c r="V13" s="3"/>
      <c r="W13" s="3"/>
      <c r="X13" s="3"/>
      <c r="Y13" s="3"/>
      <c r="Z13" s="3"/>
    </row>
  </sheetData>
  <mergeCells count="28">
    <mergeCell ref="B1:B3"/>
    <mergeCell ref="C1:C3"/>
    <mergeCell ref="D1:D3"/>
    <mergeCell ref="E1:E3"/>
    <mergeCell ref="Z1:AA1"/>
    <mergeCell ref="R2:R3"/>
    <mergeCell ref="S2:S3"/>
    <mergeCell ref="T2:T3"/>
    <mergeCell ref="U2:U3"/>
    <mergeCell ref="Z2:Z3"/>
    <mergeCell ref="AA2:AA3"/>
    <mergeCell ref="V1:V3"/>
    <mergeCell ref="R1:U1"/>
    <mergeCell ref="E11:I11"/>
    <mergeCell ref="K11:S11"/>
    <mergeCell ref="V11:Y11"/>
    <mergeCell ref="W1:W3"/>
    <mergeCell ref="X1:X3"/>
    <mergeCell ref="Y1:Y3"/>
    <mergeCell ref="K1:K3"/>
    <mergeCell ref="L1:L3"/>
    <mergeCell ref="M1:O2"/>
    <mergeCell ref="G1:G3"/>
    <mergeCell ref="H1:H3"/>
    <mergeCell ref="I1:I3"/>
    <mergeCell ref="J1:J3"/>
    <mergeCell ref="P1:Q3"/>
    <mergeCell ref="F1:F3"/>
  </mergeCells>
  <conditionalFormatting sqref="T4:T10 K4:K10">
    <cfRule type="cellIs" dxfId="7" priority="42" stopIfTrue="1" operator="between">
      <formula>6</formula>
      <formula>7</formula>
    </cfRule>
    <cfRule type="cellIs" dxfId="6" priority="44" stopIfTrue="1" operator="equal">
      <formula>5</formula>
    </cfRule>
    <cfRule type="cellIs" dxfId="5" priority="46" stopIfTrue="1" operator="between">
      <formula>2</formula>
      <formula>4</formula>
    </cfRule>
    <cfRule type="cellIs" dxfId="4" priority="47" stopIfTrue="1" operator="between">
      <formula>8</formula>
      <formula>10</formula>
    </cfRule>
  </conditionalFormatting>
  <conditionalFormatting sqref="L4:N5 M6:N7 L5:L10 U4:U10">
    <cfRule type="containsText" dxfId="3" priority="65" stopIfTrue="1" operator="containsText" text="ALTO">
      <formula>NOT(ISERROR(SEARCH("ALTO",L4)))</formula>
    </cfRule>
    <cfRule type="cellIs" dxfId="2" priority="67" stopIfTrue="1" operator="equal">
      <formula>"MEDIO"</formula>
    </cfRule>
    <cfRule type="containsText" dxfId="1" priority="69" stopIfTrue="1" operator="containsText" text="BAJO">
      <formula>NOT(ISERROR(SEARCH("BAJO",L4)))</formula>
    </cfRule>
    <cfRule type="containsText" dxfId="0" priority="72" stopIfTrue="1" operator="containsText" text="EXTREMO">
      <formula>NOT(ISERROR(SEARCH("EXTREMO",L4)))</formula>
    </cfRule>
  </conditionalFormatting>
  <dataValidations count="1">
    <dataValidation type="whole" allowBlank="1" showInputMessage="1" showErrorMessage="1" sqref="I4:J6">
      <formula1>1</formula1>
      <formula2>5</formula2>
    </dataValidation>
  </dataValidations>
  <printOptions verticalCentered="1"/>
  <pageMargins left="0.25" right="0.25" top="0.75" bottom="0.75" header="0.3" footer="0.3"/>
  <pageSetup scale="39" fitToHeight="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GUÍA!$B$15:$B$16</xm:f>
          </x14:formula1>
          <xm:sqref>C4:C10</xm:sqref>
        </x14:dataValidation>
        <x14:dataValidation type="list" allowBlank="1" showInputMessage="1" showErrorMessage="1">
          <x14:formula1>
            <xm:f>GUÍA!$B$19:$B$20</xm:f>
          </x14:formula1>
          <xm:sqref>D4:D10</xm:sqref>
        </x14:dataValidation>
        <x14:dataValidation type="list" allowBlank="1" showInputMessage="1" showErrorMessage="1">
          <x14:formula1>
            <xm:f>GUÍA!$B$23:$B$26</xm:f>
          </x14:formula1>
          <xm:sqref>E4:E10</xm:sqref>
        </x14:dataValidation>
        <x14:dataValidation type="list" allowBlank="1" showInputMessage="1" showErrorMessage="1">
          <x14:formula1>
            <xm:f>GUÍA!$B$29:$B$36</xm:f>
          </x14:formula1>
          <xm:sqref>F4:F10</xm:sqref>
        </x14:dataValidation>
        <x14:dataValidation type="list" allowBlank="1" showInputMessage="1" showErrorMessage="1">
          <x14:formula1>
            <xm:f>GUÍA!$B$53:$B$57</xm:f>
          </x14:formula1>
          <xm:sqref>P4:P10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C57"/>
  <sheetViews>
    <sheetView zoomScale="130" zoomScaleNormal="130" workbookViewId="0">
      <selection activeCell="B3" sqref="B3:C12"/>
    </sheetView>
  </sheetViews>
  <sheetFormatPr baseColWidth="10" defaultColWidth="8.7109375" defaultRowHeight="15" x14ac:dyDescent="0.25"/>
  <cols>
    <col min="2" max="2" width="23.7109375" customWidth="1"/>
    <col min="3" max="3" width="128.28515625" style="24" customWidth="1"/>
  </cols>
  <sheetData>
    <row r="1" spans="2:3" ht="18.75" x14ac:dyDescent="0.3">
      <c r="B1" s="54" t="s">
        <v>81</v>
      </c>
      <c r="C1" s="54"/>
    </row>
    <row r="3" spans="2:3" x14ac:dyDescent="0.25">
      <c r="B3" s="55" t="s">
        <v>82</v>
      </c>
      <c r="C3" s="55"/>
    </row>
    <row r="4" spans="2:3" x14ac:dyDescent="0.25">
      <c r="B4" s="55"/>
      <c r="C4" s="55"/>
    </row>
    <row r="5" spans="2:3" x14ac:dyDescent="0.25">
      <c r="B5" s="55"/>
      <c r="C5" s="55"/>
    </row>
    <row r="6" spans="2:3" x14ac:dyDescent="0.25">
      <c r="B6" s="55"/>
      <c r="C6" s="55"/>
    </row>
    <row r="7" spans="2:3" x14ac:dyDescent="0.25">
      <c r="B7" s="55"/>
      <c r="C7" s="55"/>
    </row>
    <row r="8" spans="2:3" x14ac:dyDescent="0.25">
      <c r="B8" s="55"/>
      <c r="C8" s="55"/>
    </row>
    <row r="9" spans="2:3" x14ac:dyDescent="0.25">
      <c r="B9" s="55"/>
      <c r="C9" s="55"/>
    </row>
    <row r="10" spans="2:3" x14ac:dyDescent="0.25">
      <c r="B10" s="55"/>
      <c r="C10" s="55"/>
    </row>
    <row r="11" spans="2:3" x14ac:dyDescent="0.25">
      <c r="B11" s="55"/>
      <c r="C11" s="55"/>
    </row>
    <row r="12" spans="2:3" ht="91.5" customHeight="1" x14ac:dyDescent="0.25">
      <c r="B12" s="55"/>
      <c r="C12" s="55"/>
    </row>
    <row r="14" spans="2:3" x14ac:dyDescent="0.25">
      <c r="B14" s="52" t="s">
        <v>28</v>
      </c>
      <c r="C14" s="53"/>
    </row>
    <row r="15" spans="2:3" ht="19.5" customHeight="1" x14ac:dyDescent="0.25">
      <c r="B15" s="20" t="s">
        <v>22</v>
      </c>
      <c r="C15" s="25" t="s">
        <v>42</v>
      </c>
    </row>
    <row r="16" spans="2:3" x14ac:dyDescent="0.25">
      <c r="B16" s="20" t="s">
        <v>29</v>
      </c>
      <c r="C16" s="25" t="s">
        <v>43</v>
      </c>
    </row>
    <row r="17" spans="2:3" x14ac:dyDescent="0.25">
      <c r="C17" s="26"/>
    </row>
    <row r="18" spans="2:3" x14ac:dyDescent="0.25">
      <c r="B18" s="52" t="s">
        <v>30</v>
      </c>
      <c r="C18" s="53"/>
    </row>
    <row r="19" spans="2:3" ht="22.5" customHeight="1" x14ac:dyDescent="0.25">
      <c r="B19" s="21" t="s">
        <v>27</v>
      </c>
      <c r="C19" s="27" t="s">
        <v>44</v>
      </c>
    </row>
    <row r="20" spans="2:3" ht="30" x14ac:dyDescent="0.25">
      <c r="B20" s="21" t="s">
        <v>25</v>
      </c>
      <c r="C20" s="28" t="s">
        <v>45</v>
      </c>
    </row>
    <row r="21" spans="2:3" x14ac:dyDescent="0.25">
      <c r="C21" s="26"/>
    </row>
    <row r="22" spans="2:3" x14ac:dyDescent="0.25">
      <c r="B22" s="52" t="s">
        <v>32</v>
      </c>
      <c r="C22" s="53"/>
    </row>
    <row r="23" spans="2:3" ht="45" x14ac:dyDescent="0.25">
      <c r="B23" s="22" t="s">
        <v>23</v>
      </c>
      <c r="C23" s="29" t="s">
        <v>46</v>
      </c>
    </row>
    <row r="24" spans="2:3" ht="30" x14ac:dyDescent="0.25">
      <c r="B24" s="22" t="s">
        <v>24</v>
      </c>
      <c r="C24" s="29" t="s">
        <v>47</v>
      </c>
    </row>
    <row r="25" spans="2:3" ht="45" x14ac:dyDescent="0.25">
      <c r="B25" s="22" t="s">
        <v>31</v>
      </c>
      <c r="C25" s="29" t="s">
        <v>48</v>
      </c>
    </row>
    <row r="26" spans="2:3" ht="105" x14ac:dyDescent="0.25">
      <c r="B26" s="22" t="s">
        <v>26</v>
      </c>
      <c r="C26" s="29" t="s">
        <v>49</v>
      </c>
    </row>
    <row r="28" spans="2:3" x14ac:dyDescent="0.25">
      <c r="B28" s="56" t="s">
        <v>33</v>
      </c>
      <c r="C28" s="57"/>
    </row>
    <row r="29" spans="2:3" ht="30" x14ac:dyDescent="0.25">
      <c r="B29" s="23" t="s">
        <v>41</v>
      </c>
      <c r="C29" s="30" t="s">
        <v>50</v>
      </c>
    </row>
    <row r="30" spans="2:3" ht="30" x14ac:dyDescent="0.25">
      <c r="B30" s="23" t="s">
        <v>40</v>
      </c>
      <c r="C30" s="30" t="s">
        <v>51</v>
      </c>
    </row>
    <row r="31" spans="2:3" ht="30" x14ac:dyDescent="0.25">
      <c r="B31" s="23" t="s">
        <v>39</v>
      </c>
      <c r="C31" s="30" t="s">
        <v>52</v>
      </c>
    </row>
    <row r="32" spans="2:3" ht="45" x14ac:dyDescent="0.25">
      <c r="B32" s="23" t="s">
        <v>38</v>
      </c>
      <c r="C32" s="30" t="s">
        <v>53</v>
      </c>
    </row>
    <row r="33" spans="2:3" x14ac:dyDescent="0.25">
      <c r="B33" s="23" t="s">
        <v>37</v>
      </c>
      <c r="C33" s="30" t="s">
        <v>54</v>
      </c>
    </row>
    <row r="34" spans="2:3" ht="30" x14ac:dyDescent="0.25">
      <c r="B34" s="23" t="s">
        <v>36</v>
      </c>
      <c r="C34" s="30" t="s">
        <v>55</v>
      </c>
    </row>
    <row r="35" spans="2:3" ht="45" x14ac:dyDescent="0.25">
      <c r="B35" s="23" t="s">
        <v>35</v>
      </c>
      <c r="C35" s="30" t="s">
        <v>56</v>
      </c>
    </row>
    <row r="36" spans="2:3" ht="30" x14ac:dyDescent="0.25">
      <c r="B36" s="23" t="s">
        <v>34</v>
      </c>
      <c r="C36" s="30" t="s">
        <v>57</v>
      </c>
    </row>
    <row r="38" spans="2:3" x14ac:dyDescent="0.25">
      <c r="B38" s="52" t="s">
        <v>58</v>
      </c>
      <c r="C38" s="53"/>
    </row>
    <row r="39" spans="2:3" x14ac:dyDescent="0.25">
      <c r="B39" s="31">
        <v>1</v>
      </c>
      <c r="C39" s="32" t="s">
        <v>59</v>
      </c>
    </row>
    <row r="40" spans="2:3" x14ac:dyDescent="0.25">
      <c r="B40" s="31">
        <v>2</v>
      </c>
      <c r="C40" s="32" t="s">
        <v>60</v>
      </c>
    </row>
    <row r="41" spans="2:3" x14ac:dyDescent="0.25">
      <c r="B41" s="31">
        <v>3</v>
      </c>
      <c r="C41" s="32" t="s">
        <v>61</v>
      </c>
    </row>
    <row r="42" spans="2:3" x14ac:dyDescent="0.25">
      <c r="B42" s="31">
        <v>4</v>
      </c>
      <c r="C42" s="32" t="s">
        <v>62</v>
      </c>
    </row>
    <row r="43" spans="2:3" x14ac:dyDescent="0.25">
      <c r="B43" s="33">
        <v>5</v>
      </c>
      <c r="C43" s="34" t="s">
        <v>63</v>
      </c>
    </row>
    <row r="45" spans="2:3" x14ac:dyDescent="0.25">
      <c r="B45" s="52" t="s">
        <v>64</v>
      </c>
      <c r="C45" s="53"/>
    </row>
    <row r="46" spans="2:3" ht="30" x14ac:dyDescent="0.25">
      <c r="B46" s="31">
        <v>1</v>
      </c>
      <c r="C46" s="32" t="s">
        <v>65</v>
      </c>
    </row>
    <row r="47" spans="2:3" ht="30" x14ac:dyDescent="0.25">
      <c r="B47" s="31">
        <v>2</v>
      </c>
      <c r="C47" s="32" t="s">
        <v>66</v>
      </c>
    </row>
    <row r="48" spans="2:3" ht="30" x14ac:dyDescent="0.25">
      <c r="B48" s="31">
        <v>3</v>
      </c>
      <c r="C48" s="32" t="s">
        <v>67</v>
      </c>
    </row>
    <row r="49" spans="2:3" ht="30" x14ac:dyDescent="0.25">
      <c r="B49" s="31">
        <v>4</v>
      </c>
      <c r="C49" s="32" t="s">
        <v>68</v>
      </c>
    </row>
    <row r="50" spans="2:3" ht="30" x14ac:dyDescent="0.25">
      <c r="B50" s="33">
        <v>5</v>
      </c>
      <c r="C50" s="35" t="s">
        <v>69</v>
      </c>
    </row>
    <row r="52" spans="2:3" x14ac:dyDescent="0.25">
      <c r="B52" s="52" t="s">
        <v>70</v>
      </c>
      <c r="C52" s="53"/>
    </row>
    <row r="53" spans="2:3" ht="30" x14ac:dyDescent="0.25">
      <c r="B53" s="36" t="s">
        <v>71</v>
      </c>
      <c r="C53" s="37" t="s">
        <v>76</v>
      </c>
    </row>
    <row r="54" spans="2:3" ht="75" x14ac:dyDescent="0.25">
      <c r="B54" s="36" t="s">
        <v>72</v>
      </c>
      <c r="C54" s="37" t="s">
        <v>77</v>
      </c>
    </row>
    <row r="55" spans="2:3" ht="60" x14ac:dyDescent="0.25">
      <c r="B55" s="36" t="s">
        <v>74</v>
      </c>
      <c r="C55" s="37" t="s">
        <v>78</v>
      </c>
    </row>
    <row r="56" spans="2:3" ht="45" x14ac:dyDescent="0.25">
      <c r="B56" s="36" t="s">
        <v>73</v>
      </c>
      <c r="C56" s="37" t="s">
        <v>80</v>
      </c>
    </row>
    <row r="57" spans="2:3" ht="30" x14ac:dyDescent="0.25">
      <c r="B57" s="36" t="s">
        <v>75</v>
      </c>
      <c r="C57" s="37" t="s">
        <v>79</v>
      </c>
    </row>
  </sheetData>
  <sheetProtection algorithmName="SHA-512" hashValue="MoAZ6JJjaPfhUMZKvm7HVeVsf8/2lKeHIzJ9jAZ3D9UF8oe828RrJbbbk7Nf76AXFHKS6nG+HWKCYaiNR4LNQQ==" saltValue="FP6ff/JPU74QNTqi36fOAg==" spinCount="100000" sheet="1" objects="1" scenarios="1" selectLockedCells="1" selectUnlockedCells="1"/>
  <mergeCells count="9">
    <mergeCell ref="B45:C45"/>
    <mergeCell ref="B52:C52"/>
    <mergeCell ref="B1:C1"/>
    <mergeCell ref="B3:C12"/>
    <mergeCell ref="B14:C14"/>
    <mergeCell ref="B18:C18"/>
    <mergeCell ref="B22:C22"/>
    <mergeCell ref="B28:C28"/>
    <mergeCell ref="B38:C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 CP 001-2026</vt:lpstr>
      <vt:lpstr>GUÍA</vt:lpstr>
      <vt:lpstr>'MATRIZ DE RIESGOS CP 001-2026'!Área_de_impresión</vt:lpstr>
      <vt:lpstr>'MATRIZ DE RIESGOS CP 001-2026'!Títulos_a_imprimir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DAVID</cp:lastModifiedBy>
  <dcterms:created xsi:type="dcterms:W3CDTF">2024-06-17T05:52:40Z</dcterms:created>
  <dcterms:modified xsi:type="dcterms:W3CDTF">2026-05-28T05:10:45Z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2024-06-17T15:08:02Z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cce36693-0a36-463b-80ce-c0ea6680b665</vt:lpwstr>
  </property>
  <property fmtid="{D5CDD505-2E9C-101B-9397-08002B2CF9AE}" pid="8" name="MSIP_Label_defa4170-0d19-0005-0004-bc88714345d2_ContentBits">
    <vt:lpwstr>0</vt:lpwstr>
  </property>
</Properties>
</file>