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lson.perezl\Desktop\Transporte Final\Revisión Carlos Alvarez Muñetón\"/>
    </mc:Choice>
  </mc:AlternateContent>
  <xr:revisionPtr revIDLastSave="0" documentId="8_{BC739BEA-0C28-4A44-A3ED-7B4A55FF058F}" xr6:coauthVersionLast="47" xr6:coauthVersionMax="47" xr10:uidLastSave="{00000000-0000-0000-0000-000000000000}"/>
  <bookViews>
    <workbookView xWindow="-120" yWindow="-120" windowWidth="20730" windowHeight="11040" firstSheet="2" activeTab="2" xr2:uid="{00000000-000D-0000-FFFF-FFFF00000000}"/>
  </bookViews>
  <sheets>
    <sheet name="COTIZACIONES 2016" sheetId="3" state="hidden" r:id="rId1"/>
    <sheet name="PRESUPUSTO MÁXIMO" sheetId="4" state="hidden" r:id="rId2"/>
    <sheet name="Proyección 2026" sheetId="7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2" i="7" l="1"/>
  <c r="F301" i="7"/>
  <c r="F300" i="7"/>
  <c r="F299" i="7"/>
  <c r="F298" i="7"/>
  <c r="F297" i="7"/>
  <c r="F296" i="7"/>
  <c r="F295" i="7"/>
  <c r="F294" i="7"/>
  <c r="F293" i="7"/>
  <c r="F292" i="7"/>
  <c r="F291" i="7"/>
  <c r="F290" i="7"/>
  <c r="F289" i="7"/>
  <c r="F288" i="7"/>
  <c r="F287" i="7"/>
  <c r="F286" i="7"/>
  <c r="F285" i="7"/>
  <c r="F284" i="7"/>
  <c r="F283" i="7"/>
  <c r="F282" i="7"/>
  <c r="F281" i="7"/>
  <c r="F280" i="7"/>
  <c r="F279" i="7"/>
  <c r="F278" i="7"/>
  <c r="F277" i="7"/>
  <c r="F276" i="7"/>
  <c r="F275" i="7"/>
  <c r="F274" i="7"/>
  <c r="F273" i="7"/>
  <c r="F272" i="7"/>
  <c r="F271" i="7"/>
  <c r="F261" i="7"/>
  <c r="F260" i="7"/>
  <c r="F259" i="7"/>
  <c r="F258" i="7"/>
  <c r="F257" i="7"/>
  <c r="F256" i="7"/>
  <c r="F255" i="7"/>
  <c r="F254" i="7"/>
  <c r="F253" i="7"/>
  <c r="F252" i="7"/>
  <c r="F251" i="7"/>
  <c r="F250" i="7"/>
  <c r="F249" i="7"/>
  <c r="F248" i="7"/>
  <c r="F247" i="7"/>
  <c r="F246" i="7"/>
  <c r="F245" i="7"/>
  <c r="F244" i="7"/>
  <c r="F243" i="7"/>
  <c r="F242" i="7"/>
  <c r="F232" i="7"/>
  <c r="F231" i="7"/>
  <c r="F230" i="7"/>
  <c r="F229" i="7"/>
  <c r="F228" i="7"/>
  <c r="F227" i="7"/>
  <c r="F226" i="7"/>
  <c r="F225" i="7"/>
  <c r="F224" i="7"/>
  <c r="F223" i="7"/>
  <c r="F222" i="7"/>
  <c r="F221" i="7"/>
  <c r="F220" i="7"/>
  <c r="F219" i="7"/>
  <c r="F218" i="7"/>
  <c r="F217" i="7"/>
  <c r="F216" i="7"/>
  <c r="F215" i="7"/>
  <c r="F214" i="7"/>
  <c r="F213" i="7"/>
  <c r="F212" i="7"/>
  <c r="F211" i="7"/>
  <c r="F210" i="7"/>
  <c r="F209" i="7"/>
  <c r="F208" i="7"/>
  <c r="F207" i="7"/>
  <c r="F206" i="7"/>
  <c r="F205" i="7"/>
  <c r="F204" i="7"/>
  <c r="F203" i="7"/>
  <c r="F202" i="7"/>
  <c r="F201" i="7"/>
  <c r="F200" i="7"/>
  <c r="F199" i="7"/>
  <c r="F198" i="7"/>
  <c r="F197" i="7"/>
  <c r="F196" i="7"/>
  <c r="F195" i="7"/>
  <c r="F194" i="7"/>
  <c r="F193" i="7"/>
  <c r="F192" i="7"/>
  <c r="F191" i="7"/>
  <c r="F190" i="7"/>
  <c r="F189" i="7"/>
  <c r="F188" i="7"/>
  <c r="F187" i="7"/>
  <c r="F186" i="7"/>
  <c r="F185" i="7"/>
  <c r="F184" i="7"/>
  <c r="F183" i="7"/>
  <c r="F182" i="7"/>
  <c r="F181" i="7"/>
  <c r="F180" i="7"/>
  <c r="F179" i="7"/>
  <c r="F178" i="7"/>
  <c r="F177" i="7"/>
  <c r="F176" i="7"/>
  <c r="F175" i="7"/>
  <c r="F174" i="7"/>
  <c r="F173" i="7"/>
  <c r="F172" i="7"/>
  <c r="F171" i="7"/>
  <c r="F170" i="7"/>
  <c r="F169" i="7"/>
  <c r="F168" i="7"/>
  <c r="F167" i="7"/>
  <c r="F166" i="7"/>
  <c r="F165" i="7"/>
  <c r="F164" i="7"/>
  <c r="F163" i="7"/>
  <c r="F162" i="7"/>
  <c r="F161" i="7"/>
  <c r="F160" i="7"/>
  <c r="F159" i="7"/>
  <c r="F158" i="7"/>
  <c r="F157" i="7"/>
  <c r="F156" i="7"/>
  <c r="F155" i="7"/>
  <c r="F154" i="7"/>
  <c r="F153" i="7"/>
  <c r="F152" i="7"/>
  <c r="F151" i="7"/>
  <c r="F150" i="7"/>
  <c r="F149" i="7"/>
  <c r="F148" i="7"/>
  <c r="F147" i="7"/>
  <c r="F146" i="7"/>
  <c r="F145" i="7"/>
  <c r="F144" i="7"/>
  <c r="F143" i="7"/>
  <c r="F142" i="7"/>
  <c r="F141" i="7"/>
  <c r="F140" i="7"/>
  <c r="F139" i="7"/>
  <c r="F138" i="7"/>
  <c r="F137" i="7"/>
  <c r="F136" i="7"/>
  <c r="F135" i="7"/>
  <c r="F134" i="7"/>
  <c r="F133" i="7"/>
  <c r="F132" i="7"/>
  <c r="F131" i="7"/>
  <c r="F130" i="7"/>
  <c r="F129" i="7"/>
  <c r="F128" i="7"/>
  <c r="F127" i="7"/>
  <c r="F126" i="7"/>
  <c r="F125" i="7"/>
  <c r="F124" i="7"/>
  <c r="F123" i="7"/>
  <c r="F122" i="7"/>
  <c r="F121" i="7"/>
  <c r="F120" i="7"/>
  <c r="F119" i="7"/>
  <c r="F118" i="7"/>
  <c r="F117" i="7"/>
  <c r="F116" i="7"/>
  <c r="F115" i="7"/>
  <c r="F114" i="7"/>
  <c r="F113" i="7"/>
  <c r="F112" i="7"/>
  <c r="F111" i="7"/>
  <c r="F110" i="7"/>
  <c r="F109" i="7"/>
  <c r="F108" i="7"/>
  <c r="F107" i="7"/>
  <c r="F106" i="7"/>
  <c r="F105" i="7"/>
  <c r="F104" i="7"/>
  <c r="F103" i="7"/>
  <c r="F102" i="7"/>
  <c r="F101" i="7"/>
  <c r="F100" i="7"/>
  <c r="F99" i="7"/>
  <c r="F98" i="7"/>
  <c r="F97" i="7"/>
  <c r="F96" i="7"/>
  <c r="F95" i="7"/>
  <c r="F94" i="7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E303" i="7" l="1"/>
  <c r="D303" i="7"/>
  <c r="C303" i="7"/>
  <c r="E233" i="7"/>
  <c r="D233" i="7"/>
  <c r="C233" i="7"/>
  <c r="E262" i="7" l="1"/>
  <c r="E304" i="7" s="1"/>
  <c r="D262" i="7"/>
  <c r="D304" i="7" s="1"/>
  <c r="C262" i="7"/>
  <c r="C304" i="7" s="1"/>
  <c r="F5" i="7" l="1"/>
  <c r="F233" i="7" l="1"/>
  <c r="F262" i="7"/>
  <c r="F303" i="7" l="1"/>
  <c r="F310" i="7" s="1"/>
  <c r="F308" i="7"/>
  <c r="F309" i="7"/>
  <c r="F304" i="7" l="1"/>
  <c r="F311" i="7"/>
  <c r="R253" i="4"/>
  <c r="M253" i="4"/>
  <c r="H253" i="4"/>
  <c r="R218" i="4"/>
  <c r="M218" i="4"/>
  <c r="H218" i="4"/>
  <c r="R192" i="4"/>
  <c r="M192" i="4"/>
  <c r="H192" i="4"/>
  <c r="M254" i="4" l="1"/>
  <c r="H254" i="4"/>
  <c r="R254" i="4"/>
  <c r="S252" i="4"/>
  <c r="T252" i="4" s="1"/>
  <c r="S251" i="4"/>
  <c r="T251" i="4" s="1"/>
  <c r="S250" i="4"/>
  <c r="T250" i="4" s="1"/>
  <c r="S249" i="4"/>
  <c r="T249" i="4" s="1"/>
  <c r="S248" i="4"/>
  <c r="T248" i="4" s="1"/>
  <c r="S247" i="4"/>
  <c r="T247" i="4" s="1"/>
  <c r="S246" i="4"/>
  <c r="T246" i="4" s="1"/>
  <c r="S240" i="4"/>
  <c r="T240" i="4" s="1"/>
  <c r="S239" i="4"/>
  <c r="T239" i="4" s="1"/>
  <c r="S238" i="4"/>
  <c r="T238" i="4" s="1"/>
  <c r="S237" i="4"/>
  <c r="T237" i="4" s="1"/>
  <c r="S236" i="4"/>
  <c r="T236" i="4" s="1"/>
  <c r="S235" i="4"/>
  <c r="T235" i="4" s="1"/>
  <c r="S234" i="4"/>
  <c r="T234" i="4" s="1"/>
  <c r="S233" i="4"/>
  <c r="T233" i="4" s="1"/>
  <c r="S232" i="4"/>
  <c r="T232" i="4" s="1"/>
  <c r="S231" i="4"/>
  <c r="T231" i="4" s="1"/>
  <c r="S230" i="4"/>
  <c r="T230" i="4" s="1"/>
  <c r="S229" i="4"/>
  <c r="T229" i="4" s="1"/>
  <c r="S228" i="4"/>
  <c r="T228" i="4" s="1"/>
  <c r="S227" i="4"/>
  <c r="T227" i="4" s="1"/>
  <c r="S226" i="4"/>
  <c r="T226" i="4" s="1"/>
  <c r="S225" i="4"/>
  <c r="T225" i="4" s="1"/>
  <c r="S224" i="4"/>
  <c r="T224" i="4" s="1"/>
  <c r="S223" i="4"/>
  <c r="S217" i="4"/>
  <c r="T217" i="4" s="1"/>
  <c r="S216" i="4"/>
  <c r="T216" i="4" s="1"/>
  <c r="S215" i="4"/>
  <c r="T215" i="4" s="1"/>
  <c r="S214" i="4"/>
  <c r="T214" i="4" s="1"/>
  <c r="S213" i="4"/>
  <c r="T213" i="4" s="1"/>
  <c r="S212" i="4"/>
  <c r="T212" i="4" s="1"/>
  <c r="S211" i="4"/>
  <c r="T211" i="4" s="1"/>
  <c r="S210" i="4"/>
  <c r="T210" i="4" s="1"/>
  <c r="S209" i="4"/>
  <c r="T209" i="4" s="1"/>
  <c r="S208" i="4"/>
  <c r="T208" i="4" s="1"/>
  <c r="S207" i="4"/>
  <c r="T207" i="4" s="1"/>
  <c r="S206" i="4"/>
  <c r="T206" i="4" s="1"/>
  <c r="S205" i="4"/>
  <c r="T205" i="4" s="1"/>
  <c r="S204" i="4"/>
  <c r="T204" i="4" s="1"/>
  <c r="S203" i="4"/>
  <c r="T203" i="4" s="1"/>
  <c r="S202" i="4"/>
  <c r="T202" i="4" s="1"/>
  <c r="S201" i="4"/>
  <c r="T201" i="4" s="1"/>
  <c r="S200" i="4"/>
  <c r="T200" i="4" s="1"/>
  <c r="S199" i="4"/>
  <c r="T199" i="4" s="1"/>
  <c r="S198" i="4"/>
  <c r="T198" i="4" s="1"/>
  <c r="S191" i="4"/>
  <c r="T191" i="4" s="1"/>
  <c r="S190" i="4"/>
  <c r="T190" i="4" s="1"/>
  <c r="S189" i="4"/>
  <c r="T189" i="4" s="1"/>
  <c r="S188" i="4"/>
  <c r="T188" i="4" s="1"/>
  <c r="S187" i="4"/>
  <c r="T187" i="4" s="1"/>
  <c r="S186" i="4"/>
  <c r="T186" i="4" s="1"/>
  <c r="S185" i="4"/>
  <c r="T185" i="4" s="1"/>
  <c r="S184" i="4"/>
  <c r="T184" i="4" s="1"/>
  <c r="S183" i="4"/>
  <c r="T183" i="4" s="1"/>
  <c r="S182" i="4"/>
  <c r="T182" i="4" s="1"/>
  <c r="S181" i="4"/>
  <c r="T181" i="4" s="1"/>
  <c r="S180" i="4"/>
  <c r="T180" i="4" s="1"/>
  <c r="S179" i="4"/>
  <c r="T179" i="4" s="1"/>
  <c r="S178" i="4"/>
  <c r="T178" i="4" s="1"/>
  <c r="S177" i="4"/>
  <c r="T177" i="4" s="1"/>
  <c r="S176" i="4"/>
  <c r="T176" i="4" s="1"/>
  <c r="S175" i="4"/>
  <c r="T175" i="4" s="1"/>
  <c r="S174" i="4"/>
  <c r="T174" i="4" s="1"/>
  <c r="S173" i="4"/>
  <c r="T173" i="4" s="1"/>
  <c r="S172" i="4"/>
  <c r="T172" i="4" s="1"/>
  <c r="S171" i="4"/>
  <c r="T171" i="4" s="1"/>
  <c r="S170" i="4"/>
  <c r="T170" i="4" s="1"/>
  <c r="S169" i="4"/>
  <c r="T169" i="4" s="1"/>
  <c r="S168" i="4"/>
  <c r="T168" i="4" s="1"/>
  <c r="S167" i="4"/>
  <c r="T167" i="4" s="1"/>
  <c r="S166" i="4"/>
  <c r="T166" i="4" s="1"/>
  <c r="S165" i="4"/>
  <c r="T165" i="4" s="1"/>
  <c r="S164" i="4"/>
  <c r="T164" i="4" s="1"/>
  <c r="S163" i="4"/>
  <c r="T163" i="4" s="1"/>
  <c r="S162" i="4"/>
  <c r="T162" i="4" s="1"/>
  <c r="S161" i="4"/>
  <c r="T161" i="4" s="1"/>
  <c r="S160" i="4"/>
  <c r="T160" i="4" s="1"/>
  <c r="S159" i="4"/>
  <c r="T159" i="4" s="1"/>
  <c r="S158" i="4"/>
  <c r="T158" i="4" s="1"/>
  <c r="S157" i="4"/>
  <c r="T157" i="4" s="1"/>
  <c r="S156" i="4"/>
  <c r="T156" i="4" s="1"/>
  <c r="S155" i="4"/>
  <c r="T155" i="4" s="1"/>
  <c r="S154" i="4"/>
  <c r="T154" i="4" s="1"/>
  <c r="S153" i="4"/>
  <c r="T153" i="4" s="1"/>
  <c r="S152" i="4"/>
  <c r="T152" i="4" s="1"/>
  <c r="S151" i="4"/>
  <c r="T151" i="4" s="1"/>
  <c r="S150" i="4"/>
  <c r="T150" i="4" s="1"/>
  <c r="S144" i="4"/>
  <c r="T144" i="4" s="1"/>
  <c r="S143" i="4"/>
  <c r="T143" i="4" s="1"/>
  <c r="S142" i="4"/>
  <c r="T142" i="4" s="1"/>
  <c r="S141" i="4"/>
  <c r="T141" i="4" s="1"/>
  <c r="S140" i="4"/>
  <c r="T140" i="4" s="1"/>
  <c r="S139" i="4"/>
  <c r="T139" i="4" s="1"/>
  <c r="S138" i="4"/>
  <c r="T138" i="4" s="1"/>
  <c r="S137" i="4"/>
  <c r="T137" i="4" s="1"/>
  <c r="S136" i="4"/>
  <c r="T136" i="4" s="1"/>
  <c r="S135" i="4"/>
  <c r="T135" i="4" s="1"/>
  <c r="S134" i="4"/>
  <c r="T134" i="4" s="1"/>
  <c r="S133" i="4"/>
  <c r="T133" i="4" s="1"/>
  <c r="S132" i="4"/>
  <c r="T132" i="4" s="1"/>
  <c r="S131" i="4"/>
  <c r="T131" i="4" s="1"/>
  <c r="S130" i="4"/>
  <c r="T130" i="4" s="1"/>
  <c r="S129" i="4"/>
  <c r="T129" i="4" s="1"/>
  <c r="S128" i="4"/>
  <c r="T128" i="4" s="1"/>
  <c r="S127" i="4"/>
  <c r="T127" i="4" s="1"/>
  <c r="S126" i="4"/>
  <c r="T126" i="4" s="1"/>
  <c r="S125" i="4"/>
  <c r="T125" i="4" s="1"/>
  <c r="S124" i="4"/>
  <c r="T124" i="4" s="1"/>
  <c r="S123" i="4"/>
  <c r="T123" i="4" s="1"/>
  <c r="S122" i="4"/>
  <c r="T122" i="4" s="1"/>
  <c r="S121" i="4"/>
  <c r="T121" i="4" s="1"/>
  <c r="S120" i="4"/>
  <c r="T120" i="4" s="1"/>
  <c r="S119" i="4"/>
  <c r="T119" i="4" s="1"/>
  <c r="S118" i="4"/>
  <c r="T118" i="4" s="1"/>
  <c r="S117" i="4"/>
  <c r="T117" i="4" s="1"/>
  <c r="S116" i="4"/>
  <c r="T116" i="4" s="1"/>
  <c r="S115" i="4"/>
  <c r="T115" i="4" s="1"/>
  <c r="S114" i="4"/>
  <c r="T114" i="4" s="1"/>
  <c r="S113" i="4"/>
  <c r="T113" i="4" s="1"/>
  <c r="S112" i="4"/>
  <c r="T112" i="4" s="1"/>
  <c r="S111" i="4"/>
  <c r="T111" i="4" s="1"/>
  <c r="S110" i="4"/>
  <c r="T110" i="4" s="1"/>
  <c r="S109" i="4"/>
  <c r="T109" i="4" s="1"/>
  <c r="S108" i="4"/>
  <c r="T108" i="4" s="1"/>
  <c r="S107" i="4"/>
  <c r="T107" i="4" s="1"/>
  <c r="S106" i="4"/>
  <c r="T106" i="4" s="1"/>
  <c r="S105" i="4"/>
  <c r="T105" i="4" s="1"/>
  <c r="S104" i="4"/>
  <c r="T104" i="4" s="1"/>
  <c r="S103" i="4"/>
  <c r="T103" i="4" s="1"/>
  <c r="S102" i="4"/>
  <c r="T102" i="4" s="1"/>
  <c r="S96" i="4"/>
  <c r="T96" i="4" s="1"/>
  <c r="S95" i="4"/>
  <c r="T95" i="4" s="1"/>
  <c r="S94" i="4"/>
  <c r="T94" i="4" s="1"/>
  <c r="S93" i="4"/>
  <c r="T93" i="4" s="1"/>
  <c r="S92" i="4"/>
  <c r="T92" i="4" s="1"/>
  <c r="S91" i="4"/>
  <c r="T91" i="4" s="1"/>
  <c r="S90" i="4"/>
  <c r="T90" i="4" s="1"/>
  <c r="S89" i="4"/>
  <c r="T89" i="4" s="1"/>
  <c r="S88" i="4"/>
  <c r="T88" i="4" s="1"/>
  <c r="S87" i="4"/>
  <c r="T87" i="4" s="1"/>
  <c r="S86" i="4"/>
  <c r="T86" i="4" s="1"/>
  <c r="S85" i="4"/>
  <c r="T85" i="4" s="1"/>
  <c r="S84" i="4"/>
  <c r="T84" i="4" s="1"/>
  <c r="S83" i="4"/>
  <c r="T83" i="4" s="1"/>
  <c r="S82" i="4"/>
  <c r="T82" i="4" s="1"/>
  <c r="S81" i="4"/>
  <c r="T81" i="4" s="1"/>
  <c r="S80" i="4"/>
  <c r="T80" i="4" s="1"/>
  <c r="S79" i="4"/>
  <c r="T79" i="4" s="1"/>
  <c r="S78" i="4"/>
  <c r="T78" i="4" s="1"/>
  <c r="S77" i="4"/>
  <c r="T77" i="4" s="1"/>
  <c r="S76" i="4"/>
  <c r="T76" i="4" s="1"/>
  <c r="S75" i="4"/>
  <c r="T75" i="4" s="1"/>
  <c r="S74" i="4"/>
  <c r="T74" i="4" s="1"/>
  <c r="S73" i="4"/>
  <c r="T73" i="4" s="1"/>
  <c r="S72" i="4"/>
  <c r="T72" i="4" s="1"/>
  <c r="S71" i="4"/>
  <c r="T71" i="4" s="1"/>
  <c r="S70" i="4"/>
  <c r="T70" i="4" s="1"/>
  <c r="S69" i="4"/>
  <c r="T69" i="4" s="1"/>
  <c r="S68" i="4"/>
  <c r="T68" i="4" s="1"/>
  <c r="S67" i="4"/>
  <c r="T67" i="4" s="1"/>
  <c r="S66" i="4"/>
  <c r="T66" i="4" s="1"/>
  <c r="S65" i="4"/>
  <c r="T65" i="4" s="1"/>
  <c r="S64" i="4"/>
  <c r="T64" i="4" s="1"/>
  <c r="S63" i="4"/>
  <c r="T63" i="4" s="1"/>
  <c r="S62" i="4"/>
  <c r="T62" i="4" s="1"/>
  <c r="S61" i="4"/>
  <c r="T61" i="4" s="1"/>
  <c r="S60" i="4"/>
  <c r="T60" i="4" s="1"/>
  <c r="S59" i="4"/>
  <c r="T59" i="4" s="1"/>
  <c r="S58" i="4"/>
  <c r="T58" i="4" s="1"/>
  <c r="S57" i="4"/>
  <c r="T57" i="4" s="1"/>
  <c r="S56" i="4"/>
  <c r="T56" i="4" s="1"/>
  <c r="S55" i="4"/>
  <c r="T55" i="4" s="1"/>
  <c r="S54" i="4"/>
  <c r="T54" i="4" s="1"/>
  <c r="S48" i="4"/>
  <c r="T48" i="4" s="1"/>
  <c r="S47" i="4"/>
  <c r="T47" i="4" s="1"/>
  <c r="S46" i="4"/>
  <c r="T46" i="4" s="1"/>
  <c r="S45" i="4"/>
  <c r="T45" i="4" s="1"/>
  <c r="S44" i="4"/>
  <c r="T44" i="4" s="1"/>
  <c r="S43" i="4"/>
  <c r="T43" i="4" s="1"/>
  <c r="S42" i="4"/>
  <c r="T42" i="4" s="1"/>
  <c r="S41" i="4"/>
  <c r="T41" i="4" s="1"/>
  <c r="S40" i="4"/>
  <c r="T40" i="4" s="1"/>
  <c r="S39" i="4"/>
  <c r="T39" i="4" s="1"/>
  <c r="S38" i="4"/>
  <c r="T38" i="4" s="1"/>
  <c r="S37" i="4"/>
  <c r="T37" i="4" s="1"/>
  <c r="S36" i="4"/>
  <c r="T36" i="4" s="1"/>
  <c r="S35" i="4"/>
  <c r="T35" i="4" s="1"/>
  <c r="S34" i="4"/>
  <c r="T34" i="4" s="1"/>
  <c r="S33" i="4"/>
  <c r="T33" i="4" s="1"/>
  <c r="S32" i="4"/>
  <c r="T32" i="4" s="1"/>
  <c r="S31" i="4"/>
  <c r="T31" i="4" s="1"/>
  <c r="S30" i="4"/>
  <c r="T30" i="4" s="1"/>
  <c r="S29" i="4"/>
  <c r="T29" i="4" s="1"/>
  <c r="S28" i="4"/>
  <c r="T28" i="4" s="1"/>
  <c r="S27" i="4"/>
  <c r="T27" i="4" s="1"/>
  <c r="S26" i="4"/>
  <c r="T26" i="4" s="1"/>
  <c r="S25" i="4"/>
  <c r="T25" i="4" s="1"/>
  <c r="S24" i="4"/>
  <c r="T24" i="4" s="1"/>
  <c r="S23" i="4"/>
  <c r="T23" i="4" s="1"/>
  <c r="S22" i="4"/>
  <c r="T22" i="4" s="1"/>
  <c r="S21" i="4"/>
  <c r="T21" i="4" s="1"/>
  <c r="S20" i="4"/>
  <c r="T20" i="4" s="1"/>
  <c r="S19" i="4"/>
  <c r="T19" i="4" s="1"/>
  <c r="S18" i="4"/>
  <c r="T18" i="4" s="1"/>
  <c r="S17" i="4"/>
  <c r="T17" i="4" s="1"/>
  <c r="S16" i="4"/>
  <c r="T16" i="4" s="1"/>
  <c r="S15" i="4"/>
  <c r="T15" i="4" s="1"/>
  <c r="S14" i="4"/>
  <c r="T14" i="4" s="1"/>
  <c r="S13" i="4"/>
  <c r="T13" i="4" s="1"/>
  <c r="S12" i="4"/>
  <c r="T12" i="4" s="1"/>
  <c r="S11" i="4"/>
  <c r="T11" i="4" s="1"/>
  <c r="S10" i="4"/>
  <c r="T10" i="4" s="1"/>
  <c r="S9" i="4"/>
  <c r="T9" i="4" s="1"/>
  <c r="S8" i="4"/>
  <c r="T8" i="4" s="1"/>
  <c r="S7" i="4"/>
  <c r="T7" i="4" s="1"/>
  <c r="S6" i="4"/>
  <c r="T6" i="4" s="1"/>
  <c r="N252" i="4"/>
  <c r="O252" i="4" s="1"/>
  <c r="P252" i="4" s="1"/>
  <c r="Q252" i="4" s="1"/>
  <c r="N251" i="4"/>
  <c r="O251" i="4" s="1"/>
  <c r="P251" i="4" s="1"/>
  <c r="Q251" i="4" s="1"/>
  <c r="N250" i="4"/>
  <c r="O250" i="4" s="1"/>
  <c r="P250" i="4" s="1"/>
  <c r="Q250" i="4" s="1"/>
  <c r="N249" i="4"/>
  <c r="O249" i="4" s="1"/>
  <c r="P249" i="4" s="1"/>
  <c r="Q249" i="4" s="1"/>
  <c r="N248" i="4"/>
  <c r="O248" i="4" s="1"/>
  <c r="P248" i="4" s="1"/>
  <c r="Q248" i="4" s="1"/>
  <c r="N247" i="4"/>
  <c r="O247" i="4" s="1"/>
  <c r="P247" i="4" s="1"/>
  <c r="Q247" i="4" s="1"/>
  <c r="N246" i="4"/>
  <c r="O246" i="4" s="1"/>
  <c r="P246" i="4" s="1"/>
  <c r="Q246" i="4" s="1"/>
  <c r="N240" i="4"/>
  <c r="O240" i="4" s="1"/>
  <c r="P240" i="4" s="1"/>
  <c r="Q240" i="4" s="1"/>
  <c r="N239" i="4"/>
  <c r="O239" i="4" s="1"/>
  <c r="P239" i="4" s="1"/>
  <c r="Q239" i="4" s="1"/>
  <c r="N238" i="4"/>
  <c r="O238" i="4" s="1"/>
  <c r="P238" i="4" s="1"/>
  <c r="Q238" i="4" s="1"/>
  <c r="N237" i="4"/>
  <c r="O237" i="4" s="1"/>
  <c r="P237" i="4" s="1"/>
  <c r="Q237" i="4" s="1"/>
  <c r="N236" i="4"/>
  <c r="O236" i="4" s="1"/>
  <c r="P236" i="4" s="1"/>
  <c r="Q236" i="4" s="1"/>
  <c r="N235" i="4"/>
  <c r="O235" i="4" s="1"/>
  <c r="P235" i="4" s="1"/>
  <c r="Q235" i="4" s="1"/>
  <c r="N234" i="4"/>
  <c r="O234" i="4" s="1"/>
  <c r="P234" i="4" s="1"/>
  <c r="Q234" i="4" s="1"/>
  <c r="N233" i="4"/>
  <c r="O233" i="4" s="1"/>
  <c r="P233" i="4" s="1"/>
  <c r="Q233" i="4" s="1"/>
  <c r="N232" i="4"/>
  <c r="O232" i="4" s="1"/>
  <c r="P232" i="4" s="1"/>
  <c r="Q232" i="4" s="1"/>
  <c r="N231" i="4"/>
  <c r="O231" i="4" s="1"/>
  <c r="P231" i="4" s="1"/>
  <c r="Q231" i="4" s="1"/>
  <c r="N230" i="4"/>
  <c r="O230" i="4" s="1"/>
  <c r="P230" i="4" s="1"/>
  <c r="Q230" i="4" s="1"/>
  <c r="N229" i="4"/>
  <c r="O229" i="4" s="1"/>
  <c r="P229" i="4" s="1"/>
  <c r="Q229" i="4" s="1"/>
  <c r="N228" i="4"/>
  <c r="O228" i="4" s="1"/>
  <c r="P228" i="4" s="1"/>
  <c r="Q228" i="4" s="1"/>
  <c r="N227" i="4"/>
  <c r="O227" i="4" s="1"/>
  <c r="P227" i="4" s="1"/>
  <c r="Q227" i="4" s="1"/>
  <c r="N226" i="4"/>
  <c r="O226" i="4" s="1"/>
  <c r="P226" i="4" s="1"/>
  <c r="Q226" i="4" s="1"/>
  <c r="N225" i="4"/>
  <c r="O225" i="4" s="1"/>
  <c r="P225" i="4" s="1"/>
  <c r="Q225" i="4" s="1"/>
  <c r="N224" i="4"/>
  <c r="O224" i="4" s="1"/>
  <c r="P224" i="4" s="1"/>
  <c r="Q224" i="4" s="1"/>
  <c r="N223" i="4"/>
  <c r="I252" i="4"/>
  <c r="J252" i="4" s="1"/>
  <c r="K252" i="4" s="1"/>
  <c r="L252" i="4" s="1"/>
  <c r="I251" i="4"/>
  <c r="J251" i="4" s="1"/>
  <c r="K251" i="4" s="1"/>
  <c r="L251" i="4" s="1"/>
  <c r="I250" i="4"/>
  <c r="J250" i="4" s="1"/>
  <c r="K250" i="4" s="1"/>
  <c r="L250" i="4" s="1"/>
  <c r="I249" i="4"/>
  <c r="J249" i="4" s="1"/>
  <c r="K249" i="4" s="1"/>
  <c r="L249" i="4" s="1"/>
  <c r="I248" i="4"/>
  <c r="J248" i="4" s="1"/>
  <c r="K248" i="4" s="1"/>
  <c r="L248" i="4" s="1"/>
  <c r="I247" i="4"/>
  <c r="J247" i="4" s="1"/>
  <c r="K247" i="4" s="1"/>
  <c r="L247" i="4" s="1"/>
  <c r="I246" i="4"/>
  <c r="J246" i="4" s="1"/>
  <c r="K246" i="4" s="1"/>
  <c r="L246" i="4" s="1"/>
  <c r="I240" i="4"/>
  <c r="J240" i="4" s="1"/>
  <c r="K240" i="4" s="1"/>
  <c r="L240" i="4" s="1"/>
  <c r="I239" i="4"/>
  <c r="J239" i="4" s="1"/>
  <c r="K239" i="4" s="1"/>
  <c r="L239" i="4" s="1"/>
  <c r="I238" i="4"/>
  <c r="J238" i="4" s="1"/>
  <c r="K238" i="4" s="1"/>
  <c r="L238" i="4" s="1"/>
  <c r="I237" i="4"/>
  <c r="J237" i="4" s="1"/>
  <c r="K237" i="4" s="1"/>
  <c r="L237" i="4" s="1"/>
  <c r="I236" i="4"/>
  <c r="J236" i="4" s="1"/>
  <c r="K236" i="4" s="1"/>
  <c r="L236" i="4" s="1"/>
  <c r="I235" i="4"/>
  <c r="J235" i="4" s="1"/>
  <c r="K235" i="4" s="1"/>
  <c r="L235" i="4" s="1"/>
  <c r="I234" i="4"/>
  <c r="J234" i="4" s="1"/>
  <c r="K234" i="4" s="1"/>
  <c r="L234" i="4" s="1"/>
  <c r="I233" i="4"/>
  <c r="J233" i="4" s="1"/>
  <c r="K233" i="4" s="1"/>
  <c r="L233" i="4" s="1"/>
  <c r="I232" i="4"/>
  <c r="J232" i="4" s="1"/>
  <c r="K232" i="4" s="1"/>
  <c r="L232" i="4" s="1"/>
  <c r="I231" i="4"/>
  <c r="J231" i="4" s="1"/>
  <c r="K231" i="4" s="1"/>
  <c r="L231" i="4" s="1"/>
  <c r="I230" i="4"/>
  <c r="J230" i="4" s="1"/>
  <c r="K230" i="4" s="1"/>
  <c r="L230" i="4" s="1"/>
  <c r="I229" i="4"/>
  <c r="J229" i="4" s="1"/>
  <c r="K229" i="4" s="1"/>
  <c r="L229" i="4" s="1"/>
  <c r="I228" i="4"/>
  <c r="J228" i="4" s="1"/>
  <c r="K228" i="4" s="1"/>
  <c r="L228" i="4" s="1"/>
  <c r="I227" i="4"/>
  <c r="J227" i="4" s="1"/>
  <c r="K227" i="4" s="1"/>
  <c r="L227" i="4" s="1"/>
  <c r="I226" i="4"/>
  <c r="J226" i="4" s="1"/>
  <c r="K226" i="4" s="1"/>
  <c r="L226" i="4" s="1"/>
  <c r="I225" i="4"/>
  <c r="J225" i="4" s="1"/>
  <c r="K225" i="4" s="1"/>
  <c r="L225" i="4" s="1"/>
  <c r="I224" i="4"/>
  <c r="J224" i="4" s="1"/>
  <c r="K224" i="4" s="1"/>
  <c r="L224" i="4" s="1"/>
  <c r="I223" i="4"/>
  <c r="D252" i="4"/>
  <c r="E252" i="4" s="1"/>
  <c r="F252" i="4" s="1"/>
  <c r="G252" i="4" s="1"/>
  <c r="D251" i="4"/>
  <c r="E251" i="4" s="1"/>
  <c r="F251" i="4" s="1"/>
  <c r="G251" i="4" s="1"/>
  <c r="U251" i="4" s="1"/>
  <c r="D250" i="4"/>
  <c r="E250" i="4" s="1"/>
  <c r="F250" i="4" s="1"/>
  <c r="G250" i="4" s="1"/>
  <c r="U250" i="4" s="1"/>
  <c r="D249" i="4"/>
  <c r="E249" i="4" s="1"/>
  <c r="F249" i="4" s="1"/>
  <c r="G249" i="4" s="1"/>
  <c r="D248" i="4"/>
  <c r="E248" i="4" s="1"/>
  <c r="F248" i="4" s="1"/>
  <c r="G248" i="4" s="1"/>
  <c r="D247" i="4"/>
  <c r="E247" i="4" s="1"/>
  <c r="F247" i="4" s="1"/>
  <c r="G247" i="4" s="1"/>
  <c r="U247" i="4" s="1"/>
  <c r="D246" i="4"/>
  <c r="E246" i="4" s="1"/>
  <c r="F246" i="4" s="1"/>
  <c r="G246" i="4" s="1"/>
  <c r="D240" i="4"/>
  <c r="E240" i="4" s="1"/>
  <c r="F240" i="4" s="1"/>
  <c r="G240" i="4" s="1"/>
  <c r="D239" i="4"/>
  <c r="E239" i="4" s="1"/>
  <c r="F239" i="4" s="1"/>
  <c r="G239" i="4" s="1"/>
  <c r="D238" i="4"/>
  <c r="E238" i="4" s="1"/>
  <c r="F238" i="4" s="1"/>
  <c r="G238" i="4" s="1"/>
  <c r="U238" i="4" s="1"/>
  <c r="D237" i="4"/>
  <c r="E237" i="4" s="1"/>
  <c r="F237" i="4" s="1"/>
  <c r="G237" i="4" s="1"/>
  <c r="U237" i="4" s="1"/>
  <c r="D236" i="4"/>
  <c r="E236" i="4" s="1"/>
  <c r="F236" i="4" s="1"/>
  <c r="G236" i="4" s="1"/>
  <c r="D235" i="4"/>
  <c r="E235" i="4" s="1"/>
  <c r="F235" i="4" s="1"/>
  <c r="G235" i="4" s="1"/>
  <c r="D234" i="4"/>
  <c r="E234" i="4" s="1"/>
  <c r="F234" i="4" s="1"/>
  <c r="G234" i="4" s="1"/>
  <c r="U234" i="4" s="1"/>
  <c r="D233" i="4"/>
  <c r="E233" i="4" s="1"/>
  <c r="F233" i="4" s="1"/>
  <c r="G233" i="4" s="1"/>
  <c r="U233" i="4" s="1"/>
  <c r="D232" i="4"/>
  <c r="E232" i="4" s="1"/>
  <c r="F232" i="4" s="1"/>
  <c r="G232" i="4" s="1"/>
  <c r="U232" i="4" s="1"/>
  <c r="D231" i="4"/>
  <c r="E231" i="4" s="1"/>
  <c r="F231" i="4" s="1"/>
  <c r="G231" i="4" s="1"/>
  <c r="D230" i="4"/>
  <c r="E230" i="4" s="1"/>
  <c r="F230" i="4" s="1"/>
  <c r="G230" i="4" s="1"/>
  <c r="U230" i="4" s="1"/>
  <c r="D229" i="4"/>
  <c r="E229" i="4" s="1"/>
  <c r="F229" i="4" s="1"/>
  <c r="G229" i="4" s="1"/>
  <c r="D228" i="4"/>
  <c r="E228" i="4" s="1"/>
  <c r="F228" i="4" s="1"/>
  <c r="G228" i="4" s="1"/>
  <c r="D227" i="4"/>
  <c r="E227" i="4" s="1"/>
  <c r="F227" i="4" s="1"/>
  <c r="G227" i="4" s="1"/>
  <c r="D226" i="4"/>
  <c r="E226" i="4" s="1"/>
  <c r="F226" i="4" s="1"/>
  <c r="G226" i="4" s="1"/>
  <c r="U226" i="4" s="1"/>
  <c r="D225" i="4"/>
  <c r="E225" i="4" s="1"/>
  <c r="F225" i="4" s="1"/>
  <c r="G225" i="4" s="1"/>
  <c r="D224" i="4"/>
  <c r="E224" i="4" s="1"/>
  <c r="F224" i="4" s="1"/>
  <c r="G224" i="4" s="1"/>
  <c r="D223" i="4"/>
  <c r="E223" i="4" s="1"/>
  <c r="F223" i="4" s="1"/>
  <c r="N217" i="4"/>
  <c r="O217" i="4" s="1"/>
  <c r="P217" i="4" s="1"/>
  <c r="Q217" i="4" s="1"/>
  <c r="N216" i="4"/>
  <c r="O216" i="4" s="1"/>
  <c r="P216" i="4" s="1"/>
  <c r="Q216" i="4" s="1"/>
  <c r="N215" i="4"/>
  <c r="O215" i="4" s="1"/>
  <c r="P215" i="4" s="1"/>
  <c r="Q215" i="4" s="1"/>
  <c r="N214" i="4"/>
  <c r="O214" i="4" s="1"/>
  <c r="P214" i="4" s="1"/>
  <c r="Q214" i="4" s="1"/>
  <c r="N213" i="4"/>
  <c r="O213" i="4" s="1"/>
  <c r="P213" i="4" s="1"/>
  <c r="Q213" i="4" s="1"/>
  <c r="N212" i="4"/>
  <c r="O212" i="4" s="1"/>
  <c r="P212" i="4" s="1"/>
  <c r="Q212" i="4" s="1"/>
  <c r="N211" i="4"/>
  <c r="O211" i="4" s="1"/>
  <c r="P211" i="4" s="1"/>
  <c r="Q211" i="4" s="1"/>
  <c r="N210" i="4"/>
  <c r="O210" i="4" s="1"/>
  <c r="P210" i="4" s="1"/>
  <c r="Q210" i="4" s="1"/>
  <c r="N209" i="4"/>
  <c r="O209" i="4" s="1"/>
  <c r="P209" i="4" s="1"/>
  <c r="Q209" i="4" s="1"/>
  <c r="N208" i="4"/>
  <c r="O208" i="4" s="1"/>
  <c r="P208" i="4" s="1"/>
  <c r="Q208" i="4" s="1"/>
  <c r="N207" i="4"/>
  <c r="O207" i="4" s="1"/>
  <c r="P207" i="4" s="1"/>
  <c r="Q207" i="4" s="1"/>
  <c r="N206" i="4"/>
  <c r="O206" i="4" s="1"/>
  <c r="P206" i="4" s="1"/>
  <c r="Q206" i="4" s="1"/>
  <c r="N205" i="4"/>
  <c r="O205" i="4" s="1"/>
  <c r="P205" i="4" s="1"/>
  <c r="Q205" i="4" s="1"/>
  <c r="N204" i="4"/>
  <c r="O204" i="4" s="1"/>
  <c r="P204" i="4" s="1"/>
  <c r="Q204" i="4" s="1"/>
  <c r="N203" i="4"/>
  <c r="O203" i="4" s="1"/>
  <c r="P203" i="4" s="1"/>
  <c r="Q203" i="4" s="1"/>
  <c r="N202" i="4"/>
  <c r="O202" i="4" s="1"/>
  <c r="P202" i="4" s="1"/>
  <c r="Q202" i="4" s="1"/>
  <c r="N201" i="4"/>
  <c r="O201" i="4" s="1"/>
  <c r="P201" i="4" s="1"/>
  <c r="Q201" i="4" s="1"/>
  <c r="N200" i="4"/>
  <c r="O200" i="4" s="1"/>
  <c r="P200" i="4" s="1"/>
  <c r="Q200" i="4" s="1"/>
  <c r="N199" i="4"/>
  <c r="O199" i="4" s="1"/>
  <c r="P199" i="4" s="1"/>
  <c r="Q199" i="4" s="1"/>
  <c r="N198" i="4"/>
  <c r="I217" i="4"/>
  <c r="J217" i="4" s="1"/>
  <c r="K217" i="4" s="1"/>
  <c r="L217" i="4" s="1"/>
  <c r="I216" i="4"/>
  <c r="J216" i="4" s="1"/>
  <c r="K216" i="4" s="1"/>
  <c r="L216" i="4" s="1"/>
  <c r="I215" i="4"/>
  <c r="J215" i="4" s="1"/>
  <c r="K215" i="4" s="1"/>
  <c r="L215" i="4" s="1"/>
  <c r="I214" i="4"/>
  <c r="J214" i="4" s="1"/>
  <c r="K214" i="4" s="1"/>
  <c r="L214" i="4" s="1"/>
  <c r="I213" i="4"/>
  <c r="J213" i="4" s="1"/>
  <c r="K213" i="4" s="1"/>
  <c r="L213" i="4" s="1"/>
  <c r="I212" i="4"/>
  <c r="J212" i="4" s="1"/>
  <c r="K212" i="4" s="1"/>
  <c r="L212" i="4" s="1"/>
  <c r="I211" i="4"/>
  <c r="J211" i="4" s="1"/>
  <c r="K211" i="4" s="1"/>
  <c r="L211" i="4" s="1"/>
  <c r="I210" i="4"/>
  <c r="J210" i="4" s="1"/>
  <c r="K210" i="4" s="1"/>
  <c r="L210" i="4" s="1"/>
  <c r="I209" i="4"/>
  <c r="J209" i="4" s="1"/>
  <c r="K209" i="4" s="1"/>
  <c r="L209" i="4" s="1"/>
  <c r="I208" i="4"/>
  <c r="J208" i="4" s="1"/>
  <c r="K208" i="4" s="1"/>
  <c r="L208" i="4" s="1"/>
  <c r="I207" i="4"/>
  <c r="J207" i="4" s="1"/>
  <c r="K207" i="4" s="1"/>
  <c r="L207" i="4" s="1"/>
  <c r="I206" i="4"/>
  <c r="J206" i="4" s="1"/>
  <c r="K206" i="4" s="1"/>
  <c r="L206" i="4" s="1"/>
  <c r="I205" i="4"/>
  <c r="J205" i="4" s="1"/>
  <c r="K205" i="4" s="1"/>
  <c r="L205" i="4" s="1"/>
  <c r="I204" i="4"/>
  <c r="J204" i="4" s="1"/>
  <c r="K204" i="4" s="1"/>
  <c r="L204" i="4" s="1"/>
  <c r="I203" i="4"/>
  <c r="J203" i="4" s="1"/>
  <c r="K203" i="4" s="1"/>
  <c r="L203" i="4" s="1"/>
  <c r="I202" i="4"/>
  <c r="J202" i="4" s="1"/>
  <c r="K202" i="4" s="1"/>
  <c r="L202" i="4" s="1"/>
  <c r="I201" i="4"/>
  <c r="J201" i="4" s="1"/>
  <c r="K201" i="4" s="1"/>
  <c r="L201" i="4" s="1"/>
  <c r="I200" i="4"/>
  <c r="J200" i="4" s="1"/>
  <c r="K200" i="4" s="1"/>
  <c r="L200" i="4" s="1"/>
  <c r="I199" i="4"/>
  <c r="J199" i="4" s="1"/>
  <c r="K199" i="4" s="1"/>
  <c r="L199" i="4" s="1"/>
  <c r="I198" i="4"/>
  <c r="D217" i="4"/>
  <c r="E217" i="4" s="1"/>
  <c r="F217" i="4" s="1"/>
  <c r="G217" i="4" s="1"/>
  <c r="D216" i="4"/>
  <c r="E216" i="4" s="1"/>
  <c r="F216" i="4" s="1"/>
  <c r="G216" i="4" s="1"/>
  <c r="U216" i="4" s="1"/>
  <c r="D215" i="4"/>
  <c r="E215" i="4" s="1"/>
  <c r="F215" i="4" s="1"/>
  <c r="G215" i="4" s="1"/>
  <c r="D214" i="4"/>
  <c r="E214" i="4" s="1"/>
  <c r="F214" i="4" s="1"/>
  <c r="G214" i="4" s="1"/>
  <c r="D213" i="4"/>
  <c r="E213" i="4" s="1"/>
  <c r="F213" i="4" s="1"/>
  <c r="G213" i="4" s="1"/>
  <c r="D212" i="4"/>
  <c r="E212" i="4" s="1"/>
  <c r="F212" i="4" s="1"/>
  <c r="G212" i="4" s="1"/>
  <c r="D211" i="4"/>
  <c r="E211" i="4" s="1"/>
  <c r="F211" i="4" s="1"/>
  <c r="G211" i="4" s="1"/>
  <c r="D210" i="4"/>
  <c r="E210" i="4" s="1"/>
  <c r="F210" i="4" s="1"/>
  <c r="G210" i="4" s="1"/>
  <c r="D209" i="4"/>
  <c r="E209" i="4" s="1"/>
  <c r="F209" i="4" s="1"/>
  <c r="G209" i="4" s="1"/>
  <c r="D208" i="4"/>
  <c r="E208" i="4" s="1"/>
  <c r="F208" i="4" s="1"/>
  <c r="G208" i="4" s="1"/>
  <c r="U208" i="4" s="1"/>
  <c r="D207" i="4"/>
  <c r="E207" i="4" s="1"/>
  <c r="F207" i="4" s="1"/>
  <c r="G207" i="4" s="1"/>
  <c r="D206" i="4"/>
  <c r="E206" i="4" s="1"/>
  <c r="F206" i="4" s="1"/>
  <c r="G206" i="4" s="1"/>
  <c r="D205" i="4"/>
  <c r="E205" i="4" s="1"/>
  <c r="F205" i="4" s="1"/>
  <c r="G205" i="4" s="1"/>
  <c r="U205" i="4" s="1"/>
  <c r="D204" i="4"/>
  <c r="E204" i="4" s="1"/>
  <c r="F204" i="4" s="1"/>
  <c r="G204" i="4" s="1"/>
  <c r="D203" i="4"/>
  <c r="E203" i="4" s="1"/>
  <c r="F203" i="4" s="1"/>
  <c r="G203" i="4" s="1"/>
  <c r="D202" i="4"/>
  <c r="E202" i="4" s="1"/>
  <c r="F202" i="4" s="1"/>
  <c r="G202" i="4" s="1"/>
  <c r="D201" i="4"/>
  <c r="E201" i="4" s="1"/>
  <c r="F201" i="4" s="1"/>
  <c r="G201" i="4" s="1"/>
  <c r="D200" i="4"/>
  <c r="E200" i="4" s="1"/>
  <c r="F200" i="4" s="1"/>
  <c r="G200" i="4" s="1"/>
  <c r="D199" i="4"/>
  <c r="E199" i="4" s="1"/>
  <c r="F199" i="4" s="1"/>
  <c r="G199" i="4" s="1"/>
  <c r="D198" i="4"/>
  <c r="E198" i="4" s="1"/>
  <c r="F198" i="4" s="1"/>
  <c r="N191" i="4"/>
  <c r="O191" i="4" s="1"/>
  <c r="P191" i="4" s="1"/>
  <c r="Q191" i="4" s="1"/>
  <c r="N190" i="4"/>
  <c r="O190" i="4" s="1"/>
  <c r="P190" i="4" s="1"/>
  <c r="Q190" i="4" s="1"/>
  <c r="N189" i="4"/>
  <c r="O189" i="4" s="1"/>
  <c r="P189" i="4" s="1"/>
  <c r="Q189" i="4" s="1"/>
  <c r="N188" i="4"/>
  <c r="O188" i="4" s="1"/>
  <c r="P188" i="4" s="1"/>
  <c r="Q188" i="4" s="1"/>
  <c r="N187" i="4"/>
  <c r="O187" i="4" s="1"/>
  <c r="P187" i="4" s="1"/>
  <c r="Q187" i="4" s="1"/>
  <c r="N186" i="4"/>
  <c r="O186" i="4" s="1"/>
  <c r="P186" i="4" s="1"/>
  <c r="Q186" i="4" s="1"/>
  <c r="N185" i="4"/>
  <c r="O185" i="4" s="1"/>
  <c r="P185" i="4" s="1"/>
  <c r="Q185" i="4" s="1"/>
  <c r="N184" i="4"/>
  <c r="O184" i="4" s="1"/>
  <c r="P184" i="4" s="1"/>
  <c r="Q184" i="4" s="1"/>
  <c r="N183" i="4"/>
  <c r="O183" i="4" s="1"/>
  <c r="P183" i="4" s="1"/>
  <c r="Q183" i="4" s="1"/>
  <c r="N182" i="4"/>
  <c r="O182" i="4" s="1"/>
  <c r="P182" i="4" s="1"/>
  <c r="Q182" i="4" s="1"/>
  <c r="N181" i="4"/>
  <c r="O181" i="4" s="1"/>
  <c r="P181" i="4" s="1"/>
  <c r="Q181" i="4" s="1"/>
  <c r="N180" i="4"/>
  <c r="O180" i="4" s="1"/>
  <c r="P180" i="4" s="1"/>
  <c r="Q180" i="4" s="1"/>
  <c r="N179" i="4"/>
  <c r="O179" i="4" s="1"/>
  <c r="P179" i="4" s="1"/>
  <c r="Q179" i="4" s="1"/>
  <c r="N178" i="4"/>
  <c r="O178" i="4" s="1"/>
  <c r="P178" i="4" s="1"/>
  <c r="Q178" i="4" s="1"/>
  <c r="N177" i="4"/>
  <c r="O177" i="4" s="1"/>
  <c r="P177" i="4" s="1"/>
  <c r="Q177" i="4" s="1"/>
  <c r="N176" i="4"/>
  <c r="O176" i="4" s="1"/>
  <c r="P176" i="4" s="1"/>
  <c r="Q176" i="4" s="1"/>
  <c r="N175" i="4"/>
  <c r="O175" i="4" s="1"/>
  <c r="P175" i="4" s="1"/>
  <c r="Q175" i="4" s="1"/>
  <c r="N174" i="4"/>
  <c r="O174" i="4" s="1"/>
  <c r="P174" i="4" s="1"/>
  <c r="Q174" i="4" s="1"/>
  <c r="N173" i="4"/>
  <c r="O173" i="4" s="1"/>
  <c r="P173" i="4" s="1"/>
  <c r="Q173" i="4" s="1"/>
  <c r="N172" i="4"/>
  <c r="O172" i="4" s="1"/>
  <c r="P172" i="4" s="1"/>
  <c r="Q172" i="4" s="1"/>
  <c r="N171" i="4"/>
  <c r="O171" i="4" s="1"/>
  <c r="P171" i="4" s="1"/>
  <c r="Q171" i="4" s="1"/>
  <c r="N170" i="4"/>
  <c r="O170" i="4" s="1"/>
  <c r="P170" i="4" s="1"/>
  <c r="Q170" i="4" s="1"/>
  <c r="N169" i="4"/>
  <c r="O169" i="4" s="1"/>
  <c r="P169" i="4" s="1"/>
  <c r="Q169" i="4" s="1"/>
  <c r="N168" i="4"/>
  <c r="O168" i="4" s="1"/>
  <c r="P168" i="4" s="1"/>
  <c r="Q168" i="4" s="1"/>
  <c r="N167" i="4"/>
  <c r="O167" i="4" s="1"/>
  <c r="P167" i="4" s="1"/>
  <c r="Q167" i="4" s="1"/>
  <c r="N166" i="4"/>
  <c r="O166" i="4" s="1"/>
  <c r="P166" i="4" s="1"/>
  <c r="Q166" i="4" s="1"/>
  <c r="N165" i="4"/>
  <c r="O165" i="4" s="1"/>
  <c r="P165" i="4" s="1"/>
  <c r="Q165" i="4" s="1"/>
  <c r="N164" i="4"/>
  <c r="O164" i="4" s="1"/>
  <c r="P164" i="4" s="1"/>
  <c r="Q164" i="4" s="1"/>
  <c r="N163" i="4"/>
  <c r="O163" i="4" s="1"/>
  <c r="P163" i="4" s="1"/>
  <c r="Q163" i="4" s="1"/>
  <c r="N162" i="4"/>
  <c r="O162" i="4" s="1"/>
  <c r="P162" i="4" s="1"/>
  <c r="Q162" i="4" s="1"/>
  <c r="N161" i="4"/>
  <c r="O161" i="4" s="1"/>
  <c r="P161" i="4" s="1"/>
  <c r="Q161" i="4" s="1"/>
  <c r="N160" i="4"/>
  <c r="O160" i="4" s="1"/>
  <c r="P160" i="4" s="1"/>
  <c r="Q160" i="4" s="1"/>
  <c r="N159" i="4"/>
  <c r="O159" i="4" s="1"/>
  <c r="P159" i="4" s="1"/>
  <c r="Q159" i="4" s="1"/>
  <c r="N158" i="4"/>
  <c r="O158" i="4" s="1"/>
  <c r="P158" i="4" s="1"/>
  <c r="Q158" i="4" s="1"/>
  <c r="N157" i="4"/>
  <c r="O157" i="4" s="1"/>
  <c r="P157" i="4" s="1"/>
  <c r="Q157" i="4" s="1"/>
  <c r="N156" i="4"/>
  <c r="O156" i="4" s="1"/>
  <c r="P156" i="4" s="1"/>
  <c r="Q156" i="4" s="1"/>
  <c r="N155" i="4"/>
  <c r="O155" i="4" s="1"/>
  <c r="P155" i="4" s="1"/>
  <c r="Q155" i="4" s="1"/>
  <c r="N154" i="4"/>
  <c r="O154" i="4" s="1"/>
  <c r="P154" i="4" s="1"/>
  <c r="Q154" i="4" s="1"/>
  <c r="N153" i="4"/>
  <c r="O153" i="4" s="1"/>
  <c r="P153" i="4" s="1"/>
  <c r="Q153" i="4" s="1"/>
  <c r="N152" i="4"/>
  <c r="O152" i="4" s="1"/>
  <c r="P152" i="4" s="1"/>
  <c r="Q152" i="4" s="1"/>
  <c r="N151" i="4"/>
  <c r="O151" i="4" s="1"/>
  <c r="P151" i="4" s="1"/>
  <c r="Q151" i="4" s="1"/>
  <c r="N150" i="4"/>
  <c r="O150" i="4" s="1"/>
  <c r="P150" i="4" s="1"/>
  <c r="Q150" i="4" s="1"/>
  <c r="N144" i="4"/>
  <c r="O144" i="4" s="1"/>
  <c r="P144" i="4" s="1"/>
  <c r="Q144" i="4" s="1"/>
  <c r="N143" i="4"/>
  <c r="O143" i="4" s="1"/>
  <c r="P143" i="4" s="1"/>
  <c r="Q143" i="4" s="1"/>
  <c r="N142" i="4"/>
  <c r="O142" i="4" s="1"/>
  <c r="P142" i="4" s="1"/>
  <c r="Q142" i="4" s="1"/>
  <c r="N141" i="4"/>
  <c r="O141" i="4" s="1"/>
  <c r="P141" i="4" s="1"/>
  <c r="Q141" i="4" s="1"/>
  <c r="N140" i="4"/>
  <c r="O140" i="4" s="1"/>
  <c r="P140" i="4" s="1"/>
  <c r="Q140" i="4" s="1"/>
  <c r="N139" i="4"/>
  <c r="O139" i="4" s="1"/>
  <c r="P139" i="4" s="1"/>
  <c r="Q139" i="4" s="1"/>
  <c r="N138" i="4"/>
  <c r="O138" i="4" s="1"/>
  <c r="P138" i="4" s="1"/>
  <c r="Q138" i="4" s="1"/>
  <c r="N137" i="4"/>
  <c r="O137" i="4" s="1"/>
  <c r="P137" i="4" s="1"/>
  <c r="Q137" i="4" s="1"/>
  <c r="N136" i="4"/>
  <c r="O136" i="4" s="1"/>
  <c r="P136" i="4" s="1"/>
  <c r="Q136" i="4" s="1"/>
  <c r="N135" i="4"/>
  <c r="O135" i="4" s="1"/>
  <c r="P135" i="4" s="1"/>
  <c r="Q135" i="4" s="1"/>
  <c r="N134" i="4"/>
  <c r="O134" i="4" s="1"/>
  <c r="P134" i="4" s="1"/>
  <c r="Q134" i="4" s="1"/>
  <c r="N133" i="4"/>
  <c r="O133" i="4" s="1"/>
  <c r="P133" i="4" s="1"/>
  <c r="Q133" i="4" s="1"/>
  <c r="N132" i="4"/>
  <c r="O132" i="4" s="1"/>
  <c r="P132" i="4" s="1"/>
  <c r="Q132" i="4" s="1"/>
  <c r="N131" i="4"/>
  <c r="O131" i="4" s="1"/>
  <c r="P131" i="4" s="1"/>
  <c r="Q131" i="4" s="1"/>
  <c r="N130" i="4"/>
  <c r="O130" i="4" s="1"/>
  <c r="P130" i="4" s="1"/>
  <c r="Q130" i="4" s="1"/>
  <c r="N129" i="4"/>
  <c r="O129" i="4" s="1"/>
  <c r="P129" i="4" s="1"/>
  <c r="Q129" i="4" s="1"/>
  <c r="N128" i="4"/>
  <c r="O128" i="4" s="1"/>
  <c r="P128" i="4" s="1"/>
  <c r="Q128" i="4" s="1"/>
  <c r="N127" i="4"/>
  <c r="O127" i="4" s="1"/>
  <c r="P127" i="4" s="1"/>
  <c r="Q127" i="4" s="1"/>
  <c r="N126" i="4"/>
  <c r="O126" i="4" s="1"/>
  <c r="P126" i="4" s="1"/>
  <c r="Q126" i="4" s="1"/>
  <c r="N125" i="4"/>
  <c r="O125" i="4" s="1"/>
  <c r="P125" i="4" s="1"/>
  <c r="Q125" i="4" s="1"/>
  <c r="N124" i="4"/>
  <c r="O124" i="4" s="1"/>
  <c r="P124" i="4" s="1"/>
  <c r="Q124" i="4" s="1"/>
  <c r="N123" i="4"/>
  <c r="O123" i="4" s="1"/>
  <c r="P123" i="4" s="1"/>
  <c r="Q123" i="4" s="1"/>
  <c r="N122" i="4"/>
  <c r="O122" i="4" s="1"/>
  <c r="P122" i="4" s="1"/>
  <c r="Q122" i="4" s="1"/>
  <c r="N121" i="4"/>
  <c r="O121" i="4" s="1"/>
  <c r="P121" i="4" s="1"/>
  <c r="Q121" i="4" s="1"/>
  <c r="N120" i="4"/>
  <c r="O120" i="4" s="1"/>
  <c r="P120" i="4" s="1"/>
  <c r="Q120" i="4" s="1"/>
  <c r="N119" i="4"/>
  <c r="O119" i="4" s="1"/>
  <c r="P119" i="4" s="1"/>
  <c r="Q119" i="4" s="1"/>
  <c r="N118" i="4"/>
  <c r="O118" i="4" s="1"/>
  <c r="P118" i="4" s="1"/>
  <c r="Q118" i="4" s="1"/>
  <c r="N117" i="4"/>
  <c r="O117" i="4" s="1"/>
  <c r="P117" i="4" s="1"/>
  <c r="Q117" i="4" s="1"/>
  <c r="N116" i="4"/>
  <c r="O116" i="4" s="1"/>
  <c r="P116" i="4" s="1"/>
  <c r="Q116" i="4" s="1"/>
  <c r="N115" i="4"/>
  <c r="O115" i="4" s="1"/>
  <c r="P115" i="4" s="1"/>
  <c r="Q115" i="4" s="1"/>
  <c r="N114" i="4"/>
  <c r="O114" i="4" s="1"/>
  <c r="P114" i="4" s="1"/>
  <c r="Q114" i="4" s="1"/>
  <c r="N113" i="4"/>
  <c r="O113" i="4" s="1"/>
  <c r="P113" i="4" s="1"/>
  <c r="Q113" i="4" s="1"/>
  <c r="N112" i="4"/>
  <c r="O112" i="4" s="1"/>
  <c r="P112" i="4" s="1"/>
  <c r="Q112" i="4" s="1"/>
  <c r="N111" i="4"/>
  <c r="O111" i="4" s="1"/>
  <c r="P111" i="4" s="1"/>
  <c r="Q111" i="4" s="1"/>
  <c r="N110" i="4"/>
  <c r="O110" i="4" s="1"/>
  <c r="P110" i="4" s="1"/>
  <c r="Q110" i="4" s="1"/>
  <c r="N109" i="4"/>
  <c r="O109" i="4" s="1"/>
  <c r="P109" i="4" s="1"/>
  <c r="Q109" i="4" s="1"/>
  <c r="N108" i="4"/>
  <c r="O108" i="4" s="1"/>
  <c r="P108" i="4" s="1"/>
  <c r="Q108" i="4" s="1"/>
  <c r="N107" i="4"/>
  <c r="O107" i="4" s="1"/>
  <c r="P107" i="4" s="1"/>
  <c r="Q107" i="4" s="1"/>
  <c r="N106" i="4"/>
  <c r="O106" i="4" s="1"/>
  <c r="P106" i="4" s="1"/>
  <c r="Q106" i="4" s="1"/>
  <c r="N105" i="4"/>
  <c r="O105" i="4" s="1"/>
  <c r="P105" i="4" s="1"/>
  <c r="Q105" i="4" s="1"/>
  <c r="N104" i="4"/>
  <c r="O104" i="4" s="1"/>
  <c r="P104" i="4" s="1"/>
  <c r="Q104" i="4" s="1"/>
  <c r="N103" i="4"/>
  <c r="O103" i="4" s="1"/>
  <c r="P103" i="4" s="1"/>
  <c r="Q103" i="4" s="1"/>
  <c r="N102" i="4"/>
  <c r="O102" i="4" s="1"/>
  <c r="P102" i="4" s="1"/>
  <c r="Q102" i="4" s="1"/>
  <c r="N96" i="4"/>
  <c r="O96" i="4" s="1"/>
  <c r="P96" i="4" s="1"/>
  <c r="Q96" i="4" s="1"/>
  <c r="N95" i="4"/>
  <c r="O95" i="4" s="1"/>
  <c r="P95" i="4" s="1"/>
  <c r="Q95" i="4" s="1"/>
  <c r="N94" i="4"/>
  <c r="O94" i="4" s="1"/>
  <c r="P94" i="4" s="1"/>
  <c r="Q94" i="4" s="1"/>
  <c r="N93" i="4"/>
  <c r="O93" i="4" s="1"/>
  <c r="P93" i="4" s="1"/>
  <c r="Q93" i="4" s="1"/>
  <c r="N92" i="4"/>
  <c r="O92" i="4" s="1"/>
  <c r="P92" i="4" s="1"/>
  <c r="Q92" i="4" s="1"/>
  <c r="N91" i="4"/>
  <c r="O91" i="4" s="1"/>
  <c r="P91" i="4" s="1"/>
  <c r="Q91" i="4" s="1"/>
  <c r="N90" i="4"/>
  <c r="O90" i="4" s="1"/>
  <c r="P90" i="4" s="1"/>
  <c r="Q90" i="4" s="1"/>
  <c r="N89" i="4"/>
  <c r="O89" i="4" s="1"/>
  <c r="P89" i="4" s="1"/>
  <c r="Q89" i="4" s="1"/>
  <c r="N88" i="4"/>
  <c r="O88" i="4" s="1"/>
  <c r="P88" i="4" s="1"/>
  <c r="Q88" i="4" s="1"/>
  <c r="N87" i="4"/>
  <c r="O87" i="4" s="1"/>
  <c r="P87" i="4" s="1"/>
  <c r="Q87" i="4" s="1"/>
  <c r="N86" i="4"/>
  <c r="O86" i="4" s="1"/>
  <c r="P86" i="4" s="1"/>
  <c r="Q86" i="4" s="1"/>
  <c r="N85" i="4"/>
  <c r="O85" i="4" s="1"/>
  <c r="P85" i="4" s="1"/>
  <c r="Q85" i="4" s="1"/>
  <c r="N84" i="4"/>
  <c r="O84" i="4" s="1"/>
  <c r="P84" i="4" s="1"/>
  <c r="Q84" i="4" s="1"/>
  <c r="N83" i="4"/>
  <c r="O83" i="4" s="1"/>
  <c r="P83" i="4" s="1"/>
  <c r="Q83" i="4" s="1"/>
  <c r="N82" i="4"/>
  <c r="O82" i="4" s="1"/>
  <c r="P82" i="4" s="1"/>
  <c r="Q82" i="4" s="1"/>
  <c r="N81" i="4"/>
  <c r="O81" i="4" s="1"/>
  <c r="P81" i="4" s="1"/>
  <c r="Q81" i="4" s="1"/>
  <c r="N80" i="4"/>
  <c r="O80" i="4" s="1"/>
  <c r="P80" i="4" s="1"/>
  <c r="Q80" i="4" s="1"/>
  <c r="N79" i="4"/>
  <c r="O79" i="4" s="1"/>
  <c r="P79" i="4" s="1"/>
  <c r="Q79" i="4" s="1"/>
  <c r="N78" i="4"/>
  <c r="O78" i="4" s="1"/>
  <c r="P78" i="4" s="1"/>
  <c r="Q78" i="4" s="1"/>
  <c r="N77" i="4"/>
  <c r="O77" i="4" s="1"/>
  <c r="P77" i="4" s="1"/>
  <c r="Q77" i="4" s="1"/>
  <c r="N76" i="4"/>
  <c r="O76" i="4" s="1"/>
  <c r="P76" i="4" s="1"/>
  <c r="Q76" i="4" s="1"/>
  <c r="N75" i="4"/>
  <c r="O75" i="4" s="1"/>
  <c r="P75" i="4" s="1"/>
  <c r="Q75" i="4" s="1"/>
  <c r="N74" i="4"/>
  <c r="O74" i="4" s="1"/>
  <c r="P74" i="4" s="1"/>
  <c r="Q74" i="4" s="1"/>
  <c r="N73" i="4"/>
  <c r="O73" i="4" s="1"/>
  <c r="P73" i="4" s="1"/>
  <c r="Q73" i="4" s="1"/>
  <c r="N72" i="4"/>
  <c r="O72" i="4" s="1"/>
  <c r="P72" i="4" s="1"/>
  <c r="Q72" i="4" s="1"/>
  <c r="N71" i="4"/>
  <c r="O71" i="4" s="1"/>
  <c r="P71" i="4" s="1"/>
  <c r="Q71" i="4" s="1"/>
  <c r="N70" i="4"/>
  <c r="O70" i="4" s="1"/>
  <c r="P70" i="4" s="1"/>
  <c r="Q70" i="4" s="1"/>
  <c r="N69" i="4"/>
  <c r="O69" i="4" s="1"/>
  <c r="P69" i="4" s="1"/>
  <c r="Q69" i="4" s="1"/>
  <c r="N68" i="4"/>
  <c r="O68" i="4" s="1"/>
  <c r="P68" i="4" s="1"/>
  <c r="Q68" i="4" s="1"/>
  <c r="N67" i="4"/>
  <c r="O67" i="4" s="1"/>
  <c r="P67" i="4" s="1"/>
  <c r="Q67" i="4" s="1"/>
  <c r="N66" i="4"/>
  <c r="O66" i="4" s="1"/>
  <c r="P66" i="4" s="1"/>
  <c r="Q66" i="4" s="1"/>
  <c r="N65" i="4"/>
  <c r="O65" i="4" s="1"/>
  <c r="P65" i="4" s="1"/>
  <c r="Q65" i="4" s="1"/>
  <c r="N64" i="4"/>
  <c r="O64" i="4" s="1"/>
  <c r="P64" i="4" s="1"/>
  <c r="Q64" i="4" s="1"/>
  <c r="N63" i="4"/>
  <c r="O63" i="4" s="1"/>
  <c r="P63" i="4" s="1"/>
  <c r="Q63" i="4" s="1"/>
  <c r="N62" i="4"/>
  <c r="O62" i="4" s="1"/>
  <c r="P62" i="4" s="1"/>
  <c r="Q62" i="4" s="1"/>
  <c r="N61" i="4"/>
  <c r="O61" i="4" s="1"/>
  <c r="P61" i="4" s="1"/>
  <c r="Q61" i="4" s="1"/>
  <c r="N60" i="4"/>
  <c r="O60" i="4" s="1"/>
  <c r="P60" i="4" s="1"/>
  <c r="Q60" i="4" s="1"/>
  <c r="N59" i="4"/>
  <c r="O59" i="4" s="1"/>
  <c r="P59" i="4" s="1"/>
  <c r="Q59" i="4" s="1"/>
  <c r="N58" i="4"/>
  <c r="O58" i="4" s="1"/>
  <c r="P58" i="4" s="1"/>
  <c r="Q58" i="4" s="1"/>
  <c r="N57" i="4"/>
  <c r="O57" i="4" s="1"/>
  <c r="P57" i="4" s="1"/>
  <c r="Q57" i="4" s="1"/>
  <c r="N56" i="4"/>
  <c r="O56" i="4" s="1"/>
  <c r="P56" i="4" s="1"/>
  <c r="Q56" i="4" s="1"/>
  <c r="N55" i="4"/>
  <c r="O55" i="4" s="1"/>
  <c r="P55" i="4" s="1"/>
  <c r="Q55" i="4" s="1"/>
  <c r="N54" i="4"/>
  <c r="O54" i="4" s="1"/>
  <c r="P54" i="4" s="1"/>
  <c r="Q54" i="4" s="1"/>
  <c r="N48" i="4"/>
  <c r="O48" i="4" s="1"/>
  <c r="P48" i="4" s="1"/>
  <c r="Q48" i="4" s="1"/>
  <c r="N47" i="4"/>
  <c r="O47" i="4" s="1"/>
  <c r="P47" i="4" s="1"/>
  <c r="Q47" i="4" s="1"/>
  <c r="N46" i="4"/>
  <c r="O46" i="4" s="1"/>
  <c r="P46" i="4" s="1"/>
  <c r="Q46" i="4" s="1"/>
  <c r="N45" i="4"/>
  <c r="O45" i="4" s="1"/>
  <c r="P45" i="4" s="1"/>
  <c r="Q45" i="4" s="1"/>
  <c r="N44" i="4"/>
  <c r="O44" i="4" s="1"/>
  <c r="P44" i="4" s="1"/>
  <c r="Q44" i="4" s="1"/>
  <c r="N43" i="4"/>
  <c r="O43" i="4" s="1"/>
  <c r="P43" i="4" s="1"/>
  <c r="Q43" i="4" s="1"/>
  <c r="N42" i="4"/>
  <c r="O42" i="4" s="1"/>
  <c r="P42" i="4" s="1"/>
  <c r="Q42" i="4" s="1"/>
  <c r="N41" i="4"/>
  <c r="O41" i="4" s="1"/>
  <c r="P41" i="4" s="1"/>
  <c r="Q41" i="4" s="1"/>
  <c r="N40" i="4"/>
  <c r="O40" i="4" s="1"/>
  <c r="P40" i="4" s="1"/>
  <c r="Q40" i="4" s="1"/>
  <c r="N39" i="4"/>
  <c r="O39" i="4" s="1"/>
  <c r="P39" i="4" s="1"/>
  <c r="Q39" i="4" s="1"/>
  <c r="N38" i="4"/>
  <c r="O38" i="4" s="1"/>
  <c r="P38" i="4" s="1"/>
  <c r="Q38" i="4" s="1"/>
  <c r="N37" i="4"/>
  <c r="O37" i="4" s="1"/>
  <c r="P37" i="4" s="1"/>
  <c r="Q37" i="4" s="1"/>
  <c r="N36" i="4"/>
  <c r="O36" i="4" s="1"/>
  <c r="P36" i="4" s="1"/>
  <c r="Q36" i="4" s="1"/>
  <c r="N35" i="4"/>
  <c r="O35" i="4" s="1"/>
  <c r="P35" i="4" s="1"/>
  <c r="Q35" i="4" s="1"/>
  <c r="N34" i="4"/>
  <c r="O34" i="4" s="1"/>
  <c r="P34" i="4" s="1"/>
  <c r="Q34" i="4" s="1"/>
  <c r="N33" i="4"/>
  <c r="O33" i="4" s="1"/>
  <c r="P33" i="4" s="1"/>
  <c r="Q33" i="4" s="1"/>
  <c r="N32" i="4"/>
  <c r="O32" i="4" s="1"/>
  <c r="P32" i="4" s="1"/>
  <c r="Q32" i="4" s="1"/>
  <c r="N31" i="4"/>
  <c r="O31" i="4" s="1"/>
  <c r="P31" i="4" s="1"/>
  <c r="Q31" i="4" s="1"/>
  <c r="N30" i="4"/>
  <c r="O30" i="4" s="1"/>
  <c r="P30" i="4" s="1"/>
  <c r="Q30" i="4" s="1"/>
  <c r="N29" i="4"/>
  <c r="O29" i="4" s="1"/>
  <c r="P29" i="4" s="1"/>
  <c r="Q29" i="4" s="1"/>
  <c r="N28" i="4"/>
  <c r="O28" i="4" s="1"/>
  <c r="P28" i="4" s="1"/>
  <c r="Q28" i="4" s="1"/>
  <c r="N27" i="4"/>
  <c r="O27" i="4" s="1"/>
  <c r="P27" i="4" s="1"/>
  <c r="Q27" i="4" s="1"/>
  <c r="N26" i="4"/>
  <c r="O26" i="4" s="1"/>
  <c r="P26" i="4" s="1"/>
  <c r="Q26" i="4" s="1"/>
  <c r="N25" i="4"/>
  <c r="O25" i="4" s="1"/>
  <c r="P25" i="4" s="1"/>
  <c r="Q25" i="4" s="1"/>
  <c r="N24" i="4"/>
  <c r="O24" i="4" s="1"/>
  <c r="P24" i="4" s="1"/>
  <c r="Q24" i="4" s="1"/>
  <c r="N23" i="4"/>
  <c r="O23" i="4" s="1"/>
  <c r="P23" i="4" s="1"/>
  <c r="Q23" i="4" s="1"/>
  <c r="N22" i="4"/>
  <c r="O22" i="4" s="1"/>
  <c r="P22" i="4" s="1"/>
  <c r="Q22" i="4" s="1"/>
  <c r="N21" i="4"/>
  <c r="O21" i="4" s="1"/>
  <c r="P21" i="4" s="1"/>
  <c r="Q21" i="4" s="1"/>
  <c r="N20" i="4"/>
  <c r="O20" i="4" s="1"/>
  <c r="P20" i="4" s="1"/>
  <c r="Q20" i="4" s="1"/>
  <c r="N19" i="4"/>
  <c r="O19" i="4" s="1"/>
  <c r="P19" i="4" s="1"/>
  <c r="Q19" i="4" s="1"/>
  <c r="N18" i="4"/>
  <c r="O18" i="4" s="1"/>
  <c r="P18" i="4" s="1"/>
  <c r="Q18" i="4" s="1"/>
  <c r="N17" i="4"/>
  <c r="O17" i="4" s="1"/>
  <c r="P17" i="4" s="1"/>
  <c r="Q17" i="4" s="1"/>
  <c r="N16" i="4"/>
  <c r="O16" i="4" s="1"/>
  <c r="P16" i="4" s="1"/>
  <c r="Q16" i="4" s="1"/>
  <c r="N15" i="4"/>
  <c r="O15" i="4" s="1"/>
  <c r="P15" i="4" s="1"/>
  <c r="Q15" i="4" s="1"/>
  <c r="N14" i="4"/>
  <c r="O14" i="4" s="1"/>
  <c r="P14" i="4" s="1"/>
  <c r="Q14" i="4" s="1"/>
  <c r="N13" i="4"/>
  <c r="O13" i="4" s="1"/>
  <c r="P13" i="4" s="1"/>
  <c r="Q13" i="4" s="1"/>
  <c r="N12" i="4"/>
  <c r="O12" i="4" s="1"/>
  <c r="P12" i="4" s="1"/>
  <c r="Q12" i="4" s="1"/>
  <c r="N11" i="4"/>
  <c r="O11" i="4" s="1"/>
  <c r="P11" i="4" s="1"/>
  <c r="Q11" i="4" s="1"/>
  <c r="N10" i="4"/>
  <c r="O10" i="4" s="1"/>
  <c r="P10" i="4" s="1"/>
  <c r="Q10" i="4" s="1"/>
  <c r="N9" i="4"/>
  <c r="O9" i="4" s="1"/>
  <c r="P9" i="4" s="1"/>
  <c r="Q9" i="4" s="1"/>
  <c r="N8" i="4"/>
  <c r="O8" i="4" s="1"/>
  <c r="P8" i="4" s="1"/>
  <c r="Q8" i="4" s="1"/>
  <c r="N7" i="4"/>
  <c r="O7" i="4" s="1"/>
  <c r="P7" i="4" s="1"/>
  <c r="Q7" i="4" s="1"/>
  <c r="N6" i="4"/>
  <c r="I191" i="4"/>
  <c r="J191" i="4" s="1"/>
  <c r="K191" i="4" s="1"/>
  <c r="L191" i="4" s="1"/>
  <c r="I190" i="4"/>
  <c r="J190" i="4" s="1"/>
  <c r="K190" i="4" s="1"/>
  <c r="L190" i="4" s="1"/>
  <c r="I189" i="4"/>
  <c r="J189" i="4" s="1"/>
  <c r="K189" i="4" s="1"/>
  <c r="L189" i="4" s="1"/>
  <c r="I188" i="4"/>
  <c r="J188" i="4" s="1"/>
  <c r="K188" i="4" s="1"/>
  <c r="L188" i="4" s="1"/>
  <c r="I187" i="4"/>
  <c r="J187" i="4" s="1"/>
  <c r="K187" i="4" s="1"/>
  <c r="L187" i="4" s="1"/>
  <c r="I186" i="4"/>
  <c r="J186" i="4" s="1"/>
  <c r="K186" i="4" s="1"/>
  <c r="L186" i="4" s="1"/>
  <c r="I185" i="4"/>
  <c r="J185" i="4" s="1"/>
  <c r="K185" i="4" s="1"/>
  <c r="L185" i="4" s="1"/>
  <c r="I184" i="4"/>
  <c r="J184" i="4" s="1"/>
  <c r="K184" i="4" s="1"/>
  <c r="L184" i="4" s="1"/>
  <c r="I183" i="4"/>
  <c r="J183" i="4" s="1"/>
  <c r="K183" i="4" s="1"/>
  <c r="L183" i="4" s="1"/>
  <c r="I182" i="4"/>
  <c r="J182" i="4" s="1"/>
  <c r="K182" i="4" s="1"/>
  <c r="L182" i="4" s="1"/>
  <c r="I181" i="4"/>
  <c r="J181" i="4" s="1"/>
  <c r="K181" i="4" s="1"/>
  <c r="L181" i="4" s="1"/>
  <c r="I180" i="4"/>
  <c r="J180" i="4" s="1"/>
  <c r="K180" i="4" s="1"/>
  <c r="L180" i="4" s="1"/>
  <c r="I179" i="4"/>
  <c r="J179" i="4" s="1"/>
  <c r="K179" i="4" s="1"/>
  <c r="L179" i="4" s="1"/>
  <c r="I178" i="4"/>
  <c r="J178" i="4" s="1"/>
  <c r="K178" i="4" s="1"/>
  <c r="L178" i="4" s="1"/>
  <c r="I177" i="4"/>
  <c r="J177" i="4" s="1"/>
  <c r="K177" i="4" s="1"/>
  <c r="L177" i="4" s="1"/>
  <c r="I176" i="4"/>
  <c r="J176" i="4" s="1"/>
  <c r="K176" i="4" s="1"/>
  <c r="L176" i="4" s="1"/>
  <c r="I175" i="4"/>
  <c r="J175" i="4" s="1"/>
  <c r="K175" i="4" s="1"/>
  <c r="L175" i="4" s="1"/>
  <c r="I174" i="4"/>
  <c r="J174" i="4" s="1"/>
  <c r="K174" i="4" s="1"/>
  <c r="L174" i="4" s="1"/>
  <c r="I173" i="4"/>
  <c r="J173" i="4" s="1"/>
  <c r="K173" i="4" s="1"/>
  <c r="L173" i="4" s="1"/>
  <c r="I172" i="4"/>
  <c r="J172" i="4" s="1"/>
  <c r="K172" i="4" s="1"/>
  <c r="L172" i="4" s="1"/>
  <c r="I171" i="4"/>
  <c r="J171" i="4" s="1"/>
  <c r="K171" i="4" s="1"/>
  <c r="L171" i="4" s="1"/>
  <c r="I170" i="4"/>
  <c r="J170" i="4" s="1"/>
  <c r="K170" i="4" s="1"/>
  <c r="L170" i="4" s="1"/>
  <c r="I169" i="4"/>
  <c r="J169" i="4" s="1"/>
  <c r="K169" i="4" s="1"/>
  <c r="L169" i="4" s="1"/>
  <c r="I168" i="4"/>
  <c r="J168" i="4" s="1"/>
  <c r="K168" i="4" s="1"/>
  <c r="L168" i="4" s="1"/>
  <c r="I167" i="4"/>
  <c r="J167" i="4" s="1"/>
  <c r="K167" i="4" s="1"/>
  <c r="L167" i="4" s="1"/>
  <c r="I166" i="4"/>
  <c r="J166" i="4" s="1"/>
  <c r="K166" i="4" s="1"/>
  <c r="L166" i="4" s="1"/>
  <c r="I165" i="4"/>
  <c r="J165" i="4" s="1"/>
  <c r="K165" i="4" s="1"/>
  <c r="L165" i="4" s="1"/>
  <c r="I164" i="4"/>
  <c r="J164" i="4" s="1"/>
  <c r="K164" i="4" s="1"/>
  <c r="L164" i="4" s="1"/>
  <c r="I163" i="4"/>
  <c r="J163" i="4" s="1"/>
  <c r="K163" i="4" s="1"/>
  <c r="L163" i="4" s="1"/>
  <c r="I162" i="4"/>
  <c r="J162" i="4" s="1"/>
  <c r="K162" i="4" s="1"/>
  <c r="L162" i="4" s="1"/>
  <c r="I161" i="4"/>
  <c r="J161" i="4" s="1"/>
  <c r="K161" i="4" s="1"/>
  <c r="L161" i="4" s="1"/>
  <c r="I160" i="4"/>
  <c r="J160" i="4" s="1"/>
  <c r="K160" i="4" s="1"/>
  <c r="L160" i="4" s="1"/>
  <c r="I159" i="4"/>
  <c r="J159" i="4" s="1"/>
  <c r="K159" i="4" s="1"/>
  <c r="L159" i="4" s="1"/>
  <c r="I158" i="4"/>
  <c r="J158" i="4" s="1"/>
  <c r="K158" i="4" s="1"/>
  <c r="L158" i="4" s="1"/>
  <c r="I157" i="4"/>
  <c r="J157" i="4" s="1"/>
  <c r="K157" i="4" s="1"/>
  <c r="L157" i="4" s="1"/>
  <c r="I156" i="4"/>
  <c r="J156" i="4" s="1"/>
  <c r="K156" i="4" s="1"/>
  <c r="L156" i="4" s="1"/>
  <c r="I155" i="4"/>
  <c r="J155" i="4" s="1"/>
  <c r="K155" i="4" s="1"/>
  <c r="L155" i="4" s="1"/>
  <c r="I154" i="4"/>
  <c r="J154" i="4" s="1"/>
  <c r="K154" i="4" s="1"/>
  <c r="L154" i="4" s="1"/>
  <c r="I153" i="4"/>
  <c r="J153" i="4" s="1"/>
  <c r="K153" i="4" s="1"/>
  <c r="L153" i="4" s="1"/>
  <c r="I152" i="4"/>
  <c r="J152" i="4" s="1"/>
  <c r="K152" i="4" s="1"/>
  <c r="L152" i="4" s="1"/>
  <c r="I151" i="4"/>
  <c r="J151" i="4" s="1"/>
  <c r="K151" i="4" s="1"/>
  <c r="L151" i="4" s="1"/>
  <c r="I150" i="4"/>
  <c r="J150" i="4" s="1"/>
  <c r="K150" i="4" s="1"/>
  <c r="L150" i="4" s="1"/>
  <c r="I144" i="4"/>
  <c r="J144" i="4" s="1"/>
  <c r="K144" i="4" s="1"/>
  <c r="L144" i="4" s="1"/>
  <c r="I143" i="4"/>
  <c r="J143" i="4" s="1"/>
  <c r="K143" i="4" s="1"/>
  <c r="L143" i="4" s="1"/>
  <c r="I142" i="4"/>
  <c r="J142" i="4" s="1"/>
  <c r="K142" i="4" s="1"/>
  <c r="L142" i="4" s="1"/>
  <c r="I141" i="4"/>
  <c r="J141" i="4" s="1"/>
  <c r="K141" i="4" s="1"/>
  <c r="L141" i="4" s="1"/>
  <c r="I140" i="4"/>
  <c r="J140" i="4" s="1"/>
  <c r="K140" i="4" s="1"/>
  <c r="L140" i="4" s="1"/>
  <c r="I139" i="4"/>
  <c r="J139" i="4" s="1"/>
  <c r="K139" i="4" s="1"/>
  <c r="L139" i="4" s="1"/>
  <c r="I138" i="4"/>
  <c r="J138" i="4" s="1"/>
  <c r="K138" i="4" s="1"/>
  <c r="L138" i="4" s="1"/>
  <c r="I137" i="4"/>
  <c r="J137" i="4" s="1"/>
  <c r="K137" i="4" s="1"/>
  <c r="L137" i="4" s="1"/>
  <c r="I136" i="4"/>
  <c r="J136" i="4" s="1"/>
  <c r="K136" i="4" s="1"/>
  <c r="L136" i="4" s="1"/>
  <c r="I135" i="4"/>
  <c r="J135" i="4" s="1"/>
  <c r="K135" i="4" s="1"/>
  <c r="L135" i="4" s="1"/>
  <c r="I134" i="4"/>
  <c r="J134" i="4" s="1"/>
  <c r="K134" i="4" s="1"/>
  <c r="L134" i="4" s="1"/>
  <c r="I133" i="4"/>
  <c r="J133" i="4" s="1"/>
  <c r="K133" i="4" s="1"/>
  <c r="L133" i="4" s="1"/>
  <c r="I132" i="4"/>
  <c r="J132" i="4" s="1"/>
  <c r="K132" i="4" s="1"/>
  <c r="L132" i="4" s="1"/>
  <c r="I131" i="4"/>
  <c r="J131" i="4" s="1"/>
  <c r="K131" i="4" s="1"/>
  <c r="L131" i="4" s="1"/>
  <c r="I130" i="4"/>
  <c r="J130" i="4" s="1"/>
  <c r="K130" i="4" s="1"/>
  <c r="L130" i="4" s="1"/>
  <c r="I129" i="4"/>
  <c r="J129" i="4" s="1"/>
  <c r="K129" i="4" s="1"/>
  <c r="L129" i="4" s="1"/>
  <c r="I128" i="4"/>
  <c r="J128" i="4" s="1"/>
  <c r="K128" i="4" s="1"/>
  <c r="L128" i="4" s="1"/>
  <c r="I127" i="4"/>
  <c r="J127" i="4" s="1"/>
  <c r="K127" i="4" s="1"/>
  <c r="L127" i="4" s="1"/>
  <c r="I126" i="4"/>
  <c r="J126" i="4" s="1"/>
  <c r="K126" i="4" s="1"/>
  <c r="L126" i="4" s="1"/>
  <c r="I125" i="4"/>
  <c r="J125" i="4" s="1"/>
  <c r="K125" i="4" s="1"/>
  <c r="L125" i="4" s="1"/>
  <c r="I124" i="4"/>
  <c r="J124" i="4" s="1"/>
  <c r="K124" i="4" s="1"/>
  <c r="L124" i="4" s="1"/>
  <c r="I123" i="4"/>
  <c r="J123" i="4" s="1"/>
  <c r="K123" i="4" s="1"/>
  <c r="L123" i="4" s="1"/>
  <c r="I122" i="4"/>
  <c r="J122" i="4" s="1"/>
  <c r="K122" i="4" s="1"/>
  <c r="L122" i="4" s="1"/>
  <c r="I121" i="4"/>
  <c r="J121" i="4" s="1"/>
  <c r="K121" i="4" s="1"/>
  <c r="L121" i="4" s="1"/>
  <c r="I120" i="4"/>
  <c r="J120" i="4" s="1"/>
  <c r="K120" i="4" s="1"/>
  <c r="L120" i="4" s="1"/>
  <c r="I119" i="4"/>
  <c r="J119" i="4" s="1"/>
  <c r="K119" i="4" s="1"/>
  <c r="L119" i="4" s="1"/>
  <c r="I118" i="4"/>
  <c r="J118" i="4" s="1"/>
  <c r="K118" i="4" s="1"/>
  <c r="L118" i="4" s="1"/>
  <c r="I117" i="4"/>
  <c r="J117" i="4" s="1"/>
  <c r="K117" i="4" s="1"/>
  <c r="L117" i="4" s="1"/>
  <c r="I116" i="4"/>
  <c r="J116" i="4" s="1"/>
  <c r="K116" i="4" s="1"/>
  <c r="L116" i="4" s="1"/>
  <c r="I115" i="4"/>
  <c r="J115" i="4" s="1"/>
  <c r="K115" i="4" s="1"/>
  <c r="L115" i="4" s="1"/>
  <c r="I114" i="4"/>
  <c r="J114" i="4" s="1"/>
  <c r="K114" i="4" s="1"/>
  <c r="L114" i="4" s="1"/>
  <c r="I113" i="4"/>
  <c r="J113" i="4" s="1"/>
  <c r="K113" i="4" s="1"/>
  <c r="L113" i="4" s="1"/>
  <c r="I112" i="4"/>
  <c r="J112" i="4" s="1"/>
  <c r="K112" i="4" s="1"/>
  <c r="L112" i="4" s="1"/>
  <c r="I111" i="4"/>
  <c r="J111" i="4" s="1"/>
  <c r="K111" i="4" s="1"/>
  <c r="L111" i="4" s="1"/>
  <c r="I110" i="4"/>
  <c r="J110" i="4" s="1"/>
  <c r="K110" i="4" s="1"/>
  <c r="L110" i="4" s="1"/>
  <c r="I109" i="4"/>
  <c r="J109" i="4" s="1"/>
  <c r="K109" i="4" s="1"/>
  <c r="L109" i="4" s="1"/>
  <c r="I108" i="4"/>
  <c r="J108" i="4" s="1"/>
  <c r="K108" i="4" s="1"/>
  <c r="L108" i="4" s="1"/>
  <c r="I107" i="4"/>
  <c r="J107" i="4" s="1"/>
  <c r="K107" i="4" s="1"/>
  <c r="L107" i="4" s="1"/>
  <c r="I106" i="4"/>
  <c r="J106" i="4" s="1"/>
  <c r="K106" i="4" s="1"/>
  <c r="L106" i="4" s="1"/>
  <c r="I105" i="4"/>
  <c r="J105" i="4" s="1"/>
  <c r="K105" i="4" s="1"/>
  <c r="L105" i="4" s="1"/>
  <c r="I104" i="4"/>
  <c r="J104" i="4" s="1"/>
  <c r="K104" i="4" s="1"/>
  <c r="L104" i="4" s="1"/>
  <c r="I103" i="4"/>
  <c r="J103" i="4" s="1"/>
  <c r="K103" i="4" s="1"/>
  <c r="L103" i="4" s="1"/>
  <c r="I102" i="4"/>
  <c r="J102" i="4" s="1"/>
  <c r="K102" i="4" s="1"/>
  <c r="L102" i="4" s="1"/>
  <c r="I96" i="4"/>
  <c r="J96" i="4" s="1"/>
  <c r="K96" i="4" s="1"/>
  <c r="L96" i="4" s="1"/>
  <c r="I95" i="4"/>
  <c r="J95" i="4" s="1"/>
  <c r="K95" i="4" s="1"/>
  <c r="L95" i="4" s="1"/>
  <c r="I94" i="4"/>
  <c r="J94" i="4" s="1"/>
  <c r="K94" i="4" s="1"/>
  <c r="L94" i="4" s="1"/>
  <c r="I93" i="4"/>
  <c r="J93" i="4" s="1"/>
  <c r="K93" i="4" s="1"/>
  <c r="L93" i="4" s="1"/>
  <c r="I92" i="4"/>
  <c r="J92" i="4" s="1"/>
  <c r="K92" i="4" s="1"/>
  <c r="L92" i="4" s="1"/>
  <c r="I91" i="4"/>
  <c r="J91" i="4" s="1"/>
  <c r="K91" i="4" s="1"/>
  <c r="L91" i="4" s="1"/>
  <c r="I90" i="4"/>
  <c r="J90" i="4" s="1"/>
  <c r="K90" i="4" s="1"/>
  <c r="L90" i="4" s="1"/>
  <c r="I89" i="4"/>
  <c r="J89" i="4" s="1"/>
  <c r="K89" i="4" s="1"/>
  <c r="L89" i="4" s="1"/>
  <c r="I88" i="4"/>
  <c r="J88" i="4" s="1"/>
  <c r="K88" i="4" s="1"/>
  <c r="L88" i="4" s="1"/>
  <c r="I87" i="4"/>
  <c r="J87" i="4" s="1"/>
  <c r="K87" i="4" s="1"/>
  <c r="L87" i="4" s="1"/>
  <c r="I86" i="4"/>
  <c r="J86" i="4" s="1"/>
  <c r="K86" i="4" s="1"/>
  <c r="L86" i="4" s="1"/>
  <c r="I85" i="4"/>
  <c r="J85" i="4" s="1"/>
  <c r="K85" i="4" s="1"/>
  <c r="L85" i="4" s="1"/>
  <c r="I84" i="4"/>
  <c r="J84" i="4" s="1"/>
  <c r="K84" i="4" s="1"/>
  <c r="L84" i="4" s="1"/>
  <c r="I83" i="4"/>
  <c r="J83" i="4" s="1"/>
  <c r="K83" i="4" s="1"/>
  <c r="L83" i="4" s="1"/>
  <c r="I82" i="4"/>
  <c r="J82" i="4" s="1"/>
  <c r="K82" i="4" s="1"/>
  <c r="L82" i="4" s="1"/>
  <c r="I81" i="4"/>
  <c r="J81" i="4" s="1"/>
  <c r="K81" i="4" s="1"/>
  <c r="L81" i="4" s="1"/>
  <c r="I80" i="4"/>
  <c r="J80" i="4" s="1"/>
  <c r="K80" i="4" s="1"/>
  <c r="L80" i="4" s="1"/>
  <c r="I79" i="4"/>
  <c r="J79" i="4" s="1"/>
  <c r="K79" i="4" s="1"/>
  <c r="L79" i="4" s="1"/>
  <c r="I78" i="4"/>
  <c r="J78" i="4" s="1"/>
  <c r="K78" i="4" s="1"/>
  <c r="L78" i="4" s="1"/>
  <c r="I77" i="4"/>
  <c r="J77" i="4" s="1"/>
  <c r="K77" i="4" s="1"/>
  <c r="L77" i="4" s="1"/>
  <c r="I76" i="4"/>
  <c r="J76" i="4" s="1"/>
  <c r="K76" i="4" s="1"/>
  <c r="L76" i="4" s="1"/>
  <c r="I75" i="4"/>
  <c r="J75" i="4" s="1"/>
  <c r="K75" i="4" s="1"/>
  <c r="L75" i="4" s="1"/>
  <c r="I74" i="4"/>
  <c r="J74" i="4" s="1"/>
  <c r="K74" i="4" s="1"/>
  <c r="L74" i="4" s="1"/>
  <c r="I73" i="4"/>
  <c r="J73" i="4" s="1"/>
  <c r="K73" i="4" s="1"/>
  <c r="L73" i="4" s="1"/>
  <c r="I72" i="4"/>
  <c r="J72" i="4" s="1"/>
  <c r="K72" i="4" s="1"/>
  <c r="L72" i="4" s="1"/>
  <c r="I71" i="4"/>
  <c r="J71" i="4" s="1"/>
  <c r="K71" i="4" s="1"/>
  <c r="L71" i="4" s="1"/>
  <c r="I70" i="4"/>
  <c r="J70" i="4" s="1"/>
  <c r="K70" i="4" s="1"/>
  <c r="L70" i="4" s="1"/>
  <c r="I69" i="4"/>
  <c r="J69" i="4" s="1"/>
  <c r="K69" i="4" s="1"/>
  <c r="L69" i="4" s="1"/>
  <c r="I68" i="4"/>
  <c r="J68" i="4" s="1"/>
  <c r="K68" i="4" s="1"/>
  <c r="L68" i="4" s="1"/>
  <c r="I67" i="4"/>
  <c r="J67" i="4" s="1"/>
  <c r="K67" i="4" s="1"/>
  <c r="L67" i="4" s="1"/>
  <c r="I66" i="4"/>
  <c r="J66" i="4" s="1"/>
  <c r="K66" i="4" s="1"/>
  <c r="L66" i="4" s="1"/>
  <c r="I65" i="4"/>
  <c r="J65" i="4" s="1"/>
  <c r="K65" i="4" s="1"/>
  <c r="L65" i="4" s="1"/>
  <c r="I64" i="4"/>
  <c r="J64" i="4" s="1"/>
  <c r="K64" i="4" s="1"/>
  <c r="L64" i="4" s="1"/>
  <c r="I63" i="4"/>
  <c r="J63" i="4" s="1"/>
  <c r="K63" i="4" s="1"/>
  <c r="L63" i="4" s="1"/>
  <c r="I62" i="4"/>
  <c r="J62" i="4" s="1"/>
  <c r="K62" i="4" s="1"/>
  <c r="L62" i="4" s="1"/>
  <c r="I61" i="4"/>
  <c r="J61" i="4" s="1"/>
  <c r="K61" i="4" s="1"/>
  <c r="L61" i="4" s="1"/>
  <c r="I60" i="4"/>
  <c r="J60" i="4" s="1"/>
  <c r="K60" i="4" s="1"/>
  <c r="L60" i="4" s="1"/>
  <c r="I59" i="4"/>
  <c r="J59" i="4" s="1"/>
  <c r="K59" i="4" s="1"/>
  <c r="L59" i="4" s="1"/>
  <c r="I58" i="4"/>
  <c r="J58" i="4" s="1"/>
  <c r="K58" i="4" s="1"/>
  <c r="L58" i="4" s="1"/>
  <c r="I57" i="4"/>
  <c r="J57" i="4" s="1"/>
  <c r="K57" i="4" s="1"/>
  <c r="L57" i="4" s="1"/>
  <c r="I56" i="4"/>
  <c r="J56" i="4" s="1"/>
  <c r="K56" i="4" s="1"/>
  <c r="L56" i="4" s="1"/>
  <c r="I55" i="4"/>
  <c r="J55" i="4" s="1"/>
  <c r="K55" i="4" s="1"/>
  <c r="L55" i="4" s="1"/>
  <c r="I54" i="4"/>
  <c r="J54" i="4" s="1"/>
  <c r="K54" i="4" s="1"/>
  <c r="L54" i="4" s="1"/>
  <c r="I48" i="4"/>
  <c r="J48" i="4" s="1"/>
  <c r="K48" i="4" s="1"/>
  <c r="L48" i="4" s="1"/>
  <c r="I47" i="4"/>
  <c r="J47" i="4" s="1"/>
  <c r="K47" i="4" s="1"/>
  <c r="L47" i="4" s="1"/>
  <c r="I46" i="4"/>
  <c r="J46" i="4" s="1"/>
  <c r="K46" i="4" s="1"/>
  <c r="L46" i="4" s="1"/>
  <c r="I45" i="4"/>
  <c r="J45" i="4" s="1"/>
  <c r="K45" i="4" s="1"/>
  <c r="L45" i="4" s="1"/>
  <c r="I44" i="4"/>
  <c r="J44" i="4" s="1"/>
  <c r="K44" i="4" s="1"/>
  <c r="L44" i="4" s="1"/>
  <c r="I43" i="4"/>
  <c r="J43" i="4" s="1"/>
  <c r="K43" i="4" s="1"/>
  <c r="L43" i="4" s="1"/>
  <c r="I42" i="4"/>
  <c r="J42" i="4" s="1"/>
  <c r="K42" i="4" s="1"/>
  <c r="L42" i="4" s="1"/>
  <c r="I41" i="4"/>
  <c r="J41" i="4" s="1"/>
  <c r="K41" i="4" s="1"/>
  <c r="L41" i="4" s="1"/>
  <c r="I40" i="4"/>
  <c r="J40" i="4" s="1"/>
  <c r="K40" i="4" s="1"/>
  <c r="L40" i="4" s="1"/>
  <c r="I39" i="4"/>
  <c r="J39" i="4" s="1"/>
  <c r="K39" i="4" s="1"/>
  <c r="L39" i="4" s="1"/>
  <c r="I38" i="4"/>
  <c r="J38" i="4" s="1"/>
  <c r="K38" i="4" s="1"/>
  <c r="L38" i="4" s="1"/>
  <c r="I37" i="4"/>
  <c r="J37" i="4" s="1"/>
  <c r="K37" i="4" s="1"/>
  <c r="L37" i="4" s="1"/>
  <c r="I36" i="4"/>
  <c r="J36" i="4" s="1"/>
  <c r="K36" i="4" s="1"/>
  <c r="L36" i="4" s="1"/>
  <c r="I35" i="4"/>
  <c r="J35" i="4" s="1"/>
  <c r="K35" i="4" s="1"/>
  <c r="L35" i="4" s="1"/>
  <c r="I34" i="4"/>
  <c r="J34" i="4" s="1"/>
  <c r="K34" i="4" s="1"/>
  <c r="L34" i="4" s="1"/>
  <c r="I33" i="4"/>
  <c r="J33" i="4" s="1"/>
  <c r="K33" i="4" s="1"/>
  <c r="L33" i="4" s="1"/>
  <c r="I32" i="4"/>
  <c r="J32" i="4" s="1"/>
  <c r="K32" i="4" s="1"/>
  <c r="L32" i="4" s="1"/>
  <c r="I31" i="4"/>
  <c r="J31" i="4" s="1"/>
  <c r="K31" i="4" s="1"/>
  <c r="L31" i="4" s="1"/>
  <c r="I30" i="4"/>
  <c r="J30" i="4" s="1"/>
  <c r="K30" i="4" s="1"/>
  <c r="L30" i="4" s="1"/>
  <c r="I29" i="4"/>
  <c r="J29" i="4" s="1"/>
  <c r="K29" i="4" s="1"/>
  <c r="L29" i="4" s="1"/>
  <c r="I28" i="4"/>
  <c r="J28" i="4" s="1"/>
  <c r="K28" i="4" s="1"/>
  <c r="L28" i="4" s="1"/>
  <c r="I27" i="4"/>
  <c r="J27" i="4" s="1"/>
  <c r="K27" i="4" s="1"/>
  <c r="L27" i="4" s="1"/>
  <c r="I26" i="4"/>
  <c r="J26" i="4" s="1"/>
  <c r="K26" i="4" s="1"/>
  <c r="L26" i="4" s="1"/>
  <c r="I25" i="4"/>
  <c r="J25" i="4" s="1"/>
  <c r="K25" i="4" s="1"/>
  <c r="L25" i="4" s="1"/>
  <c r="I24" i="4"/>
  <c r="J24" i="4" s="1"/>
  <c r="K24" i="4" s="1"/>
  <c r="L24" i="4" s="1"/>
  <c r="I23" i="4"/>
  <c r="J23" i="4" s="1"/>
  <c r="K23" i="4" s="1"/>
  <c r="L23" i="4" s="1"/>
  <c r="I22" i="4"/>
  <c r="J22" i="4" s="1"/>
  <c r="K22" i="4" s="1"/>
  <c r="L22" i="4" s="1"/>
  <c r="I21" i="4"/>
  <c r="J21" i="4" s="1"/>
  <c r="K21" i="4" s="1"/>
  <c r="L21" i="4" s="1"/>
  <c r="I20" i="4"/>
  <c r="J20" i="4" s="1"/>
  <c r="K20" i="4" s="1"/>
  <c r="L20" i="4" s="1"/>
  <c r="I19" i="4"/>
  <c r="J19" i="4" s="1"/>
  <c r="K19" i="4" s="1"/>
  <c r="L19" i="4" s="1"/>
  <c r="I18" i="4"/>
  <c r="J18" i="4" s="1"/>
  <c r="K18" i="4" s="1"/>
  <c r="L18" i="4" s="1"/>
  <c r="I17" i="4"/>
  <c r="J17" i="4" s="1"/>
  <c r="K17" i="4" s="1"/>
  <c r="L17" i="4" s="1"/>
  <c r="I16" i="4"/>
  <c r="J16" i="4" s="1"/>
  <c r="K16" i="4" s="1"/>
  <c r="L16" i="4" s="1"/>
  <c r="I15" i="4"/>
  <c r="J15" i="4" s="1"/>
  <c r="K15" i="4" s="1"/>
  <c r="L15" i="4" s="1"/>
  <c r="I14" i="4"/>
  <c r="J14" i="4" s="1"/>
  <c r="K14" i="4" s="1"/>
  <c r="L14" i="4" s="1"/>
  <c r="I13" i="4"/>
  <c r="J13" i="4" s="1"/>
  <c r="K13" i="4" s="1"/>
  <c r="L13" i="4" s="1"/>
  <c r="I12" i="4"/>
  <c r="J12" i="4" s="1"/>
  <c r="K12" i="4" s="1"/>
  <c r="L12" i="4" s="1"/>
  <c r="I11" i="4"/>
  <c r="J11" i="4" s="1"/>
  <c r="K11" i="4" s="1"/>
  <c r="L11" i="4" s="1"/>
  <c r="I10" i="4"/>
  <c r="J10" i="4" s="1"/>
  <c r="K10" i="4" s="1"/>
  <c r="L10" i="4" s="1"/>
  <c r="I9" i="4"/>
  <c r="J9" i="4" s="1"/>
  <c r="K9" i="4" s="1"/>
  <c r="L9" i="4" s="1"/>
  <c r="I8" i="4"/>
  <c r="J8" i="4" s="1"/>
  <c r="K8" i="4" s="1"/>
  <c r="L8" i="4" s="1"/>
  <c r="I7" i="4"/>
  <c r="J7" i="4" s="1"/>
  <c r="K7" i="4" s="1"/>
  <c r="L7" i="4" s="1"/>
  <c r="I6" i="4"/>
  <c r="D191" i="4"/>
  <c r="E191" i="4" s="1"/>
  <c r="F191" i="4" s="1"/>
  <c r="G191" i="4" s="1"/>
  <c r="D190" i="4"/>
  <c r="E190" i="4" s="1"/>
  <c r="F190" i="4" s="1"/>
  <c r="G190" i="4" s="1"/>
  <c r="D189" i="4"/>
  <c r="E189" i="4" s="1"/>
  <c r="F189" i="4" s="1"/>
  <c r="G189" i="4" s="1"/>
  <c r="D188" i="4"/>
  <c r="E188" i="4" s="1"/>
  <c r="F188" i="4" s="1"/>
  <c r="G188" i="4" s="1"/>
  <c r="D187" i="4"/>
  <c r="E187" i="4" s="1"/>
  <c r="F187" i="4" s="1"/>
  <c r="G187" i="4" s="1"/>
  <c r="D186" i="4"/>
  <c r="E186" i="4" s="1"/>
  <c r="F186" i="4" s="1"/>
  <c r="G186" i="4" s="1"/>
  <c r="D185" i="4"/>
  <c r="E185" i="4" s="1"/>
  <c r="F185" i="4" s="1"/>
  <c r="G185" i="4" s="1"/>
  <c r="U185" i="4" s="1"/>
  <c r="D184" i="4"/>
  <c r="E184" i="4" s="1"/>
  <c r="F184" i="4" s="1"/>
  <c r="G184" i="4" s="1"/>
  <c r="U184" i="4" s="1"/>
  <c r="D183" i="4"/>
  <c r="E183" i="4" s="1"/>
  <c r="F183" i="4" s="1"/>
  <c r="G183" i="4" s="1"/>
  <c r="D182" i="4"/>
  <c r="E182" i="4" s="1"/>
  <c r="F182" i="4" s="1"/>
  <c r="G182" i="4" s="1"/>
  <c r="D181" i="4"/>
  <c r="E181" i="4" s="1"/>
  <c r="F181" i="4" s="1"/>
  <c r="G181" i="4" s="1"/>
  <c r="D180" i="4"/>
  <c r="E180" i="4" s="1"/>
  <c r="F180" i="4" s="1"/>
  <c r="G180" i="4" s="1"/>
  <c r="U180" i="4" s="1"/>
  <c r="D179" i="4"/>
  <c r="E179" i="4" s="1"/>
  <c r="F179" i="4" s="1"/>
  <c r="G179" i="4" s="1"/>
  <c r="D178" i="4"/>
  <c r="E178" i="4" s="1"/>
  <c r="F178" i="4" s="1"/>
  <c r="G178" i="4" s="1"/>
  <c r="D177" i="4"/>
  <c r="E177" i="4" s="1"/>
  <c r="F177" i="4" s="1"/>
  <c r="G177" i="4" s="1"/>
  <c r="D176" i="4"/>
  <c r="E176" i="4" s="1"/>
  <c r="F176" i="4" s="1"/>
  <c r="G176" i="4" s="1"/>
  <c r="D175" i="4"/>
  <c r="E175" i="4" s="1"/>
  <c r="F175" i="4" s="1"/>
  <c r="G175" i="4" s="1"/>
  <c r="D174" i="4"/>
  <c r="E174" i="4" s="1"/>
  <c r="F174" i="4" s="1"/>
  <c r="G174" i="4" s="1"/>
  <c r="D173" i="4"/>
  <c r="E173" i="4" s="1"/>
  <c r="F173" i="4" s="1"/>
  <c r="G173" i="4" s="1"/>
  <c r="D172" i="4"/>
  <c r="E172" i="4" s="1"/>
  <c r="F172" i="4" s="1"/>
  <c r="G172" i="4" s="1"/>
  <c r="U172" i="4" s="1"/>
  <c r="D171" i="4"/>
  <c r="E171" i="4" s="1"/>
  <c r="F171" i="4" s="1"/>
  <c r="G171" i="4" s="1"/>
  <c r="U171" i="4" s="1"/>
  <c r="D170" i="4"/>
  <c r="E170" i="4" s="1"/>
  <c r="F170" i="4" s="1"/>
  <c r="G170" i="4" s="1"/>
  <c r="U170" i="4" s="1"/>
  <c r="D169" i="4"/>
  <c r="E169" i="4" s="1"/>
  <c r="F169" i="4" s="1"/>
  <c r="G169" i="4" s="1"/>
  <c r="D168" i="4"/>
  <c r="E168" i="4" s="1"/>
  <c r="F168" i="4" s="1"/>
  <c r="G168" i="4" s="1"/>
  <c r="D167" i="4"/>
  <c r="E167" i="4" s="1"/>
  <c r="F167" i="4" s="1"/>
  <c r="G167" i="4" s="1"/>
  <c r="D166" i="4"/>
  <c r="E166" i="4" s="1"/>
  <c r="F166" i="4" s="1"/>
  <c r="G166" i="4" s="1"/>
  <c r="D165" i="4"/>
  <c r="E165" i="4" s="1"/>
  <c r="F165" i="4" s="1"/>
  <c r="G165" i="4" s="1"/>
  <c r="D164" i="4"/>
  <c r="E164" i="4" s="1"/>
  <c r="F164" i="4" s="1"/>
  <c r="G164" i="4" s="1"/>
  <c r="D163" i="4"/>
  <c r="E163" i="4" s="1"/>
  <c r="F163" i="4" s="1"/>
  <c r="G163" i="4" s="1"/>
  <c r="D162" i="4"/>
  <c r="E162" i="4" s="1"/>
  <c r="F162" i="4" s="1"/>
  <c r="G162" i="4" s="1"/>
  <c r="U162" i="4" s="1"/>
  <c r="D161" i="4"/>
  <c r="E161" i="4" s="1"/>
  <c r="F161" i="4" s="1"/>
  <c r="G161" i="4" s="1"/>
  <c r="D160" i="4"/>
  <c r="E160" i="4" s="1"/>
  <c r="F160" i="4" s="1"/>
  <c r="G160" i="4" s="1"/>
  <c r="D159" i="4"/>
  <c r="E159" i="4" s="1"/>
  <c r="F159" i="4" s="1"/>
  <c r="G159" i="4" s="1"/>
  <c r="D158" i="4"/>
  <c r="E158" i="4" s="1"/>
  <c r="F158" i="4" s="1"/>
  <c r="G158" i="4" s="1"/>
  <c r="D157" i="4"/>
  <c r="E157" i="4" s="1"/>
  <c r="F157" i="4" s="1"/>
  <c r="G157" i="4" s="1"/>
  <c r="D156" i="4"/>
  <c r="E156" i="4" s="1"/>
  <c r="F156" i="4" s="1"/>
  <c r="G156" i="4" s="1"/>
  <c r="D155" i="4"/>
  <c r="E155" i="4" s="1"/>
  <c r="F155" i="4" s="1"/>
  <c r="G155" i="4" s="1"/>
  <c r="D154" i="4"/>
  <c r="E154" i="4" s="1"/>
  <c r="F154" i="4" s="1"/>
  <c r="G154" i="4" s="1"/>
  <c r="D153" i="4"/>
  <c r="E153" i="4" s="1"/>
  <c r="F153" i="4" s="1"/>
  <c r="G153" i="4" s="1"/>
  <c r="D152" i="4"/>
  <c r="E152" i="4" s="1"/>
  <c r="F152" i="4" s="1"/>
  <c r="G152" i="4" s="1"/>
  <c r="D151" i="4"/>
  <c r="E151" i="4" s="1"/>
  <c r="F151" i="4" s="1"/>
  <c r="G151" i="4" s="1"/>
  <c r="U151" i="4" s="1"/>
  <c r="D150" i="4"/>
  <c r="E150" i="4" s="1"/>
  <c r="F150" i="4" s="1"/>
  <c r="G150" i="4" s="1"/>
  <c r="U150" i="4" s="1"/>
  <c r="D144" i="4"/>
  <c r="E144" i="4" s="1"/>
  <c r="F144" i="4" s="1"/>
  <c r="G144" i="4" s="1"/>
  <c r="U144" i="4" s="1"/>
  <c r="D143" i="4"/>
  <c r="E143" i="4" s="1"/>
  <c r="F143" i="4" s="1"/>
  <c r="G143" i="4" s="1"/>
  <c r="D142" i="4"/>
  <c r="E142" i="4" s="1"/>
  <c r="F142" i="4" s="1"/>
  <c r="G142" i="4" s="1"/>
  <c r="U142" i="4" s="1"/>
  <c r="D141" i="4"/>
  <c r="E141" i="4" s="1"/>
  <c r="F141" i="4" s="1"/>
  <c r="G141" i="4" s="1"/>
  <c r="U141" i="4" s="1"/>
  <c r="D140" i="4"/>
  <c r="E140" i="4" s="1"/>
  <c r="F140" i="4" s="1"/>
  <c r="G140" i="4" s="1"/>
  <c r="U140" i="4" s="1"/>
  <c r="D139" i="4"/>
  <c r="E139" i="4" s="1"/>
  <c r="F139" i="4" s="1"/>
  <c r="G139" i="4" s="1"/>
  <c r="D138" i="4"/>
  <c r="E138" i="4" s="1"/>
  <c r="F138" i="4" s="1"/>
  <c r="G138" i="4" s="1"/>
  <c r="U138" i="4" s="1"/>
  <c r="D137" i="4"/>
  <c r="E137" i="4" s="1"/>
  <c r="F137" i="4" s="1"/>
  <c r="G137" i="4" s="1"/>
  <c r="D136" i="4"/>
  <c r="E136" i="4" s="1"/>
  <c r="F136" i="4" s="1"/>
  <c r="G136" i="4" s="1"/>
  <c r="D135" i="4"/>
  <c r="E135" i="4" s="1"/>
  <c r="F135" i="4" s="1"/>
  <c r="G135" i="4" s="1"/>
  <c r="D134" i="4"/>
  <c r="E134" i="4" s="1"/>
  <c r="F134" i="4" s="1"/>
  <c r="G134" i="4" s="1"/>
  <c r="U134" i="4" s="1"/>
  <c r="D133" i="4"/>
  <c r="E133" i="4" s="1"/>
  <c r="F133" i="4" s="1"/>
  <c r="G133" i="4" s="1"/>
  <c r="U133" i="4" s="1"/>
  <c r="D132" i="4"/>
  <c r="E132" i="4" s="1"/>
  <c r="F132" i="4" s="1"/>
  <c r="G132" i="4" s="1"/>
  <c r="D131" i="4"/>
  <c r="E131" i="4" s="1"/>
  <c r="F131" i="4" s="1"/>
  <c r="G131" i="4" s="1"/>
  <c r="U131" i="4" s="1"/>
  <c r="D130" i="4"/>
  <c r="E130" i="4" s="1"/>
  <c r="F130" i="4" s="1"/>
  <c r="G130" i="4" s="1"/>
  <c r="D129" i="4"/>
  <c r="E129" i="4" s="1"/>
  <c r="F129" i="4" s="1"/>
  <c r="G129" i="4" s="1"/>
  <c r="U129" i="4" s="1"/>
  <c r="D128" i="4"/>
  <c r="E128" i="4" s="1"/>
  <c r="F128" i="4" s="1"/>
  <c r="G128" i="4" s="1"/>
  <c r="D127" i="4"/>
  <c r="E127" i="4" s="1"/>
  <c r="F127" i="4" s="1"/>
  <c r="G127" i="4" s="1"/>
  <c r="U127" i="4" s="1"/>
  <c r="D126" i="4"/>
  <c r="E126" i="4" s="1"/>
  <c r="F126" i="4" s="1"/>
  <c r="G126" i="4" s="1"/>
  <c r="U126" i="4" s="1"/>
  <c r="D125" i="4"/>
  <c r="E125" i="4" s="1"/>
  <c r="F125" i="4" s="1"/>
  <c r="G125" i="4" s="1"/>
  <c r="D124" i="4"/>
  <c r="E124" i="4" s="1"/>
  <c r="F124" i="4" s="1"/>
  <c r="G124" i="4" s="1"/>
  <c r="D123" i="4"/>
  <c r="E123" i="4" s="1"/>
  <c r="F123" i="4" s="1"/>
  <c r="G123" i="4" s="1"/>
  <c r="D122" i="4"/>
  <c r="E122" i="4" s="1"/>
  <c r="F122" i="4" s="1"/>
  <c r="G122" i="4" s="1"/>
  <c r="U122" i="4" s="1"/>
  <c r="D121" i="4"/>
  <c r="E121" i="4" s="1"/>
  <c r="F121" i="4" s="1"/>
  <c r="G121" i="4" s="1"/>
  <c r="U121" i="4" s="1"/>
  <c r="D120" i="4"/>
  <c r="E120" i="4" s="1"/>
  <c r="F120" i="4" s="1"/>
  <c r="G120" i="4" s="1"/>
  <c r="D119" i="4"/>
  <c r="E119" i="4" s="1"/>
  <c r="F119" i="4" s="1"/>
  <c r="G119" i="4" s="1"/>
  <c r="U119" i="4" s="1"/>
  <c r="D118" i="4"/>
  <c r="E118" i="4" s="1"/>
  <c r="F118" i="4" s="1"/>
  <c r="G118" i="4" s="1"/>
  <c r="U118" i="4" s="1"/>
  <c r="D117" i="4"/>
  <c r="E117" i="4" s="1"/>
  <c r="F117" i="4" s="1"/>
  <c r="G117" i="4" s="1"/>
  <c r="D116" i="4"/>
  <c r="E116" i="4" s="1"/>
  <c r="F116" i="4" s="1"/>
  <c r="G116" i="4" s="1"/>
  <c r="D115" i="4"/>
  <c r="E115" i="4" s="1"/>
  <c r="F115" i="4" s="1"/>
  <c r="G115" i="4" s="1"/>
  <c r="U115" i="4" s="1"/>
  <c r="D114" i="4"/>
  <c r="E114" i="4" s="1"/>
  <c r="F114" i="4" s="1"/>
  <c r="G114" i="4" s="1"/>
  <c r="U114" i="4" s="1"/>
  <c r="D113" i="4"/>
  <c r="E113" i="4" s="1"/>
  <c r="F113" i="4" s="1"/>
  <c r="G113" i="4" s="1"/>
  <c r="D112" i="4"/>
  <c r="E112" i="4" s="1"/>
  <c r="F112" i="4" s="1"/>
  <c r="G112" i="4" s="1"/>
  <c r="D111" i="4"/>
  <c r="E111" i="4" s="1"/>
  <c r="F111" i="4" s="1"/>
  <c r="G111" i="4" s="1"/>
  <c r="D110" i="4"/>
  <c r="E110" i="4" s="1"/>
  <c r="F110" i="4" s="1"/>
  <c r="G110" i="4" s="1"/>
  <c r="U110" i="4" s="1"/>
  <c r="D109" i="4"/>
  <c r="E109" i="4" s="1"/>
  <c r="F109" i="4" s="1"/>
  <c r="G109" i="4" s="1"/>
  <c r="D108" i="4"/>
  <c r="E108" i="4" s="1"/>
  <c r="F108" i="4" s="1"/>
  <c r="G108" i="4" s="1"/>
  <c r="U108" i="4" s="1"/>
  <c r="D107" i="4"/>
  <c r="E107" i="4" s="1"/>
  <c r="F107" i="4" s="1"/>
  <c r="G107" i="4" s="1"/>
  <c r="U107" i="4" s="1"/>
  <c r="D106" i="4"/>
  <c r="E106" i="4" s="1"/>
  <c r="F106" i="4" s="1"/>
  <c r="G106" i="4" s="1"/>
  <c r="U106" i="4" s="1"/>
  <c r="D105" i="4"/>
  <c r="E105" i="4" s="1"/>
  <c r="F105" i="4" s="1"/>
  <c r="G105" i="4" s="1"/>
  <c r="D104" i="4"/>
  <c r="E104" i="4" s="1"/>
  <c r="F104" i="4" s="1"/>
  <c r="G104" i="4" s="1"/>
  <c r="D103" i="4"/>
  <c r="E103" i="4" s="1"/>
  <c r="F103" i="4" s="1"/>
  <c r="G103" i="4" s="1"/>
  <c r="U103" i="4" s="1"/>
  <c r="D102" i="4"/>
  <c r="E102" i="4" s="1"/>
  <c r="F102" i="4" s="1"/>
  <c r="G102" i="4" s="1"/>
  <c r="D96" i="4"/>
  <c r="E96" i="4" s="1"/>
  <c r="F96" i="4" s="1"/>
  <c r="G96" i="4" s="1"/>
  <c r="D95" i="4"/>
  <c r="E95" i="4" s="1"/>
  <c r="F95" i="4" s="1"/>
  <c r="G95" i="4" s="1"/>
  <c r="D94" i="4"/>
  <c r="E94" i="4" s="1"/>
  <c r="F94" i="4" s="1"/>
  <c r="G94" i="4" s="1"/>
  <c r="D93" i="4"/>
  <c r="E93" i="4" s="1"/>
  <c r="F93" i="4" s="1"/>
  <c r="G93" i="4" s="1"/>
  <c r="D92" i="4"/>
  <c r="E92" i="4" s="1"/>
  <c r="F92" i="4" s="1"/>
  <c r="G92" i="4" s="1"/>
  <c r="U92" i="4" s="1"/>
  <c r="D91" i="4"/>
  <c r="E91" i="4" s="1"/>
  <c r="F91" i="4" s="1"/>
  <c r="G91" i="4" s="1"/>
  <c r="D90" i="4"/>
  <c r="E90" i="4" s="1"/>
  <c r="F90" i="4" s="1"/>
  <c r="G90" i="4" s="1"/>
  <c r="U90" i="4" s="1"/>
  <c r="D89" i="4"/>
  <c r="E89" i="4" s="1"/>
  <c r="F89" i="4" s="1"/>
  <c r="G89" i="4" s="1"/>
  <c r="D88" i="4"/>
  <c r="E88" i="4" s="1"/>
  <c r="F88" i="4" s="1"/>
  <c r="G88" i="4" s="1"/>
  <c r="D87" i="4"/>
  <c r="E87" i="4" s="1"/>
  <c r="F87" i="4" s="1"/>
  <c r="G87" i="4" s="1"/>
  <c r="D86" i="4"/>
  <c r="E86" i="4" s="1"/>
  <c r="F86" i="4" s="1"/>
  <c r="G86" i="4" s="1"/>
  <c r="U86" i="4" s="1"/>
  <c r="D85" i="4"/>
  <c r="E85" i="4" s="1"/>
  <c r="F85" i="4" s="1"/>
  <c r="G85" i="4" s="1"/>
  <c r="D84" i="4"/>
  <c r="E84" i="4" s="1"/>
  <c r="F84" i="4" s="1"/>
  <c r="G84" i="4" s="1"/>
  <c r="D83" i="4"/>
  <c r="E83" i="4" s="1"/>
  <c r="F83" i="4" s="1"/>
  <c r="G83" i="4" s="1"/>
  <c r="D82" i="4"/>
  <c r="E82" i="4" s="1"/>
  <c r="F82" i="4" s="1"/>
  <c r="G82" i="4" s="1"/>
  <c r="D81" i="4"/>
  <c r="E81" i="4" s="1"/>
  <c r="F81" i="4" s="1"/>
  <c r="G81" i="4" s="1"/>
  <c r="U81" i="4" s="1"/>
  <c r="D80" i="4"/>
  <c r="E80" i="4" s="1"/>
  <c r="F80" i="4" s="1"/>
  <c r="G80" i="4" s="1"/>
  <c r="D79" i="4"/>
  <c r="E79" i="4" s="1"/>
  <c r="F79" i="4" s="1"/>
  <c r="G79" i="4" s="1"/>
  <c r="D78" i="4"/>
  <c r="E78" i="4" s="1"/>
  <c r="F78" i="4" s="1"/>
  <c r="G78" i="4" s="1"/>
  <c r="U78" i="4" s="1"/>
  <c r="D77" i="4"/>
  <c r="E77" i="4" s="1"/>
  <c r="F77" i="4" s="1"/>
  <c r="G77" i="4" s="1"/>
  <c r="U77" i="4" s="1"/>
  <c r="D76" i="4"/>
  <c r="E76" i="4" s="1"/>
  <c r="F76" i="4" s="1"/>
  <c r="G76" i="4" s="1"/>
  <c r="D75" i="4"/>
  <c r="E75" i="4" s="1"/>
  <c r="F75" i="4" s="1"/>
  <c r="G75" i="4" s="1"/>
  <c r="D74" i="4"/>
  <c r="E74" i="4" s="1"/>
  <c r="F74" i="4" s="1"/>
  <c r="G74" i="4" s="1"/>
  <c r="U74" i="4" s="1"/>
  <c r="D73" i="4"/>
  <c r="E73" i="4" s="1"/>
  <c r="F73" i="4" s="1"/>
  <c r="G73" i="4" s="1"/>
  <c r="U73" i="4" s="1"/>
  <c r="D72" i="4"/>
  <c r="E72" i="4" s="1"/>
  <c r="F72" i="4" s="1"/>
  <c r="G72" i="4" s="1"/>
  <c r="D71" i="4"/>
  <c r="E71" i="4" s="1"/>
  <c r="F71" i="4" s="1"/>
  <c r="G71" i="4" s="1"/>
  <c r="D70" i="4"/>
  <c r="E70" i="4" s="1"/>
  <c r="F70" i="4" s="1"/>
  <c r="G70" i="4" s="1"/>
  <c r="D69" i="4"/>
  <c r="E69" i="4" s="1"/>
  <c r="F69" i="4" s="1"/>
  <c r="G69" i="4" s="1"/>
  <c r="U69" i="4" s="1"/>
  <c r="D68" i="4"/>
  <c r="E68" i="4" s="1"/>
  <c r="F68" i="4" s="1"/>
  <c r="G68" i="4" s="1"/>
  <c r="D67" i="4"/>
  <c r="E67" i="4" s="1"/>
  <c r="F67" i="4" s="1"/>
  <c r="G67" i="4" s="1"/>
  <c r="D66" i="4"/>
  <c r="E66" i="4" s="1"/>
  <c r="F66" i="4" s="1"/>
  <c r="G66" i="4" s="1"/>
  <c r="D65" i="4"/>
  <c r="E65" i="4" s="1"/>
  <c r="F65" i="4" s="1"/>
  <c r="G65" i="4" s="1"/>
  <c r="D64" i="4"/>
  <c r="E64" i="4" s="1"/>
  <c r="F64" i="4" s="1"/>
  <c r="G64" i="4" s="1"/>
  <c r="D63" i="4"/>
  <c r="E63" i="4" s="1"/>
  <c r="F63" i="4" s="1"/>
  <c r="G63" i="4" s="1"/>
  <c r="D62" i="4"/>
  <c r="E62" i="4" s="1"/>
  <c r="F62" i="4" s="1"/>
  <c r="G62" i="4" s="1"/>
  <c r="U62" i="4" s="1"/>
  <c r="D61" i="4"/>
  <c r="E61" i="4" s="1"/>
  <c r="F61" i="4" s="1"/>
  <c r="G61" i="4" s="1"/>
  <c r="U61" i="4" s="1"/>
  <c r="D60" i="4"/>
  <c r="E60" i="4" s="1"/>
  <c r="F60" i="4" s="1"/>
  <c r="G60" i="4" s="1"/>
  <c r="D59" i="4"/>
  <c r="E59" i="4" s="1"/>
  <c r="F59" i="4" s="1"/>
  <c r="G59" i="4" s="1"/>
  <c r="D58" i="4"/>
  <c r="E58" i="4" s="1"/>
  <c r="F58" i="4" s="1"/>
  <c r="G58" i="4" s="1"/>
  <c r="U58" i="4" s="1"/>
  <c r="D57" i="4"/>
  <c r="E57" i="4" s="1"/>
  <c r="F57" i="4" s="1"/>
  <c r="G57" i="4" s="1"/>
  <c r="D56" i="4"/>
  <c r="E56" i="4" s="1"/>
  <c r="F56" i="4" s="1"/>
  <c r="G56" i="4" s="1"/>
  <c r="D55" i="4"/>
  <c r="E55" i="4" s="1"/>
  <c r="F55" i="4" s="1"/>
  <c r="G55" i="4" s="1"/>
  <c r="D54" i="4"/>
  <c r="E54" i="4" s="1"/>
  <c r="F54" i="4" s="1"/>
  <c r="G54" i="4" s="1"/>
  <c r="D48" i="4"/>
  <c r="E48" i="4" s="1"/>
  <c r="F48" i="4" s="1"/>
  <c r="G48" i="4" s="1"/>
  <c r="D47" i="4"/>
  <c r="E47" i="4" s="1"/>
  <c r="F47" i="4" s="1"/>
  <c r="G47" i="4" s="1"/>
  <c r="D46" i="4"/>
  <c r="E46" i="4" s="1"/>
  <c r="F46" i="4" s="1"/>
  <c r="G46" i="4" s="1"/>
  <c r="D45" i="4"/>
  <c r="E45" i="4" s="1"/>
  <c r="F45" i="4" s="1"/>
  <c r="G45" i="4" s="1"/>
  <c r="U45" i="4" s="1"/>
  <c r="D44" i="4"/>
  <c r="E44" i="4" s="1"/>
  <c r="F44" i="4" s="1"/>
  <c r="G44" i="4" s="1"/>
  <c r="D43" i="4"/>
  <c r="E43" i="4" s="1"/>
  <c r="F43" i="4" s="1"/>
  <c r="G43" i="4" s="1"/>
  <c r="D42" i="4"/>
  <c r="E42" i="4" s="1"/>
  <c r="F42" i="4" s="1"/>
  <c r="G42" i="4" s="1"/>
  <c r="D41" i="4"/>
  <c r="E41" i="4" s="1"/>
  <c r="F41" i="4" s="1"/>
  <c r="G41" i="4" s="1"/>
  <c r="D40" i="4"/>
  <c r="E40" i="4" s="1"/>
  <c r="F40" i="4" s="1"/>
  <c r="G40" i="4" s="1"/>
  <c r="D39" i="4"/>
  <c r="E39" i="4" s="1"/>
  <c r="F39" i="4" s="1"/>
  <c r="G39" i="4" s="1"/>
  <c r="D38" i="4"/>
  <c r="E38" i="4" s="1"/>
  <c r="F38" i="4" s="1"/>
  <c r="G38" i="4" s="1"/>
  <c r="U38" i="4" s="1"/>
  <c r="D37" i="4"/>
  <c r="E37" i="4" s="1"/>
  <c r="F37" i="4" s="1"/>
  <c r="G37" i="4" s="1"/>
  <c r="D36" i="4"/>
  <c r="E36" i="4" s="1"/>
  <c r="F36" i="4" s="1"/>
  <c r="G36" i="4" s="1"/>
  <c r="D35" i="4"/>
  <c r="E35" i="4" s="1"/>
  <c r="F35" i="4" s="1"/>
  <c r="G35" i="4" s="1"/>
  <c r="D34" i="4"/>
  <c r="E34" i="4" s="1"/>
  <c r="F34" i="4" s="1"/>
  <c r="G34" i="4" s="1"/>
  <c r="D33" i="4"/>
  <c r="E33" i="4" s="1"/>
  <c r="F33" i="4" s="1"/>
  <c r="G33" i="4" s="1"/>
  <c r="D32" i="4"/>
  <c r="E32" i="4" s="1"/>
  <c r="F32" i="4" s="1"/>
  <c r="G32" i="4" s="1"/>
  <c r="D31" i="4"/>
  <c r="E31" i="4" s="1"/>
  <c r="F31" i="4" s="1"/>
  <c r="G31" i="4" s="1"/>
  <c r="D30" i="4"/>
  <c r="E30" i="4" s="1"/>
  <c r="F30" i="4" s="1"/>
  <c r="G30" i="4" s="1"/>
  <c r="D29" i="4"/>
  <c r="E29" i="4" s="1"/>
  <c r="F29" i="4" s="1"/>
  <c r="G29" i="4" s="1"/>
  <c r="D28" i="4"/>
  <c r="E28" i="4" s="1"/>
  <c r="F28" i="4" s="1"/>
  <c r="G28" i="4" s="1"/>
  <c r="D27" i="4"/>
  <c r="E27" i="4" s="1"/>
  <c r="F27" i="4" s="1"/>
  <c r="G27" i="4" s="1"/>
  <c r="D26" i="4"/>
  <c r="E26" i="4" s="1"/>
  <c r="F26" i="4" s="1"/>
  <c r="G26" i="4" s="1"/>
  <c r="D25" i="4"/>
  <c r="E25" i="4" s="1"/>
  <c r="F25" i="4" s="1"/>
  <c r="G25" i="4" s="1"/>
  <c r="D24" i="4"/>
  <c r="E24" i="4" s="1"/>
  <c r="F24" i="4" s="1"/>
  <c r="G24" i="4" s="1"/>
  <c r="D23" i="4"/>
  <c r="E23" i="4" s="1"/>
  <c r="F23" i="4" s="1"/>
  <c r="G23" i="4" s="1"/>
  <c r="D22" i="4"/>
  <c r="E22" i="4" s="1"/>
  <c r="F22" i="4" s="1"/>
  <c r="G22" i="4" s="1"/>
  <c r="D21" i="4"/>
  <c r="E21" i="4" s="1"/>
  <c r="F21" i="4" s="1"/>
  <c r="G21" i="4" s="1"/>
  <c r="U21" i="4" s="1"/>
  <c r="D20" i="4"/>
  <c r="E20" i="4" s="1"/>
  <c r="F20" i="4" s="1"/>
  <c r="G20" i="4" s="1"/>
  <c r="D19" i="4"/>
  <c r="E19" i="4" s="1"/>
  <c r="F19" i="4" s="1"/>
  <c r="G19" i="4" s="1"/>
  <c r="D18" i="4"/>
  <c r="E18" i="4" s="1"/>
  <c r="F18" i="4" s="1"/>
  <c r="G18" i="4" s="1"/>
  <c r="D17" i="4"/>
  <c r="E17" i="4" s="1"/>
  <c r="F17" i="4" s="1"/>
  <c r="G17" i="4" s="1"/>
  <c r="D16" i="4"/>
  <c r="E16" i="4" s="1"/>
  <c r="F16" i="4" s="1"/>
  <c r="G16" i="4" s="1"/>
  <c r="D15" i="4"/>
  <c r="E15" i="4" s="1"/>
  <c r="F15" i="4" s="1"/>
  <c r="G15" i="4" s="1"/>
  <c r="D14" i="4"/>
  <c r="E14" i="4" s="1"/>
  <c r="F14" i="4" s="1"/>
  <c r="G14" i="4" s="1"/>
  <c r="D13" i="4"/>
  <c r="E13" i="4" s="1"/>
  <c r="F13" i="4" s="1"/>
  <c r="G13" i="4" s="1"/>
  <c r="D12" i="4"/>
  <c r="E12" i="4" s="1"/>
  <c r="F12" i="4" s="1"/>
  <c r="G12" i="4" s="1"/>
  <c r="U12" i="4" s="1"/>
  <c r="D11" i="4"/>
  <c r="E11" i="4" s="1"/>
  <c r="F11" i="4" s="1"/>
  <c r="G11" i="4" s="1"/>
  <c r="D10" i="4"/>
  <c r="E10" i="4" s="1"/>
  <c r="F10" i="4" s="1"/>
  <c r="G10" i="4" s="1"/>
  <c r="D9" i="4"/>
  <c r="E9" i="4" s="1"/>
  <c r="F9" i="4" s="1"/>
  <c r="G9" i="4" s="1"/>
  <c r="D8" i="4"/>
  <c r="E8" i="4" s="1"/>
  <c r="F8" i="4" s="1"/>
  <c r="G8" i="4" s="1"/>
  <c r="D7" i="4"/>
  <c r="E7" i="4" s="1"/>
  <c r="F7" i="4" s="1"/>
  <c r="G7" i="4" s="1"/>
  <c r="D6" i="4"/>
  <c r="U23" i="4" l="1"/>
  <c r="U116" i="4"/>
  <c r="U168" i="4"/>
  <c r="U246" i="4"/>
  <c r="U65" i="4"/>
  <c r="U27" i="4"/>
  <c r="U55" i="4"/>
  <c r="U25" i="4"/>
  <c r="U54" i="4"/>
  <c r="U157" i="4"/>
  <c r="U181" i="4"/>
  <c r="U66" i="4"/>
  <c r="U42" i="4"/>
  <c r="U70" i="4"/>
  <c r="U82" i="4"/>
  <c r="U94" i="4"/>
  <c r="U111" i="4"/>
  <c r="U123" i="4"/>
  <c r="U212" i="4"/>
  <c r="U206" i="4"/>
  <c r="U19" i="4"/>
  <c r="U95" i="4"/>
  <c r="U112" i="4"/>
  <c r="U152" i="4"/>
  <c r="U176" i="4"/>
  <c r="U201" i="4"/>
  <c r="U8" i="4"/>
  <c r="U20" i="4"/>
  <c r="U96" i="4"/>
  <c r="U125" i="4"/>
  <c r="U153" i="4"/>
  <c r="U177" i="4"/>
  <c r="U188" i="4"/>
  <c r="U31" i="4"/>
  <c r="U137" i="4"/>
  <c r="U154" i="4"/>
  <c r="U166" i="4"/>
  <c r="U26" i="4"/>
  <c r="U199" i="4"/>
  <c r="O198" i="4"/>
  <c r="N218" i="4"/>
  <c r="O223" i="4"/>
  <c r="N253" i="4"/>
  <c r="U13" i="4"/>
  <c r="U43" i="4"/>
  <c r="U63" i="4"/>
  <c r="U75" i="4"/>
  <c r="U124" i="4"/>
  <c r="U135" i="4"/>
  <c r="U167" i="4"/>
  <c r="U202" i="4"/>
  <c r="U209" i="4"/>
  <c r="U213" i="4"/>
  <c r="U217" i="4"/>
  <c r="G223" i="4"/>
  <c r="F253" i="4"/>
  <c r="U227" i="4"/>
  <c r="U231" i="4"/>
  <c r="U30" i="4"/>
  <c r="U158" i="4"/>
  <c r="U173" i="4"/>
  <c r="U17" i="4"/>
  <c r="U24" i="4"/>
  <c r="U35" i="4"/>
  <c r="U46" i="4"/>
  <c r="U59" i="4"/>
  <c r="U71" i="4"/>
  <c r="U83" i="4"/>
  <c r="U91" i="4"/>
  <c r="U120" i="4"/>
  <c r="U132" i="4"/>
  <c r="U143" i="4"/>
  <c r="U159" i="4"/>
  <c r="U178" i="4"/>
  <c r="U189" i="4"/>
  <c r="U10" i="4"/>
  <c r="U14" i="4"/>
  <c r="U18" i="4"/>
  <c r="U28" i="4"/>
  <c r="U32" i="4"/>
  <c r="U36" i="4"/>
  <c r="U40" i="4"/>
  <c r="U44" i="4"/>
  <c r="U47" i="4"/>
  <c r="U56" i="4"/>
  <c r="U60" i="4"/>
  <c r="U64" i="4"/>
  <c r="U68" i="4"/>
  <c r="U72" i="4"/>
  <c r="U76" i="4"/>
  <c r="U80" i="4"/>
  <c r="U84" i="4"/>
  <c r="U88" i="4"/>
  <c r="U105" i="4"/>
  <c r="U109" i="4"/>
  <c r="U113" i="4"/>
  <c r="U117" i="4"/>
  <c r="U136" i="4"/>
  <c r="U156" i="4"/>
  <c r="U160" i="4"/>
  <c r="U164" i="4"/>
  <c r="U175" i="4"/>
  <c r="U179" i="4"/>
  <c r="U182" i="4"/>
  <c r="U186" i="4"/>
  <c r="U190" i="4"/>
  <c r="O6" i="4"/>
  <c r="N192" i="4"/>
  <c r="U203" i="4"/>
  <c r="U210" i="4"/>
  <c r="U214" i="4"/>
  <c r="J198" i="4"/>
  <c r="I218" i="4"/>
  <c r="U224" i="4"/>
  <c r="U228" i="4"/>
  <c r="U235" i="4"/>
  <c r="U239" i="4"/>
  <c r="U248" i="4"/>
  <c r="U252" i="4"/>
  <c r="U16" i="4"/>
  <c r="U34" i="4"/>
  <c r="J6" i="4"/>
  <c r="I192" i="4"/>
  <c r="G198" i="4"/>
  <c r="F218" i="4"/>
  <c r="U9" i="4"/>
  <c r="U39" i="4"/>
  <c r="U67" i="4"/>
  <c r="U79" i="4"/>
  <c r="U87" i="4"/>
  <c r="U104" i="4"/>
  <c r="U128" i="4"/>
  <c r="U139" i="4"/>
  <c r="U155" i="4"/>
  <c r="U163" i="4"/>
  <c r="U174" i="4"/>
  <c r="U7" i="4"/>
  <c r="U11" i="4"/>
  <c r="U15" i="4"/>
  <c r="U22" i="4"/>
  <c r="U29" i="4"/>
  <c r="U33" i="4"/>
  <c r="U37" i="4"/>
  <c r="U41" i="4"/>
  <c r="U48" i="4"/>
  <c r="U57" i="4"/>
  <c r="U85" i="4"/>
  <c r="U89" i="4"/>
  <c r="U93" i="4"/>
  <c r="U102" i="4"/>
  <c r="U130" i="4"/>
  <c r="U161" i="4"/>
  <c r="U165" i="4"/>
  <c r="U169" i="4"/>
  <c r="U183" i="4"/>
  <c r="U187" i="4"/>
  <c r="U191" i="4"/>
  <c r="U200" i="4"/>
  <c r="U204" i="4"/>
  <c r="U207" i="4"/>
  <c r="U211" i="4"/>
  <c r="U215" i="4"/>
  <c r="U225" i="4"/>
  <c r="U229" i="4"/>
  <c r="U236" i="4"/>
  <c r="U240" i="4"/>
  <c r="U249" i="4"/>
  <c r="J223" i="4"/>
  <c r="I253" i="4"/>
  <c r="T223" i="4"/>
  <c r="T253" i="4" s="1"/>
  <c r="S253" i="4"/>
  <c r="D192" i="4"/>
  <c r="E6" i="4"/>
  <c r="F6" i="4" s="1"/>
  <c r="E253" i="4"/>
  <c r="D253" i="4"/>
  <c r="E218" i="4"/>
  <c r="D218" i="4"/>
  <c r="S218" i="4"/>
  <c r="S192" i="4"/>
  <c r="T192" i="4"/>
  <c r="T218" i="4"/>
  <c r="C218" i="4"/>
  <c r="I254" i="4" l="1"/>
  <c r="O218" i="4"/>
  <c r="P198" i="4"/>
  <c r="F192" i="4"/>
  <c r="F254" i="4" s="1"/>
  <c r="G6" i="4"/>
  <c r="J253" i="4"/>
  <c r="K223" i="4"/>
  <c r="J218" i="4"/>
  <c r="K198" i="4"/>
  <c r="P6" i="4"/>
  <c r="O192" i="4"/>
  <c r="G253" i="4"/>
  <c r="N254" i="4"/>
  <c r="G218" i="4"/>
  <c r="J192" i="4"/>
  <c r="K6" i="4"/>
  <c r="O253" i="4"/>
  <c r="P223" i="4"/>
  <c r="T254" i="4"/>
  <c r="S254" i="4"/>
  <c r="E192" i="4"/>
  <c r="E254" i="4" s="1"/>
  <c r="D254" i="4"/>
  <c r="F176" i="3"/>
  <c r="F175" i="3"/>
  <c r="F174" i="3"/>
  <c r="F173" i="3"/>
  <c r="F172" i="3"/>
  <c r="F171" i="3"/>
  <c r="F170" i="3"/>
  <c r="F169" i="3"/>
  <c r="F168" i="3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O254" i="4" l="1"/>
  <c r="L223" i="4"/>
  <c r="K253" i="4"/>
  <c r="Q198" i="4"/>
  <c r="Q218" i="4" s="1"/>
  <c r="P218" i="4"/>
  <c r="Q223" i="4"/>
  <c r="Q253" i="4" s="1"/>
  <c r="P253" i="4"/>
  <c r="K192" i="4"/>
  <c r="L6" i="4"/>
  <c r="L192" i="4" s="1"/>
  <c r="Q6" i="4"/>
  <c r="Q192" i="4" s="1"/>
  <c r="P192" i="4"/>
  <c r="J254" i="4"/>
  <c r="L198" i="4"/>
  <c r="K218" i="4"/>
  <c r="G192" i="4"/>
  <c r="G254" i="4" s="1"/>
  <c r="E232" i="3"/>
  <c r="D232" i="3"/>
  <c r="E177" i="3"/>
  <c r="D177" i="3"/>
  <c r="E202" i="3"/>
  <c r="D202" i="3"/>
  <c r="C202" i="3"/>
  <c r="U6" i="4" l="1"/>
  <c r="P254" i="4"/>
  <c r="K254" i="4"/>
  <c r="L218" i="4"/>
  <c r="U198" i="4"/>
  <c r="Q254" i="4"/>
  <c r="L253" i="4"/>
  <c r="U223" i="4"/>
  <c r="E233" i="3"/>
  <c r="D233" i="3"/>
  <c r="L254" i="4" l="1"/>
  <c r="C253" i="4"/>
  <c r="C192" i="4"/>
  <c r="C254" i="4" l="1"/>
  <c r="U192" i="4"/>
  <c r="U253" i="4"/>
  <c r="U218" i="4"/>
  <c r="F201" i="3"/>
  <c r="F200" i="3"/>
  <c r="F199" i="3"/>
  <c r="F198" i="3"/>
  <c r="F197" i="3"/>
  <c r="F196" i="3"/>
  <c r="F195" i="3"/>
  <c r="F194" i="3"/>
  <c r="F193" i="3"/>
  <c r="F192" i="3"/>
  <c r="F191" i="3"/>
  <c r="F190" i="3"/>
  <c r="F189" i="3"/>
  <c r="F188" i="3"/>
  <c r="F187" i="3"/>
  <c r="F186" i="3"/>
  <c r="F185" i="3"/>
  <c r="F184" i="3"/>
  <c r="F183" i="3"/>
  <c r="F182" i="3"/>
  <c r="U254" i="4" l="1"/>
  <c r="F202" i="3"/>
  <c r="F231" i="3" l="1"/>
  <c r="F230" i="3"/>
  <c r="F229" i="3"/>
  <c r="F228" i="3"/>
  <c r="F227" i="3"/>
  <c r="F226" i="3"/>
  <c r="F225" i="3"/>
  <c r="F224" i="3"/>
  <c r="F223" i="3"/>
  <c r="F222" i="3"/>
  <c r="F221" i="3"/>
  <c r="F220" i="3"/>
  <c r="F219" i="3"/>
  <c r="F218" i="3"/>
  <c r="F217" i="3"/>
  <c r="F216" i="3"/>
  <c r="F215" i="3"/>
  <c r="F214" i="3"/>
  <c r="F213" i="3"/>
  <c r="F212" i="3"/>
  <c r="F211" i="3"/>
  <c r="F210" i="3"/>
  <c r="F209" i="3"/>
  <c r="F208" i="3"/>
  <c r="F207" i="3"/>
  <c r="C232" i="3"/>
  <c r="C177" i="3"/>
  <c r="C233" i="3" s="1"/>
  <c r="F232" i="3" l="1"/>
  <c r="F177" i="3"/>
  <c r="F233" i="3" l="1"/>
</calcChain>
</file>

<file path=xl/sharedStrings.xml><?xml version="1.0" encoding="utf-8"?>
<sst xmlns="http://schemas.openxmlformats.org/spreadsheetml/2006/main" count="1799" uniqueCount="335">
  <si>
    <t>TRANSPORTE TERRESTRE TARIFAS 2016</t>
  </si>
  <si>
    <t>COTIZANTE A</t>
  </si>
  <si>
    <t xml:space="preserve">COTIZANTE B </t>
  </si>
  <si>
    <t>COTIZANTE C</t>
  </si>
  <si>
    <t>PROMEDIO</t>
  </si>
  <si>
    <t>CIUDAD</t>
  </si>
  <si>
    <t>DEPARTAMENTO</t>
  </si>
  <si>
    <t>Vr flete por Kg exento de IVA  (Dado en $)</t>
  </si>
  <si>
    <t>MEDELLIN</t>
  </si>
  <si>
    <t>ANTIOQUIA</t>
  </si>
  <si>
    <t>DABEIDA</t>
  </si>
  <si>
    <t>ARBOLETES</t>
  </si>
  <si>
    <t>CAUCASIA</t>
  </si>
  <si>
    <t>CHIGORODO</t>
  </si>
  <si>
    <t>TURBO</t>
  </si>
  <si>
    <t>SAN PEDRO</t>
  </si>
  <si>
    <t>NECOCLI</t>
  </si>
  <si>
    <t>PUERTO BERRIO</t>
  </si>
  <si>
    <t>SANTAROSA  DE OSOS</t>
  </si>
  <si>
    <t>SANTAFE DE  ANTIOQUIA</t>
  </si>
  <si>
    <t>SAN PEDRO DE URUBA</t>
  </si>
  <si>
    <t>CAREPA</t>
  </si>
  <si>
    <t>MUTATA</t>
  </si>
  <si>
    <t>BELLO</t>
  </si>
  <si>
    <t>LA PINTADA</t>
  </si>
  <si>
    <t>ARAUCA</t>
  </si>
  <si>
    <t>PUERTO RONDON</t>
  </si>
  <si>
    <t>CRAVO NORTE</t>
  </si>
  <si>
    <t>ARAUQUITA</t>
  </si>
  <si>
    <t>FORTUL</t>
  </si>
  <si>
    <t>TAME</t>
  </si>
  <si>
    <t>SARAVERA</t>
  </si>
  <si>
    <t>PANAMA</t>
  </si>
  <si>
    <t>LA ESMERALDA</t>
  </si>
  <si>
    <t>BARRANQUILLA</t>
  </si>
  <si>
    <t>ATLANTICO</t>
  </si>
  <si>
    <t>SABANA LARGA</t>
  </si>
  <si>
    <t>SOLEDAD</t>
  </si>
  <si>
    <t>CARTAGENA</t>
  </si>
  <si>
    <t>BOLIVAR</t>
  </si>
  <si>
    <t>CALAMAR</t>
  </si>
  <si>
    <t xml:space="preserve">MAGANGUE </t>
  </si>
  <si>
    <t>SAN PABLO</t>
  </si>
  <si>
    <t xml:space="preserve">SANTA ROSA </t>
  </si>
  <si>
    <t>SAN JUAN  DE  NEPOMUCENO</t>
  </si>
  <si>
    <t xml:space="preserve">MOMPOS </t>
  </si>
  <si>
    <t xml:space="preserve">MORALES </t>
  </si>
  <si>
    <t xml:space="preserve">CARMEN DE BOLIVAR         </t>
  </si>
  <si>
    <t>EL BOSQUE</t>
  </si>
  <si>
    <t>ARJONA</t>
  </si>
  <si>
    <t>SAN JUAN NEPOMUCEN</t>
  </si>
  <si>
    <t>MIRAFLOREZ</t>
  </si>
  <si>
    <t>BOYACA</t>
  </si>
  <si>
    <t>PUERTO BOYACA</t>
  </si>
  <si>
    <t>SOGAMOSO</t>
  </si>
  <si>
    <t>TUNJA</t>
  </si>
  <si>
    <t>DUITAMA</t>
  </si>
  <si>
    <t>CHIQUINQUIRA</t>
  </si>
  <si>
    <t>GARAGOA</t>
  </si>
  <si>
    <t>MONIQUIRA</t>
  </si>
  <si>
    <t>SOATA</t>
  </si>
  <si>
    <t>CUBARA</t>
  </si>
  <si>
    <t>SURBATA</t>
  </si>
  <si>
    <t>BOGOTA</t>
  </si>
  <si>
    <t>MANIZALES</t>
  </si>
  <si>
    <t>CALDAS</t>
  </si>
  <si>
    <t>ANSERMA</t>
  </si>
  <si>
    <t xml:space="preserve">CALDAS </t>
  </si>
  <si>
    <t>MANZANARES</t>
  </si>
  <si>
    <t>LA DORADA</t>
  </si>
  <si>
    <t>SALAMINA</t>
  </si>
  <si>
    <t>FLORENCIA</t>
  </si>
  <si>
    <t>CAQUETA</t>
  </si>
  <si>
    <t>SAN VICENTE DEL CAGUAN</t>
  </si>
  <si>
    <t>CARTAGENA DEL CHAIRA</t>
  </si>
  <si>
    <t>DONCELLO</t>
  </si>
  <si>
    <t>YOPAL</t>
  </si>
  <si>
    <t>CASANARE</t>
  </si>
  <si>
    <t>POPAYAN</t>
  </si>
  <si>
    <t>CAUCA</t>
  </si>
  <si>
    <t>SANTANDER DE QUILICHAO</t>
  </si>
  <si>
    <t>EL BORDO</t>
  </si>
  <si>
    <t>VALLEDUPAR</t>
  </si>
  <si>
    <t>CESAR</t>
  </si>
  <si>
    <t>CODAZZI</t>
  </si>
  <si>
    <t>PAILITAS</t>
  </si>
  <si>
    <t>BOSCONIA</t>
  </si>
  <si>
    <t>CHIRIGUANA</t>
  </si>
  <si>
    <t>SAN ALBERTO</t>
  </si>
  <si>
    <t>AGUACHICA</t>
  </si>
  <si>
    <t>QUIBDO</t>
  </si>
  <si>
    <t>CHOCO</t>
  </si>
  <si>
    <t>ACANDI</t>
  </si>
  <si>
    <t>UNGUI</t>
  </si>
  <si>
    <t>BAHIA  SOLANO</t>
  </si>
  <si>
    <t xml:space="preserve"> S.J DEL PALMAR</t>
  </si>
  <si>
    <t>MONTERIA</t>
  </si>
  <si>
    <t>CORDOBA</t>
  </si>
  <si>
    <t>AYAPEL</t>
  </si>
  <si>
    <t>LORICA</t>
  </si>
  <si>
    <t>MONTELIBANO</t>
  </si>
  <si>
    <t>PLANTE RICA</t>
  </si>
  <si>
    <t>SAHAGUN</t>
  </si>
  <si>
    <t>TIERRA ALTA</t>
  </si>
  <si>
    <t>CERETE</t>
  </si>
  <si>
    <t>EL EBANO</t>
  </si>
  <si>
    <t>PLANETARICA</t>
  </si>
  <si>
    <t>PUEBLO NUEVO</t>
  </si>
  <si>
    <t>VALENCIA</t>
  </si>
  <si>
    <t>TIERRALTA</t>
  </si>
  <si>
    <t>MOSQUERA</t>
  </si>
  <si>
    <t>CUNDINAMARCA</t>
  </si>
  <si>
    <t>LA MESA</t>
  </si>
  <si>
    <t>PACHO</t>
  </si>
  <si>
    <t>VILLETA</t>
  </si>
  <si>
    <t>UBATE</t>
  </si>
  <si>
    <t>CAQUEZA</t>
  </si>
  <si>
    <t>CHIA</t>
  </si>
  <si>
    <t>TENJO</t>
  </si>
  <si>
    <t>TABIO</t>
  </si>
  <si>
    <t>TIBAITATA</t>
  </si>
  <si>
    <t xml:space="preserve"> ZIPAQUIRA</t>
  </si>
  <si>
    <t>PUERTO INIRIDA</t>
  </si>
  <si>
    <t>GUANIA</t>
  </si>
  <si>
    <t>SAN JOSE</t>
  </si>
  <si>
    <t>GUAVIARE</t>
  </si>
  <si>
    <t>RIOHACHA</t>
  </si>
  <si>
    <t>GUAJIRA</t>
  </si>
  <si>
    <t>MAICAO</t>
  </si>
  <si>
    <t>SAN JUAN DEL CESAR</t>
  </si>
  <si>
    <t>FONSECA</t>
  </si>
  <si>
    <t>NEIVA</t>
  </si>
  <si>
    <t>HUILA</t>
  </si>
  <si>
    <t>GARZON</t>
  </si>
  <si>
    <t>AIPE</t>
  </si>
  <si>
    <t>LA PLATA</t>
  </si>
  <si>
    <t>SANTA MARTHA</t>
  </si>
  <si>
    <t>MAGDALENA</t>
  </si>
  <si>
    <t>CHIBOLO</t>
  </si>
  <si>
    <t>EL PIÑON</t>
  </si>
  <si>
    <t>SANTANA</t>
  </si>
  <si>
    <t>PIVIJAY</t>
  </si>
  <si>
    <t>LA PLATO</t>
  </si>
  <si>
    <t>EL DIFICIL</t>
  </si>
  <si>
    <t>FUNDACION</t>
  </si>
  <si>
    <t>CERRO DE SAN ANTONIO</t>
  </si>
  <si>
    <t>EL BANCO</t>
  </si>
  <si>
    <t>SANTA ANA</t>
  </si>
  <si>
    <t>VILLAVICENCIO</t>
  </si>
  <si>
    <t>META</t>
  </si>
  <si>
    <t>ACACIAS</t>
  </si>
  <si>
    <t>SAN MARTIN</t>
  </si>
  <si>
    <t>GRANADA</t>
  </si>
  <si>
    <t>PUERTO LOPEZ</t>
  </si>
  <si>
    <t>CATAMA</t>
  </si>
  <si>
    <t>RESTREPO</t>
  </si>
  <si>
    <t>SAN JUAN DE ARAMA</t>
  </si>
  <si>
    <t>PUERTO GAITAN</t>
  </si>
  <si>
    <t>GUACHUCAL</t>
  </si>
  <si>
    <t>NARIÑO</t>
  </si>
  <si>
    <t>TUMACO</t>
  </si>
  <si>
    <t>PASTO</t>
  </si>
  <si>
    <t>IPIALES</t>
  </si>
  <si>
    <t>CUCUTA</t>
  </si>
  <si>
    <t>NTE. DE SANTANDER</t>
  </si>
  <si>
    <t>OCAÑA</t>
  </si>
  <si>
    <t>PAMPLONA</t>
  </si>
  <si>
    <t>TIBU</t>
  </si>
  <si>
    <t>SANMIGUEL</t>
  </si>
  <si>
    <t>PUTUMAYO</t>
  </si>
  <si>
    <t>PUERTO ASIS</t>
  </si>
  <si>
    <t>MOCOA</t>
  </si>
  <si>
    <t>PUERTO GUZMAN</t>
  </si>
  <si>
    <t>VALLE DEL GUAMEZ</t>
  </si>
  <si>
    <t>ARMENIA</t>
  </si>
  <si>
    <t>QUINDIO</t>
  </si>
  <si>
    <t>PEREIRA</t>
  </si>
  <si>
    <t>RISARALDA</t>
  </si>
  <si>
    <t>DOSQUEBRADAS</t>
  </si>
  <si>
    <t>BUCARAMANGA</t>
  </si>
  <si>
    <t>SANTANDER</t>
  </si>
  <si>
    <t>BARBOSA</t>
  </si>
  <si>
    <t>SOCORRO</t>
  </si>
  <si>
    <t>VELEZ</t>
  </si>
  <si>
    <t>CIMITARRA</t>
  </si>
  <si>
    <t>MALAGA</t>
  </si>
  <si>
    <t>SAN GIL</t>
  </si>
  <si>
    <t>SINCELEJO</t>
  </si>
  <si>
    <t>SUCRE</t>
  </si>
  <si>
    <t>COROZAL</t>
  </si>
  <si>
    <t>MAJAGUAL</t>
  </si>
  <si>
    <t>SAN MARCOS</t>
  </si>
  <si>
    <t>CINCE</t>
  </si>
  <si>
    <t>TOLU VIEJO</t>
  </si>
  <si>
    <t>IBAGUE</t>
  </si>
  <si>
    <t>TOLIMA</t>
  </si>
  <si>
    <t>GUAMO</t>
  </si>
  <si>
    <t>ESPINAL</t>
  </si>
  <si>
    <t>MARIQUITA</t>
  </si>
  <si>
    <t>CALI</t>
  </si>
  <si>
    <t>VALLE DEL CAUCA</t>
  </si>
  <si>
    <t>BUENAVENTURA</t>
  </si>
  <si>
    <t>AEROP. ALFONSO BONILLA</t>
  </si>
  <si>
    <t>PALMIRA</t>
  </si>
  <si>
    <t>TULUA</t>
  </si>
  <si>
    <t>SUBTOTAL</t>
  </si>
  <si>
    <t>CIUDAD ORIGEN</t>
  </si>
  <si>
    <t>CIUDAD DESTINO</t>
  </si>
  <si>
    <t>POPAYÁN</t>
  </si>
  <si>
    <t>QUIBDÓ</t>
  </si>
  <si>
    <t>MONTERÍA</t>
  </si>
  <si>
    <t>SANTA MARTA</t>
  </si>
  <si>
    <t>SAN JOSÉ DEL GUAVIARE</t>
  </si>
  <si>
    <t>TRANSPORTE AÉREO TARIFAS 2016</t>
  </si>
  <si>
    <t>LETICIA</t>
  </si>
  <si>
    <t>AMAZONAS</t>
  </si>
  <si>
    <t xml:space="preserve">PUERTO INIRIDA </t>
  </si>
  <si>
    <t>SAN JOSE DEL GUAVIARE</t>
  </si>
  <si>
    <t xml:space="preserve"> CUCUTA</t>
  </si>
  <si>
    <t>SAN ANDRES Y PROVIDENCIA</t>
  </si>
  <si>
    <t>MITU</t>
  </si>
  <si>
    <t>VAUPES</t>
  </si>
  <si>
    <t>LA PRIMAVERA</t>
  </si>
  <si>
    <t>VICHADA</t>
  </si>
  <si>
    <t>PUERTO CARREÑO</t>
  </si>
  <si>
    <t>TOTAL</t>
  </si>
  <si>
    <t>PRESUPUESTO MÁXIMO POR SERVICIO DE ACUERDO PROYECTADO PARA EL 2018</t>
  </si>
  <si>
    <t>TRANSPORTE TERRESTRE TARIFAS 2018</t>
  </si>
  <si>
    <t>2017 CON INCREMENTO DEL 5%</t>
  </si>
  <si>
    <t>2018 CON INCREMENTO DEL 5%</t>
  </si>
  <si>
    <t>COTIZANTE B</t>
  </si>
  <si>
    <t>COTIZANTE D</t>
  </si>
  <si>
    <t>PRESUPUESTO MÁXIMO POR UNIDAD DE SERVICIO</t>
  </si>
  <si>
    <t>TRANSPORTE AÉREO TARIFAS 2018</t>
  </si>
  <si>
    <t>EMPRESAS A LAS QUE SE LES PUEDE PEDIR COTIZANTES</t>
  </si>
  <si>
    <t>PORTES DE COLOMBIA</t>
  </si>
  <si>
    <t>MUDANZAS CHICÓ</t>
  </si>
  <si>
    <t>INTERRAPIDÍSIMO</t>
  </si>
  <si>
    <t>ENVIA COLVANE</t>
  </si>
  <si>
    <t>MIRAFLORES</t>
  </si>
  <si>
    <t>ALBANIA</t>
  </si>
  <si>
    <t>EL PAUJIL</t>
  </si>
  <si>
    <t>PUERTO RICO</t>
  </si>
  <si>
    <t>BALBOA</t>
  </si>
  <si>
    <t>RIOSUCIO</t>
  </si>
  <si>
    <t>SANTA MARÍA DEL DARIEN</t>
  </si>
  <si>
    <t>UNGUÍA</t>
  </si>
  <si>
    <t>PLANETA RICA</t>
  </si>
  <si>
    <t>CHOCONTÁ</t>
  </si>
  <si>
    <t>FACATATIVÁ</t>
  </si>
  <si>
    <t>FUSAGASUGÁ</t>
  </si>
  <si>
    <t>GACHETÁ</t>
  </si>
  <si>
    <t>GIRARDOT</t>
  </si>
  <si>
    <t>MEDINA</t>
  </si>
  <si>
    <t>YACOPÍ</t>
  </si>
  <si>
    <t>VILLANUEVA</t>
  </si>
  <si>
    <t>PITALITO</t>
  </si>
  <si>
    <t>CHIVOLO</t>
  </si>
  <si>
    <t>CUMARAL</t>
  </si>
  <si>
    <t>GUAMAL</t>
  </si>
  <si>
    <t>LA MACARENA</t>
  </si>
  <si>
    <t>SAN JUAN DE LOSADA</t>
  </si>
  <si>
    <t>TÚQUERRES</t>
  </si>
  <si>
    <t>VILLA DEL ROSARIO</t>
  </si>
  <si>
    <t>SAN MIGUEL</t>
  </si>
  <si>
    <t>SIBUNDOY</t>
  </si>
  <si>
    <t>LA TEBAIDA</t>
  </si>
  <si>
    <t>BARRANCABERMEJA</t>
  </si>
  <si>
    <t>LEBRIJA</t>
  </si>
  <si>
    <t>SABANA DE TORRES</t>
  </si>
  <si>
    <t>SAN BENITO ABAD</t>
  </si>
  <si>
    <t>SAN ONOFRE</t>
  </si>
  <si>
    <t>CHAPARRAL</t>
  </si>
  <si>
    <t>PURIFICACIÓN</t>
  </si>
  <si>
    <t>LA UNIÓN</t>
  </si>
  <si>
    <t>EMPRESAS A LAS QUE SE LES PUEDE PEDIR COTIZACIONES</t>
  </si>
  <si>
    <t>ELITE</t>
  </si>
  <si>
    <t>RIONEGRO (LA SELVA-LLANOGRANDE)</t>
  </si>
  <si>
    <t>TOLEDO</t>
  </si>
  <si>
    <t>EMBARCADERO DE CAREPA</t>
  </si>
  <si>
    <t>EMBARCADERO DE TURBO</t>
  </si>
  <si>
    <t>SANTACRUZ DE MOMPOX</t>
  </si>
  <si>
    <t>GUICAN DE LA SIERRA</t>
  </si>
  <si>
    <t>SUTAMARCHAN</t>
  </si>
  <si>
    <t>HATO COROZAL</t>
  </si>
  <si>
    <t>OROCUE</t>
  </si>
  <si>
    <t>PAZ DE ARIPORO</t>
  </si>
  <si>
    <t>TAURAMENA</t>
  </si>
  <si>
    <t>TRINIDAD</t>
  </si>
  <si>
    <t>TIMBIQUI</t>
  </si>
  <si>
    <t>ASTREA</t>
  </si>
  <si>
    <t>ZIPAQUIRA</t>
  </si>
  <si>
    <t>FOMEQUE</t>
  </si>
  <si>
    <t>GUADUAS</t>
  </si>
  <si>
    <t>SOACHA</t>
  </si>
  <si>
    <t>URIBIA</t>
  </si>
  <si>
    <t>ARIGUANI</t>
  </si>
  <si>
    <t>PLATO</t>
  </si>
  <si>
    <t>CUBARRAL</t>
  </si>
  <si>
    <t>LA CRUZ</t>
  </si>
  <si>
    <t>PUERTO LEGUIZAMO</t>
  </si>
  <si>
    <t>AEROPUERTO INTERNACIONAL JOSE MARIA CORDOVA</t>
  </si>
  <si>
    <t>RIONEGRO</t>
  </si>
  <si>
    <t>SAN VICENTE DE CHUCURÍ</t>
  </si>
  <si>
    <t>SAN LUIS DE SINCE</t>
  </si>
  <si>
    <t>LÍBANO</t>
  </si>
  <si>
    <t>CARTAGO</t>
  </si>
  <si>
    <t>CUMARIBO</t>
  </si>
  <si>
    <t>SANTA ROSALIA</t>
  </si>
  <si>
    <t>MEDELLÍN</t>
  </si>
  <si>
    <t>ATLÁNTICO</t>
  </si>
  <si>
    <t>BOLÍVAR</t>
  </si>
  <si>
    <t>BOYACÁ</t>
  </si>
  <si>
    <t>CAQUETÁ</t>
  </si>
  <si>
    <t>CHOCÓ</t>
  </si>
  <si>
    <t>CÓRDOBA</t>
  </si>
  <si>
    <t>GUAINÍA</t>
  </si>
  <si>
    <t>INÍRIDA</t>
  </si>
  <si>
    <t>LA GUAJIRA</t>
  </si>
  <si>
    <t>NORTE DE SANTANDER</t>
  </si>
  <si>
    <t>CÚCUTA</t>
  </si>
  <si>
    <t>QUINDÍO</t>
  </si>
  <si>
    <t>SAN ANDRÉS</t>
  </si>
  <si>
    <t>IBAGUÉ</t>
  </si>
  <si>
    <t>VAUPÉS</t>
  </si>
  <si>
    <t>MITÚ</t>
  </si>
  <si>
    <t>TRANSPORTE TERRESTRE TARIFAS 2025</t>
  </si>
  <si>
    <t>TRANSPORTE AÉREO TARIFAS 2025</t>
  </si>
  <si>
    <t>PROYECCIÓN DE PRESUPUESTO MÁXIMO POR SERVICIO EL 2026</t>
  </si>
  <si>
    <t>COTIZANTE
 2026
Portes de Colombia</t>
  </si>
  <si>
    <t>COTIZANTE
 2026
Rápido Gigante</t>
  </si>
  <si>
    <t xml:space="preserve">VILLAGRAZON </t>
  </si>
  <si>
    <t>SAN ANDRÉS Y PROVIDENCIA</t>
  </si>
  <si>
    <t>COTIZANTE
 2026
Asecurity Transporte SAS</t>
  </si>
  <si>
    <t>PRESUPUESTO MÁXIMO POR SERVICIO DE ACUERDO PROYECTADO PARA 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</si>
</sst>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* #,##0_);_(* \(#,##0\);_(* &quot;-&quot;??_);_(@_)"/>
    <numFmt numFmtId="166" formatCode="_-* #,##0\ _€_-;\-* #,##0\ _€_-;_-* &quot;-&quot;??\ _€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rgb="FF000000"/>
      <name val="Calibri"/>
      <family val="2"/>
      <scheme val="minor"/>
    </font>
    <font>
      <b/>
      <sz val="6.5"/>
      <color theme="1"/>
      <name val="Calibri"/>
      <family val="2"/>
      <scheme val="minor"/>
    </font>
    <font>
      <b/>
      <sz val="6.5"/>
      <color rgb="FF000000"/>
      <name val="Calibri"/>
      <family val="2"/>
      <scheme val="minor"/>
    </font>
    <font>
      <b/>
      <sz val="6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rgb="FF000000"/>
      <name val="Calibri"/>
      <family val="2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</font>
    <font>
      <sz val="9"/>
      <color rgb="FF000000"/>
      <name val="Calibri"/>
      <family val="2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8">
    <xf numFmtId="0" fontId="0" fillId="0" borderId="0" xfId="0"/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justify" vertical="center"/>
    </xf>
    <xf numFmtId="165" fontId="9" fillId="0" borderId="3" xfId="1" applyNumberFormat="1" applyFont="1" applyBorder="1" applyAlignment="1">
      <alignment vertical="center"/>
    </xf>
    <xf numFmtId="165" fontId="9" fillId="0" borderId="1" xfId="1" applyNumberFormat="1" applyFont="1" applyBorder="1" applyAlignment="1">
      <alignment vertical="center"/>
    </xf>
    <xf numFmtId="165" fontId="9" fillId="0" borderId="1" xfId="1" applyNumberFormat="1" applyFont="1" applyBorder="1" applyAlignment="1">
      <alignment horizontal="right" vertical="center"/>
    </xf>
    <xf numFmtId="165" fontId="9" fillId="0" borderId="3" xfId="0" applyNumberFormat="1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8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165" fontId="9" fillId="0" borderId="3" xfId="1" applyNumberFormat="1" applyFont="1" applyBorder="1" applyAlignment="1">
      <alignment horizontal="right" vertical="center"/>
    </xf>
    <xf numFmtId="165" fontId="9" fillId="0" borderId="4" xfId="0" applyNumberFormat="1" applyFont="1" applyBorder="1" applyAlignment="1">
      <alignment horizontal="right" vertical="center"/>
    </xf>
    <xf numFmtId="3" fontId="2" fillId="2" borderId="3" xfId="0" applyNumberFormat="1" applyFont="1" applyFill="1" applyBorder="1" applyAlignment="1">
      <alignment horizontal="right" vertical="center"/>
    </xf>
    <xf numFmtId="3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166" fontId="10" fillId="0" borderId="1" xfId="0" applyNumberFormat="1" applyFont="1" applyBorder="1" applyAlignment="1">
      <alignment horizontal="right" vertical="center"/>
    </xf>
    <xf numFmtId="3" fontId="0" fillId="0" borderId="0" xfId="0" applyNumberFormat="1"/>
    <xf numFmtId="165" fontId="0" fillId="0" borderId="0" xfId="0" applyNumberFormat="1"/>
    <xf numFmtId="0" fontId="0" fillId="0" borderId="10" xfId="0" applyBorder="1"/>
    <xf numFmtId="0" fontId="0" fillId="0" borderId="11" xfId="0" applyBorder="1"/>
    <xf numFmtId="0" fontId="3" fillId="0" borderId="0" xfId="0" applyFont="1"/>
    <xf numFmtId="0" fontId="4" fillId="3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8" fillId="0" borderId="0" xfId="0" applyFont="1"/>
    <xf numFmtId="0" fontId="11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3" fontId="8" fillId="0" borderId="0" xfId="0" applyNumberFormat="1" applyFont="1"/>
    <xf numFmtId="0" fontId="11" fillId="0" borderId="1" xfId="0" applyFont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8" fillId="0" borderId="1" xfId="0" applyFont="1" applyBorder="1"/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justify" vertical="center"/>
    </xf>
    <xf numFmtId="44" fontId="12" fillId="0" borderId="1" xfId="2" applyFont="1" applyBorder="1" applyAlignment="1">
      <alignment vertical="top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justify" vertical="center"/>
    </xf>
    <xf numFmtId="0" fontId="14" fillId="3" borderId="1" xfId="0" applyFont="1" applyFill="1" applyBorder="1" applyAlignment="1">
      <alignment vertical="center"/>
    </xf>
    <xf numFmtId="3" fontId="15" fillId="3" borderId="1" xfId="0" applyNumberFormat="1" applyFont="1" applyFill="1" applyBorder="1" applyAlignment="1">
      <alignment horizontal="right" vertical="center"/>
    </xf>
    <xf numFmtId="0" fontId="16" fillId="0" borderId="0" xfId="0" applyFont="1"/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233"/>
  <sheetViews>
    <sheetView workbookViewId="0">
      <selection activeCell="W11" sqref="W11"/>
    </sheetView>
  </sheetViews>
  <sheetFormatPr baseColWidth="10" defaultColWidth="11.42578125" defaultRowHeight="15" x14ac:dyDescent="0.25"/>
  <cols>
    <col min="1" max="1" width="19.7109375" bestFit="1" customWidth="1"/>
    <col min="2" max="2" width="16.5703125" bestFit="1" customWidth="1"/>
    <col min="3" max="6" width="11.7109375" customWidth="1"/>
  </cols>
  <sheetData>
    <row r="2" spans="1:6" ht="9" customHeight="1" x14ac:dyDescent="0.25"/>
    <row r="3" spans="1:6" ht="9" customHeight="1" x14ac:dyDescent="0.25"/>
    <row r="4" spans="1:6" x14ac:dyDescent="0.25">
      <c r="A4" s="67" t="s">
        <v>0</v>
      </c>
      <c r="B4" s="67"/>
      <c r="C4" s="12" t="s">
        <v>1</v>
      </c>
      <c r="D4" s="12" t="s">
        <v>2</v>
      </c>
      <c r="E4" s="12" t="s">
        <v>3</v>
      </c>
      <c r="F4" s="12" t="s">
        <v>4</v>
      </c>
    </row>
    <row r="5" spans="1:6" ht="27" customHeight="1" x14ac:dyDescent="0.25">
      <c r="A5" s="13" t="s">
        <v>5</v>
      </c>
      <c r="B5" s="14" t="s">
        <v>6</v>
      </c>
      <c r="C5" s="15" t="s">
        <v>7</v>
      </c>
      <c r="D5" s="15" t="s">
        <v>7</v>
      </c>
      <c r="E5" s="15" t="s">
        <v>7</v>
      </c>
      <c r="F5" s="15" t="s">
        <v>7</v>
      </c>
    </row>
    <row r="6" spans="1:6" x14ac:dyDescent="0.25">
      <c r="A6" s="17" t="s">
        <v>8</v>
      </c>
      <c r="B6" s="18" t="s">
        <v>9</v>
      </c>
      <c r="C6" s="6">
        <v>756</v>
      </c>
      <c r="D6" s="6">
        <v>961.80000000000007</v>
      </c>
      <c r="E6" s="22">
        <v>1112</v>
      </c>
      <c r="F6" s="20">
        <f t="shared" ref="F6:F69" si="0">AVERAGE(C6:E6)</f>
        <v>943.26666666666677</v>
      </c>
    </row>
    <row r="7" spans="1:6" x14ac:dyDescent="0.25">
      <c r="A7" s="8" t="s">
        <v>10</v>
      </c>
      <c r="B7" s="9" t="s">
        <v>9</v>
      </c>
      <c r="C7" s="6">
        <v>2625</v>
      </c>
      <c r="D7" s="6">
        <v>961.80000000000007</v>
      </c>
      <c r="E7" s="22">
        <v>1376</v>
      </c>
      <c r="F7" s="20">
        <f t="shared" si="0"/>
        <v>1654.2666666666667</v>
      </c>
    </row>
    <row r="8" spans="1:6" x14ac:dyDescent="0.25">
      <c r="A8" s="8" t="s">
        <v>11</v>
      </c>
      <c r="B8" s="8" t="s">
        <v>9</v>
      </c>
      <c r="C8" s="19">
        <v>2100</v>
      </c>
      <c r="D8" s="19">
        <v>961.80000000000007</v>
      </c>
      <c r="E8" s="22">
        <v>1376</v>
      </c>
      <c r="F8" s="20">
        <f t="shared" si="0"/>
        <v>1479.2666666666667</v>
      </c>
    </row>
    <row r="9" spans="1:6" x14ac:dyDescent="0.25">
      <c r="A9" s="8" t="s">
        <v>12</v>
      </c>
      <c r="B9" s="9" t="s">
        <v>9</v>
      </c>
      <c r="C9" s="19">
        <v>2625</v>
      </c>
      <c r="D9" s="19">
        <v>961.80000000000007</v>
      </c>
      <c r="E9" s="22">
        <v>1376</v>
      </c>
      <c r="F9" s="20">
        <f t="shared" si="0"/>
        <v>1654.2666666666667</v>
      </c>
    </row>
    <row r="10" spans="1:6" x14ac:dyDescent="0.25">
      <c r="A10" s="8" t="s">
        <v>13</v>
      </c>
      <c r="B10" s="9" t="s">
        <v>9</v>
      </c>
      <c r="C10" s="19">
        <v>2625</v>
      </c>
      <c r="D10" s="19">
        <v>961.80000000000007</v>
      </c>
      <c r="E10" s="22">
        <v>1376</v>
      </c>
      <c r="F10" s="20">
        <f t="shared" si="0"/>
        <v>1654.2666666666667</v>
      </c>
    </row>
    <row r="11" spans="1:6" x14ac:dyDescent="0.25">
      <c r="A11" s="8" t="s">
        <v>14</v>
      </c>
      <c r="B11" s="9" t="s">
        <v>9</v>
      </c>
      <c r="C11" s="19">
        <v>1575</v>
      </c>
      <c r="D11" s="19">
        <v>961.80000000000007</v>
      </c>
      <c r="E11" s="22">
        <v>1376</v>
      </c>
      <c r="F11" s="20">
        <f t="shared" si="0"/>
        <v>1304.2666666666667</v>
      </c>
    </row>
    <row r="12" spans="1:6" x14ac:dyDescent="0.25">
      <c r="A12" s="8" t="s">
        <v>15</v>
      </c>
      <c r="B12" s="9" t="s">
        <v>9</v>
      </c>
      <c r="C12" s="19">
        <v>2625</v>
      </c>
      <c r="D12" s="19">
        <v>961.80000000000007</v>
      </c>
      <c r="E12" s="22">
        <v>1376</v>
      </c>
      <c r="F12" s="20">
        <f t="shared" si="0"/>
        <v>1654.2666666666667</v>
      </c>
    </row>
    <row r="13" spans="1:6" x14ac:dyDescent="0.25">
      <c r="A13" s="8" t="s">
        <v>16</v>
      </c>
      <c r="B13" s="9" t="s">
        <v>9</v>
      </c>
      <c r="C13" s="19">
        <v>2100</v>
      </c>
      <c r="D13" s="19">
        <v>961.80000000000007</v>
      </c>
      <c r="E13" s="22">
        <v>1376</v>
      </c>
      <c r="F13" s="20">
        <f t="shared" si="0"/>
        <v>1479.2666666666667</v>
      </c>
    </row>
    <row r="14" spans="1:6" x14ac:dyDescent="0.25">
      <c r="A14" s="8" t="s">
        <v>17</v>
      </c>
      <c r="B14" s="9" t="s">
        <v>9</v>
      </c>
      <c r="C14" s="19">
        <v>840</v>
      </c>
      <c r="D14" s="19">
        <v>961.80000000000007</v>
      </c>
      <c r="E14" s="22">
        <v>1376</v>
      </c>
      <c r="F14" s="20">
        <f t="shared" si="0"/>
        <v>1059.2666666666667</v>
      </c>
    </row>
    <row r="15" spans="1:6" x14ac:dyDescent="0.25">
      <c r="A15" s="8" t="s">
        <v>18</v>
      </c>
      <c r="B15" s="9" t="s">
        <v>9</v>
      </c>
      <c r="C15" s="19">
        <v>630</v>
      </c>
      <c r="D15" s="19">
        <v>961.80000000000007</v>
      </c>
      <c r="E15" s="22">
        <v>1376</v>
      </c>
      <c r="F15" s="20">
        <f t="shared" si="0"/>
        <v>989.26666666666677</v>
      </c>
    </row>
    <row r="16" spans="1:6" x14ac:dyDescent="0.25">
      <c r="A16" s="8" t="s">
        <v>19</v>
      </c>
      <c r="B16" s="9" t="s">
        <v>9</v>
      </c>
      <c r="C16" s="19">
        <v>2625</v>
      </c>
      <c r="D16" s="19">
        <v>961.80000000000007</v>
      </c>
      <c r="E16" s="22">
        <v>1376</v>
      </c>
      <c r="F16" s="20">
        <f t="shared" si="0"/>
        <v>1654.2666666666667</v>
      </c>
    </row>
    <row r="17" spans="1:6" x14ac:dyDescent="0.25">
      <c r="A17" s="8" t="s">
        <v>20</v>
      </c>
      <c r="B17" s="9" t="s">
        <v>9</v>
      </c>
      <c r="C17" s="19">
        <v>3255</v>
      </c>
      <c r="D17" s="19">
        <v>961.80000000000007</v>
      </c>
      <c r="E17" s="22">
        <v>1376</v>
      </c>
      <c r="F17" s="20">
        <f t="shared" si="0"/>
        <v>1864.2666666666667</v>
      </c>
    </row>
    <row r="18" spans="1:6" x14ac:dyDescent="0.25">
      <c r="A18" s="8" t="s">
        <v>21</v>
      </c>
      <c r="B18" s="9" t="s">
        <v>9</v>
      </c>
      <c r="C18" s="19">
        <v>3255</v>
      </c>
      <c r="D18" s="19">
        <v>961.80000000000007</v>
      </c>
      <c r="E18" s="22">
        <v>1376</v>
      </c>
      <c r="F18" s="20">
        <f t="shared" si="0"/>
        <v>1864.2666666666667</v>
      </c>
    </row>
    <row r="19" spans="1:6" x14ac:dyDescent="0.25">
      <c r="A19" s="8" t="s">
        <v>22</v>
      </c>
      <c r="B19" s="9" t="s">
        <v>9</v>
      </c>
      <c r="C19" s="19">
        <v>3255</v>
      </c>
      <c r="D19" s="19">
        <v>961.80000000000007</v>
      </c>
      <c r="E19" s="22">
        <v>1376</v>
      </c>
      <c r="F19" s="20">
        <f t="shared" si="0"/>
        <v>1864.2666666666667</v>
      </c>
    </row>
    <row r="20" spans="1:6" x14ac:dyDescent="0.25">
      <c r="A20" s="8" t="s">
        <v>23</v>
      </c>
      <c r="B20" s="9" t="s">
        <v>9</v>
      </c>
      <c r="C20" s="19">
        <v>3255</v>
      </c>
      <c r="D20" s="19">
        <v>961.80000000000007</v>
      </c>
      <c r="E20" s="22">
        <v>2064</v>
      </c>
      <c r="F20" s="20">
        <f t="shared" si="0"/>
        <v>2093.6</v>
      </c>
    </row>
    <row r="21" spans="1:6" x14ac:dyDescent="0.25">
      <c r="A21" s="8" t="s">
        <v>24</v>
      </c>
      <c r="B21" s="9" t="s">
        <v>9</v>
      </c>
      <c r="C21" s="19">
        <v>3255</v>
      </c>
      <c r="D21" s="19">
        <v>961.80000000000007</v>
      </c>
      <c r="E21" s="22">
        <v>1376</v>
      </c>
      <c r="F21" s="20">
        <f t="shared" si="0"/>
        <v>1864.2666666666667</v>
      </c>
    </row>
    <row r="22" spans="1:6" x14ac:dyDescent="0.25">
      <c r="A22" s="8" t="s">
        <v>25</v>
      </c>
      <c r="B22" s="9" t="s">
        <v>25</v>
      </c>
      <c r="C22" s="19">
        <v>1575</v>
      </c>
      <c r="D22" s="19">
        <v>961.80000000000007</v>
      </c>
      <c r="E22" s="22">
        <v>2064</v>
      </c>
      <c r="F22" s="20">
        <f t="shared" si="0"/>
        <v>1533.6000000000001</v>
      </c>
    </row>
    <row r="23" spans="1:6" x14ac:dyDescent="0.25">
      <c r="A23" s="8" t="s">
        <v>26</v>
      </c>
      <c r="B23" s="9" t="s">
        <v>25</v>
      </c>
      <c r="C23" s="19">
        <v>2625</v>
      </c>
      <c r="D23" s="19">
        <v>961.80000000000007</v>
      </c>
      <c r="E23" s="22">
        <v>2064</v>
      </c>
      <c r="F23" s="20">
        <f t="shared" si="0"/>
        <v>1883.6000000000001</v>
      </c>
    </row>
    <row r="24" spans="1:6" x14ac:dyDescent="0.25">
      <c r="A24" s="8" t="s">
        <v>27</v>
      </c>
      <c r="B24" s="9" t="s">
        <v>25</v>
      </c>
      <c r="C24" s="19">
        <v>3255</v>
      </c>
      <c r="D24" s="19">
        <v>961.80000000000007</v>
      </c>
      <c r="E24" s="22">
        <v>2064</v>
      </c>
      <c r="F24" s="20">
        <f t="shared" si="0"/>
        <v>2093.6</v>
      </c>
    </row>
    <row r="25" spans="1:6" x14ac:dyDescent="0.25">
      <c r="A25" s="8" t="s">
        <v>28</v>
      </c>
      <c r="B25" s="9" t="s">
        <v>25</v>
      </c>
      <c r="C25" s="19">
        <v>3255</v>
      </c>
      <c r="D25" s="19">
        <v>961.80000000000007</v>
      </c>
      <c r="E25" s="22">
        <v>2064</v>
      </c>
      <c r="F25" s="20">
        <f t="shared" si="0"/>
        <v>2093.6</v>
      </c>
    </row>
    <row r="26" spans="1:6" x14ac:dyDescent="0.25">
      <c r="A26" s="8" t="s">
        <v>29</v>
      </c>
      <c r="B26" s="9" t="s">
        <v>25</v>
      </c>
      <c r="C26" s="19">
        <v>3255</v>
      </c>
      <c r="D26" s="19">
        <v>961.80000000000007</v>
      </c>
      <c r="E26" s="22">
        <v>2064</v>
      </c>
      <c r="F26" s="20">
        <f t="shared" si="0"/>
        <v>2093.6</v>
      </c>
    </row>
    <row r="27" spans="1:6" x14ac:dyDescent="0.25">
      <c r="A27" s="8" t="s">
        <v>30</v>
      </c>
      <c r="B27" s="9" t="s">
        <v>25</v>
      </c>
      <c r="C27" s="19">
        <v>3255</v>
      </c>
      <c r="D27" s="19">
        <v>961.80000000000007</v>
      </c>
      <c r="E27" s="22">
        <v>2064</v>
      </c>
      <c r="F27" s="20">
        <f t="shared" si="0"/>
        <v>2093.6</v>
      </c>
    </row>
    <row r="28" spans="1:6" x14ac:dyDescent="0.25">
      <c r="A28" s="8" t="s">
        <v>31</v>
      </c>
      <c r="B28" s="9" t="s">
        <v>25</v>
      </c>
      <c r="C28" s="19">
        <v>3255</v>
      </c>
      <c r="D28" s="19">
        <v>961.80000000000007</v>
      </c>
      <c r="E28" s="22">
        <v>2064</v>
      </c>
      <c r="F28" s="20">
        <f t="shared" si="0"/>
        <v>2093.6</v>
      </c>
    </row>
    <row r="29" spans="1:6" x14ac:dyDescent="0.25">
      <c r="A29" s="8" t="s">
        <v>32</v>
      </c>
      <c r="B29" s="9" t="s">
        <v>25</v>
      </c>
      <c r="C29" s="19">
        <v>3255</v>
      </c>
      <c r="D29" s="19">
        <v>961.80000000000007</v>
      </c>
      <c r="E29" s="22">
        <v>2064</v>
      </c>
      <c r="F29" s="20">
        <f t="shared" si="0"/>
        <v>2093.6</v>
      </c>
    </row>
    <row r="30" spans="1:6" x14ac:dyDescent="0.25">
      <c r="A30" s="8" t="s">
        <v>33</v>
      </c>
      <c r="B30" s="9" t="s">
        <v>25</v>
      </c>
      <c r="C30" s="19">
        <v>3255</v>
      </c>
      <c r="D30" s="19">
        <v>961.80000000000007</v>
      </c>
      <c r="E30" s="22">
        <v>2064</v>
      </c>
      <c r="F30" s="20">
        <f t="shared" si="0"/>
        <v>2093.6</v>
      </c>
    </row>
    <row r="31" spans="1:6" x14ac:dyDescent="0.25">
      <c r="A31" s="8" t="s">
        <v>34</v>
      </c>
      <c r="B31" s="9" t="s">
        <v>35</v>
      </c>
      <c r="C31" s="19">
        <v>976.5</v>
      </c>
      <c r="D31" s="19">
        <v>961.80000000000007</v>
      </c>
      <c r="E31" s="22">
        <v>1158</v>
      </c>
      <c r="F31" s="20">
        <f t="shared" si="0"/>
        <v>1032.1000000000001</v>
      </c>
    </row>
    <row r="32" spans="1:6" x14ac:dyDescent="0.25">
      <c r="A32" s="8" t="s">
        <v>36</v>
      </c>
      <c r="B32" s="9" t="s">
        <v>35</v>
      </c>
      <c r="C32" s="19">
        <v>2100</v>
      </c>
      <c r="D32" s="19">
        <v>961.80000000000007</v>
      </c>
      <c r="E32" s="22">
        <v>1072</v>
      </c>
      <c r="F32" s="20">
        <f t="shared" si="0"/>
        <v>1377.9333333333334</v>
      </c>
    </row>
    <row r="33" spans="1:6" x14ac:dyDescent="0.25">
      <c r="A33" s="8" t="s">
        <v>37</v>
      </c>
      <c r="B33" s="9" t="s">
        <v>35</v>
      </c>
      <c r="C33" s="19">
        <v>2100</v>
      </c>
      <c r="D33" s="19">
        <v>961.80000000000007</v>
      </c>
      <c r="E33" s="22">
        <v>1072</v>
      </c>
      <c r="F33" s="20">
        <f t="shared" si="0"/>
        <v>1377.9333333333334</v>
      </c>
    </row>
    <row r="34" spans="1:6" x14ac:dyDescent="0.25">
      <c r="A34" s="8" t="s">
        <v>38</v>
      </c>
      <c r="B34" s="9" t="s">
        <v>39</v>
      </c>
      <c r="C34" s="19">
        <v>976.5</v>
      </c>
      <c r="D34" s="19">
        <v>961.80000000000007</v>
      </c>
      <c r="E34" s="22">
        <v>1158</v>
      </c>
      <c r="F34" s="20">
        <f t="shared" si="0"/>
        <v>1032.1000000000001</v>
      </c>
    </row>
    <row r="35" spans="1:6" x14ac:dyDescent="0.25">
      <c r="A35" s="8" t="s">
        <v>40</v>
      </c>
      <c r="B35" s="9" t="s">
        <v>39</v>
      </c>
      <c r="C35" s="19">
        <v>2625</v>
      </c>
      <c r="D35" s="19">
        <v>961.80000000000007</v>
      </c>
      <c r="E35" s="22">
        <v>1130</v>
      </c>
      <c r="F35" s="20">
        <f t="shared" si="0"/>
        <v>1572.2666666666667</v>
      </c>
    </row>
    <row r="36" spans="1:6" x14ac:dyDescent="0.25">
      <c r="A36" s="8" t="s">
        <v>41</v>
      </c>
      <c r="B36" s="9" t="s">
        <v>39</v>
      </c>
      <c r="C36" s="19">
        <v>2625</v>
      </c>
      <c r="D36" s="19">
        <v>961.80000000000007</v>
      </c>
      <c r="E36" s="22">
        <v>1130</v>
      </c>
      <c r="F36" s="20">
        <f t="shared" si="0"/>
        <v>1572.2666666666667</v>
      </c>
    </row>
    <row r="37" spans="1:6" x14ac:dyDescent="0.25">
      <c r="A37" s="8" t="s">
        <v>42</v>
      </c>
      <c r="B37" s="9" t="s">
        <v>39</v>
      </c>
      <c r="C37" s="19">
        <v>2625</v>
      </c>
      <c r="D37" s="19">
        <v>961.80000000000007</v>
      </c>
      <c r="E37" s="22">
        <v>1130</v>
      </c>
      <c r="F37" s="20">
        <f t="shared" si="0"/>
        <v>1572.2666666666667</v>
      </c>
    </row>
    <row r="38" spans="1:6" x14ac:dyDescent="0.25">
      <c r="A38" s="8" t="s">
        <v>43</v>
      </c>
      <c r="B38" s="9" t="s">
        <v>39</v>
      </c>
      <c r="C38" s="19">
        <v>2625</v>
      </c>
      <c r="D38" s="19">
        <v>961.80000000000007</v>
      </c>
      <c r="E38" s="22">
        <v>1130</v>
      </c>
      <c r="F38" s="20">
        <f t="shared" si="0"/>
        <v>1572.2666666666667</v>
      </c>
    </row>
    <row r="39" spans="1:6" x14ac:dyDescent="0.25">
      <c r="A39" s="8" t="s">
        <v>44</v>
      </c>
      <c r="B39" s="9" t="s">
        <v>39</v>
      </c>
      <c r="C39" s="19">
        <v>2625</v>
      </c>
      <c r="D39" s="19">
        <v>961.80000000000007</v>
      </c>
      <c r="E39" s="22">
        <v>1130</v>
      </c>
      <c r="F39" s="20">
        <f t="shared" si="0"/>
        <v>1572.2666666666667</v>
      </c>
    </row>
    <row r="40" spans="1:6" x14ac:dyDescent="0.25">
      <c r="A40" s="8" t="s">
        <v>45</v>
      </c>
      <c r="B40" s="9" t="s">
        <v>39</v>
      </c>
      <c r="C40" s="19">
        <v>2625</v>
      </c>
      <c r="D40" s="19">
        <v>961.80000000000007</v>
      </c>
      <c r="E40" s="22">
        <v>1130</v>
      </c>
      <c r="F40" s="20">
        <f t="shared" si="0"/>
        <v>1572.2666666666667</v>
      </c>
    </row>
    <row r="41" spans="1:6" x14ac:dyDescent="0.25">
      <c r="A41" s="8" t="s">
        <v>46</v>
      </c>
      <c r="B41" s="9" t="s">
        <v>39</v>
      </c>
      <c r="C41" s="19">
        <v>2625</v>
      </c>
      <c r="D41" s="19">
        <v>961.80000000000007</v>
      </c>
      <c r="E41" s="22">
        <v>1130</v>
      </c>
      <c r="F41" s="20">
        <f t="shared" si="0"/>
        <v>1572.2666666666667</v>
      </c>
    </row>
    <row r="42" spans="1:6" x14ac:dyDescent="0.25">
      <c r="A42" s="8" t="s">
        <v>47</v>
      </c>
      <c r="B42" s="9" t="s">
        <v>39</v>
      </c>
      <c r="C42" s="19">
        <v>2625</v>
      </c>
      <c r="D42" s="19">
        <v>961.80000000000007</v>
      </c>
      <c r="E42" s="22">
        <v>1130</v>
      </c>
      <c r="F42" s="20">
        <f t="shared" si="0"/>
        <v>1572.2666666666667</v>
      </c>
    </row>
    <row r="43" spans="1:6" x14ac:dyDescent="0.25">
      <c r="A43" s="8" t="s">
        <v>42</v>
      </c>
      <c r="B43" s="9" t="s">
        <v>39</v>
      </c>
      <c r="C43" s="19">
        <v>2625</v>
      </c>
      <c r="D43" s="19">
        <v>961.80000000000007</v>
      </c>
      <c r="E43" s="22">
        <v>1130</v>
      </c>
      <c r="F43" s="20">
        <f t="shared" si="0"/>
        <v>1572.2666666666667</v>
      </c>
    </row>
    <row r="44" spans="1:6" x14ac:dyDescent="0.25">
      <c r="A44" s="8" t="s">
        <v>48</v>
      </c>
      <c r="B44" s="9" t="s">
        <v>39</v>
      </c>
      <c r="C44" s="19">
        <v>2625</v>
      </c>
      <c r="D44" s="19">
        <v>961.80000000000007</v>
      </c>
      <c r="E44" s="22">
        <v>1130</v>
      </c>
      <c r="F44" s="20">
        <f t="shared" si="0"/>
        <v>1572.2666666666667</v>
      </c>
    </row>
    <row r="45" spans="1:6" x14ac:dyDescent="0.25">
      <c r="A45" s="8" t="s">
        <v>49</v>
      </c>
      <c r="B45" s="9" t="s">
        <v>39</v>
      </c>
      <c r="C45" s="19">
        <v>2625</v>
      </c>
      <c r="D45" s="19">
        <v>961.80000000000007</v>
      </c>
      <c r="E45" s="22">
        <v>1130</v>
      </c>
      <c r="F45" s="20">
        <f t="shared" si="0"/>
        <v>1572.2666666666667</v>
      </c>
    </row>
    <row r="46" spans="1:6" x14ac:dyDescent="0.25">
      <c r="A46" s="8" t="s">
        <v>50</v>
      </c>
      <c r="B46" s="9" t="s">
        <v>39</v>
      </c>
      <c r="C46" s="19">
        <v>2625</v>
      </c>
      <c r="D46" s="19">
        <v>961.80000000000007</v>
      </c>
      <c r="E46" s="22">
        <v>1130</v>
      </c>
      <c r="F46" s="20">
        <f t="shared" si="0"/>
        <v>1572.2666666666667</v>
      </c>
    </row>
    <row r="47" spans="1:6" x14ac:dyDescent="0.25">
      <c r="A47" s="8" t="s">
        <v>51</v>
      </c>
      <c r="B47" s="9" t="s">
        <v>52</v>
      </c>
      <c r="C47" s="19">
        <v>2625</v>
      </c>
      <c r="D47" s="19">
        <v>961.80000000000007</v>
      </c>
      <c r="E47" s="22">
        <v>3096</v>
      </c>
      <c r="F47" s="20">
        <f t="shared" si="0"/>
        <v>2227.6</v>
      </c>
    </row>
    <row r="48" spans="1:6" x14ac:dyDescent="0.25">
      <c r="A48" s="8" t="s">
        <v>53</v>
      </c>
      <c r="B48" s="9" t="s">
        <v>52</v>
      </c>
      <c r="C48" s="19">
        <v>2625</v>
      </c>
      <c r="D48" s="19">
        <v>961.80000000000007</v>
      </c>
      <c r="E48" s="22">
        <v>1922</v>
      </c>
      <c r="F48" s="20">
        <f t="shared" si="0"/>
        <v>1836.2666666666667</v>
      </c>
    </row>
    <row r="49" spans="1:6" x14ac:dyDescent="0.25">
      <c r="A49" s="8" t="s">
        <v>54</v>
      </c>
      <c r="B49" s="9" t="s">
        <v>52</v>
      </c>
      <c r="C49" s="19">
        <v>2625</v>
      </c>
      <c r="D49" s="19">
        <v>961.80000000000007</v>
      </c>
      <c r="E49" s="22">
        <v>1032</v>
      </c>
      <c r="F49" s="20">
        <f t="shared" si="0"/>
        <v>1539.6000000000001</v>
      </c>
    </row>
    <row r="50" spans="1:6" x14ac:dyDescent="0.25">
      <c r="A50" s="8" t="s">
        <v>55</v>
      </c>
      <c r="B50" s="9" t="s">
        <v>52</v>
      </c>
      <c r="C50" s="19">
        <v>2625</v>
      </c>
      <c r="D50" s="19">
        <v>961.80000000000007</v>
      </c>
      <c r="E50" s="22">
        <v>1032</v>
      </c>
      <c r="F50" s="20">
        <f t="shared" si="0"/>
        <v>1539.6000000000001</v>
      </c>
    </row>
    <row r="51" spans="1:6" x14ac:dyDescent="0.25">
      <c r="A51" s="8" t="s">
        <v>56</v>
      </c>
      <c r="B51" s="9" t="s">
        <v>52</v>
      </c>
      <c r="C51" s="19">
        <v>2625</v>
      </c>
      <c r="D51" s="19">
        <v>961.80000000000007</v>
      </c>
      <c r="E51" s="22">
        <v>1032</v>
      </c>
      <c r="F51" s="20">
        <f t="shared" si="0"/>
        <v>1539.6000000000001</v>
      </c>
    </row>
    <row r="52" spans="1:6" x14ac:dyDescent="0.25">
      <c r="A52" s="8" t="s">
        <v>57</v>
      </c>
      <c r="B52" s="9" t="s">
        <v>52</v>
      </c>
      <c r="C52" s="19">
        <v>2625</v>
      </c>
      <c r="D52" s="19">
        <v>961.80000000000007</v>
      </c>
      <c r="E52" s="22">
        <v>1032</v>
      </c>
      <c r="F52" s="20">
        <f t="shared" si="0"/>
        <v>1539.6000000000001</v>
      </c>
    </row>
    <row r="53" spans="1:6" x14ac:dyDescent="0.25">
      <c r="A53" s="8" t="s">
        <v>58</v>
      </c>
      <c r="B53" s="9" t="s">
        <v>52</v>
      </c>
      <c r="C53" s="19">
        <v>2625</v>
      </c>
      <c r="D53" s="19">
        <v>961.80000000000007</v>
      </c>
      <c r="E53" s="22">
        <v>1032</v>
      </c>
      <c r="F53" s="20">
        <f t="shared" si="0"/>
        <v>1539.6000000000001</v>
      </c>
    </row>
    <row r="54" spans="1:6" x14ac:dyDescent="0.25">
      <c r="A54" s="8" t="s">
        <v>59</v>
      </c>
      <c r="B54" s="9" t="s">
        <v>52</v>
      </c>
      <c r="C54" s="19">
        <v>2625</v>
      </c>
      <c r="D54" s="19">
        <v>961.80000000000007</v>
      </c>
      <c r="E54" s="22">
        <v>1032</v>
      </c>
      <c r="F54" s="20">
        <f t="shared" si="0"/>
        <v>1539.6000000000001</v>
      </c>
    </row>
    <row r="55" spans="1:6" x14ac:dyDescent="0.25">
      <c r="A55" s="8" t="s">
        <v>60</v>
      </c>
      <c r="B55" s="9" t="s">
        <v>52</v>
      </c>
      <c r="C55" s="19">
        <v>2625</v>
      </c>
      <c r="D55" s="19">
        <v>961.80000000000007</v>
      </c>
      <c r="E55" s="22">
        <v>1032</v>
      </c>
      <c r="F55" s="20">
        <f t="shared" si="0"/>
        <v>1539.6000000000001</v>
      </c>
    </row>
    <row r="56" spans="1:6" x14ac:dyDescent="0.25">
      <c r="A56" s="8" t="s">
        <v>61</v>
      </c>
      <c r="B56" s="9" t="s">
        <v>52</v>
      </c>
      <c r="C56" s="19">
        <v>2625</v>
      </c>
      <c r="D56" s="19">
        <v>961.80000000000007</v>
      </c>
      <c r="E56" s="22">
        <v>1032</v>
      </c>
      <c r="F56" s="20">
        <f t="shared" si="0"/>
        <v>1539.6000000000001</v>
      </c>
    </row>
    <row r="57" spans="1:6" x14ac:dyDescent="0.25">
      <c r="A57" s="8" t="s">
        <v>62</v>
      </c>
      <c r="B57" s="9" t="s">
        <v>52</v>
      </c>
      <c r="C57" s="19">
        <v>2625</v>
      </c>
      <c r="D57" s="19">
        <v>961.80000000000007</v>
      </c>
      <c r="E57" s="22">
        <v>1032</v>
      </c>
      <c r="F57" s="20">
        <f t="shared" si="0"/>
        <v>1539.6000000000001</v>
      </c>
    </row>
    <row r="58" spans="1:6" x14ac:dyDescent="0.25">
      <c r="A58" s="8" t="s">
        <v>63</v>
      </c>
      <c r="B58" s="9" t="s">
        <v>63</v>
      </c>
      <c r="C58" s="19">
        <v>976.5</v>
      </c>
      <c r="D58" s="19">
        <v>961.80000000000007</v>
      </c>
      <c r="E58" s="23">
        <v>459</v>
      </c>
      <c r="F58" s="20">
        <f t="shared" si="0"/>
        <v>799.1</v>
      </c>
    </row>
    <row r="59" spans="1:6" x14ac:dyDescent="0.25">
      <c r="A59" s="8" t="s">
        <v>64</v>
      </c>
      <c r="B59" s="9" t="s">
        <v>65</v>
      </c>
      <c r="C59" s="19">
        <v>976.5</v>
      </c>
      <c r="D59" s="19">
        <v>961.80000000000007</v>
      </c>
      <c r="E59" s="22">
        <v>1124</v>
      </c>
      <c r="F59" s="20">
        <f t="shared" si="0"/>
        <v>1020.7666666666668</v>
      </c>
    </row>
    <row r="60" spans="1:6" x14ac:dyDescent="0.25">
      <c r="A60" s="8" t="s">
        <v>66</v>
      </c>
      <c r="B60" s="9" t="s">
        <v>67</v>
      </c>
      <c r="C60" s="19">
        <v>2625</v>
      </c>
      <c r="D60" s="19">
        <v>961.80000000000007</v>
      </c>
      <c r="E60" s="22">
        <v>1124</v>
      </c>
      <c r="F60" s="20">
        <f t="shared" si="0"/>
        <v>1570.2666666666667</v>
      </c>
    </row>
    <row r="61" spans="1:6" x14ac:dyDescent="0.25">
      <c r="A61" s="8" t="s">
        <v>68</v>
      </c>
      <c r="B61" s="9" t="s">
        <v>65</v>
      </c>
      <c r="C61" s="19">
        <v>2625</v>
      </c>
      <c r="D61" s="19">
        <v>961.80000000000007</v>
      </c>
      <c r="E61" s="22">
        <v>1124</v>
      </c>
      <c r="F61" s="20">
        <f t="shared" si="0"/>
        <v>1570.2666666666667</v>
      </c>
    </row>
    <row r="62" spans="1:6" x14ac:dyDescent="0.25">
      <c r="A62" s="8" t="s">
        <v>69</v>
      </c>
      <c r="B62" s="9" t="s">
        <v>65</v>
      </c>
      <c r="C62" s="19">
        <v>2625</v>
      </c>
      <c r="D62" s="19">
        <v>961.80000000000007</v>
      </c>
      <c r="E62" s="22">
        <v>1124</v>
      </c>
      <c r="F62" s="20">
        <f t="shared" si="0"/>
        <v>1570.2666666666667</v>
      </c>
    </row>
    <row r="63" spans="1:6" x14ac:dyDescent="0.25">
      <c r="A63" s="8" t="s">
        <v>70</v>
      </c>
      <c r="B63" s="9" t="s">
        <v>65</v>
      </c>
      <c r="C63" s="19">
        <v>2625</v>
      </c>
      <c r="D63" s="19">
        <v>961.80000000000007</v>
      </c>
      <c r="E63" s="22">
        <v>1124</v>
      </c>
      <c r="F63" s="20">
        <f t="shared" si="0"/>
        <v>1570.2666666666667</v>
      </c>
    </row>
    <row r="64" spans="1:6" x14ac:dyDescent="0.25">
      <c r="A64" s="8" t="s">
        <v>71</v>
      </c>
      <c r="B64" s="9" t="s">
        <v>72</v>
      </c>
      <c r="C64" s="19">
        <v>1260</v>
      </c>
      <c r="D64" s="19">
        <v>961.80000000000007</v>
      </c>
      <c r="E64" s="22">
        <v>1147</v>
      </c>
      <c r="F64" s="20">
        <f t="shared" si="0"/>
        <v>1122.9333333333334</v>
      </c>
    </row>
    <row r="65" spans="1:6" x14ac:dyDescent="0.25">
      <c r="A65" s="8" t="s">
        <v>73</v>
      </c>
      <c r="B65" s="9" t="s">
        <v>72</v>
      </c>
      <c r="C65" s="19">
        <v>2625</v>
      </c>
      <c r="D65" s="19">
        <v>961.80000000000007</v>
      </c>
      <c r="E65" s="22">
        <v>1182</v>
      </c>
      <c r="F65" s="20">
        <f t="shared" si="0"/>
        <v>1589.6000000000001</v>
      </c>
    </row>
    <row r="66" spans="1:6" x14ac:dyDescent="0.25">
      <c r="A66" s="8" t="s">
        <v>74</v>
      </c>
      <c r="B66" s="9" t="s">
        <v>72</v>
      </c>
      <c r="C66" s="19">
        <v>3255</v>
      </c>
      <c r="D66" s="19">
        <v>961.80000000000007</v>
      </c>
      <c r="E66" s="22">
        <v>1182</v>
      </c>
      <c r="F66" s="20">
        <f t="shared" si="0"/>
        <v>1799.6000000000001</v>
      </c>
    </row>
    <row r="67" spans="1:6" x14ac:dyDescent="0.25">
      <c r="A67" s="8" t="s">
        <v>75</v>
      </c>
      <c r="B67" s="9" t="s">
        <v>72</v>
      </c>
      <c r="C67" s="19">
        <v>3255</v>
      </c>
      <c r="D67" s="19">
        <v>961.80000000000007</v>
      </c>
      <c r="E67" s="22">
        <v>1182</v>
      </c>
      <c r="F67" s="20">
        <f t="shared" si="0"/>
        <v>1799.6000000000001</v>
      </c>
    </row>
    <row r="68" spans="1:6" x14ac:dyDescent="0.25">
      <c r="A68" s="8" t="s">
        <v>76</v>
      </c>
      <c r="B68" s="9" t="s">
        <v>77</v>
      </c>
      <c r="C68" s="19">
        <v>1260</v>
      </c>
      <c r="D68" s="19">
        <v>961.80000000000007</v>
      </c>
      <c r="E68" s="22">
        <v>1922</v>
      </c>
      <c r="F68" s="20">
        <f t="shared" si="0"/>
        <v>1381.2666666666667</v>
      </c>
    </row>
    <row r="69" spans="1:6" x14ac:dyDescent="0.25">
      <c r="A69" s="8" t="s">
        <v>78</v>
      </c>
      <c r="B69" s="9" t="s">
        <v>79</v>
      </c>
      <c r="C69" s="19">
        <v>1785</v>
      </c>
      <c r="D69" s="19">
        <v>961.80000000000007</v>
      </c>
      <c r="E69" s="22">
        <v>1089</v>
      </c>
      <c r="F69" s="20">
        <f t="shared" si="0"/>
        <v>1278.6000000000001</v>
      </c>
    </row>
    <row r="70" spans="1:6" x14ac:dyDescent="0.25">
      <c r="A70" s="8" t="s">
        <v>80</v>
      </c>
      <c r="B70" s="9" t="s">
        <v>79</v>
      </c>
      <c r="C70" s="19">
        <v>1785</v>
      </c>
      <c r="D70" s="19">
        <v>961.80000000000007</v>
      </c>
      <c r="E70" s="23">
        <v>953</v>
      </c>
      <c r="F70" s="20">
        <f t="shared" ref="F70:F133" si="1">AVERAGE(C70:E70)</f>
        <v>1233.2666666666667</v>
      </c>
    </row>
    <row r="71" spans="1:6" x14ac:dyDescent="0.25">
      <c r="A71" s="8" t="s">
        <v>81</v>
      </c>
      <c r="B71" s="9" t="s">
        <v>79</v>
      </c>
      <c r="C71" s="19">
        <v>2625</v>
      </c>
      <c r="D71" s="19">
        <v>961.80000000000007</v>
      </c>
      <c r="E71" s="23">
        <v>892</v>
      </c>
      <c r="F71" s="20">
        <f t="shared" si="1"/>
        <v>1492.9333333333334</v>
      </c>
    </row>
    <row r="72" spans="1:6" x14ac:dyDescent="0.25">
      <c r="A72" s="8" t="s">
        <v>82</v>
      </c>
      <c r="B72" s="9" t="s">
        <v>83</v>
      </c>
      <c r="C72" s="19">
        <v>2625</v>
      </c>
      <c r="D72" s="19">
        <v>961.80000000000007</v>
      </c>
      <c r="E72" s="22">
        <v>1158</v>
      </c>
      <c r="F72" s="20">
        <f t="shared" si="1"/>
        <v>1581.6000000000001</v>
      </c>
    </row>
    <row r="73" spans="1:6" x14ac:dyDescent="0.25">
      <c r="A73" s="8" t="s">
        <v>84</v>
      </c>
      <c r="B73" s="9" t="s">
        <v>83</v>
      </c>
      <c r="C73" s="19">
        <v>2625</v>
      </c>
      <c r="D73" s="19">
        <v>961.80000000000007</v>
      </c>
      <c r="E73" s="22">
        <v>1158</v>
      </c>
      <c r="F73" s="20">
        <f t="shared" si="1"/>
        <v>1581.6000000000001</v>
      </c>
    </row>
    <row r="74" spans="1:6" x14ac:dyDescent="0.25">
      <c r="A74" s="8" t="s">
        <v>85</v>
      </c>
      <c r="B74" s="9" t="s">
        <v>83</v>
      </c>
      <c r="C74" s="19">
        <v>2625</v>
      </c>
      <c r="D74" s="19">
        <v>961.80000000000007</v>
      </c>
      <c r="E74" s="22">
        <v>1130</v>
      </c>
      <c r="F74" s="20">
        <f t="shared" si="1"/>
        <v>1572.2666666666667</v>
      </c>
    </row>
    <row r="75" spans="1:6" x14ac:dyDescent="0.25">
      <c r="A75" s="8" t="s">
        <v>86</v>
      </c>
      <c r="B75" s="9" t="s">
        <v>83</v>
      </c>
      <c r="C75" s="19">
        <v>2625</v>
      </c>
      <c r="D75" s="19">
        <v>961.80000000000007</v>
      </c>
      <c r="E75" s="22">
        <v>1485</v>
      </c>
      <c r="F75" s="20">
        <f t="shared" si="1"/>
        <v>1690.6000000000001</v>
      </c>
    </row>
    <row r="76" spans="1:6" x14ac:dyDescent="0.25">
      <c r="A76" s="8" t="s">
        <v>87</v>
      </c>
      <c r="B76" s="9" t="s">
        <v>83</v>
      </c>
      <c r="C76" s="19">
        <v>2625</v>
      </c>
      <c r="D76" s="19">
        <v>961.80000000000007</v>
      </c>
      <c r="E76" s="22">
        <v>1485</v>
      </c>
      <c r="F76" s="20">
        <f t="shared" si="1"/>
        <v>1690.6000000000001</v>
      </c>
    </row>
    <row r="77" spans="1:6" x14ac:dyDescent="0.25">
      <c r="A77" s="8" t="s">
        <v>88</v>
      </c>
      <c r="B77" s="9" t="s">
        <v>83</v>
      </c>
      <c r="C77" s="19">
        <v>2625</v>
      </c>
      <c r="D77" s="19">
        <v>961.80000000000007</v>
      </c>
      <c r="E77" s="22">
        <v>1485</v>
      </c>
      <c r="F77" s="20">
        <f t="shared" si="1"/>
        <v>1690.6000000000001</v>
      </c>
    </row>
    <row r="78" spans="1:6" x14ac:dyDescent="0.25">
      <c r="A78" s="8" t="s">
        <v>89</v>
      </c>
      <c r="B78" s="9" t="s">
        <v>83</v>
      </c>
      <c r="C78" s="19">
        <v>2625</v>
      </c>
      <c r="D78" s="19">
        <v>961.80000000000007</v>
      </c>
      <c r="E78" s="22">
        <v>1485</v>
      </c>
      <c r="F78" s="20">
        <f t="shared" si="1"/>
        <v>1690.6000000000001</v>
      </c>
    </row>
    <row r="79" spans="1:6" x14ac:dyDescent="0.25">
      <c r="A79" s="8" t="s">
        <v>90</v>
      </c>
      <c r="B79" s="9" t="s">
        <v>91</v>
      </c>
      <c r="C79" s="19">
        <v>2625</v>
      </c>
      <c r="D79" s="19">
        <v>961.80000000000007</v>
      </c>
      <c r="E79" s="22">
        <v>2477</v>
      </c>
      <c r="F79" s="20">
        <f t="shared" si="1"/>
        <v>2021.2666666666667</v>
      </c>
    </row>
    <row r="80" spans="1:6" x14ac:dyDescent="0.25">
      <c r="A80" s="8" t="s">
        <v>92</v>
      </c>
      <c r="B80" s="9" t="s">
        <v>91</v>
      </c>
      <c r="C80" s="19">
        <v>2625</v>
      </c>
      <c r="D80" s="19">
        <v>961.80000000000007</v>
      </c>
      <c r="E80" s="22">
        <v>2876</v>
      </c>
      <c r="F80" s="20">
        <f t="shared" si="1"/>
        <v>2154.2666666666669</v>
      </c>
    </row>
    <row r="81" spans="1:6" x14ac:dyDescent="0.25">
      <c r="A81" s="8" t="s">
        <v>93</v>
      </c>
      <c r="B81" s="9" t="s">
        <v>91</v>
      </c>
      <c r="C81" s="19">
        <v>2625</v>
      </c>
      <c r="D81" s="19">
        <v>961.80000000000007</v>
      </c>
      <c r="E81" s="22">
        <v>3986</v>
      </c>
      <c r="F81" s="20">
        <f t="shared" si="1"/>
        <v>2524.2666666666669</v>
      </c>
    </row>
    <row r="82" spans="1:6" x14ac:dyDescent="0.25">
      <c r="A82" s="8" t="s">
        <v>94</v>
      </c>
      <c r="B82" s="9" t="s">
        <v>91</v>
      </c>
      <c r="C82" s="19">
        <v>6510</v>
      </c>
      <c r="D82" s="19">
        <v>961.80000000000007</v>
      </c>
      <c r="E82" s="22">
        <v>7134</v>
      </c>
      <c r="F82" s="20">
        <f t="shared" si="1"/>
        <v>4868.5999999999995</v>
      </c>
    </row>
    <row r="83" spans="1:6" x14ac:dyDescent="0.25">
      <c r="A83" s="8" t="s">
        <v>95</v>
      </c>
      <c r="B83" s="9" t="s">
        <v>91</v>
      </c>
      <c r="C83" s="19">
        <v>6510</v>
      </c>
      <c r="D83" s="19">
        <v>961.80000000000007</v>
      </c>
      <c r="E83" s="22">
        <v>7134</v>
      </c>
      <c r="F83" s="20">
        <f t="shared" si="1"/>
        <v>4868.5999999999995</v>
      </c>
    </row>
    <row r="84" spans="1:6" x14ac:dyDescent="0.25">
      <c r="A84" s="8" t="s">
        <v>96</v>
      </c>
      <c r="B84" s="9" t="s">
        <v>97</v>
      </c>
      <c r="C84" s="19">
        <v>2625</v>
      </c>
      <c r="D84" s="19">
        <v>961.80000000000007</v>
      </c>
      <c r="E84" s="22">
        <v>1348</v>
      </c>
      <c r="F84" s="20">
        <f t="shared" si="1"/>
        <v>1644.9333333333334</v>
      </c>
    </row>
    <row r="85" spans="1:6" x14ac:dyDescent="0.25">
      <c r="A85" s="8" t="s">
        <v>98</v>
      </c>
      <c r="B85" s="9" t="s">
        <v>97</v>
      </c>
      <c r="C85" s="19">
        <v>2625</v>
      </c>
      <c r="D85" s="19">
        <v>961.80000000000007</v>
      </c>
      <c r="E85" s="22">
        <v>1664</v>
      </c>
      <c r="F85" s="20">
        <f t="shared" si="1"/>
        <v>1750.2666666666667</v>
      </c>
    </row>
    <row r="86" spans="1:6" x14ac:dyDescent="0.25">
      <c r="A86" s="8" t="s">
        <v>99</v>
      </c>
      <c r="B86" s="9" t="s">
        <v>97</v>
      </c>
      <c r="C86" s="19">
        <v>2625</v>
      </c>
      <c r="D86" s="19">
        <v>961.80000000000007</v>
      </c>
      <c r="E86" s="22">
        <v>1744</v>
      </c>
      <c r="F86" s="20">
        <f t="shared" si="1"/>
        <v>1776.9333333333334</v>
      </c>
    </row>
    <row r="87" spans="1:6" x14ac:dyDescent="0.25">
      <c r="A87" s="8" t="s">
        <v>100</v>
      </c>
      <c r="B87" s="9" t="s">
        <v>97</v>
      </c>
      <c r="C87" s="19">
        <v>2625</v>
      </c>
      <c r="D87" s="19">
        <v>961.80000000000007</v>
      </c>
      <c r="E87" s="22">
        <v>1664</v>
      </c>
      <c r="F87" s="20">
        <f t="shared" si="1"/>
        <v>1750.2666666666667</v>
      </c>
    </row>
    <row r="88" spans="1:6" x14ac:dyDescent="0.25">
      <c r="A88" s="8" t="s">
        <v>101</v>
      </c>
      <c r="B88" s="9" t="s">
        <v>97</v>
      </c>
      <c r="C88" s="19">
        <v>2625</v>
      </c>
      <c r="D88" s="19">
        <v>961.80000000000007</v>
      </c>
      <c r="E88" s="22">
        <v>1485</v>
      </c>
      <c r="F88" s="20">
        <f t="shared" si="1"/>
        <v>1690.6000000000001</v>
      </c>
    </row>
    <row r="89" spans="1:6" x14ac:dyDescent="0.25">
      <c r="A89" s="8" t="s">
        <v>102</v>
      </c>
      <c r="B89" s="9" t="s">
        <v>97</v>
      </c>
      <c r="C89" s="19">
        <v>2625</v>
      </c>
      <c r="D89" s="19">
        <v>961.80000000000007</v>
      </c>
      <c r="E89" s="22">
        <v>1744</v>
      </c>
      <c r="F89" s="20">
        <f t="shared" si="1"/>
        <v>1776.9333333333334</v>
      </c>
    </row>
    <row r="90" spans="1:6" x14ac:dyDescent="0.25">
      <c r="A90" s="8" t="s">
        <v>103</v>
      </c>
      <c r="B90" s="9" t="s">
        <v>97</v>
      </c>
      <c r="C90" s="19">
        <v>2625</v>
      </c>
      <c r="D90" s="19">
        <v>961.80000000000007</v>
      </c>
      <c r="E90" s="22">
        <v>1664</v>
      </c>
      <c r="F90" s="20">
        <f t="shared" si="1"/>
        <v>1750.2666666666667</v>
      </c>
    </row>
    <row r="91" spans="1:6" x14ac:dyDescent="0.25">
      <c r="A91" s="8" t="s">
        <v>104</v>
      </c>
      <c r="B91" s="9" t="s">
        <v>97</v>
      </c>
      <c r="C91" s="19">
        <v>2625</v>
      </c>
      <c r="D91" s="19">
        <v>961.80000000000007</v>
      </c>
      <c r="E91" s="22">
        <v>1664</v>
      </c>
      <c r="F91" s="20">
        <f t="shared" si="1"/>
        <v>1750.2666666666667</v>
      </c>
    </row>
    <row r="92" spans="1:6" x14ac:dyDescent="0.25">
      <c r="A92" s="8" t="s">
        <v>105</v>
      </c>
      <c r="B92" s="9" t="s">
        <v>97</v>
      </c>
      <c r="C92" s="19">
        <v>3255</v>
      </c>
      <c r="D92" s="19">
        <v>961.80000000000007</v>
      </c>
      <c r="E92" s="22">
        <v>1664</v>
      </c>
      <c r="F92" s="20">
        <f t="shared" si="1"/>
        <v>1960.2666666666667</v>
      </c>
    </row>
    <row r="93" spans="1:6" x14ac:dyDescent="0.25">
      <c r="A93" s="8" t="s">
        <v>106</v>
      </c>
      <c r="B93" s="9" t="s">
        <v>97</v>
      </c>
      <c r="C93" s="19">
        <v>3255</v>
      </c>
      <c r="D93" s="19">
        <v>961.80000000000007</v>
      </c>
      <c r="E93" s="22">
        <v>1664</v>
      </c>
      <c r="F93" s="20">
        <f t="shared" si="1"/>
        <v>1960.2666666666667</v>
      </c>
    </row>
    <row r="94" spans="1:6" x14ac:dyDescent="0.25">
      <c r="A94" s="8" t="s">
        <v>107</v>
      </c>
      <c r="B94" s="9" t="s">
        <v>97</v>
      </c>
      <c r="C94" s="19">
        <v>3255</v>
      </c>
      <c r="D94" s="19">
        <v>961.80000000000007</v>
      </c>
      <c r="E94" s="22">
        <v>1664</v>
      </c>
      <c r="F94" s="20">
        <f t="shared" si="1"/>
        <v>1960.2666666666667</v>
      </c>
    </row>
    <row r="95" spans="1:6" x14ac:dyDescent="0.25">
      <c r="A95" s="8" t="s">
        <v>100</v>
      </c>
      <c r="B95" s="9" t="s">
        <v>97</v>
      </c>
      <c r="C95" s="19">
        <v>3255</v>
      </c>
      <c r="D95" s="19">
        <v>961.80000000000007</v>
      </c>
      <c r="E95" s="22">
        <v>1664</v>
      </c>
      <c r="F95" s="20">
        <f t="shared" si="1"/>
        <v>1960.2666666666667</v>
      </c>
    </row>
    <row r="96" spans="1:6" x14ac:dyDescent="0.25">
      <c r="A96" s="8" t="s">
        <v>108</v>
      </c>
      <c r="B96" s="9" t="s">
        <v>97</v>
      </c>
      <c r="C96" s="19">
        <v>3255</v>
      </c>
      <c r="D96" s="19">
        <v>961.80000000000007</v>
      </c>
      <c r="E96" s="22">
        <v>1664</v>
      </c>
      <c r="F96" s="20">
        <f t="shared" si="1"/>
        <v>1960.2666666666667</v>
      </c>
    </row>
    <row r="97" spans="1:6" x14ac:dyDescent="0.25">
      <c r="A97" s="8" t="s">
        <v>109</v>
      </c>
      <c r="B97" s="9" t="s">
        <v>97</v>
      </c>
      <c r="C97" s="19">
        <v>3255</v>
      </c>
      <c r="D97" s="19">
        <v>961.80000000000007</v>
      </c>
      <c r="E97" s="22">
        <v>1664</v>
      </c>
      <c r="F97" s="20">
        <f t="shared" si="1"/>
        <v>1960.2666666666667</v>
      </c>
    </row>
    <row r="98" spans="1:6" x14ac:dyDescent="0.25">
      <c r="A98" s="8" t="s">
        <v>110</v>
      </c>
      <c r="B98" s="9" t="s">
        <v>111</v>
      </c>
      <c r="C98" s="19">
        <v>976.5</v>
      </c>
      <c r="D98" s="19">
        <v>961.80000000000007</v>
      </c>
      <c r="E98" s="23">
        <v>537</v>
      </c>
      <c r="F98" s="20">
        <f t="shared" si="1"/>
        <v>825.1</v>
      </c>
    </row>
    <row r="99" spans="1:6" x14ac:dyDescent="0.25">
      <c r="A99" s="8" t="s">
        <v>112</v>
      </c>
      <c r="B99" s="9" t="s">
        <v>111</v>
      </c>
      <c r="C99" s="19">
        <v>976.5</v>
      </c>
      <c r="D99" s="19">
        <v>961.80000000000007</v>
      </c>
      <c r="E99" s="23">
        <v>583</v>
      </c>
      <c r="F99" s="20">
        <f t="shared" si="1"/>
        <v>840.43333333333339</v>
      </c>
    </row>
    <row r="100" spans="1:6" x14ac:dyDescent="0.25">
      <c r="A100" s="8" t="s">
        <v>113</v>
      </c>
      <c r="B100" s="9" t="s">
        <v>111</v>
      </c>
      <c r="C100" s="19">
        <v>976.5</v>
      </c>
      <c r="D100" s="19">
        <v>961.80000000000007</v>
      </c>
      <c r="E100" s="23">
        <v>975</v>
      </c>
      <c r="F100" s="20">
        <f t="shared" si="1"/>
        <v>971.1</v>
      </c>
    </row>
    <row r="101" spans="1:6" x14ac:dyDescent="0.25">
      <c r="A101" s="8" t="s">
        <v>114</v>
      </c>
      <c r="B101" s="9" t="s">
        <v>111</v>
      </c>
      <c r="C101" s="19">
        <v>976.5</v>
      </c>
      <c r="D101" s="19">
        <v>961.80000000000007</v>
      </c>
      <c r="E101" s="23">
        <v>917</v>
      </c>
      <c r="F101" s="20">
        <f t="shared" si="1"/>
        <v>951.76666666666677</v>
      </c>
    </row>
    <row r="102" spans="1:6" x14ac:dyDescent="0.25">
      <c r="A102" s="8" t="s">
        <v>115</v>
      </c>
      <c r="B102" s="9" t="s">
        <v>111</v>
      </c>
      <c r="C102" s="19">
        <v>976.5</v>
      </c>
      <c r="D102" s="19">
        <v>961.80000000000007</v>
      </c>
      <c r="E102" s="23">
        <v>583</v>
      </c>
      <c r="F102" s="20">
        <f t="shared" si="1"/>
        <v>840.43333333333339</v>
      </c>
    </row>
    <row r="103" spans="1:6" x14ac:dyDescent="0.25">
      <c r="A103" s="8" t="s">
        <v>116</v>
      </c>
      <c r="B103" s="9" t="s">
        <v>111</v>
      </c>
      <c r="C103" s="19">
        <v>2100</v>
      </c>
      <c r="D103" s="19">
        <v>961.80000000000007</v>
      </c>
      <c r="E103" s="23">
        <v>806</v>
      </c>
      <c r="F103" s="20">
        <f t="shared" si="1"/>
        <v>1289.2666666666667</v>
      </c>
    </row>
    <row r="104" spans="1:6" x14ac:dyDescent="0.25">
      <c r="A104" s="8" t="s">
        <v>117</v>
      </c>
      <c r="B104" s="9" t="s">
        <v>111</v>
      </c>
      <c r="C104" s="19">
        <v>976.5</v>
      </c>
      <c r="D104" s="19">
        <v>961.80000000000007</v>
      </c>
      <c r="E104" s="23">
        <v>465</v>
      </c>
      <c r="F104" s="20">
        <f t="shared" si="1"/>
        <v>801.1</v>
      </c>
    </row>
    <row r="105" spans="1:6" x14ac:dyDescent="0.25">
      <c r="A105" s="8" t="s">
        <v>118</v>
      </c>
      <c r="B105" s="9" t="s">
        <v>111</v>
      </c>
      <c r="C105" s="19">
        <v>2100</v>
      </c>
      <c r="D105" s="19">
        <v>961.80000000000007</v>
      </c>
      <c r="E105" s="23">
        <v>465</v>
      </c>
      <c r="F105" s="20">
        <f t="shared" si="1"/>
        <v>1175.6000000000001</v>
      </c>
    </row>
    <row r="106" spans="1:6" x14ac:dyDescent="0.25">
      <c r="A106" s="8" t="s">
        <v>119</v>
      </c>
      <c r="B106" s="9" t="s">
        <v>111</v>
      </c>
      <c r="C106" s="19">
        <v>2100</v>
      </c>
      <c r="D106" s="19">
        <v>961.80000000000007</v>
      </c>
      <c r="E106" s="23">
        <v>465</v>
      </c>
      <c r="F106" s="20">
        <f t="shared" si="1"/>
        <v>1175.6000000000001</v>
      </c>
    </row>
    <row r="107" spans="1:6" x14ac:dyDescent="0.25">
      <c r="A107" s="8" t="s">
        <v>120</v>
      </c>
      <c r="B107" s="9" t="s">
        <v>111</v>
      </c>
      <c r="C107" s="19">
        <v>2100</v>
      </c>
      <c r="D107" s="19">
        <v>961.80000000000007</v>
      </c>
      <c r="E107" s="23">
        <v>515</v>
      </c>
      <c r="F107" s="20">
        <f t="shared" si="1"/>
        <v>1192.2666666666667</v>
      </c>
    </row>
    <row r="108" spans="1:6" x14ac:dyDescent="0.25">
      <c r="A108" s="8" t="s">
        <v>121</v>
      </c>
      <c r="B108" s="9" t="s">
        <v>111</v>
      </c>
      <c r="C108" s="19">
        <v>2100</v>
      </c>
      <c r="D108" s="19">
        <v>961.80000000000007</v>
      </c>
      <c r="E108" s="23">
        <v>927</v>
      </c>
      <c r="F108" s="20">
        <f t="shared" si="1"/>
        <v>1329.6000000000001</v>
      </c>
    </row>
    <row r="109" spans="1:6" x14ac:dyDescent="0.25">
      <c r="A109" s="8" t="s">
        <v>122</v>
      </c>
      <c r="B109" s="9" t="s">
        <v>123</v>
      </c>
      <c r="C109" s="19">
        <v>6510</v>
      </c>
      <c r="D109" s="19">
        <v>961.80000000000007</v>
      </c>
      <c r="E109" s="22">
        <v>6102</v>
      </c>
      <c r="F109" s="20">
        <f t="shared" si="1"/>
        <v>4524.5999999999995</v>
      </c>
    </row>
    <row r="110" spans="1:6" x14ac:dyDescent="0.25">
      <c r="A110" s="8" t="s">
        <v>124</v>
      </c>
      <c r="B110" s="9" t="s">
        <v>125</v>
      </c>
      <c r="C110" s="19">
        <v>6510</v>
      </c>
      <c r="D110" s="19">
        <v>961.80000000000007</v>
      </c>
      <c r="E110" s="22">
        <v>2867</v>
      </c>
      <c r="F110" s="20">
        <f t="shared" si="1"/>
        <v>3446.2666666666664</v>
      </c>
    </row>
    <row r="111" spans="1:6" x14ac:dyDescent="0.25">
      <c r="A111" s="8" t="s">
        <v>126</v>
      </c>
      <c r="B111" s="9" t="s">
        <v>127</v>
      </c>
      <c r="C111" s="19">
        <v>2625</v>
      </c>
      <c r="D111" s="19">
        <v>961.80000000000007</v>
      </c>
      <c r="E111" s="22">
        <v>1427</v>
      </c>
      <c r="F111" s="20">
        <f t="shared" si="1"/>
        <v>1671.2666666666667</v>
      </c>
    </row>
    <row r="112" spans="1:6" x14ac:dyDescent="0.25">
      <c r="A112" s="8" t="s">
        <v>128</v>
      </c>
      <c r="B112" s="9" t="s">
        <v>127</v>
      </c>
      <c r="C112" s="19">
        <v>2625</v>
      </c>
      <c r="D112" s="19">
        <v>961.80000000000007</v>
      </c>
      <c r="E112" s="22">
        <v>1485</v>
      </c>
      <c r="F112" s="20">
        <f t="shared" si="1"/>
        <v>1690.6000000000001</v>
      </c>
    </row>
    <row r="113" spans="1:6" x14ac:dyDescent="0.25">
      <c r="A113" s="8" t="s">
        <v>129</v>
      </c>
      <c r="B113" s="9" t="s">
        <v>127</v>
      </c>
      <c r="C113" s="19">
        <v>3255</v>
      </c>
      <c r="D113" s="19">
        <v>961.80000000000007</v>
      </c>
      <c r="E113" s="22">
        <v>1485</v>
      </c>
      <c r="F113" s="20">
        <f t="shared" si="1"/>
        <v>1900.6000000000001</v>
      </c>
    </row>
    <row r="114" spans="1:6" x14ac:dyDescent="0.25">
      <c r="A114" s="8" t="s">
        <v>130</v>
      </c>
      <c r="B114" s="9" t="s">
        <v>127</v>
      </c>
      <c r="C114" s="19">
        <v>3255</v>
      </c>
      <c r="D114" s="19">
        <v>961.80000000000007</v>
      </c>
      <c r="E114" s="22">
        <v>1485</v>
      </c>
      <c r="F114" s="20">
        <f t="shared" si="1"/>
        <v>1900.6000000000001</v>
      </c>
    </row>
    <row r="115" spans="1:6" x14ac:dyDescent="0.25">
      <c r="A115" s="8" t="s">
        <v>131</v>
      </c>
      <c r="B115" s="9" t="s">
        <v>132</v>
      </c>
      <c r="C115" s="19">
        <v>976.5</v>
      </c>
      <c r="D115" s="19">
        <v>961.80000000000007</v>
      </c>
      <c r="E115" s="22">
        <v>1089</v>
      </c>
      <c r="F115" s="20">
        <f t="shared" si="1"/>
        <v>1009.1</v>
      </c>
    </row>
    <row r="116" spans="1:6" x14ac:dyDescent="0.25">
      <c r="A116" s="8" t="s">
        <v>133</v>
      </c>
      <c r="B116" s="9" t="s">
        <v>132</v>
      </c>
      <c r="C116" s="19">
        <v>976.5</v>
      </c>
      <c r="D116" s="19">
        <v>961.80000000000007</v>
      </c>
      <c r="E116" s="23">
        <v>917</v>
      </c>
      <c r="F116" s="20">
        <f t="shared" si="1"/>
        <v>951.76666666666677</v>
      </c>
    </row>
    <row r="117" spans="1:6" x14ac:dyDescent="0.25">
      <c r="A117" s="8" t="s">
        <v>134</v>
      </c>
      <c r="B117" s="9" t="s">
        <v>132</v>
      </c>
      <c r="C117" s="19">
        <v>976.5</v>
      </c>
      <c r="D117" s="19">
        <v>961.80000000000007</v>
      </c>
      <c r="E117" s="23">
        <v>917</v>
      </c>
      <c r="F117" s="20">
        <f t="shared" si="1"/>
        <v>951.76666666666677</v>
      </c>
    </row>
    <row r="118" spans="1:6" x14ac:dyDescent="0.25">
      <c r="A118" s="8" t="s">
        <v>135</v>
      </c>
      <c r="B118" s="9" t="s">
        <v>132</v>
      </c>
      <c r="C118" s="19">
        <v>976.5</v>
      </c>
      <c r="D118" s="19">
        <v>961.80000000000007</v>
      </c>
      <c r="E118" s="23">
        <v>917</v>
      </c>
      <c r="F118" s="20">
        <f t="shared" si="1"/>
        <v>951.76666666666677</v>
      </c>
    </row>
    <row r="119" spans="1:6" x14ac:dyDescent="0.25">
      <c r="A119" s="8" t="s">
        <v>136</v>
      </c>
      <c r="B119" s="9" t="s">
        <v>137</v>
      </c>
      <c r="C119" s="19">
        <v>976.5</v>
      </c>
      <c r="D119" s="19">
        <v>961.80000000000007</v>
      </c>
      <c r="E119" s="22">
        <v>1147</v>
      </c>
      <c r="F119" s="20">
        <f t="shared" si="1"/>
        <v>1028.4333333333334</v>
      </c>
    </row>
    <row r="120" spans="1:6" x14ac:dyDescent="0.25">
      <c r="A120" s="8" t="s">
        <v>138</v>
      </c>
      <c r="B120" s="9" t="s">
        <v>137</v>
      </c>
      <c r="C120" s="19">
        <v>3255</v>
      </c>
      <c r="D120" s="19">
        <v>961.80000000000007</v>
      </c>
      <c r="E120" s="22">
        <v>2064</v>
      </c>
      <c r="F120" s="20">
        <f t="shared" si="1"/>
        <v>2093.6</v>
      </c>
    </row>
    <row r="121" spans="1:6" x14ac:dyDescent="0.25">
      <c r="A121" s="8" t="s">
        <v>139</v>
      </c>
      <c r="B121" s="9" t="s">
        <v>137</v>
      </c>
      <c r="C121" s="19">
        <v>3255</v>
      </c>
      <c r="D121" s="19">
        <v>961.80000000000007</v>
      </c>
      <c r="E121" s="22">
        <v>2064</v>
      </c>
      <c r="F121" s="20">
        <f t="shared" si="1"/>
        <v>2093.6</v>
      </c>
    </row>
    <row r="122" spans="1:6" x14ac:dyDescent="0.25">
      <c r="A122" s="8" t="s">
        <v>140</v>
      </c>
      <c r="B122" s="9" t="s">
        <v>137</v>
      </c>
      <c r="C122" s="19">
        <v>3255</v>
      </c>
      <c r="D122" s="19">
        <v>961.80000000000007</v>
      </c>
      <c r="E122" s="22">
        <v>2064</v>
      </c>
      <c r="F122" s="20">
        <f t="shared" si="1"/>
        <v>2093.6</v>
      </c>
    </row>
    <row r="123" spans="1:6" x14ac:dyDescent="0.25">
      <c r="A123" s="8" t="s">
        <v>141</v>
      </c>
      <c r="B123" s="9" t="s">
        <v>137</v>
      </c>
      <c r="C123" s="19">
        <v>3255</v>
      </c>
      <c r="D123" s="19">
        <v>961.80000000000007</v>
      </c>
      <c r="E123" s="22">
        <v>2064</v>
      </c>
      <c r="F123" s="20">
        <f t="shared" si="1"/>
        <v>2093.6</v>
      </c>
    </row>
    <row r="124" spans="1:6" x14ac:dyDescent="0.25">
      <c r="A124" s="8" t="s">
        <v>142</v>
      </c>
      <c r="B124" s="9" t="s">
        <v>137</v>
      </c>
      <c r="C124" s="19">
        <v>3255</v>
      </c>
      <c r="D124" s="19">
        <v>961.80000000000007</v>
      </c>
      <c r="E124" s="22">
        <v>2064</v>
      </c>
      <c r="F124" s="20">
        <f t="shared" si="1"/>
        <v>2093.6</v>
      </c>
    </row>
    <row r="125" spans="1:6" x14ac:dyDescent="0.25">
      <c r="A125" s="8" t="s">
        <v>143</v>
      </c>
      <c r="B125" s="9" t="s">
        <v>137</v>
      </c>
      <c r="C125" s="19">
        <v>3255</v>
      </c>
      <c r="D125" s="19">
        <v>961.80000000000007</v>
      </c>
      <c r="E125" s="22">
        <v>2064</v>
      </c>
      <c r="F125" s="20">
        <f t="shared" si="1"/>
        <v>2093.6</v>
      </c>
    </row>
    <row r="126" spans="1:6" x14ac:dyDescent="0.25">
      <c r="A126" s="8" t="s">
        <v>144</v>
      </c>
      <c r="B126" s="9" t="s">
        <v>137</v>
      </c>
      <c r="C126" s="19">
        <v>3255</v>
      </c>
      <c r="D126" s="19">
        <v>961.80000000000007</v>
      </c>
      <c r="E126" s="22">
        <v>2064</v>
      </c>
      <c r="F126" s="20">
        <f t="shared" si="1"/>
        <v>2093.6</v>
      </c>
    </row>
    <row r="127" spans="1:6" x14ac:dyDescent="0.25">
      <c r="A127" s="8" t="s">
        <v>145</v>
      </c>
      <c r="B127" s="9" t="s">
        <v>137</v>
      </c>
      <c r="C127" s="19">
        <v>3255</v>
      </c>
      <c r="D127" s="19">
        <v>961.80000000000007</v>
      </c>
      <c r="E127" s="22">
        <v>2064</v>
      </c>
      <c r="F127" s="20">
        <f t="shared" si="1"/>
        <v>2093.6</v>
      </c>
    </row>
    <row r="128" spans="1:6" x14ac:dyDescent="0.25">
      <c r="A128" s="8" t="s">
        <v>146</v>
      </c>
      <c r="B128" s="9" t="s">
        <v>137</v>
      </c>
      <c r="C128" s="19">
        <v>3255</v>
      </c>
      <c r="D128" s="19">
        <v>961.80000000000007</v>
      </c>
      <c r="E128" s="22">
        <v>2064</v>
      </c>
      <c r="F128" s="20">
        <f t="shared" si="1"/>
        <v>2093.6</v>
      </c>
    </row>
    <row r="129" spans="1:6" x14ac:dyDescent="0.25">
      <c r="A129" s="8" t="s">
        <v>147</v>
      </c>
      <c r="B129" s="9" t="s">
        <v>137</v>
      </c>
      <c r="C129" s="19">
        <v>3255</v>
      </c>
      <c r="D129" s="19">
        <v>961.80000000000007</v>
      </c>
      <c r="E129" s="22">
        <v>2064</v>
      </c>
      <c r="F129" s="20">
        <f t="shared" si="1"/>
        <v>2093.6</v>
      </c>
    </row>
    <row r="130" spans="1:6" x14ac:dyDescent="0.25">
      <c r="A130" s="8" t="s">
        <v>148</v>
      </c>
      <c r="B130" s="9" t="s">
        <v>149</v>
      </c>
      <c r="C130" s="19">
        <v>976.5</v>
      </c>
      <c r="D130" s="19">
        <v>961.80000000000007</v>
      </c>
      <c r="E130" s="22">
        <v>1032</v>
      </c>
      <c r="F130" s="20">
        <f t="shared" si="1"/>
        <v>990.1</v>
      </c>
    </row>
    <row r="131" spans="1:6" x14ac:dyDescent="0.25">
      <c r="A131" s="8" t="s">
        <v>150</v>
      </c>
      <c r="B131" s="9" t="s">
        <v>149</v>
      </c>
      <c r="C131" s="19">
        <v>1050</v>
      </c>
      <c r="D131" s="19">
        <v>961.80000000000007</v>
      </c>
      <c r="E131" s="23">
        <v>688</v>
      </c>
      <c r="F131" s="20">
        <f t="shared" si="1"/>
        <v>899.93333333333339</v>
      </c>
    </row>
    <row r="132" spans="1:6" x14ac:dyDescent="0.25">
      <c r="A132" s="8" t="s">
        <v>151</v>
      </c>
      <c r="B132" s="9" t="s">
        <v>149</v>
      </c>
      <c r="C132" s="19">
        <v>1050</v>
      </c>
      <c r="D132" s="19">
        <v>961.80000000000007</v>
      </c>
      <c r="E132" s="23">
        <v>661</v>
      </c>
      <c r="F132" s="20">
        <f t="shared" si="1"/>
        <v>890.93333333333339</v>
      </c>
    </row>
    <row r="133" spans="1:6" x14ac:dyDescent="0.25">
      <c r="A133" s="8" t="s">
        <v>152</v>
      </c>
      <c r="B133" s="9" t="s">
        <v>149</v>
      </c>
      <c r="C133" s="19">
        <v>1050</v>
      </c>
      <c r="D133" s="19">
        <v>961.80000000000007</v>
      </c>
      <c r="E133" s="23">
        <v>661</v>
      </c>
      <c r="F133" s="20">
        <f t="shared" si="1"/>
        <v>890.93333333333339</v>
      </c>
    </row>
    <row r="134" spans="1:6" x14ac:dyDescent="0.25">
      <c r="A134" s="8" t="s">
        <v>153</v>
      </c>
      <c r="B134" s="9" t="s">
        <v>149</v>
      </c>
      <c r="C134" s="19">
        <v>2100</v>
      </c>
      <c r="D134" s="19">
        <v>961.80000000000007</v>
      </c>
      <c r="E134" s="23">
        <v>661</v>
      </c>
      <c r="F134" s="20">
        <f t="shared" ref="F134:F176" si="2">AVERAGE(C134:E134)</f>
        <v>1240.9333333333334</v>
      </c>
    </row>
    <row r="135" spans="1:6" x14ac:dyDescent="0.25">
      <c r="A135" s="8" t="s">
        <v>154</v>
      </c>
      <c r="B135" s="9" t="s">
        <v>149</v>
      </c>
      <c r="C135" s="19">
        <v>3255</v>
      </c>
      <c r="D135" s="19">
        <v>961.80000000000007</v>
      </c>
      <c r="E135" s="23">
        <v>661</v>
      </c>
      <c r="F135" s="20">
        <f t="shared" si="2"/>
        <v>1625.9333333333334</v>
      </c>
    </row>
    <row r="136" spans="1:6" x14ac:dyDescent="0.25">
      <c r="A136" s="8" t="s">
        <v>155</v>
      </c>
      <c r="B136" s="9" t="s">
        <v>149</v>
      </c>
      <c r="C136" s="19">
        <v>3255</v>
      </c>
      <c r="D136" s="19">
        <v>961.80000000000007</v>
      </c>
      <c r="E136" s="23">
        <v>661</v>
      </c>
      <c r="F136" s="20">
        <f t="shared" si="2"/>
        <v>1625.9333333333334</v>
      </c>
    </row>
    <row r="137" spans="1:6" x14ac:dyDescent="0.25">
      <c r="A137" s="8" t="s">
        <v>156</v>
      </c>
      <c r="B137" s="9" t="s">
        <v>149</v>
      </c>
      <c r="C137" s="19">
        <v>3255</v>
      </c>
      <c r="D137" s="19">
        <v>961.80000000000007</v>
      </c>
      <c r="E137" s="23">
        <v>661</v>
      </c>
      <c r="F137" s="20">
        <f t="shared" si="2"/>
        <v>1625.9333333333334</v>
      </c>
    </row>
    <row r="138" spans="1:6" x14ac:dyDescent="0.25">
      <c r="A138" s="8" t="s">
        <v>157</v>
      </c>
      <c r="B138" s="9" t="s">
        <v>149</v>
      </c>
      <c r="C138" s="19">
        <v>3255</v>
      </c>
      <c r="D138" s="19">
        <v>961.80000000000007</v>
      </c>
      <c r="E138" s="23">
        <v>661</v>
      </c>
      <c r="F138" s="20">
        <f t="shared" si="2"/>
        <v>1625.9333333333334</v>
      </c>
    </row>
    <row r="139" spans="1:6" x14ac:dyDescent="0.25">
      <c r="A139" s="8" t="s">
        <v>158</v>
      </c>
      <c r="B139" s="9" t="s">
        <v>159</v>
      </c>
      <c r="C139" s="19">
        <v>3255</v>
      </c>
      <c r="D139" s="19">
        <v>961.80000000000007</v>
      </c>
      <c r="E139" s="22">
        <v>2011</v>
      </c>
      <c r="F139" s="20">
        <f t="shared" si="2"/>
        <v>2075.9333333333334</v>
      </c>
    </row>
    <row r="140" spans="1:6" x14ac:dyDescent="0.25">
      <c r="A140" s="8" t="s">
        <v>160</v>
      </c>
      <c r="B140" s="9" t="s">
        <v>159</v>
      </c>
      <c r="C140" s="19">
        <v>3255</v>
      </c>
      <c r="D140" s="19">
        <v>961.80000000000007</v>
      </c>
      <c r="E140" s="22">
        <v>2011</v>
      </c>
      <c r="F140" s="20">
        <f t="shared" si="2"/>
        <v>2075.9333333333334</v>
      </c>
    </row>
    <row r="141" spans="1:6" x14ac:dyDescent="0.25">
      <c r="A141" s="8" t="s">
        <v>161</v>
      </c>
      <c r="B141" s="9" t="s">
        <v>159</v>
      </c>
      <c r="C141" s="19">
        <v>2100</v>
      </c>
      <c r="D141" s="19">
        <v>961.80000000000007</v>
      </c>
      <c r="E141" s="22">
        <v>2011</v>
      </c>
      <c r="F141" s="20">
        <f t="shared" si="2"/>
        <v>1690.9333333333334</v>
      </c>
    </row>
    <row r="142" spans="1:6" x14ac:dyDescent="0.25">
      <c r="A142" s="8" t="s">
        <v>162</v>
      </c>
      <c r="B142" s="9" t="s">
        <v>159</v>
      </c>
      <c r="C142" s="19">
        <v>2100</v>
      </c>
      <c r="D142" s="19">
        <v>961.80000000000007</v>
      </c>
      <c r="E142" s="22">
        <v>2011</v>
      </c>
      <c r="F142" s="20">
        <f t="shared" si="2"/>
        <v>1690.9333333333334</v>
      </c>
    </row>
    <row r="143" spans="1:6" x14ac:dyDescent="0.25">
      <c r="A143" s="8" t="s">
        <v>163</v>
      </c>
      <c r="B143" s="9" t="s">
        <v>164</v>
      </c>
      <c r="C143" s="19">
        <v>2100</v>
      </c>
      <c r="D143" s="19">
        <v>961.80000000000007</v>
      </c>
      <c r="E143" s="22">
        <v>2011</v>
      </c>
      <c r="F143" s="20">
        <f t="shared" si="2"/>
        <v>1690.9333333333334</v>
      </c>
    </row>
    <row r="144" spans="1:6" x14ac:dyDescent="0.25">
      <c r="A144" s="8" t="s">
        <v>165</v>
      </c>
      <c r="B144" s="9" t="s">
        <v>164</v>
      </c>
      <c r="C144" s="19">
        <v>3255</v>
      </c>
      <c r="D144" s="19">
        <v>961.80000000000007</v>
      </c>
      <c r="E144" s="22">
        <v>2011</v>
      </c>
      <c r="F144" s="20">
        <f t="shared" si="2"/>
        <v>2075.9333333333334</v>
      </c>
    </row>
    <row r="145" spans="1:6" x14ac:dyDescent="0.25">
      <c r="A145" s="8" t="s">
        <v>166</v>
      </c>
      <c r="B145" s="9" t="s">
        <v>164</v>
      </c>
      <c r="C145" s="19">
        <v>3255</v>
      </c>
      <c r="D145" s="19">
        <v>961.80000000000007</v>
      </c>
      <c r="E145" s="22">
        <v>2011</v>
      </c>
      <c r="F145" s="20">
        <f t="shared" si="2"/>
        <v>2075.9333333333334</v>
      </c>
    </row>
    <row r="146" spans="1:6" x14ac:dyDescent="0.25">
      <c r="A146" s="8" t="s">
        <v>167</v>
      </c>
      <c r="B146" s="9" t="s">
        <v>164</v>
      </c>
      <c r="C146" s="19">
        <v>3255</v>
      </c>
      <c r="D146" s="19">
        <v>961.80000000000007</v>
      </c>
      <c r="E146" s="22">
        <v>2011</v>
      </c>
      <c r="F146" s="20">
        <f t="shared" si="2"/>
        <v>2075.9333333333334</v>
      </c>
    </row>
    <row r="147" spans="1:6" x14ac:dyDescent="0.25">
      <c r="A147" s="8" t="s">
        <v>168</v>
      </c>
      <c r="B147" s="9" t="s">
        <v>169</v>
      </c>
      <c r="C147" s="19">
        <v>3255</v>
      </c>
      <c r="D147" s="19">
        <v>961.80000000000007</v>
      </c>
      <c r="E147" s="22">
        <v>24079</v>
      </c>
      <c r="F147" s="20">
        <f t="shared" si="2"/>
        <v>9431.9333333333325</v>
      </c>
    </row>
    <row r="148" spans="1:6" x14ac:dyDescent="0.25">
      <c r="A148" s="8" t="s">
        <v>170</v>
      </c>
      <c r="B148" s="9" t="s">
        <v>169</v>
      </c>
      <c r="C148" s="19">
        <v>6510</v>
      </c>
      <c r="D148" s="19">
        <v>961.80000000000007</v>
      </c>
      <c r="E148" s="22">
        <v>24079</v>
      </c>
      <c r="F148" s="20">
        <f t="shared" si="2"/>
        <v>10516.933333333332</v>
      </c>
    </row>
    <row r="149" spans="1:6" x14ac:dyDescent="0.25">
      <c r="A149" s="8" t="s">
        <v>171</v>
      </c>
      <c r="B149" s="9" t="s">
        <v>169</v>
      </c>
      <c r="C149" s="19">
        <v>3255</v>
      </c>
      <c r="D149" s="19">
        <v>961.80000000000007</v>
      </c>
      <c r="E149" s="22">
        <v>24079</v>
      </c>
      <c r="F149" s="20">
        <f t="shared" si="2"/>
        <v>9431.9333333333325</v>
      </c>
    </row>
    <row r="150" spans="1:6" x14ac:dyDescent="0.25">
      <c r="A150" s="8" t="s">
        <v>172</v>
      </c>
      <c r="B150" s="9" t="s">
        <v>169</v>
      </c>
      <c r="C150" s="19">
        <v>3255</v>
      </c>
      <c r="D150" s="19">
        <v>961.80000000000007</v>
      </c>
      <c r="E150" s="22">
        <v>24079</v>
      </c>
      <c r="F150" s="20">
        <f t="shared" si="2"/>
        <v>9431.9333333333325</v>
      </c>
    </row>
    <row r="151" spans="1:6" x14ac:dyDescent="0.25">
      <c r="A151" s="8" t="s">
        <v>173</v>
      </c>
      <c r="B151" s="9" t="s">
        <v>169</v>
      </c>
      <c r="C151" s="19">
        <v>3255</v>
      </c>
      <c r="D151" s="19">
        <v>961.80000000000007</v>
      </c>
      <c r="E151" s="22">
        <v>24079</v>
      </c>
      <c r="F151" s="20">
        <f t="shared" si="2"/>
        <v>9431.9333333333325</v>
      </c>
    </row>
    <row r="152" spans="1:6" x14ac:dyDescent="0.25">
      <c r="A152" s="8" t="s">
        <v>174</v>
      </c>
      <c r="B152" s="9" t="s">
        <v>175</v>
      </c>
      <c r="C152" s="19">
        <v>976.5</v>
      </c>
      <c r="D152" s="19">
        <v>961.80000000000007</v>
      </c>
      <c r="E152" s="22">
        <v>1092</v>
      </c>
      <c r="F152" s="20">
        <f t="shared" si="2"/>
        <v>1010.1</v>
      </c>
    </row>
    <row r="153" spans="1:6" x14ac:dyDescent="0.25">
      <c r="A153" s="8" t="s">
        <v>176</v>
      </c>
      <c r="B153" s="9" t="s">
        <v>177</v>
      </c>
      <c r="C153" s="19">
        <v>976.5</v>
      </c>
      <c r="D153" s="19">
        <v>961.80000000000007</v>
      </c>
      <c r="E153" s="22">
        <v>1092</v>
      </c>
      <c r="F153" s="20">
        <f t="shared" si="2"/>
        <v>1010.1</v>
      </c>
    </row>
    <row r="154" spans="1:6" x14ac:dyDescent="0.25">
      <c r="A154" s="8" t="s">
        <v>178</v>
      </c>
      <c r="B154" s="9" t="s">
        <v>177</v>
      </c>
      <c r="C154" s="19">
        <v>976.5</v>
      </c>
      <c r="D154" s="19">
        <v>961.80000000000007</v>
      </c>
      <c r="E154" s="22">
        <v>1092</v>
      </c>
      <c r="F154" s="20">
        <f t="shared" si="2"/>
        <v>1010.1</v>
      </c>
    </row>
    <row r="155" spans="1:6" x14ac:dyDescent="0.25">
      <c r="A155" s="8" t="s">
        <v>179</v>
      </c>
      <c r="B155" s="9" t="s">
        <v>180</v>
      </c>
      <c r="C155" s="19">
        <v>976.5</v>
      </c>
      <c r="D155" s="19">
        <v>961.80000000000007</v>
      </c>
      <c r="E155" s="22">
        <v>1092</v>
      </c>
      <c r="F155" s="20">
        <f t="shared" si="2"/>
        <v>1010.1</v>
      </c>
    </row>
    <row r="156" spans="1:6" x14ac:dyDescent="0.25">
      <c r="A156" s="8" t="s">
        <v>181</v>
      </c>
      <c r="B156" s="9" t="s">
        <v>180</v>
      </c>
      <c r="C156" s="19">
        <v>2625</v>
      </c>
      <c r="D156" s="19">
        <v>961.80000000000007</v>
      </c>
      <c r="E156" s="23">
        <v>808</v>
      </c>
      <c r="F156" s="20">
        <f t="shared" si="2"/>
        <v>1464.9333333333334</v>
      </c>
    </row>
    <row r="157" spans="1:6" x14ac:dyDescent="0.25">
      <c r="A157" s="8" t="s">
        <v>182</v>
      </c>
      <c r="B157" s="9" t="s">
        <v>180</v>
      </c>
      <c r="C157" s="19">
        <v>2625</v>
      </c>
      <c r="D157" s="19">
        <v>961.80000000000007</v>
      </c>
      <c r="E157" s="23">
        <v>808</v>
      </c>
      <c r="F157" s="20">
        <f t="shared" si="2"/>
        <v>1464.9333333333334</v>
      </c>
    </row>
    <row r="158" spans="1:6" x14ac:dyDescent="0.25">
      <c r="A158" s="8" t="s">
        <v>183</v>
      </c>
      <c r="B158" s="9" t="s">
        <v>180</v>
      </c>
      <c r="C158" s="19">
        <v>2625</v>
      </c>
      <c r="D158" s="19">
        <v>961.80000000000007</v>
      </c>
      <c r="E158" s="23">
        <v>808</v>
      </c>
      <c r="F158" s="20">
        <f t="shared" si="2"/>
        <v>1464.9333333333334</v>
      </c>
    </row>
    <row r="159" spans="1:6" x14ac:dyDescent="0.25">
      <c r="A159" s="8" t="s">
        <v>184</v>
      </c>
      <c r="B159" s="9" t="s">
        <v>180</v>
      </c>
      <c r="C159" s="19">
        <v>2625</v>
      </c>
      <c r="D159" s="19">
        <v>961.80000000000007</v>
      </c>
      <c r="E159" s="23">
        <v>808</v>
      </c>
      <c r="F159" s="20">
        <f t="shared" si="2"/>
        <v>1464.9333333333334</v>
      </c>
    </row>
    <row r="160" spans="1:6" x14ac:dyDescent="0.25">
      <c r="A160" s="8" t="s">
        <v>185</v>
      </c>
      <c r="B160" s="9" t="s">
        <v>180</v>
      </c>
      <c r="C160" s="19">
        <v>2625</v>
      </c>
      <c r="D160" s="19">
        <v>961.80000000000007</v>
      </c>
      <c r="E160" s="23">
        <v>808</v>
      </c>
      <c r="F160" s="20">
        <f t="shared" si="2"/>
        <v>1464.9333333333334</v>
      </c>
    </row>
    <row r="161" spans="1:6" x14ac:dyDescent="0.25">
      <c r="A161" s="8" t="s">
        <v>186</v>
      </c>
      <c r="B161" s="9" t="s">
        <v>180</v>
      </c>
      <c r="C161" s="19">
        <v>2625</v>
      </c>
      <c r="D161" s="19">
        <v>961.80000000000007</v>
      </c>
      <c r="E161" s="23">
        <v>808</v>
      </c>
      <c r="F161" s="20">
        <f t="shared" si="2"/>
        <v>1464.9333333333334</v>
      </c>
    </row>
    <row r="162" spans="1:6" x14ac:dyDescent="0.25">
      <c r="A162" s="8" t="s">
        <v>187</v>
      </c>
      <c r="B162" s="9" t="s">
        <v>188</v>
      </c>
      <c r="C162" s="19">
        <v>2625</v>
      </c>
      <c r="D162" s="19">
        <v>961.80000000000007</v>
      </c>
      <c r="E162" s="22">
        <v>1147</v>
      </c>
      <c r="F162" s="20">
        <f t="shared" si="2"/>
        <v>1577.9333333333334</v>
      </c>
    </row>
    <row r="163" spans="1:6" x14ac:dyDescent="0.25">
      <c r="A163" s="8" t="s">
        <v>189</v>
      </c>
      <c r="B163" s="9" t="s">
        <v>188</v>
      </c>
      <c r="C163" s="19">
        <v>2625</v>
      </c>
      <c r="D163" s="19">
        <v>961.80000000000007</v>
      </c>
      <c r="E163" s="22">
        <v>1071</v>
      </c>
      <c r="F163" s="20">
        <f t="shared" si="2"/>
        <v>1552.6000000000001</v>
      </c>
    </row>
    <row r="164" spans="1:6" x14ac:dyDescent="0.25">
      <c r="A164" s="8" t="s">
        <v>190</v>
      </c>
      <c r="B164" s="9" t="s">
        <v>188</v>
      </c>
      <c r="C164" s="19">
        <v>2625</v>
      </c>
      <c r="D164" s="19">
        <v>961.80000000000007</v>
      </c>
      <c r="E164" s="22">
        <v>2774</v>
      </c>
      <c r="F164" s="20">
        <f t="shared" si="2"/>
        <v>2120.2666666666669</v>
      </c>
    </row>
    <row r="165" spans="1:6" x14ac:dyDescent="0.25">
      <c r="A165" s="8" t="s">
        <v>191</v>
      </c>
      <c r="B165" s="9" t="s">
        <v>188</v>
      </c>
      <c r="C165" s="19">
        <v>3255</v>
      </c>
      <c r="D165" s="19">
        <v>961.80000000000007</v>
      </c>
      <c r="E165" s="22">
        <v>2774</v>
      </c>
      <c r="F165" s="20">
        <f t="shared" si="2"/>
        <v>2330.2666666666669</v>
      </c>
    </row>
    <row r="166" spans="1:6" x14ac:dyDescent="0.25">
      <c r="A166" s="8" t="s">
        <v>192</v>
      </c>
      <c r="B166" s="9" t="s">
        <v>188</v>
      </c>
      <c r="C166" s="19">
        <v>3255</v>
      </c>
      <c r="D166" s="19">
        <v>961.80000000000007</v>
      </c>
      <c r="E166" s="22">
        <v>2774</v>
      </c>
      <c r="F166" s="20">
        <f t="shared" si="2"/>
        <v>2330.2666666666669</v>
      </c>
    </row>
    <row r="167" spans="1:6" x14ac:dyDescent="0.25">
      <c r="A167" s="8" t="s">
        <v>193</v>
      </c>
      <c r="B167" s="9" t="s">
        <v>188</v>
      </c>
      <c r="C167" s="19">
        <v>3255</v>
      </c>
      <c r="D167" s="19">
        <v>961.80000000000007</v>
      </c>
      <c r="E167" s="22">
        <v>2774</v>
      </c>
      <c r="F167" s="20">
        <f t="shared" si="2"/>
        <v>2330.2666666666669</v>
      </c>
    </row>
    <row r="168" spans="1:6" x14ac:dyDescent="0.25">
      <c r="A168" s="8" t="s">
        <v>194</v>
      </c>
      <c r="B168" s="9" t="s">
        <v>195</v>
      </c>
      <c r="C168" s="19">
        <v>976.5</v>
      </c>
      <c r="D168" s="19">
        <v>961.80000000000007</v>
      </c>
      <c r="E168" s="22">
        <v>1032</v>
      </c>
      <c r="F168" s="20">
        <f t="shared" si="2"/>
        <v>990.1</v>
      </c>
    </row>
    <row r="169" spans="1:6" x14ac:dyDescent="0.25">
      <c r="A169" s="8" t="s">
        <v>196</v>
      </c>
      <c r="B169" s="9" t="s">
        <v>195</v>
      </c>
      <c r="C169" s="19">
        <v>976.5</v>
      </c>
      <c r="D169" s="19">
        <v>961.80000000000007</v>
      </c>
      <c r="E169" s="23">
        <v>835</v>
      </c>
      <c r="F169" s="20">
        <f t="shared" si="2"/>
        <v>924.43333333333339</v>
      </c>
    </row>
    <row r="170" spans="1:6" x14ac:dyDescent="0.25">
      <c r="A170" s="8" t="s">
        <v>197</v>
      </c>
      <c r="B170" s="9" t="s">
        <v>195</v>
      </c>
      <c r="C170" s="19">
        <v>976.5</v>
      </c>
      <c r="D170" s="19">
        <v>961.80000000000007</v>
      </c>
      <c r="E170" s="23">
        <v>330</v>
      </c>
      <c r="F170" s="20">
        <f t="shared" si="2"/>
        <v>756.1</v>
      </c>
    </row>
    <row r="171" spans="1:6" x14ac:dyDescent="0.25">
      <c r="A171" s="8" t="s">
        <v>198</v>
      </c>
      <c r="B171" s="9" t="s">
        <v>195</v>
      </c>
      <c r="C171" s="19">
        <v>976.5</v>
      </c>
      <c r="D171" s="19">
        <v>961.80000000000007</v>
      </c>
      <c r="E171" s="23">
        <v>330</v>
      </c>
      <c r="F171" s="20">
        <f t="shared" si="2"/>
        <v>756.1</v>
      </c>
    </row>
    <row r="172" spans="1:6" x14ac:dyDescent="0.25">
      <c r="A172" s="8" t="s">
        <v>199</v>
      </c>
      <c r="B172" s="9" t="s">
        <v>200</v>
      </c>
      <c r="C172" s="19">
        <v>976.5</v>
      </c>
      <c r="D172" s="19">
        <v>961.80000000000007</v>
      </c>
      <c r="E172" s="22">
        <v>1092</v>
      </c>
      <c r="F172" s="20">
        <f t="shared" si="2"/>
        <v>1010.1</v>
      </c>
    </row>
    <row r="173" spans="1:6" x14ac:dyDescent="0.25">
      <c r="A173" s="8" t="s">
        <v>201</v>
      </c>
      <c r="B173" s="9" t="s">
        <v>200</v>
      </c>
      <c r="C173" s="19">
        <v>2100</v>
      </c>
      <c r="D173" s="19">
        <v>961.80000000000007</v>
      </c>
      <c r="E173" s="22">
        <v>1092</v>
      </c>
      <c r="F173" s="20">
        <f t="shared" si="2"/>
        <v>1384.6000000000001</v>
      </c>
    </row>
    <row r="174" spans="1:6" x14ac:dyDescent="0.25">
      <c r="A174" s="8" t="s">
        <v>202</v>
      </c>
      <c r="B174" s="9" t="s">
        <v>200</v>
      </c>
      <c r="C174" s="19">
        <v>6510</v>
      </c>
      <c r="D174" s="19">
        <v>961.80000000000007</v>
      </c>
      <c r="E174" s="22">
        <v>1092</v>
      </c>
      <c r="F174" s="20">
        <f t="shared" si="2"/>
        <v>2854.6</v>
      </c>
    </row>
    <row r="175" spans="1:6" x14ac:dyDescent="0.25">
      <c r="A175" s="8" t="s">
        <v>203</v>
      </c>
      <c r="B175" s="9" t="s">
        <v>200</v>
      </c>
      <c r="C175" s="19">
        <v>6510</v>
      </c>
      <c r="D175" s="19">
        <v>961.80000000000007</v>
      </c>
      <c r="E175" s="22">
        <v>1092</v>
      </c>
      <c r="F175" s="20">
        <f t="shared" si="2"/>
        <v>2854.6</v>
      </c>
    </row>
    <row r="176" spans="1:6" x14ac:dyDescent="0.25">
      <c r="A176" s="8" t="s">
        <v>204</v>
      </c>
      <c r="B176" s="9" t="s">
        <v>200</v>
      </c>
      <c r="C176" s="19">
        <v>6510</v>
      </c>
      <c r="D176" s="19">
        <v>961.80000000000007</v>
      </c>
      <c r="E176" s="22">
        <v>1092</v>
      </c>
      <c r="F176" s="20">
        <f t="shared" si="2"/>
        <v>2854.6</v>
      </c>
    </row>
    <row r="177" spans="1:6" x14ac:dyDescent="0.25">
      <c r="A177" s="66" t="s">
        <v>205</v>
      </c>
      <c r="B177" s="66"/>
      <c r="C177" s="16">
        <f>SUM(C6:C176)</f>
        <v>444748.5</v>
      </c>
      <c r="D177" s="16">
        <f t="shared" ref="D177:F177" si="3">SUM(D6:D176)</f>
        <v>164467.79999999987</v>
      </c>
      <c r="E177" s="21">
        <f t="shared" si="3"/>
        <v>365987</v>
      </c>
      <c r="F177" s="16">
        <f t="shared" si="3"/>
        <v>325067.76666666637</v>
      </c>
    </row>
    <row r="178" spans="1:6" ht="12" customHeight="1" x14ac:dyDescent="0.25"/>
    <row r="179" spans="1:6" ht="12" customHeight="1" x14ac:dyDescent="0.25"/>
    <row r="180" spans="1:6" x14ac:dyDescent="0.25">
      <c r="A180" s="67" t="s">
        <v>0</v>
      </c>
      <c r="B180" s="67"/>
      <c r="C180" s="12" t="s">
        <v>1</v>
      </c>
      <c r="D180" s="12" t="s">
        <v>2</v>
      </c>
      <c r="E180" s="12" t="s">
        <v>3</v>
      </c>
      <c r="F180" s="12" t="s">
        <v>4</v>
      </c>
    </row>
    <row r="181" spans="1:6" ht="24.75" x14ac:dyDescent="0.25">
      <c r="A181" s="13" t="s">
        <v>206</v>
      </c>
      <c r="B181" s="13" t="s">
        <v>207</v>
      </c>
      <c r="C181" s="15" t="s">
        <v>7</v>
      </c>
      <c r="D181" s="15" t="s">
        <v>7</v>
      </c>
      <c r="E181" s="15" t="s">
        <v>7</v>
      </c>
      <c r="F181" s="15" t="s">
        <v>7</v>
      </c>
    </row>
    <row r="182" spans="1:6" x14ac:dyDescent="0.25">
      <c r="A182" s="8" t="s">
        <v>8</v>
      </c>
      <c r="B182" s="9" t="s">
        <v>199</v>
      </c>
      <c r="C182" s="6">
        <v>2510</v>
      </c>
      <c r="D182" s="6">
        <v>1155</v>
      </c>
      <c r="E182" s="24">
        <v>1092</v>
      </c>
      <c r="F182" s="20">
        <f t="shared" ref="F182:F201" si="4">AVERAGE(C182:E182)</f>
        <v>1585.6666666666667</v>
      </c>
    </row>
    <row r="183" spans="1:6" x14ac:dyDescent="0.25">
      <c r="A183" s="8" t="s">
        <v>8</v>
      </c>
      <c r="B183" s="9" t="s">
        <v>161</v>
      </c>
      <c r="C183" s="6">
        <v>2510</v>
      </c>
      <c r="D183" s="6">
        <v>1155</v>
      </c>
      <c r="E183" s="24">
        <v>1092</v>
      </c>
      <c r="F183" s="20">
        <f t="shared" si="4"/>
        <v>1585.6666666666667</v>
      </c>
    </row>
    <row r="184" spans="1:6" x14ac:dyDescent="0.25">
      <c r="A184" s="8" t="s">
        <v>8</v>
      </c>
      <c r="B184" s="8" t="s">
        <v>208</v>
      </c>
      <c r="C184" s="6">
        <v>2510</v>
      </c>
      <c r="D184" s="19">
        <v>1155</v>
      </c>
      <c r="E184" s="24">
        <v>1092</v>
      </c>
      <c r="F184" s="20">
        <f t="shared" si="4"/>
        <v>1585.6666666666667</v>
      </c>
    </row>
    <row r="185" spans="1:6" x14ac:dyDescent="0.25">
      <c r="A185" s="8" t="s">
        <v>8</v>
      </c>
      <c r="B185" s="9" t="s">
        <v>209</v>
      </c>
      <c r="C185" s="6">
        <v>2510</v>
      </c>
      <c r="D185" s="19">
        <v>1155</v>
      </c>
      <c r="E185" s="24">
        <v>1092</v>
      </c>
      <c r="F185" s="20">
        <f t="shared" si="4"/>
        <v>1585.6666666666667</v>
      </c>
    </row>
    <row r="186" spans="1:6" x14ac:dyDescent="0.25">
      <c r="A186" s="8" t="s">
        <v>8</v>
      </c>
      <c r="B186" s="9" t="s">
        <v>210</v>
      </c>
      <c r="C186" s="6">
        <v>2510</v>
      </c>
      <c r="D186" s="19">
        <v>1155</v>
      </c>
      <c r="E186" s="24">
        <v>1092</v>
      </c>
      <c r="F186" s="20">
        <f t="shared" si="4"/>
        <v>1585.6666666666667</v>
      </c>
    </row>
    <row r="187" spans="1:6" x14ac:dyDescent="0.25">
      <c r="A187" s="8" t="s">
        <v>211</v>
      </c>
      <c r="B187" s="9" t="s">
        <v>210</v>
      </c>
      <c r="C187" s="6">
        <v>2510</v>
      </c>
      <c r="D187" s="19">
        <v>997.5</v>
      </c>
      <c r="E187" s="24">
        <v>1092</v>
      </c>
      <c r="F187" s="20">
        <f t="shared" si="4"/>
        <v>1533.1666666666667</v>
      </c>
    </row>
    <row r="188" spans="1:6" x14ac:dyDescent="0.25">
      <c r="A188" s="8" t="s">
        <v>211</v>
      </c>
      <c r="B188" s="9" t="s">
        <v>187</v>
      </c>
      <c r="C188" s="6">
        <v>2510</v>
      </c>
      <c r="D188" s="19">
        <v>997.5</v>
      </c>
      <c r="E188" s="24">
        <v>1092</v>
      </c>
      <c r="F188" s="20">
        <f t="shared" si="4"/>
        <v>1533.1666666666667</v>
      </c>
    </row>
    <row r="189" spans="1:6" x14ac:dyDescent="0.25">
      <c r="A189" s="8" t="s">
        <v>211</v>
      </c>
      <c r="B189" s="9" t="s">
        <v>126</v>
      </c>
      <c r="C189" s="6">
        <v>2510</v>
      </c>
      <c r="D189" s="19">
        <v>997.5</v>
      </c>
      <c r="E189" s="24">
        <v>1092</v>
      </c>
      <c r="F189" s="20">
        <f t="shared" si="4"/>
        <v>1533.1666666666667</v>
      </c>
    </row>
    <row r="190" spans="1:6" x14ac:dyDescent="0.25">
      <c r="A190" s="9" t="s">
        <v>38</v>
      </c>
      <c r="B190" s="9" t="s">
        <v>34</v>
      </c>
      <c r="C190" s="6">
        <v>2510</v>
      </c>
      <c r="D190" s="19">
        <v>787.5</v>
      </c>
      <c r="E190" s="24">
        <v>1092</v>
      </c>
      <c r="F190" s="20">
        <f t="shared" si="4"/>
        <v>1463.1666666666667</v>
      </c>
    </row>
    <row r="191" spans="1:6" x14ac:dyDescent="0.25">
      <c r="A191" s="9" t="s">
        <v>38</v>
      </c>
      <c r="B191" s="9" t="s">
        <v>126</v>
      </c>
      <c r="C191" s="6">
        <v>2510</v>
      </c>
      <c r="D191" s="19">
        <v>997.5</v>
      </c>
      <c r="E191" s="24">
        <v>1092</v>
      </c>
      <c r="F191" s="20">
        <f t="shared" si="4"/>
        <v>1533.1666666666667</v>
      </c>
    </row>
    <row r="192" spans="1:6" x14ac:dyDescent="0.25">
      <c r="A192" s="9" t="s">
        <v>38</v>
      </c>
      <c r="B192" s="9" t="s">
        <v>211</v>
      </c>
      <c r="C192" s="6">
        <v>2510</v>
      </c>
      <c r="D192" s="19">
        <v>787.5</v>
      </c>
      <c r="E192" s="24">
        <v>1092</v>
      </c>
      <c r="F192" s="20">
        <f t="shared" si="4"/>
        <v>1463.1666666666667</v>
      </c>
    </row>
    <row r="193" spans="1:6" x14ac:dyDescent="0.25">
      <c r="A193" s="8" t="s">
        <v>179</v>
      </c>
      <c r="B193" s="9" t="s">
        <v>82</v>
      </c>
      <c r="C193" s="6">
        <v>2510</v>
      </c>
      <c r="D193" s="19">
        <v>997.5</v>
      </c>
      <c r="E193" s="24">
        <v>1092</v>
      </c>
      <c r="F193" s="20">
        <f t="shared" si="4"/>
        <v>1533.1666666666667</v>
      </c>
    </row>
    <row r="194" spans="1:6" x14ac:dyDescent="0.25">
      <c r="A194" s="8" t="s">
        <v>179</v>
      </c>
      <c r="B194" s="9" t="s">
        <v>126</v>
      </c>
      <c r="C194" s="6">
        <v>2510</v>
      </c>
      <c r="D194" s="19">
        <v>1155</v>
      </c>
      <c r="E194" s="24">
        <v>1092</v>
      </c>
      <c r="F194" s="20">
        <f t="shared" si="4"/>
        <v>1585.6666666666667</v>
      </c>
    </row>
    <row r="195" spans="1:6" x14ac:dyDescent="0.25">
      <c r="A195" s="8" t="s">
        <v>179</v>
      </c>
      <c r="B195" s="9" t="s">
        <v>163</v>
      </c>
      <c r="C195" s="6">
        <v>2510</v>
      </c>
      <c r="D195" s="19">
        <v>945</v>
      </c>
      <c r="E195" s="24">
        <v>1092</v>
      </c>
      <c r="F195" s="20">
        <f t="shared" si="4"/>
        <v>1515.6666666666667</v>
      </c>
    </row>
    <row r="196" spans="1:6" x14ac:dyDescent="0.25">
      <c r="A196" s="8" t="s">
        <v>179</v>
      </c>
      <c r="B196" s="9" t="s">
        <v>55</v>
      </c>
      <c r="C196" s="6">
        <v>2510</v>
      </c>
      <c r="D196" s="19">
        <v>787.5</v>
      </c>
      <c r="E196" s="24">
        <v>1092</v>
      </c>
      <c r="F196" s="20">
        <f t="shared" si="4"/>
        <v>1463.1666666666667</v>
      </c>
    </row>
    <row r="197" spans="1:6" x14ac:dyDescent="0.25">
      <c r="A197" s="8" t="s">
        <v>179</v>
      </c>
      <c r="B197" s="9" t="s">
        <v>25</v>
      </c>
      <c r="C197" s="6">
        <v>2510</v>
      </c>
      <c r="D197" s="19">
        <v>1155</v>
      </c>
      <c r="E197" s="24">
        <v>1092</v>
      </c>
      <c r="F197" s="20">
        <f t="shared" si="4"/>
        <v>1585.6666666666667</v>
      </c>
    </row>
    <row r="198" spans="1:6" x14ac:dyDescent="0.25">
      <c r="A198" s="8" t="s">
        <v>148</v>
      </c>
      <c r="B198" s="9" t="s">
        <v>76</v>
      </c>
      <c r="C198" s="6">
        <v>2510</v>
      </c>
      <c r="D198" s="19">
        <v>787.5</v>
      </c>
      <c r="E198" s="24">
        <v>1092</v>
      </c>
      <c r="F198" s="20">
        <f t="shared" si="4"/>
        <v>1463.1666666666667</v>
      </c>
    </row>
    <row r="199" spans="1:6" x14ac:dyDescent="0.25">
      <c r="A199" s="8" t="s">
        <v>148</v>
      </c>
      <c r="B199" s="9" t="s">
        <v>25</v>
      </c>
      <c r="C199" s="6">
        <v>2510</v>
      </c>
      <c r="D199" s="19">
        <v>1155</v>
      </c>
      <c r="E199" s="24">
        <v>1092</v>
      </c>
      <c r="F199" s="20">
        <f t="shared" si="4"/>
        <v>1585.6666666666667</v>
      </c>
    </row>
    <row r="200" spans="1:6" x14ac:dyDescent="0.25">
      <c r="A200" s="8" t="s">
        <v>148</v>
      </c>
      <c r="B200" s="9" t="s">
        <v>212</v>
      </c>
      <c r="C200" s="6">
        <v>2510</v>
      </c>
      <c r="D200" s="19">
        <v>997.5</v>
      </c>
      <c r="E200" s="24">
        <v>1092</v>
      </c>
      <c r="F200" s="20">
        <f t="shared" si="4"/>
        <v>1533.1666666666667</v>
      </c>
    </row>
    <row r="201" spans="1:6" x14ac:dyDescent="0.25">
      <c r="A201" s="8" t="s">
        <v>148</v>
      </c>
      <c r="B201" s="9" t="s">
        <v>71</v>
      </c>
      <c r="C201" s="6">
        <v>2510</v>
      </c>
      <c r="D201" s="19">
        <v>1575</v>
      </c>
      <c r="E201" s="24">
        <v>1092</v>
      </c>
      <c r="F201" s="20">
        <f t="shared" si="4"/>
        <v>1725.6666666666667</v>
      </c>
    </row>
    <row r="202" spans="1:6" x14ac:dyDescent="0.25">
      <c r="A202" s="66" t="s">
        <v>205</v>
      </c>
      <c r="B202" s="66"/>
      <c r="C202" s="16">
        <f>SUM(C182:C201)</f>
        <v>50200</v>
      </c>
      <c r="D202" s="16">
        <f t="shared" ref="D202:F202" si="5">SUM(D182:D201)</f>
        <v>20895</v>
      </c>
      <c r="E202" s="21">
        <f t="shared" si="5"/>
        <v>21840</v>
      </c>
      <c r="F202" s="16">
        <f t="shared" si="5"/>
        <v>30978.333333333343</v>
      </c>
    </row>
    <row r="203" spans="1:6" ht="10.5" customHeight="1" x14ac:dyDescent="0.25"/>
    <row r="204" spans="1:6" ht="10.5" customHeight="1" x14ac:dyDescent="0.25"/>
    <row r="205" spans="1:6" x14ac:dyDescent="0.25">
      <c r="A205" s="67" t="s">
        <v>213</v>
      </c>
      <c r="B205" s="67"/>
      <c r="C205" s="12" t="s">
        <v>1</v>
      </c>
      <c r="D205" s="12" t="s">
        <v>2</v>
      </c>
      <c r="E205" s="12" t="s">
        <v>3</v>
      </c>
      <c r="F205" s="12" t="s">
        <v>4</v>
      </c>
    </row>
    <row r="206" spans="1:6" ht="24.75" x14ac:dyDescent="0.25">
      <c r="A206" s="13" t="s">
        <v>5</v>
      </c>
      <c r="B206" s="14" t="s">
        <v>6</v>
      </c>
      <c r="C206" s="15" t="s">
        <v>7</v>
      </c>
      <c r="D206" s="15" t="s">
        <v>7</v>
      </c>
      <c r="E206" s="15" t="s">
        <v>7</v>
      </c>
      <c r="F206" s="15" t="s">
        <v>7</v>
      </c>
    </row>
    <row r="207" spans="1:6" x14ac:dyDescent="0.25">
      <c r="A207" s="8" t="s">
        <v>214</v>
      </c>
      <c r="B207" s="9" t="s">
        <v>215</v>
      </c>
      <c r="C207" s="6">
        <v>7035</v>
      </c>
      <c r="D207" s="6">
        <v>3571.05</v>
      </c>
      <c r="E207" s="6">
        <v>4643</v>
      </c>
      <c r="F207" s="20">
        <f t="shared" ref="F207:F231" si="6">AVERAGE(C207:E207)</f>
        <v>5083.0166666666664</v>
      </c>
    </row>
    <row r="208" spans="1:6" x14ac:dyDescent="0.25">
      <c r="A208" s="8" t="s">
        <v>25</v>
      </c>
      <c r="B208" s="9" t="s">
        <v>25</v>
      </c>
      <c r="C208" s="19">
        <v>7035</v>
      </c>
      <c r="D208" s="19">
        <v>3571.05</v>
      </c>
      <c r="E208" s="6">
        <v>4836</v>
      </c>
      <c r="F208" s="20">
        <f t="shared" si="6"/>
        <v>5147.3499999999995</v>
      </c>
    </row>
    <row r="209" spans="1:6" x14ac:dyDescent="0.25">
      <c r="A209" s="8" t="s">
        <v>34</v>
      </c>
      <c r="B209" s="9" t="s">
        <v>35</v>
      </c>
      <c r="C209" s="19">
        <v>7035</v>
      </c>
      <c r="D209" s="19">
        <v>3571.05</v>
      </c>
      <c r="E209" s="6">
        <v>2683</v>
      </c>
      <c r="F209" s="20">
        <f t="shared" si="6"/>
        <v>4429.6833333333334</v>
      </c>
    </row>
    <row r="210" spans="1:6" x14ac:dyDescent="0.25">
      <c r="A210" s="8" t="s">
        <v>38</v>
      </c>
      <c r="B210" s="9" t="s">
        <v>39</v>
      </c>
      <c r="C210" s="19">
        <v>7035</v>
      </c>
      <c r="D210" s="19">
        <v>3571.05</v>
      </c>
      <c r="E210" s="6">
        <v>2528</v>
      </c>
      <c r="F210" s="20">
        <f t="shared" si="6"/>
        <v>4378.0166666666664</v>
      </c>
    </row>
    <row r="211" spans="1:6" x14ac:dyDescent="0.25">
      <c r="A211" s="8" t="s">
        <v>71</v>
      </c>
      <c r="B211" s="9" t="s">
        <v>72</v>
      </c>
      <c r="C211" s="19">
        <v>7035</v>
      </c>
      <c r="D211" s="19">
        <v>3571.05</v>
      </c>
      <c r="E211" s="6">
        <v>4889</v>
      </c>
      <c r="F211" s="20">
        <f t="shared" si="6"/>
        <v>5165.0166666666664</v>
      </c>
    </row>
    <row r="212" spans="1:6" x14ac:dyDescent="0.25">
      <c r="A212" s="8" t="s">
        <v>76</v>
      </c>
      <c r="B212" s="9" t="s">
        <v>77</v>
      </c>
      <c r="C212" s="19">
        <v>7035</v>
      </c>
      <c r="D212" s="19">
        <v>3571.05</v>
      </c>
      <c r="E212" s="6">
        <v>3934</v>
      </c>
      <c r="F212" s="20">
        <f t="shared" si="6"/>
        <v>4846.6833333333334</v>
      </c>
    </row>
    <row r="213" spans="1:6" x14ac:dyDescent="0.25">
      <c r="A213" s="8" t="s">
        <v>78</v>
      </c>
      <c r="B213" s="9" t="s">
        <v>79</v>
      </c>
      <c r="C213" s="19">
        <v>7035</v>
      </c>
      <c r="D213" s="19">
        <v>3571.05</v>
      </c>
      <c r="E213" s="6">
        <v>2928</v>
      </c>
      <c r="F213" s="20">
        <f t="shared" si="6"/>
        <v>4511.3499999999995</v>
      </c>
    </row>
    <row r="214" spans="1:6" x14ac:dyDescent="0.25">
      <c r="A214" s="8" t="s">
        <v>82</v>
      </c>
      <c r="B214" s="9" t="s">
        <v>83</v>
      </c>
      <c r="C214" s="19">
        <v>7035</v>
      </c>
      <c r="D214" s="19">
        <v>3571.05</v>
      </c>
      <c r="E214" s="6">
        <v>2825</v>
      </c>
      <c r="F214" s="20">
        <f t="shared" si="6"/>
        <v>4477.0166666666664</v>
      </c>
    </row>
    <row r="215" spans="1:6" x14ac:dyDescent="0.25">
      <c r="A215" s="8" t="s">
        <v>96</v>
      </c>
      <c r="B215" s="9" t="s">
        <v>97</v>
      </c>
      <c r="C215" s="19">
        <v>7035</v>
      </c>
      <c r="D215" s="19">
        <v>3571.05</v>
      </c>
      <c r="E215" s="6">
        <v>2825</v>
      </c>
      <c r="F215" s="20">
        <f t="shared" si="6"/>
        <v>4477.0166666666664</v>
      </c>
    </row>
    <row r="216" spans="1:6" x14ac:dyDescent="0.25">
      <c r="A216" s="8" t="s">
        <v>126</v>
      </c>
      <c r="B216" s="9" t="s">
        <v>127</v>
      </c>
      <c r="C216" s="19">
        <v>7035</v>
      </c>
      <c r="D216" s="19">
        <v>3571.05</v>
      </c>
      <c r="E216" s="6">
        <v>2928</v>
      </c>
      <c r="F216" s="20">
        <f t="shared" si="6"/>
        <v>4511.3499999999995</v>
      </c>
    </row>
    <row r="217" spans="1:6" x14ac:dyDescent="0.25">
      <c r="A217" s="8" t="s">
        <v>216</v>
      </c>
      <c r="B217" s="9" t="s">
        <v>123</v>
      </c>
      <c r="C217" s="19">
        <v>7035</v>
      </c>
      <c r="D217" s="19">
        <v>3571.05</v>
      </c>
      <c r="E217" s="6">
        <v>6102</v>
      </c>
      <c r="F217" s="20">
        <f t="shared" si="6"/>
        <v>5569.3499999999995</v>
      </c>
    </row>
    <row r="218" spans="1:6" x14ac:dyDescent="0.25">
      <c r="A218" s="8" t="s">
        <v>217</v>
      </c>
      <c r="B218" s="9" t="s">
        <v>125</v>
      </c>
      <c r="C218" s="19">
        <v>7035</v>
      </c>
      <c r="D218" s="19">
        <v>3571.05</v>
      </c>
      <c r="E218" s="6">
        <v>5147</v>
      </c>
      <c r="F218" s="20">
        <f t="shared" si="6"/>
        <v>5251.0166666666664</v>
      </c>
    </row>
    <row r="219" spans="1:6" x14ac:dyDescent="0.25">
      <c r="A219" s="8" t="s">
        <v>136</v>
      </c>
      <c r="B219" s="9" t="s">
        <v>137</v>
      </c>
      <c r="C219" s="19">
        <v>7035</v>
      </c>
      <c r="D219" s="19">
        <v>3571.05</v>
      </c>
      <c r="E219" s="6">
        <v>2825</v>
      </c>
      <c r="F219" s="20">
        <f t="shared" si="6"/>
        <v>4477.0166666666664</v>
      </c>
    </row>
    <row r="220" spans="1:6" x14ac:dyDescent="0.25">
      <c r="A220" s="8" t="s">
        <v>161</v>
      </c>
      <c r="B220" s="9" t="s">
        <v>159</v>
      </c>
      <c r="C220" s="19">
        <v>7035</v>
      </c>
      <c r="D220" s="19">
        <v>3571.05</v>
      </c>
      <c r="E220" s="6">
        <v>2825</v>
      </c>
      <c r="F220" s="20">
        <f t="shared" si="6"/>
        <v>4477.0166666666664</v>
      </c>
    </row>
    <row r="221" spans="1:6" x14ac:dyDescent="0.25">
      <c r="A221" s="8" t="s">
        <v>218</v>
      </c>
      <c r="B221" s="9" t="s">
        <v>164</v>
      </c>
      <c r="C221" s="19">
        <v>7035</v>
      </c>
      <c r="D221" s="19">
        <v>3571.05</v>
      </c>
      <c r="E221" s="6">
        <v>2373</v>
      </c>
      <c r="F221" s="20">
        <f t="shared" si="6"/>
        <v>4326.3499999999995</v>
      </c>
    </row>
    <row r="222" spans="1:6" x14ac:dyDescent="0.25">
      <c r="A222" s="8" t="s">
        <v>170</v>
      </c>
      <c r="B222" s="9" t="s">
        <v>169</v>
      </c>
      <c r="C222" s="19">
        <v>7035</v>
      </c>
      <c r="D222" s="19">
        <v>3571.05</v>
      </c>
      <c r="E222" s="6">
        <v>3883</v>
      </c>
      <c r="F222" s="20">
        <f t="shared" si="6"/>
        <v>4829.6833333333334</v>
      </c>
    </row>
    <row r="223" spans="1:6" x14ac:dyDescent="0.25">
      <c r="A223" s="8" t="s">
        <v>176</v>
      </c>
      <c r="B223" s="9" t="s">
        <v>177</v>
      </c>
      <c r="C223" s="19">
        <v>7035</v>
      </c>
      <c r="D223" s="19">
        <v>3571.05</v>
      </c>
      <c r="E223" s="6">
        <v>2271</v>
      </c>
      <c r="F223" s="20">
        <f t="shared" si="6"/>
        <v>4292.3499999999995</v>
      </c>
    </row>
    <row r="224" spans="1:6" x14ac:dyDescent="0.25">
      <c r="A224" s="8" t="s">
        <v>219</v>
      </c>
      <c r="B224" s="9" t="s">
        <v>219</v>
      </c>
      <c r="C224" s="19">
        <v>7035</v>
      </c>
      <c r="D224" s="19">
        <v>3571.05</v>
      </c>
      <c r="E224" s="6">
        <v>6104</v>
      </c>
      <c r="F224" s="20">
        <f t="shared" si="6"/>
        <v>5570.0166666666664</v>
      </c>
    </row>
    <row r="225" spans="1:6" x14ac:dyDescent="0.25">
      <c r="A225" s="8" t="s">
        <v>179</v>
      </c>
      <c r="B225" s="9" t="s">
        <v>180</v>
      </c>
      <c r="C225" s="19">
        <v>7035</v>
      </c>
      <c r="D225" s="19">
        <v>3571.05</v>
      </c>
      <c r="E225" s="6">
        <v>2271</v>
      </c>
      <c r="F225" s="20">
        <f t="shared" si="6"/>
        <v>4292.3499999999995</v>
      </c>
    </row>
    <row r="226" spans="1:6" x14ac:dyDescent="0.25">
      <c r="A226" s="8" t="s">
        <v>187</v>
      </c>
      <c r="B226" s="9" t="s">
        <v>188</v>
      </c>
      <c r="C226" s="19">
        <v>7035</v>
      </c>
      <c r="D226" s="19">
        <v>3571.05</v>
      </c>
      <c r="E226" s="6">
        <v>2828</v>
      </c>
      <c r="F226" s="20">
        <f t="shared" si="6"/>
        <v>4478.0166666666664</v>
      </c>
    </row>
    <row r="227" spans="1:6" x14ac:dyDescent="0.25">
      <c r="A227" s="8" t="s">
        <v>220</v>
      </c>
      <c r="B227" s="9" t="s">
        <v>221</v>
      </c>
      <c r="C227" s="19">
        <v>7035</v>
      </c>
      <c r="D227" s="19">
        <v>3571.05</v>
      </c>
      <c r="E227" s="6">
        <v>6257</v>
      </c>
      <c r="F227" s="20">
        <f t="shared" si="6"/>
        <v>5621.0166666666664</v>
      </c>
    </row>
    <row r="228" spans="1:6" x14ac:dyDescent="0.25">
      <c r="A228" s="8" t="s">
        <v>201</v>
      </c>
      <c r="B228" s="9" t="s">
        <v>200</v>
      </c>
      <c r="C228" s="19">
        <v>7035</v>
      </c>
      <c r="D228" s="19">
        <v>3571.05</v>
      </c>
      <c r="E228" s="6">
        <v>2774</v>
      </c>
      <c r="F228" s="20">
        <f t="shared" si="6"/>
        <v>4460.0166666666664</v>
      </c>
    </row>
    <row r="229" spans="1:6" x14ac:dyDescent="0.25">
      <c r="A229" s="8" t="s">
        <v>202</v>
      </c>
      <c r="B229" s="9" t="s">
        <v>200</v>
      </c>
      <c r="C229" s="19">
        <v>7035</v>
      </c>
      <c r="D229" s="19">
        <v>3571.05</v>
      </c>
      <c r="E229" s="6">
        <v>2271</v>
      </c>
      <c r="F229" s="20">
        <f t="shared" si="6"/>
        <v>4292.3499999999995</v>
      </c>
    </row>
    <row r="230" spans="1:6" x14ac:dyDescent="0.25">
      <c r="A230" s="8" t="s">
        <v>222</v>
      </c>
      <c r="B230" s="9" t="s">
        <v>223</v>
      </c>
      <c r="C230" s="19">
        <v>8610</v>
      </c>
      <c r="D230" s="19">
        <v>3571.05</v>
      </c>
      <c r="E230" s="6">
        <v>6104</v>
      </c>
      <c r="F230" s="20">
        <f t="shared" si="6"/>
        <v>6095.0166666666664</v>
      </c>
    </row>
    <row r="231" spans="1:6" x14ac:dyDescent="0.25">
      <c r="A231" s="8" t="s">
        <v>224</v>
      </c>
      <c r="B231" s="9" t="s">
        <v>223</v>
      </c>
      <c r="C231" s="19">
        <v>7035</v>
      </c>
      <c r="D231" s="19">
        <v>3571.05</v>
      </c>
      <c r="E231" s="6">
        <v>6104</v>
      </c>
      <c r="F231" s="20">
        <f t="shared" si="6"/>
        <v>5570.0166666666664</v>
      </c>
    </row>
    <row r="232" spans="1:6" x14ac:dyDescent="0.25">
      <c r="A232" s="66" t="s">
        <v>205</v>
      </c>
      <c r="B232" s="66"/>
      <c r="C232" s="16">
        <f>SUM(C207:C231)</f>
        <v>177450</v>
      </c>
      <c r="D232" s="16">
        <f t="shared" ref="D232:F232" si="7">SUM(D207:D231)</f>
        <v>89276.250000000044</v>
      </c>
      <c r="E232" s="21">
        <f t="shared" si="7"/>
        <v>95158</v>
      </c>
      <c r="F232" s="16">
        <f t="shared" si="7"/>
        <v>120628.08333333331</v>
      </c>
    </row>
    <row r="233" spans="1:6" x14ac:dyDescent="0.25">
      <c r="A233" s="66" t="s">
        <v>225</v>
      </c>
      <c r="B233" s="66"/>
      <c r="C233" s="16">
        <f>+C177+C202+C232</f>
        <v>672398.5</v>
      </c>
      <c r="D233" s="16">
        <f t="shared" ref="D233:F233" si="8">+D177+D202+D232</f>
        <v>274639.04999999993</v>
      </c>
      <c r="E233" s="16">
        <f t="shared" si="8"/>
        <v>482985</v>
      </c>
      <c r="F233" s="16">
        <f t="shared" si="8"/>
        <v>476674.18333333306</v>
      </c>
    </row>
  </sheetData>
  <mergeCells count="7">
    <mergeCell ref="A232:B232"/>
    <mergeCell ref="A233:B233"/>
    <mergeCell ref="A4:B4"/>
    <mergeCell ref="A177:B177"/>
    <mergeCell ref="A205:B205"/>
    <mergeCell ref="A180:B180"/>
    <mergeCell ref="A202:B20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266"/>
  <sheetViews>
    <sheetView workbookViewId="0">
      <selection activeCell="W11" sqref="W11"/>
    </sheetView>
  </sheetViews>
  <sheetFormatPr baseColWidth="10" defaultColWidth="11.42578125" defaultRowHeight="15" x14ac:dyDescent="0.25"/>
  <cols>
    <col min="1" max="1" width="19.7109375" bestFit="1" customWidth="1"/>
    <col min="2" max="2" width="16.5703125" bestFit="1" customWidth="1"/>
    <col min="3" max="6" width="11.7109375" hidden="1" customWidth="1"/>
    <col min="7" max="7" width="11.7109375" customWidth="1"/>
    <col min="8" max="11" width="11.7109375" hidden="1" customWidth="1"/>
    <col min="12" max="12" width="11.7109375" customWidth="1"/>
    <col min="13" max="16" width="11.7109375" hidden="1" customWidth="1"/>
    <col min="17" max="17" width="11.7109375" customWidth="1"/>
    <col min="18" max="19" width="11.7109375" hidden="1" customWidth="1"/>
    <col min="20" max="20" width="11.7109375" customWidth="1"/>
    <col min="21" max="21" width="16.42578125" customWidth="1"/>
  </cols>
  <sheetData>
    <row r="1" spans="1:23" x14ac:dyDescent="0.25">
      <c r="A1" s="68" t="s">
        <v>226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70"/>
    </row>
    <row r="2" spans="1:23" ht="9" customHeight="1" x14ac:dyDescent="0.25">
      <c r="A2" s="27"/>
      <c r="U2" s="28"/>
    </row>
    <row r="3" spans="1:23" ht="9" customHeight="1" x14ac:dyDescent="0.25">
      <c r="A3" s="27"/>
      <c r="U3" s="28"/>
    </row>
    <row r="4" spans="1:23" ht="30" customHeight="1" x14ac:dyDescent="0.25">
      <c r="A4" s="73" t="s">
        <v>227</v>
      </c>
      <c r="B4" s="73"/>
      <c r="C4" s="12" t="s">
        <v>1</v>
      </c>
      <c r="D4" s="12" t="s">
        <v>228</v>
      </c>
      <c r="E4" s="12" t="s">
        <v>1</v>
      </c>
      <c r="F4" s="12" t="s">
        <v>229</v>
      </c>
      <c r="G4" s="30" t="s">
        <v>1</v>
      </c>
      <c r="H4" s="12" t="s">
        <v>2</v>
      </c>
      <c r="I4" s="12" t="s">
        <v>228</v>
      </c>
      <c r="J4" s="12" t="s">
        <v>2</v>
      </c>
      <c r="K4" s="12" t="s">
        <v>229</v>
      </c>
      <c r="L4" s="30" t="s">
        <v>230</v>
      </c>
      <c r="M4" s="12" t="s">
        <v>3</v>
      </c>
      <c r="N4" s="12" t="s">
        <v>228</v>
      </c>
      <c r="O4" s="12" t="s">
        <v>3</v>
      </c>
      <c r="P4" s="12" t="s">
        <v>229</v>
      </c>
      <c r="Q4" s="30" t="s">
        <v>3</v>
      </c>
      <c r="R4" s="12" t="s">
        <v>231</v>
      </c>
      <c r="S4" s="12" t="s">
        <v>228</v>
      </c>
      <c r="T4" s="30" t="s">
        <v>231</v>
      </c>
      <c r="U4" s="71" t="s">
        <v>232</v>
      </c>
    </row>
    <row r="5" spans="1:23" ht="30.75" customHeight="1" x14ac:dyDescent="0.25">
      <c r="A5" s="32" t="s">
        <v>5</v>
      </c>
      <c r="B5" s="33" t="s">
        <v>6</v>
      </c>
      <c r="C5" s="15" t="s">
        <v>7</v>
      </c>
      <c r="D5" s="15" t="s">
        <v>7</v>
      </c>
      <c r="E5" s="15" t="s">
        <v>7</v>
      </c>
      <c r="F5" s="15" t="s">
        <v>7</v>
      </c>
      <c r="G5" s="31" t="s">
        <v>7</v>
      </c>
      <c r="H5" s="15" t="s">
        <v>7</v>
      </c>
      <c r="I5" s="15" t="s">
        <v>7</v>
      </c>
      <c r="J5" s="15" t="s">
        <v>7</v>
      </c>
      <c r="K5" s="15" t="s">
        <v>7</v>
      </c>
      <c r="L5" s="31" t="s">
        <v>7</v>
      </c>
      <c r="M5" s="15" t="s">
        <v>7</v>
      </c>
      <c r="N5" s="15" t="s">
        <v>7</v>
      </c>
      <c r="O5" s="15" t="s">
        <v>7</v>
      </c>
      <c r="P5" s="15" t="s">
        <v>7</v>
      </c>
      <c r="Q5" s="31" t="s">
        <v>7</v>
      </c>
      <c r="R5" s="15" t="s">
        <v>7</v>
      </c>
      <c r="S5" s="15" t="s">
        <v>7</v>
      </c>
      <c r="T5" s="31" t="s">
        <v>7</v>
      </c>
      <c r="U5" s="72"/>
    </row>
    <row r="6" spans="1:23" x14ac:dyDescent="0.25">
      <c r="A6" s="10" t="s">
        <v>8</v>
      </c>
      <c r="B6" s="11" t="s">
        <v>9</v>
      </c>
      <c r="C6" s="6">
        <v>756</v>
      </c>
      <c r="D6" s="5">
        <f>+C6*5%</f>
        <v>37.800000000000004</v>
      </c>
      <c r="E6" s="5">
        <f t="shared" ref="E6:E48" si="0">+D6+C6</f>
        <v>793.8</v>
      </c>
      <c r="F6" s="5">
        <f>+E6*5%</f>
        <v>39.69</v>
      </c>
      <c r="G6" s="5">
        <f>+F6+E6</f>
        <v>833.49</v>
      </c>
      <c r="H6" s="5">
        <v>961.80000000000007</v>
      </c>
      <c r="I6" s="5">
        <f>+H6*5%</f>
        <v>48.09</v>
      </c>
      <c r="J6" s="5">
        <f>+I6+H6</f>
        <v>1009.8900000000001</v>
      </c>
      <c r="K6" s="5">
        <f>+J6*5%</f>
        <v>50.494500000000009</v>
      </c>
      <c r="L6" s="5">
        <f>+K6+J6</f>
        <v>1060.3845000000001</v>
      </c>
      <c r="M6" s="5">
        <v>1111.6560000000002</v>
      </c>
      <c r="N6" s="5">
        <f>+M6*5%</f>
        <v>55.582800000000013</v>
      </c>
      <c r="O6" s="5">
        <f>+N6+M6</f>
        <v>1167.2388000000001</v>
      </c>
      <c r="P6" s="5">
        <f>+O6*5%</f>
        <v>58.361940000000004</v>
      </c>
      <c r="Q6" s="5">
        <f>+P6+O6</f>
        <v>1225.6007400000001</v>
      </c>
      <c r="R6" s="5">
        <v>989</v>
      </c>
      <c r="S6" s="5">
        <f t="shared" ref="S6:S74" si="1">+R6*5%</f>
        <v>49.45</v>
      </c>
      <c r="T6" s="5">
        <f t="shared" ref="T6:T74" si="2">+S6+R6</f>
        <v>1038.45</v>
      </c>
      <c r="U6" s="7">
        <f>+(G6+L6+Q6+T6)/4</f>
        <v>1039.4813100000001</v>
      </c>
    </row>
    <row r="7" spans="1:23" x14ac:dyDescent="0.25">
      <c r="A7" s="1" t="s">
        <v>10</v>
      </c>
      <c r="B7" s="2" t="s">
        <v>9</v>
      </c>
      <c r="C7" s="6">
        <v>2625</v>
      </c>
      <c r="D7" s="5">
        <f t="shared" ref="D7:D75" si="3">+C7*5%</f>
        <v>131.25</v>
      </c>
      <c r="E7" s="5">
        <f t="shared" si="0"/>
        <v>2756.25</v>
      </c>
      <c r="F7" s="5">
        <f t="shared" ref="F7:F48" si="4">+E7*5%</f>
        <v>137.8125</v>
      </c>
      <c r="G7" s="5">
        <f t="shared" ref="G7:G48" si="5">+F7+E7</f>
        <v>2894.0625</v>
      </c>
      <c r="H7" s="5">
        <v>961.80000000000007</v>
      </c>
      <c r="I7" s="5">
        <f t="shared" ref="I7:I75" si="6">+H7*5%</f>
        <v>48.09</v>
      </c>
      <c r="J7" s="5">
        <f t="shared" ref="J7:J75" si="7">+I7+H7</f>
        <v>1009.8900000000001</v>
      </c>
      <c r="K7" s="5">
        <f t="shared" ref="K7:K48" si="8">+J7*5%</f>
        <v>50.494500000000009</v>
      </c>
      <c r="L7" s="5">
        <f t="shared" ref="L7:L48" si="9">+K7+J7</f>
        <v>1060.3845000000001</v>
      </c>
      <c r="M7" s="5">
        <v>1375.92</v>
      </c>
      <c r="N7" s="5">
        <f t="shared" ref="N7:N75" si="10">+M7*5%</f>
        <v>68.796000000000006</v>
      </c>
      <c r="O7" s="5">
        <f t="shared" ref="O7:O75" si="11">+N7+M7</f>
        <v>1444.7160000000001</v>
      </c>
      <c r="P7" s="5">
        <f t="shared" ref="P7:P48" si="12">+O7*5%</f>
        <v>72.235800000000012</v>
      </c>
      <c r="Q7" s="5">
        <f t="shared" ref="Q7:Q48" si="13">+P7+O7</f>
        <v>1516.9518</v>
      </c>
      <c r="R7" s="5">
        <v>1076</v>
      </c>
      <c r="S7" s="5">
        <f t="shared" si="1"/>
        <v>53.800000000000004</v>
      </c>
      <c r="T7" s="5">
        <f t="shared" si="2"/>
        <v>1129.8</v>
      </c>
      <c r="U7" s="7">
        <f t="shared" ref="U7:U48" si="14">+(G7+L7+Q7+T7)/4</f>
        <v>1650.2997</v>
      </c>
    </row>
    <row r="8" spans="1:23" x14ac:dyDescent="0.25">
      <c r="A8" s="1" t="s">
        <v>11</v>
      </c>
      <c r="B8" s="1" t="s">
        <v>9</v>
      </c>
      <c r="C8" s="19">
        <v>2100</v>
      </c>
      <c r="D8" s="5">
        <f t="shared" si="3"/>
        <v>105</v>
      </c>
      <c r="E8" s="5">
        <f t="shared" si="0"/>
        <v>2205</v>
      </c>
      <c r="F8" s="5">
        <f t="shared" si="4"/>
        <v>110.25</v>
      </c>
      <c r="G8" s="5">
        <f t="shared" si="5"/>
        <v>2315.25</v>
      </c>
      <c r="H8" s="4">
        <v>961.80000000000007</v>
      </c>
      <c r="I8" s="5">
        <f t="shared" si="6"/>
        <v>48.09</v>
      </c>
      <c r="J8" s="5">
        <f t="shared" si="7"/>
        <v>1009.8900000000001</v>
      </c>
      <c r="K8" s="5">
        <f t="shared" si="8"/>
        <v>50.494500000000009</v>
      </c>
      <c r="L8" s="5">
        <f t="shared" si="9"/>
        <v>1060.3845000000001</v>
      </c>
      <c r="M8" s="4">
        <v>1375.92</v>
      </c>
      <c r="N8" s="5">
        <f t="shared" si="10"/>
        <v>68.796000000000006</v>
      </c>
      <c r="O8" s="5">
        <f t="shared" si="11"/>
        <v>1444.7160000000001</v>
      </c>
      <c r="P8" s="5">
        <f t="shared" si="12"/>
        <v>72.235800000000012</v>
      </c>
      <c r="Q8" s="5">
        <f t="shared" si="13"/>
        <v>1516.9518</v>
      </c>
      <c r="R8" s="5">
        <v>962</v>
      </c>
      <c r="S8" s="5">
        <f t="shared" si="1"/>
        <v>48.1</v>
      </c>
      <c r="T8" s="5">
        <f t="shared" si="2"/>
        <v>1010.1</v>
      </c>
      <c r="U8" s="7">
        <f t="shared" si="14"/>
        <v>1475.6715750000001</v>
      </c>
      <c r="W8" s="26"/>
    </row>
    <row r="9" spans="1:23" x14ac:dyDescent="0.25">
      <c r="A9" s="1" t="s">
        <v>12</v>
      </c>
      <c r="B9" s="2" t="s">
        <v>9</v>
      </c>
      <c r="C9" s="19">
        <v>2625</v>
      </c>
      <c r="D9" s="5">
        <f t="shared" si="3"/>
        <v>131.25</v>
      </c>
      <c r="E9" s="5">
        <f t="shared" si="0"/>
        <v>2756.25</v>
      </c>
      <c r="F9" s="5">
        <f t="shared" si="4"/>
        <v>137.8125</v>
      </c>
      <c r="G9" s="5">
        <f t="shared" si="5"/>
        <v>2894.0625</v>
      </c>
      <c r="H9" s="4">
        <v>961.80000000000007</v>
      </c>
      <c r="I9" s="5">
        <f t="shared" si="6"/>
        <v>48.09</v>
      </c>
      <c r="J9" s="5">
        <f t="shared" si="7"/>
        <v>1009.8900000000001</v>
      </c>
      <c r="K9" s="5">
        <f t="shared" si="8"/>
        <v>50.494500000000009</v>
      </c>
      <c r="L9" s="5">
        <f t="shared" si="9"/>
        <v>1060.3845000000001</v>
      </c>
      <c r="M9" s="4">
        <v>1375.92</v>
      </c>
      <c r="N9" s="5">
        <f t="shared" si="10"/>
        <v>68.796000000000006</v>
      </c>
      <c r="O9" s="5">
        <f t="shared" si="11"/>
        <v>1444.7160000000001</v>
      </c>
      <c r="P9" s="5">
        <f t="shared" si="12"/>
        <v>72.235800000000012</v>
      </c>
      <c r="Q9" s="5">
        <f t="shared" si="13"/>
        <v>1516.9518</v>
      </c>
      <c r="R9" s="5">
        <v>1076</v>
      </c>
      <c r="S9" s="5">
        <f t="shared" si="1"/>
        <v>53.800000000000004</v>
      </c>
      <c r="T9" s="5">
        <f t="shared" si="2"/>
        <v>1129.8</v>
      </c>
      <c r="U9" s="7">
        <f t="shared" si="14"/>
        <v>1650.2997</v>
      </c>
    </row>
    <row r="10" spans="1:23" x14ac:dyDescent="0.25">
      <c r="A10" s="1" t="s">
        <v>13</v>
      </c>
      <c r="B10" s="2" t="s">
        <v>9</v>
      </c>
      <c r="C10" s="19">
        <v>2625</v>
      </c>
      <c r="D10" s="5">
        <f t="shared" si="3"/>
        <v>131.25</v>
      </c>
      <c r="E10" s="5">
        <f t="shared" si="0"/>
        <v>2756.25</v>
      </c>
      <c r="F10" s="5">
        <f t="shared" si="4"/>
        <v>137.8125</v>
      </c>
      <c r="G10" s="5">
        <f t="shared" si="5"/>
        <v>2894.0625</v>
      </c>
      <c r="H10" s="4">
        <v>961.80000000000007</v>
      </c>
      <c r="I10" s="5">
        <f t="shared" si="6"/>
        <v>48.09</v>
      </c>
      <c r="J10" s="5">
        <f t="shared" si="7"/>
        <v>1009.8900000000001</v>
      </c>
      <c r="K10" s="5">
        <f t="shared" si="8"/>
        <v>50.494500000000009</v>
      </c>
      <c r="L10" s="5">
        <f t="shared" si="9"/>
        <v>1060.3845000000001</v>
      </c>
      <c r="M10" s="4">
        <v>1375.92</v>
      </c>
      <c r="N10" s="5">
        <f t="shared" si="10"/>
        <v>68.796000000000006</v>
      </c>
      <c r="O10" s="5">
        <f t="shared" si="11"/>
        <v>1444.7160000000001</v>
      </c>
      <c r="P10" s="5">
        <f t="shared" si="12"/>
        <v>72.235800000000012</v>
      </c>
      <c r="Q10" s="5">
        <f t="shared" si="13"/>
        <v>1516.9518</v>
      </c>
      <c r="R10" s="5">
        <v>1076</v>
      </c>
      <c r="S10" s="5">
        <f t="shared" si="1"/>
        <v>53.800000000000004</v>
      </c>
      <c r="T10" s="5">
        <f t="shared" si="2"/>
        <v>1129.8</v>
      </c>
      <c r="U10" s="7">
        <f t="shared" si="14"/>
        <v>1650.2997</v>
      </c>
    </row>
    <row r="11" spans="1:23" x14ac:dyDescent="0.25">
      <c r="A11" s="1" t="s">
        <v>14</v>
      </c>
      <c r="B11" s="2" t="s">
        <v>9</v>
      </c>
      <c r="C11" s="19">
        <v>1575</v>
      </c>
      <c r="D11" s="5">
        <f t="shared" si="3"/>
        <v>78.75</v>
      </c>
      <c r="E11" s="5">
        <f t="shared" si="0"/>
        <v>1653.75</v>
      </c>
      <c r="F11" s="5">
        <f t="shared" si="4"/>
        <v>82.6875</v>
      </c>
      <c r="G11" s="5">
        <f t="shared" si="5"/>
        <v>1736.4375</v>
      </c>
      <c r="H11" s="4">
        <v>961.80000000000007</v>
      </c>
      <c r="I11" s="5">
        <f t="shared" si="6"/>
        <v>48.09</v>
      </c>
      <c r="J11" s="5">
        <f t="shared" si="7"/>
        <v>1009.8900000000001</v>
      </c>
      <c r="K11" s="5">
        <f t="shared" si="8"/>
        <v>50.494500000000009</v>
      </c>
      <c r="L11" s="5">
        <f t="shared" si="9"/>
        <v>1060.3845000000001</v>
      </c>
      <c r="M11" s="4">
        <v>1375.92</v>
      </c>
      <c r="N11" s="5">
        <f t="shared" si="10"/>
        <v>68.796000000000006</v>
      </c>
      <c r="O11" s="5">
        <f t="shared" si="11"/>
        <v>1444.7160000000001</v>
      </c>
      <c r="P11" s="5">
        <f t="shared" si="12"/>
        <v>72.235800000000012</v>
      </c>
      <c r="Q11" s="5">
        <f t="shared" si="13"/>
        <v>1516.9518</v>
      </c>
      <c r="R11" s="5">
        <v>848</v>
      </c>
      <c r="S11" s="5">
        <f t="shared" si="1"/>
        <v>42.400000000000006</v>
      </c>
      <c r="T11" s="5">
        <f t="shared" si="2"/>
        <v>890.4</v>
      </c>
      <c r="U11" s="7">
        <f t="shared" si="14"/>
        <v>1301.0434499999999</v>
      </c>
    </row>
    <row r="12" spans="1:23" x14ac:dyDescent="0.25">
      <c r="A12" s="1" t="s">
        <v>15</v>
      </c>
      <c r="B12" s="2" t="s">
        <v>9</v>
      </c>
      <c r="C12" s="19">
        <v>2625</v>
      </c>
      <c r="D12" s="5">
        <f t="shared" si="3"/>
        <v>131.25</v>
      </c>
      <c r="E12" s="5">
        <f t="shared" si="0"/>
        <v>2756.25</v>
      </c>
      <c r="F12" s="5">
        <f t="shared" si="4"/>
        <v>137.8125</v>
      </c>
      <c r="G12" s="5">
        <f t="shared" si="5"/>
        <v>2894.0625</v>
      </c>
      <c r="H12" s="4">
        <v>961.80000000000007</v>
      </c>
      <c r="I12" s="5">
        <f t="shared" si="6"/>
        <v>48.09</v>
      </c>
      <c r="J12" s="5">
        <f t="shared" si="7"/>
        <v>1009.8900000000001</v>
      </c>
      <c r="K12" s="5">
        <f t="shared" si="8"/>
        <v>50.494500000000009</v>
      </c>
      <c r="L12" s="5">
        <f t="shared" si="9"/>
        <v>1060.3845000000001</v>
      </c>
      <c r="M12" s="4">
        <v>1375.92</v>
      </c>
      <c r="N12" s="5">
        <f t="shared" si="10"/>
        <v>68.796000000000006</v>
      </c>
      <c r="O12" s="5">
        <f t="shared" si="11"/>
        <v>1444.7160000000001</v>
      </c>
      <c r="P12" s="5">
        <f t="shared" si="12"/>
        <v>72.235800000000012</v>
      </c>
      <c r="Q12" s="5">
        <f t="shared" si="13"/>
        <v>1516.9518</v>
      </c>
      <c r="R12" s="5">
        <v>1076</v>
      </c>
      <c r="S12" s="5">
        <f t="shared" si="1"/>
        <v>53.800000000000004</v>
      </c>
      <c r="T12" s="5">
        <f t="shared" si="2"/>
        <v>1129.8</v>
      </c>
      <c r="U12" s="7">
        <f t="shared" si="14"/>
        <v>1650.2997</v>
      </c>
    </row>
    <row r="13" spans="1:23" x14ac:dyDescent="0.25">
      <c r="A13" s="1" t="s">
        <v>16</v>
      </c>
      <c r="B13" s="2" t="s">
        <v>9</v>
      </c>
      <c r="C13" s="19">
        <v>2100</v>
      </c>
      <c r="D13" s="5">
        <f t="shared" si="3"/>
        <v>105</v>
      </c>
      <c r="E13" s="5">
        <f t="shared" si="0"/>
        <v>2205</v>
      </c>
      <c r="F13" s="5">
        <f t="shared" si="4"/>
        <v>110.25</v>
      </c>
      <c r="G13" s="5">
        <f t="shared" si="5"/>
        <v>2315.25</v>
      </c>
      <c r="H13" s="4">
        <v>961.80000000000007</v>
      </c>
      <c r="I13" s="5">
        <f t="shared" si="6"/>
        <v>48.09</v>
      </c>
      <c r="J13" s="5">
        <f t="shared" si="7"/>
        <v>1009.8900000000001</v>
      </c>
      <c r="K13" s="5">
        <f t="shared" si="8"/>
        <v>50.494500000000009</v>
      </c>
      <c r="L13" s="5">
        <f t="shared" si="9"/>
        <v>1060.3845000000001</v>
      </c>
      <c r="M13" s="4">
        <v>1375.92</v>
      </c>
      <c r="N13" s="5">
        <f t="shared" si="10"/>
        <v>68.796000000000006</v>
      </c>
      <c r="O13" s="5">
        <f t="shared" si="11"/>
        <v>1444.7160000000001</v>
      </c>
      <c r="P13" s="5">
        <f t="shared" si="12"/>
        <v>72.235800000000012</v>
      </c>
      <c r="Q13" s="5">
        <f t="shared" si="13"/>
        <v>1516.9518</v>
      </c>
      <c r="R13" s="5">
        <v>962</v>
      </c>
      <c r="S13" s="5">
        <f t="shared" si="1"/>
        <v>48.1</v>
      </c>
      <c r="T13" s="5">
        <f t="shared" si="2"/>
        <v>1010.1</v>
      </c>
      <c r="U13" s="7">
        <f t="shared" si="14"/>
        <v>1475.6715750000001</v>
      </c>
    </row>
    <row r="14" spans="1:23" x14ac:dyDescent="0.25">
      <c r="A14" s="1" t="s">
        <v>17</v>
      </c>
      <c r="B14" s="2" t="s">
        <v>9</v>
      </c>
      <c r="C14" s="19">
        <v>840</v>
      </c>
      <c r="D14" s="5">
        <f t="shared" si="3"/>
        <v>42</v>
      </c>
      <c r="E14" s="5">
        <f t="shared" si="0"/>
        <v>882</v>
      </c>
      <c r="F14" s="5">
        <f t="shared" si="4"/>
        <v>44.1</v>
      </c>
      <c r="G14" s="5">
        <f t="shared" si="5"/>
        <v>926.1</v>
      </c>
      <c r="H14" s="4">
        <v>961.80000000000007</v>
      </c>
      <c r="I14" s="5">
        <f t="shared" si="6"/>
        <v>48.09</v>
      </c>
      <c r="J14" s="5">
        <f t="shared" si="7"/>
        <v>1009.8900000000001</v>
      </c>
      <c r="K14" s="5">
        <f t="shared" si="8"/>
        <v>50.494500000000009</v>
      </c>
      <c r="L14" s="5">
        <f t="shared" si="9"/>
        <v>1060.3845000000001</v>
      </c>
      <c r="M14" s="4">
        <v>1375.92</v>
      </c>
      <c r="N14" s="5">
        <f t="shared" si="10"/>
        <v>68.796000000000006</v>
      </c>
      <c r="O14" s="5">
        <f t="shared" si="11"/>
        <v>1444.7160000000001</v>
      </c>
      <c r="P14" s="5">
        <f t="shared" si="12"/>
        <v>72.235800000000012</v>
      </c>
      <c r="Q14" s="5">
        <f t="shared" si="13"/>
        <v>1516.9518</v>
      </c>
      <c r="R14" s="5">
        <v>689</v>
      </c>
      <c r="S14" s="5">
        <f t="shared" si="1"/>
        <v>34.450000000000003</v>
      </c>
      <c r="T14" s="5">
        <f t="shared" si="2"/>
        <v>723.45</v>
      </c>
      <c r="U14" s="7">
        <f t="shared" si="14"/>
        <v>1056.721575</v>
      </c>
    </row>
    <row r="15" spans="1:23" x14ac:dyDescent="0.25">
      <c r="A15" s="1" t="s">
        <v>18</v>
      </c>
      <c r="B15" s="2" t="s">
        <v>9</v>
      </c>
      <c r="C15" s="19">
        <v>630</v>
      </c>
      <c r="D15" s="5">
        <f t="shared" si="3"/>
        <v>31.5</v>
      </c>
      <c r="E15" s="5">
        <f t="shared" si="0"/>
        <v>661.5</v>
      </c>
      <c r="F15" s="5">
        <f t="shared" si="4"/>
        <v>33.075000000000003</v>
      </c>
      <c r="G15" s="5">
        <f t="shared" si="5"/>
        <v>694.57500000000005</v>
      </c>
      <c r="H15" s="4">
        <v>961.80000000000007</v>
      </c>
      <c r="I15" s="5">
        <f t="shared" si="6"/>
        <v>48.09</v>
      </c>
      <c r="J15" s="5">
        <f t="shared" si="7"/>
        <v>1009.8900000000001</v>
      </c>
      <c r="K15" s="5">
        <f t="shared" si="8"/>
        <v>50.494500000000009</v>
      </c>
      <c r="L15" s="5">
        <f t="shared" si="9"/>
        <v>1060.3845000000001</v>
      </c>
      <c r="M15" s="4">
        <v>1375.92</v>
      </c>
      <c r="N15" s="5">
        <f t="shared" si="10"/>
        <v>68.796000000000006</v>
      </c>
      <c r="O15" s="5">
        <f t="shared" si="11"/>
        <v>1444.7160000000001</v>
      </c>
      <c r="P15" s="5">
        <f t="shared" si="12"/>
        <v>72.235800000000012</v>
      </c>
      <c r="Q15" s="5">
        <f t="shared" si="13"/>
        <v>1516.9518</v>
      </c>
      <c r="R15" s="5">
        <v>643</v>
      </c>
      <c r="S15" s="5">
        <f t="shared" si="1"/>
        <v>32.15</v>
      </c>
      <c r="T15" s="5">
        <f t="shared" si="2"/>
        <v>675.15</v>
      </c>
      <c r="U15" s="7">
        <f t="shared" si="14"/>
        <v>986.76532500000008</v>
      </c>
    </row>
    <row r="16" spans="1:23" x14ac:dyDescent="0.25">
      <c r="A16" s="1" t="s">
        <v>19</v>
      </c>
      <c r="B16" s="2" t="s">
        <v>9</v>
      </c>
      <c r="C16" s="19">
        <v>2625</v>
      </c>
      <c r="D16" s="5">
        <f t="shared" si="3"/>
        <v>131.25</v>
      </c>
      <c r="E16" s="5">
        <f t="shared" si="0"/>
        <v>2756.25</v>
      </c>
      <c r="F16" s="5">
        <f t="shared" si="4"/>
        <v>137.8125</v>
      </c>
      <c r="G16" s="5">
        <f t="shared" si="5"/>
        <v>2894.0625</v>
      </c>
      <c r="H16" s="4">
        <v>961.80000000000007</v>
      </c>
      <c r="I16" s="5">
        <f t="shared" si="6"/>
        <v>48.09</v>
      </c>
      <c r="J16" s="5">
        <f t="shared" si="7"/>
        <v>1009.8900000000001</v>
      </c>
      <c r="K16" s="5">
        <f t="shared" si="8"/>
        <v>50.494500000000009</v>
      </c>
      <c r="L16" s="5">
        <f t="shared" si="9"/>
        <v>1060.3845000000001</v>
      </c>
      <c r="M16" s="4">
        <v>1375.92</v>
      </c>
      <c r="N16" s="5">
        <f t="shared" si="10"/>
        <v>68.796000000000006</v>
      </c>
      <c r="O16" s="5">
        <f t="shared" si="11"/>
        <v>1444.7160000000001</v>
      </c>
      <c r="P16" s="5">
        <f t="shared" si="12"/>
        <v>72.235800000000012</v>
      </c>
      <c r="Q16" s="5">
        <f t="shared" si="13"/>
        <v>1516.9518</v>
      </c>
      <c r="R16" s="5">
        <v>1076</v>
      </c>
      <c r="S16" s="5">
        <f t="shared" si="1"/>
        <v>53.800000000000004</v>
      </c>
      <c r="T16" s="5">
        <f t="shared" si="2"/>
        <v>1129.8</v>
      </c>
      <c r="U16" s="7">
        <f t="shared" si="14"/>
        <v>1650.2997</v>
      </c>
    </row>
    <row r="17" spans="1:21" x14ac:dyDescent="0.25">
      <c r="A17" s="1" t="s">
        <v>20</v>
      </c>
      <c r="B17" s="2" t="s">
        <v>9</v>
      </c>
      <c r="C17" s="19">
        <v>3255</v>
      </c>
      <c r="D17" s="5">
        <f t="shared" si="3"/>
        <v>162.75</v>
      </c>
      <c r="E17" s="5">
        <f t="shared" si="0"/>
        <v>3417.75</v>
      </c>
      <c r="F17" s="5">
        <f t="shared" si="4"/>
        <v>170.88750000000002</v>
      </c>
      <c r="G17" s="5">
        <f t="shared" si="5"/>
        <v>3588.6374999999998</v>
      </c>
      <c r="H17" s="4">
        <v>961.80000000000007</v>
      </c>
      <c r="I17" s="5">
        <f t="shared" si="6"/>
        <v>48.09</v>
      </c>
      <c r="J17" s="5">
        <f t="shared" si="7"/>
        <v>1009.8900000000001</v>
      </c>
      <c r="K17" s="5">
        <f t="shared" si="8"/>
        <v>50.494500000000009</v>
      </c>
      <c r="L17" s="5">
        <f t="shared" si="9"/>
        <v>1060.3845000000001</v>
      </c>
      <c r="M17" s="4">
        <v>1375.92</v>
      </c>
      <c r="N17" s="5">
        <f t="shared" si="10"/>
        <v>68.796000000000006</v>
      </c>
      <c r="O17" s="5">
        <f t="shared" si="11"/>
        <v>1444.7160000000001</v>
      </c>
      <c r="P17" s="5">
        <f t="shared" si="12"/>
        <v>72.235800000000012</v>
      </c>
      <c r="Q17" s="5">
        <f t="shared" si="13"/>
        <v>1516.9518</v>
      </c>
      <c r="R17" s="5">
        <v>1212</v>
      </c>
      <c r="S17" s="5">
        <f t="shared" si="1"/>
        <v>60.6</v>
      </c>
      <c r="T17" s="5">
        <f t="shared" si="2"/>
        <v>1272.5999999999999</v>
      </c>
      <c r="U17" s="7">
        <f t="shared" si="14"/>
        <v>1859.64345</v>
      </c>
    </row>
    <row r="18" spans="1:21" x14ac:dyDescent="0.25">
      <c r="A18" s="1" t="s">
        <v>21</v>
      </c>
      <c r="B18" s="2" t="s">
        <v>9</v>
      </c>
      <c r="C18" s="19">
        <v>3255</v>
      </c>
      <c r="D18" s="5">
        <f t="shared" si="3"/>
        <v>162.75</v>
      </c>
      <c r="E18" s="5">
        <f t="shared" si="0"/>
        <v>3417.75</v>
      </c>
      <c r="F18" s="5">
        <f t="shared" si="4"/>
        <v>170.88750000000002</v>
      </c>
      <c r="G18" s="5">
        <f t="shared" si="5"/>
        <v>3588.6374999999998</v>
      </c>
      <c r="H18" s="4">
        <v>961.80000000000007</v>
      </c>
      <c r="I18" s="5">
        <f t="shared" si="6"/>
        <v>48.09</v>
      </c>
      <c r="J18" s="5">
        <f t="shared" si="7"/>
        <v>1009.8900000000001</v>
      </c>
      <c r="K18" s="5">
        <f t="shared" si="8"/>
        <v>50.494500000000009</v>
      </c>
      <c r="L18" s="5">
        <f t="shared" si="9"/>
        <v>1060.3845000000001</v>
      </c>
      <c r="M18" s="4">
        <v>1375.92</v>
      </c>
      <c r="N18" s="5">
        <f t="shared" si="10"/>
        <v>68.796000000000006</v>
      </c>
      <c r="O18" s="5">
        <f t="shared" si="11"/>
        <v>1444.7160000000001</v>
      </c>
      <c r="P18" s="5">
        <f t="shared" si="12"/>
        <v>72.235800000000012</v>
      </c>
      <c r="Q18" s="5">
        <f t="shared" si="13"/>
        <v>1516.9518</v>
      </c>
      <c r="R18" s="5">
        <v>1212</v>
      </c>
      <c r="S18" s="5">
        <f t="shared" si="1"/>
        <v>60.6</v>
      </c>
      <c r="T18" s="5">
        <f t="shared" si="2"/>
        <v>1272.5999999999999</v>
      </c>
      <c r="U18" s="7">
        <f t="shared" si="14"/>
        <v>1859.64345</v>
      </c>
    </row>
    <row r="19" spans="1:21" x14ac:dyDescent="0.25">
      <c r="A19" s="1" t="s">
        <v>22</v>
      </c>
      <c r="B19" s="2" t="s">
        <v>9</v>
      </c>
      <c r="C19" s="19">
        <v>3255</v>
      </c>
      <c r="D19" s="5">
        <f t="shared" si="3"/>
        <v>162.75</v>
      </c>
      <c r="E19" s="5">
        <f t="shared" si="0"/>
        <v>3417.75</v>
      </c>
      <c r="F19" s="5">
        <f t="shared" si="4"/>
        <v>170.88750000000002</v>
      </c>
      <c r="G19" s="5">
        <f t="shared" si="5"/>
        <v>3588.6374999999998</v>
      </c>
      <c r="H19" s="4">
        <v>961.80000000000007</v>
      </c>
      <c r="I19" s="5">
        <f t="shared" si="6"/>
        <v>48.09</v>
      </c>
      <c r="J19" s="5">
        <f t="shared" si="7"/>
        <v>1009.8900000000001</v>
      </c>
      <c r="K19" s="5">
        <f t="shared" si="8"/>
        <v>50.494500000000009</v>
      </c>
      <c r="L19" s="5">
        <f t="shared" si="9"/>
        <v>1060.3845000000001</v>
      </c>
      <c r="M19" s="4">
        <v>1375.92</v>
      </c>
      <c r="N19" s="5">
        <f t="shared" si="10"/>
        <v>68.796000000000006</v>
      </c>
      <c r="O19" s="5">
        <f t="shared" si="11"/>
        <v>1444.7160000000001</v>
      </c>
      <c r="P19" s="5">
        <f t="shared" si="12"/>
        <v>72.235800000000012</v>
      </c>
      <c r="Q19" s="5">
        <f t="shared" si="13"/>
        <v>1516.9518</v>
      </c>
      <c r="R19" s="5">
        <v>1212</v>
      </c>
      <c r="S19" s="5">
        <f t="shared" si="1"/>
        <v>60.6</v>
      </c>
      <c r="T19" s="5">
        <f t="shared" si="2"/>
        <v>1272.5999999999999</v>
      </c>
      <c r="U19" s="7">
        <f t="shared" si="14"/>
        <v>1859.64345</v>
      </c>
    </row>
    <row r="20" spans="1:21" x14ac:dyDescent="0.25">
      <c r="A20" s="1" t="s">
        <v>23</v>
      </c>
      <c r="B20" s="2" t="s">
        <v>9</v>
      </c>
      <c r="C20" s="19">
        <v>3255</v>
      </c>
      <c r="D20" s="5">
        <f t="shared" si="3"/>
        <v>162.75</v>
      </c>
      <c r="E20" s="5">
        <f t="shared" si="0"/>
        <v>3417.75</v>
      </c>
      <c r="F20" s="5">
        <f t="shared" si="4"/>
        <v>170.88750000000002</v>
      </c>
      <c r="G20" s="5">
        <f t="shared" si="5"/>
        <v>3588.6374999999998</v>
      </c>
      <c r="H20" s="4">
        <v>961.80000000000007</v>
      </c>
      <c r="I20" s="5">
        <f t="shared" si="6"/>
        <v>48.09</v>
      </c>
      <c r="J20" s="5">
        <f t="shared" si="7"/>
        <v>1009.8900000000001</v>
      </c>
      <c r="K20" s="5">
        <f t="shared" si="8"/>
        <v>50.494500000000009</v>
      </c>
      <c r="L20" s="5">
        <f t="shared" si="9"/>
        <v>1060.3845000000001</v>
      </c>
      <c r="M20" s="4">
        <v>2063.88</v>
      </c>
      <c r="N20" s="5">
        <f t="shared" si="10"/>
        <v>103.19400000000002</v>
      </c>
      <c r="O20" s="5">
        <f t="shared" si="11"/>
        <v>2167.0740000000001</v>
      </c>
      <c r="P20" s="5">
        <f t="shared" si="12"/>
        <v>108.3537</v>
      </c>
      <c r="Q20" s="5">
        <f t="shared" si="13"/>
        <v>2275.4277000000002</v>
      </c>
      <c r="R20" s="5">
        <v>1362</v>
      </c>
      <c r="S20" s="5">
        <f t="shared" si="1"/>
        <v>68.100000000000009</v>
      </c>
      <c r="T20" s="5">
        <f t="shared" si="2"/>
        <v>1430.1</v>
      </c>
      <c r="U20" s="7">
        <f t="shared" si="14"/>
        <v>2088.6374249999999</v>
      </c>
    </row>
    <row r="21" spans="1:21" x14ac:dyDescent="0.25">
      <c r="A21" s="1" t="s">
        <v>24</v>
      </c>
      <c r="B21" s="2" t="s">
        <v>9</v>
      </c>
      <c r="C21" s="19">
        <v>3255</v>
      </c>
      <c r="D21" s="5">
        <f t="shared" si="3"/>
        <v>162.75</v>
      </c>
      <c r="E21" s="5">
        <f t="shared" si="0"/>
        <v>3417.75</v>
      </c>
      <c r="F21" s="5">
        <f t="shared" si="4"/>
        <v>170.88750000000002</v>
      </c>
      <c r="G21" s="5">
        <f t="shared" si="5"/>
        <v>3588.6374999999998</v>
      </c>
      <c r="H21" s="4">
        <v>961.80000000000007</v>
      </c>
      <c r="I21" s="5">
        <f t="shared" si="6"/>
        <v>48.09</v>
      </c>
      <c r="J21" s="5">
        <f t="shared" si="7"/>
        <v>1009.8900000000001</v>
      </c>
      <c r="K21" s="5">
        <f t="shared" si="8"/>
        <v>50.494500000000009</v>
      </c>
      <c r="L21" s="5">
        <f t="shared" si="9"/>
        <v>1060.3845000000001</v>
      </c>
      <c r="M21" s="4">
        <v>1375.92</v>
      </c>
      <c r="N21" s="5">
        <f t="shared" si="10"/>
        <v>68.796000000000006</v>
      </c>
      <c r="O21" s="5">
        <f t="shared" si="11"/>
        <v>1444.7160000000001</v>
      </c>
      <c r="P21" s="5">
        <f t="shared" si="12"/>
        <v>72.235800000000012</v>
      </c>
      <c r="Q21" s="5">
        <f t="shared" si="13"/>
        <v>1516.9518</v>
      </c>
      <c r="R21" s="5">
        <v>1212</v>
      </c>
      <c r="S21" s="5">
        <f t="shared" si="1"/>
        <v>60.6</v>
      </c>
      <c r="T21" s="5">
        <f t="shared" si="2"/>
        <v>1272.5999999999999</v>
      </c>
      <c r="U21" s="7">
        <f t="shared" si="14"/>
        <v>1859.64345</v>
      </c>
    </row>
    <row r="22" spans="1:21" x14ac:dyDescent="0.25">
      <c r="A22" s="1" t="s">
        <v>25</v>
      </c>
      <c r="B22" s="2" t="s">
        <v>25</v>
      </c>
      <c r="C22" s="19">
        <v>1575</v>
      </c>
      <c r="D22" s="5">
        <f t="shared" si="3"/>
        <v>78.75</v>
      </c>
      <c r="E22" s="5">
        <f t="shared" si="0"/>
        <v>1653.75</v>
      </c>
      <c r="F22" s="5">
        <f t="shared" si="4"/>
        <v>82.6875</v>
      </c>
      <c r="G22" s="5">
        <f t="shared" si="5"/>
        <v>1736.4375</v>
      </c>
      <c r="H22" s="4">
        <v>961.80000000000007</v>
      </c>
      <c r="I22" s="5">
        <f t="shared" si="6"/>
        <v>48.09</v>
      </c>
      <c r="J22" s="5">
        <f t="shared" si="7"/>
        <v>1009.8900000000001</v>
      </c>
      <c r="K22" s="5">
        <f t="shared" si="8"/>
        <v>50.494500000000009</v>
      </c>
      <c r="L22" s="5">
        <f t="shared" si="9"/>
        <v>1060.3845000000001</v>
      </c>
      <c r="M22" s="4">
        <v>2063.88</v>
      </c>
      <c r="N22" s="5">
        <f t="shared" si="10"/>
        <v>103.19400000000002</v>
      </c>
      <c r="O22" s="5">
        <f t="shared" si="11"/>
        <v>2167.0740000000001</v>
      </c>
      <c r="P22" s="5">
        <f t="shared" si="12"/>
        <v>108.3537</v>
      </c>
      <c r="Q22" s="5">
        <f t="shared" si="13"/>
        <v>2275.4277000000002</v>
      </c>
      <c r="R22" s="5">
        <v>1609</v>
      </c>
      <c r="S22" s="5">
        <f t="shared" si="1"/>
        <v>80.45</v>
      </c>
      <c r="T22" s="5">
        <f t="shared" si="2"/>
        <v>1689.45</v>
      </c>
      <c r="U22" s="7">
        <f t="shared" si="14"/>
        <v>1690.424925</v>
      </c>
    </row>
    <row r="23" spans="1:21" x14ac:dyDescent="0.25">
      <c r="A23" s="1" t="s">
        <v>26</v>
      </c>
      <c r="B23" s="2" t="s">
        <v>25</v>
      </c>
      <c r="C23" s="19">
        <v>2625</v>
      </c>
      <c r="D23" s="5">
        <f t="shared" si="3"/>
        <v>131.25</v>
      </c>
      <c r="E23" s="5">
        <f t="shared" si="0"/>
        <v>2756.25</v>
      </c>
      <c r="F23" s="5">
        <f t="shared" si="4"/>
        <v>137.8125</v>
      </c>
      <c r="G23" s="5">
        <f t="shared" si="5"/>
        <v>2894.0625</v>
      </c>
      <c r="H23" s="4">
        <v>961.80000000000007</v>
      </c>
      <c r="I23" s="5">
        <f t="shared" si="6"/>
        <v>48.09</v>
      </c>
      <c r="J23" s="5">
        <f t="shared" si="7"/>
        <v>1009.8900000000001</v>
      </c>
      <c r="K23" s="5">
        <f t="shared" si="8"/>
        <v>50.494500000000009</v>
      </c>
      <c r="L23" s="5">
        <f t="shared" si="9"/>
        <v>1060.3845000000001</v>
      </c>
      <c r="M23" s="4">
        <v>2063.88</v>
      </c>
      <c r="N23" s="5">
        <f t="shared" si="10"/>
        <v>103.19400000000002</v>
      </c>
      <c r="O23" s="5">
        <f t="shared" si="11"/>
        <v>2167.0740000000001</v>
      </c>
      <c r="P23" s="5">
        <f t="shared" si="12"/>
        <v>108.3537</v>
      </c>
      <c r="Q23" s="5">
        <f t="shared" si="13"/>
        <v>2275.4277000000002</v>
      </c>
      <c r="R23" s="5">
        <v>1284</v>
      </c>
      <c r="S23" s="5">
        <f t="shared" si="1"/>
        <v>64.2</v>
      </c>
      <c r="T23" s="5">
        <f t="shared" si="2"/>
        <v>1348.2</v>
      </c>
      <c r="U23" s="7">
        <f t="shared" si="14"/>
        <v>1894.518675</v>
      </c>
    </row>
    <row r="24" spans="1:21" x14ac:dyDescent="0.25">
      <c r="A24" s="1" t="s">
        <v>27</v>
      </c>
      <c r="B24" s="2" t="s">
        <v>25</v>
      </c>
      <c r="C24" s="19">
        <v>3255</v>
      </c>
      <c r="D24" s="5">
        <f t="shared" si="3"/>
        <v>162.75</v>
      </c>
      <c r="E24" s="5">
        <f t="shared" si="0"/>
        <v>3417.75</v>
      </c>
      <c r="F24" s="5">
        <f t="shared" si="4"/>
        <v>170.88750000000002</v>
      </c>
      <c r="G24" s="5">
        <f t="shared" si="5"/>
        <v>3588.6374999999998</v>
      </c>
      <c r="H24" s="4">
        <v>961.80000000000007</v>
      </c>
      <c r="I24" s="5">
        <f t="shared" si="6"/>
        <v>48.09</v>
      </c>
      <c r="J24" s="5">
        <f t="shared" si="7"/>
        <v>1009.8900000000001</v>
      </c>
      <c r="K24" s="5">
        <f t="shared" si="8"/>
        <v>50.494500000000009</v>
      </c>
      <c r="L24" s="5">
        <f t="shared" si="9"/>
        <v>1060.3845000000001</v>
      </c>
      <c r="M24" s="4">
        <v>2063.88</v>
      </c>
      <c r="N24" s="5">
        <f t="shared" si="10"/>
        <v>103.19400000000002</v>
      </c>
      <c r="O24" s="5">
        <f t="shared" si="11"/>
        <v>2167.0740000000001</v>
      </c>
      <c r="P24" s="5">
        <f t="shared" si="12"/>
        <v>108.3537</v>
      </c>
      <c r="Q24" s="5">
        <f t="shared" si="13"/>
        <v>2275.4277000000002</v>
      </c>
      <c r="R24" s="5">
        <v>1427</v>
      </c>
      <c r="S24" s="5">
        <f t="shared" si="1"/>
        <v>71.350000000000009</v>
      </c>
      <c r="T24" s="5">
        <f t="shared" si="2"/>
        <v>1498.35</v>
      </c>
      <c r="U24" s="7">
        <f t="shared" si="14"/>
        <v>2105.6999249999999</v>
      </c>
    </row>
    <row r="25" spans="1:21" x14ac:dyDescent="0.25">
      <c r="A25" s="1" t="s">
        <v>28</v>
      </c>
      <c r="B25" s="2" t="s">
        <v>25</v>
      </c>
      <c r="C25" s="19">
        <v>3255</v>
      </c>
      <c r="D25" s="5">
        <f t="shared" si="3"/>
        <v>162.75</v>
      </c>
      <c r="E25" s="5">
        <f t="shared" si="0"/>
        <v>3417.75</v>
      </c>
      <c r="F25" s="5">
        <f t="shared" si="4"/>
        <v>170.88750000000002</v>
      </c>
      <c r="G25" s="5">
        <f t="shared" si="5"/>
        <v>3588.6374999999998</v>
      </c>
      <c r="H25" s="4">
        <v>961.80000000000007</v>
      </c>
      <c r="I25" s="5">
        <f t="shared" si="6"/>
        <v>48.09</v>
      </c>
      <c r="J25" s="5">
        <f t="shared" si="7"/>
        <v>1009.8900000000001</v>
      </c>
      <c r="K25" s="5">
        <f t="shared" si="8"/>
        <v>50.494500000000009</v>
      </c>
      <c r="L25" s="5">
        <f t="shared" si="9"/>
        <v>1060.3845000000001</v>
      </c>
      <c r="M25" s="4">
        <v>2063.88</v>
      </c>
      <c r="N25" s="5">
        <f t="shared" si="10"/>
        <v>103.19400000000002</v>
      </c>
      <c r="O25" s="5">
        <f t="shared" si="11"/>
        <v>2167.0740000000001</v>
      </c>
      <c r="P25" s="5">
        <f t="shared" si="12"/>
        <v>108.3537</v>
      </c>
      <c r="Q25" s="5">
        <f t="shared" si="13"/>
        <v>2275.4277000000002</v>
      </c>
      <c r="R25" s="5">
        <v>1427</v>
      </c>
      <c r="S25" s="5">
        <f t="shared" si="1"/>
        <v>71.350000000000009</v>
      </c>
      <c r="T25" s="5">
        <f t="shared" si="2"/>
        <v>1498.35</v>
      </c>
      <c r="U25" s="7">
        <f t="shared" si="14"/>
        <v>2105.6999249999999</v>
      </c>
    </row>
    <row r="26" spans="1:21" x14ac:dyDescent="0.25">
      <c r="A26" s="1" t="s">
        <v>29</v>
      </c>
      <c r="B26" s="2" t="s">
        <v>25</v>
      </c>
      <c r="C26" s="19">
        <v>3255</v>
      </c>
      <c r="D26" s="5">
        <f t="shared" si="3"/>
        <v>162.75</v>
      </c>
      <c r="E26" s="5">
        <f t="shared" si="0"/>
        <v>3417.75</v>
      </c>
      <c r="F26" s="5">
        <f t="shared" si="4"/>
        <v>170.88750000000002</v>
      </c>
      <c r="G26" s="5">
        <f t="shared" si="5"/>
        <v>3588.6374999999998</v>
      </c>
      <c r="H26" s="4">
        <v>961.80000000000007</v>
      </c>
      <c r="I26" s="5">
        <f t="shared" si="6"/>
        <v>48.09</v>
      </c>
      <c r="J26" s="5">
        <f t="shared" si="7"/>
        <v>1009.8900000000001</v>
      </c>
      <c r="K26" s="5">
        <f t="shared" si="8"/>
        <v>50.494500000000009</v>
      </c>
      <c r="L26" s="5">
        <f t="shared" si="9"/>
        <v>1060.3845000000001</v>
      </c>
      <c r="M26" s="4">
        <v>2063.88</v>
      </c>
      <c r="N26" s="5">
        <f t="shared" si="10"/>
        <v>103.19400000000002</v>
      </c>
      <c r="O26" s="5">
        <f t="shared" si="11"/>
        <v>2167.0740000000001</v>
      </c>
      <c r="P26" s="5">
        <f t="shared" si="12"/>
        <v>108.3537</v>
      </c>
      <c r="Q26" s="5">
        <f t="shared" si="13"/>
        <v>2275.4277000000002</v>
      </c>
      <c r="R26" s="5">
        <v>1427</v>
      </c>
      <c r="S26" s="5">
        <f t="shared" si="1"/>
        <v>71.350000000000009</v>
      </c>
      <c r="T26" s="5">
        <f t="shared" si="2"/>
        <v>1498.35</v>
      </c>
      <c r="U26" s="7">
        <f t="shared" si="14"/>
        <v>2105.6999249999999</v>
      </c>
    </row>
    <row r="27" spans="1:21" x14ac:dyDescent="0.25">
      <c r="A27" s="1" t="s">
        <v>30</v>
      </c>
      <c r="B27" s="2" t="s">
        <v>25</v>
      </c>
      <c r="C27" s="19">
        <v>3255</v>
      </c>
      <c r="D27" s="5">
        <f t="shared" si="3"/>
        <v>162.75</v>
      </c>
      <c r="E27" s="5">
        <f t="shared" si="0"/>
        <v>3417.75</v>
      </c>
      <c r="F27" s="5">
        <f t="shared" si="4"/>
        <v>170.88750000000002</v>
      </c>
      <c r="G27" s="5">
        <f t="shared" si="5"/>
        <v>3588.6374999999998</v>
      </c>
      <c r="H27" s="4">
        <v>961.80000000000007</v>
      </c>
      <c r="I27" s="5">
        <f t="shared" si="6"/>
        <v>48.09</v>
      </c>
      <c r="J27" s="5">
        <f t="shared" si="7"/>
        <v>1009.8900000000001</v>
      </c>
      <c r="K27" s="5">
        <f t="shared" si="8"/>
        <v>50.494500000000009</v>
      </c>
      <c r="L27" s="5">
        <f t="shared" si="9"/>
        <v>1060.3845000000001</v>
      </c>
      <c r="M27" s="4">
        <v>2063.88</v>
      </c>
      <c r="N27" s="5">
        <f t="shared" si="10"/>
        <v>103.19400000000002</v>
      </c>
      <c r="O27" s="5">
        <f t="shared" si="11"/>
        <v>2167.0740000000001</v>
      </c>
      <c r="P27" s="5">
        <f t="shared" si="12"/>
        <v>108.3537</v>
      </c>
      <c r="Q27" s="5">
        <f t="shared" si="13"/>
        <v>2275.4277000000002</v>
      </c>
      <c r="R27" s="5">
        <v>1427</v>
      </c>
      <c r="S27" s="5">
        <f t="shared" si="1"/>
        <v>71.350000000000009</v>
      </c>
      <c r="T27" s="5">
        <f t="shared" si="2"/>
        <v>1498.35</v>
      </c>
      <c r="U27" s="7">
        <f t="shared" si="14"/>
        <v>2105.6999249999999</v>
      </c>
    </row>
    <row r="28" spans="1:21" x14ac:dyDescent="0.25">
      <c r="A28" s="1" t="s">
        <v>31</v>
      </c>
      <c r="B28" s="2" t="s">
        <v>25</v>
      </c>
      <c r="C28" s="19">
        <v>3255</v>
      </c>
      <c r="D28" s="5">
        <f t="shared" si="3"/>
        <v>162.75</v>
      </c>
      <c r="E28" s="5">
        <f t="shared" si="0"/>
        <v>3417.75</v>
      </c>
      <c r="F28" s="5">
        <f t="shared" si="4"/>
        <v>170.88750000000002</v>
      </c>
      <c r="G28" s="5">
        <f t="shared" si="5"/>
        <v>3588.6374999999998</v>
      </c>
      <c r="H28" s="4">
        <v>961.80000000000007</v>
      </c>
      <c r="I28" s="5">
        <f t="shared" si="6"/>
        <v>48.09</v>
      </c>
      <c r="J28" s="5">
        <f t="shared" si="7"/>
        <v>1009.8900000000001</v>
      </c>
      <c r="K28" s="5">
        <f t="shared" si="8"/>
        <v>50.494500000000009</v>
      </c>
      <c r="L28" s="5">
        <f t="shared" si="9"/>
        <v>1060.3845000000001</v>
      </c>
      <c r="M28" s="4">
        <v>2063.88</v>
      </c>
      <c r="N28" s="5">
        <f t="shared" si="10"/>
        <v>103.19400000000002</v>
      </c>
      <c r="O28" s="5">
        <f t="shared" si="11"/>
        <v>2167.0740000000001</v>
      </c>
      <c r="P28" s="5">
        <f t="shared" si="12"/>
        <v>108.3537</v>
      </c>
      <c r="Q28" s="5">
        <f t="shared" si="13"/>
        <v>2275.4277000000002</v>
      </c>
      <c r="R28" s="5">
        <v>1427</v>
      </c>
      <c r="S28" s="5">
        <f t="shared" si="1"/>
        <v>71.350000000000009</v>
      </c>
      <c r="T28" s="5">
        <f t="shared" si="2"/>
        <v>1498.35</v>
      </c>
      <c r="U28" s="7">
        <f t="shared" si="14"/>
        <v>2105.6999249999999</v>
      </c>
    </row>
    <row r="29" spans="1:21" x14ac:dyDescent="0.25">
      <c r="A29" s="1" t="s">
        <v>32</v>
      </c>
      <c r="B29" s="2" t="s">
        <v>25</v>
      </c>
      <c r="C29" s="19">
        <v>3255</v>
      </c>
      <c r="D29" s="5">
        <f t="shared" si="3"/>
        <v>162.75</v>
      </c>
      <c r="E29" s="5">
        <f t="shared" si="0"/>
        <v>3417.75</v>
      </c>
      <c r="F29" s="5">
        <f t="shared" si="4"/>
        <v>170.88750000000002</v>
      </c>
      <c r="G29" s="5">
        <f t="shared" si="5"/>
        <v>3588.6374999999998</v>
      </c>
      <c r="H29" s="4">
        <v>961.80000000000007</v>
      </c>
      <c r="I29" s="5">
        <f t="shared" si="6"/>
        <v>48.09</v>
      </c>
      <c r="J29" s="5">
        <f t="shared" si="7"/>
        <v>1009.8900000000001</v>
      </c>
      <c r="K29" s="5">
        <f t="shared" si="8"/>
        <v>50.494500000000009</v>
      </c>
      <c r="L29" s="5">
        <f t="shared" si="9"/>
        <v>1060.3845000000001</v>
      </c>
      <c r="M29" s="4">
        <v>2063.88</v>
      </c>
      <c r="N29" s="5">
        <f t="shared" si="10"/>
        <v>103.19400000000002</v>
      </c>
      <c r="O29" s="5">
        <f t="shared" si="11"/>
        <v>2167.0740000000001</v>
      </c>
      <c r="P29" s="5">
        <f t="shared" si="12"/>
        <v>108.3537</v>
      </c>
      <c r="Q29" s="5">
        <f t="shared" si="13"/>
        <v>2275.4277000000002</v>
      </c>
      <c r="R29" s="5">
        <v>1427</v>
      </c>
      <c r="S29" s="5">
        <f t="shared" si="1"/>
        <v>71.350000000000009</v>
      </c>
      <c r="T29" s="5">
        <f t="shared" si="2"/>
        <v>1498.35</v>
      </c>
      <c r="U29" s="7">
        <f t="shared" si="14"/>
        <v>2105.6999249999999</v>
      </c>
    </row>
    <row r="30" spans="1:21" x14ac:dyDescent="0.25">
      <c r="A30" s="1" t="s">
        <v>33</v>
      </c>
      <c r="B30" s="2" t="s">
        <v>25</v>
      </c>
      <c r="C30" s="19">
        <v>3255</v>
      </c>
      <c r="D30" s="5">
        <f t="shared" si="3"/>
        <v>162.75</v>
      </c>
      <c r="E30" s="5">
        <f t="shared" si="0"/>
        <v>3417.75</v>
      </c>
      <c r="F30" s="5">
        <f t="shared" si="4"/>
        <v>170.88750000000002</v>
      </c>
      <c r="G30" s="5">
        <f t="shared" si="5"/>
        <v>3588.6374999999998</v>
      </c>
      <c r="H30" s="4">
        <v>961.80000000000007</v>
      </c>
      <c r="I30" s="5">
        <f t="shared" si="6"/>
        <v>48.09</v>
      </c>
      <c r="J30" s="5">
        <f t="shared" si="7"/>
        <v>1009.8900000000001</v>
      </c>
      <c r="K30" s="5">
        <f t="shared" si="8"/>
        <v>50.494500000000009</v>
      </c>
      <c r="L30" s="5">
        <f t="shared" si="9"/>
        <v>1060.3845000000001</v>
      </c>
      <c r="M30" s="4">
        <v>2063.88</v>
      </c>
      <c r="N30" s="5">
        <f t="shared" si="10"/>
        <v>103.19400000000002</v>
      </c>
      <c r="O30" s="5">
        <f t="shared" si="11"/>
        <v>2167.0740000000001</v>
      </c>
      <c r="P30" s="5">
        <f t="shared" si="12"/>
        <v>108.3537</v>
      </c>
      <c r="Q30" s="5">
        <f t="shared" si="13"/>
        <v>2275.4277000000002</v>
      </c>
      <c r="R30" s="5">
        <v>1427</v>
      </c>
      <c r="S30" s="5">
        <f t="shared" si="1"/>
        <v>71.350000000000009</v>
      </c>
      <c r="T30" s="5">
        <f t="shared" si="2"/>
        <v>1498.35</v>
      </c>
      <c r="U30" s="7">
        <f t="shared" si="14"/>
        <v>2105.6999249999999</v>
      </c>
    </row>
    <row r="31" spans="1:21" x14ac:dyDescent="0.25">
      <c r="A31" s="1" t="s">
        <v>34</v>
      </c>
      <c r="B31" s="2" t="s">
        <v>35</v>
      </c>
      <c r="C31" s="19">
        <v>976.5</v>
      </c>
      <c r="D31" s="5">
        <f t="shared" si="3"/>
        <v>48.825000000000003</v>
      </c>
      <c r="E31" s="5">
        <f t="shared" si="0"/>
        <v>1025.325</v>
      </c>
      <c r="F31" s="5">
        <f t="shared" si="4"/>
        <v>51.266250000000007</v>
      </c>
      <c r="G31" s="5">
        <f t="shared" si="5"/>
        <v>1076.5912499999999</v>
      </c>
      <c r="H31" s="4">
        <v>961.80000000000007</v>
      </c>
      <c r="I31" s="5">
        <f t="shared" si="6"/>
        <v>48.09</v>
      </c>
      <c r="J31" s="5">
        <f t="shared" si="7"/>
        <v>1009.8900000000001</v>
      </c>
      <c r="K31" s="5">
        <f t="shared" si="8"/>
        <v>50.494500000000009</v>
      </c>
      <c r="L31" s="5">
        <f t="shared" si="9"/>
        <v>1060.3845000000001</v>
      </c>
      <c r="M31" s="4">
        <v>1157.5200000000002</v>
      </c>
      <c r="N31" s="5">
        <f t="shared" si="10"/>
        <v>57.876000000000012</v>
      </c>
      <c r="O31" s="5">
        <f t="shared" si="11"/>
        <v>1215.3960000000002</v>
      </c>
      <c r="P31" s="5">
        <f t="shared" si="12"/>
        <v>60.769800000000011</v>
      </c>
      <c r="Q31" s="5">
        <f t="shared" si="13"/>
        <v>1276.1658000000002</v>
      </c>
      <c r="R31" s="5">
        <v>1082</v>
      </c>
      <c r="S31" s="5">
        <f t="shared" si="1"/>
        <v>54.1</v>
      </c>
      <c r="T31" s="5">
        <f t="shared" si="2"/>
        <v>1136.0999999999999</v>
      </c>
      <c r="U31" s="7">
        <f t="shared" si="14"/>
        <v>1137.3103875000002</v>
      </c>
    </row>
    <row r="32" spans="1:21" x14ac:dyDescent="0.25">
      <c r="A32" s="1" t="s">
        <v>36</v>
      </c>
      <c r="B32" s="2" t="s">
        <v>35</v>
      </c>
      <c r="C32" s="19">
        <v>2100</v>
      </c>
      <c r="D32" s="5">
        <f t="shared" si="3"/>
        <v>105</v>
      </c>
      <c r="E32" s="5">
        <f t="shared" si="0"/>
        <v>2205</v>
      </c>
      <c r="F32" s="5">
        <f t="shared" si="4"/>
        <v>110.25</v>
      </c>
      <c r="G32" s="5">
        <f t="shared" si="5"/>
        <v>2315.25</v>
      </c>
      <c r="H32" s="4">
        <v>961.80000000000007</v>
      </c>
      <c r="I32" s="5">
        <f t="shared" si="6"/>
        <v>48.09</v>
      </c>
      <c r="J32" s="5">
        <f t="shared" si="7"/>
        <v>1009.8900000000001</v>
      </c>
      <c r="K32" s="5">
        <f t="shared" si="8"/>
        <v>50.494500000000009</v>
      </c>
      <c r="L32" s="5">
        <f t="shared" si="9"/>
        <v>1060.3845000000001</v>
      </c>
      <c r="M32" s="4">
        <v>1072.3440000000001</v>
      </c>
      <c r="N32" s="5">
        <f t="shared" si="10"/>
        <v>53.617200000000004</v>
      </c>
      <c r="O32" s="5">
        <f t="shared" si="11"/>
        <v>1125.9612</v>
      </c>
      <c r="P32" s="5">
        <f t="shared" si="12"/>
        <v>56.29806</v>
      </c>
      <c r="Q32" s="5">
        <f t="shared" si="13"/>
        <v>1182.25926</v>
      </c>
      <c r="R32" s="5">
        <v>939</v>
      </c>
      <c r="S32" s="5">
        <f t="shared" si="1"/>
        <v>46.95</v>
      </c>
      <c r="T32" s="5">
        <f t="shared" si="2"/>
        <v>985.95</v>
      </c>
      <c r="U32" s="7">
        <f t="shared" si="14"/>
        <v>1385.9609399999999</v>
      </c>
    </row>
    <row r="33" spans="1:21" x14ac:dyDescent="0.25">
      <c r="A33" s="1" t="s">
        <v>37</v>
      </c>
      <c r="B33" s="2" t="s">
        <v>35</v>
      </c>
      <c r="C33" s="19">
        <v>2100</v>
      </c>
      <c r="D33" s="5">
        <f t="shared" si="3"/>
        <v>105</v>
      </c>
      <c r="E33" s="5">
        <f t="shared" si="0"/>
        <v>2205</v>
      </c>
      <c r="F33" s="5">
        <f t="shared" si="4"/>
        <v>110.25</v>
      </c>
      <c r="G33" s="5">
        <f t="shared" si="5"/>
        <v>2315.25</v>
      </c>
      <c r="H33" s="4">
        <v>961.80000000000007</v>
      </c>
      <c r="I33" s="5">
        <f t="shared" si="6"/>
        <v>48.09</v>
      </c>
      <c r="J33" s="5">
        <f t="shared" si="7"/>
        <v>1009.8900000000001</v>
      </c>
      <c r="K33" s="5">
        <f t="shared" si="8"/>
        <v>50.494500000000009</v>
      </c>
      <c r="L33" s="5">
        <f t="shared" si="9"/>
        <v>1060.3845000000001</v>
      </c>
      <c r="M33" s="4">
        <v>1072.3440000000001</v>
      </c>
      <c r="N33" s="5">
        <f t="shared" si="10"/>
        <v>53.617200000000004</v>
      </c>
      <c r="O33" s="5">
        <f t="shared" si="11"/>
        <v>1125.9612</v>
      </c>
      <c r="P33" s="5">
        <f t="shared" si="12"/>
        <v>56.29806</v>
      </c>
      <c r="Q33" s="5">
        <f t="shared" si="13"/>
        <v>1182.25926</v>
      </c>
      <c r="R33" s="5">
        <v>939</v>
      </c>
      <c r="S33" s="5">
        <f t="shared" si="1"/>
        <v>46.95</v>
      </c>
      <c r="T33" s="5">
        <f t="shared" si="2"/>
        <v>985.95</v>
      </c>
      <c r="U33" s="7">
        <f t="shared" si="14"/>
        <v>1385.9609399999999</v>
      </c>
    </row>
    <row r="34" spans="1:21" x14ac:dyDescent="0.25">
      <c r="A34" s="1" t="s">
        <v>38</v>
      </c>
      <c r="B34" s="2" t="s">
        <v>39</v>
      </c>
      <c r="C34" s="19">
        <v>976.5</v>
      </c>
      <c r="D34" s="5">
        <f t="shared" si="3"/>
        <v>48.825000000000003</v>
      </c>
      <c r="E34" s="5">
        <f t="shared" si="0"/>
        <v>1025.325</v>
      </c>
      <c r="F34" s="5">
        <f t="shared" si="4"/>
        <v>51.266250000000007</v>
      </c>
      <c r="G34" s="5">
        <f t="shared" si="5"/>
        <v>1076.5912499999999</v>
      </c>
      <c r="H34" s="4">
        <v>961.80000000000007</v>
      </c>
      <c r="I34" s="5">
        <f t="shared" si="6"/>
        <v>48.09</v>
      </c>
      <c r="J34" s="5">
        <f t="shared" si="7"/>
        <v>1009.8900000000001</v>
      </c>
      <c r="K34" s="5">
        <f t="shared" si="8"/>
        <v>50.494500000000009</v>
      </c>
      <c r="L34" s="5">
        <f t="shared" si="9"/>
        <v>1060.3845000000001</v>
      </c>
      <c r="M34" s="4">
        <v>1157.5200000000002</v>
      </c>
      <c r="N34" s="5">
        <f t="shared" si="10"/>
        <v>57.876000000000012</v>
      </c>
      <c r="O34" s="5">
        <f t="shared" si="11"/>
        <v>1215.3960000000002</v>
      </c>
      <c r="P34" s="5">
        <f t="shared" si="12"/>
        <v>60.769800000000011</v>
      </c>
      <c r="Q34" s="5">
        <f t="shared" si="13"/>
        <v>1276.1658000000002</v>
      </c>
      <c r="R34" s="5">
        <v>1082</v>
      </c>
      <c r="S34" s="5">
        <f t="shared" si="1"/>
        <v>54.1</v>
      </c>
      <c r="T34" s="5">
        <f t="shared" si="2"/>
        <v>1136.0999999999999</v>
      </c>
      <c r="U34" s="7">
        <f t="shared" si="14"/>
        <v>1137.3103875000002</v>
      </c>
    </row>
    <row r="35" spans="1:21" x14ac:dyDescent="0.25">
      <c r="A35" s="1" t="s">
        <v>40</v>
      </c>
      <c r="B35" s="2" t="s">
        <v>39</v>
      </c>
      <c r="C35" s="19">
        <v>2625</v>
      </c>
      <c r="D35" s="5">
        <f t="shared" si="3"/>
        <v>131.25</v>
      </c>
      <c r="E35" s="5">
        <f t="shared" si="0"/>
        <v>2756.25</v>
      </c>
      <c r="F35" s="5">
        <f t="shared" si="4"/>
        <v>137.8125</v>
      </c>
      <c r="G35" s="5">
        <f t="shared" si="5"/>
        <v>2894.0625</v>
      </c>
      <c r="H35" s="4">
        <v>961.80000000000007</v>
      </c>
      <c r="I35" s="5">
        <f t="shared" si="6"/>
        <v>48.09</v>
      </c>
      <c r="J35" s="5">
        <f t="shared" si="7"/>
        <v>1009.8900000000001</v>
      </c>
      <c r="K35" s="5">
        <f t="shared" si="8"/>
        <v>50.494500000000009</v>
      </c>
      <c r="L35" s="5">
        <f t="shared" si="9"/>
        <v>1060.3845000000001</v>
      </c>
      <c r="M35" s="4">
        <v>1130.2200000000003</v>
      </c>
      <c r="N35" s="5">
        <f t="shared" si="10"/>
        <v>56.511000000000017</v>
      </c>
      <c r="O35" s="5">
        <f t="shared" si="11"/>
        <v>1186.7310000000002</v>
      </c>
      <c r="P35" s="5">
        <f t="shared" si="12"/>
        <v>59.336550000000017</v>
      </c>
      <c r="Q35" s="5">
        <f t="shared" si="13"/>
        <v>1246.0675500000002</v>
      </c>
      <c r="R35" s="5">
        <v>1072</v>
      </c>
      <c r="S35" s="5">
        <f t="shared" si="1"/>
        <v>53.6</v>
      </c>
      <c r="T35" s="5">
        <f t="shared" si="2"/>
        <v>1125.5999999999999</v>
      </c>
      <c r="U35" s="7">
        <f t="shared" si="14"/>
        <v>1581.5286375000001</v>
      </c>
    </row>
    <row r="36" spans="1:21" x14ac:dyDescent="0.25">
      <c r="A36" s="1" t="s">
        <v>41</v>
      </c>
      <c r="B36" s="2" t="s">
        <v>39</v>
      </c>
      <c r="C36" s="19">
        <v>2625</v>
      </c>
      <c r="D36" s="5">
        <f t="shared" si="3"/>
        <v>131.25</v>
      </c>
      <c r="E36" s="5">
        <f t="shared" si="0"/>
        <v>2756.25</v>
      </c>
      <c r="F36" s="5">
        <f t="shared" si="4"/>
        <v>137.8125</v>
      </c>
      <c r="G36" s="5">
        <f t="shared" si="5"/>
        <v>2894.0625</v>
      </c>
      <c r="H36" s="4">
        <v>961.80000000000007</v>
      </c>
      <c r="I36" s="5">
        <f t="shared" si="6"/>
        <v>48.09</v>
      </c>
      <c r="J36" s="5">
        <f t="shared" si="7"/>
        <v>1009.8900000000001</v>
      </c>
      <c r="K36" s="5">
        <f t="shared" si="8"/>
        <v>50.494500000000009</v>
      </c>
      <c r="L36" s="5">
        <f t="shared" si="9"/>
        <v>1060.3845000000001</v>
      </c>
      <c r="M36" s="4">
        <v>1130.2200000000003</v>
      </c>
      <c r="N36" s="5">
        <f t="shared" si="10"/>
        <v>56.511000000000017</v>
      </c>
      <c r="O36" s="5">
        <f t="shared" si="11"/>
        <v>1186.7310000000002</v>
      </c>
      <c r="P36" s="5">
        <f t="shared" si="12"/>
        <v>59.336550000000017</v>
      </c>
      <c r="Q36" s="5">
        <f t="shared" si="13"/>
        <v>1246.0675500000002</v>
      </c>
      <c r="R36" s="5">
        <v>1072</v>
      </c>
      <c r="S36" s="5">
        <f t="shared" si="1"/>
        <v>53.6</v>
      </c>
      <c r="T36" s="5">
        <f t="shared" si="2"/>
        <v>1125.5999999999999</v>
      </c>
      <c r="U36" s="7">
        <f t="shared" si="14"/>
        <v>1581.5286375000001</v>
      </c>
    </row>
    <row r="37" spans="1:21" x14ac:dyDescent="0.25">
      <c r="A37" s="1" t="s">
        <v>42</v>
      </c>
      <c r="B37" s="2" t="s">
        <v>39</v>
      </c>
      <c r="C37" s="19">
        <v>2625</v>
      </c>
      <c r="D37" s="5">
        <f t="shared" si="3"/>
        <v>131.25</v>
      </c>
      <c r="E37" s="5">
        <f t="shared" si="0"/>
        <v>2756.25</v>
      </c>
      <c r="F37" s="5">
        <f t="shared" si="4"/>
        <v>137.8125</v>
      </c>
      <c r="G37" s="5">
        <f t="shared" si="5"/>
        <v>2894.0625</v>
      </c>
      <c r="H37" s="4">
        <v>961.80000000000007</v>
      </c>
      <c r="I37" s="5">
        <f t="shared" si="6"/>
        <v>48.09</v>
      </c>
      <c r="J37" s="5">
        <f t="shared" si="7"/>
        <v>1009.8900000000001</v>
      </c>
      <c r="K37" s="5">
        <f t="shared" si="8"/>
        <v>50.494500000000009</v>
      </c>
      <c r="L37" s="5">
        <f t="shared" si="9"/>
        <v>1060.3845000000001</v>
      </c>
      <c r="M37" s="4">
        <v>1130.2200000000003</v>
      </c>
      <c r="N37" s="5">
        <f t="shared" si="10"/>
        <v>56.511000000000017</v>
      </c>
      <c r="O37" s="5">
        <f t="shared" si="11"/>
        <v>1186.7310000000002</v>
      </c>
      <c r="P37" s="5">
        <f t="shared" si="12"/>
        <v>59.336550000000017</v>
      </c>
      <c r="Q37" s="5">
        <f t="shared" si="13"/>
        <v>1246.0675500000002</v>
      </c>
      <c r="R37" s="5">
        <v>1072</v>
      </c>
      <c r="S37" s="5">
        <f t="shared" si="1"/>
        <v>53.6</v>
      </c>
      <c r="T37" s="5">
        <f t="shared" si="2"/>
        <v>1125.5999999999999</v>
      </c>
      <c r="U37" s="7">
        <f t="shared" si="14"/>
        <v>1581.5286375000001</v>
      </c>
    </row>
    <row r="38" spans="1:21" x14ac:dyDescent="0.25">
      <c r="A38" s="1" t="s">
        <v>43</v>
      </c>
      <c r="B38" s="2" t="s">
        <v>39</v>
      </c>
      <c r="C38" s="19">
        <v>2625</v>
      </c>
      <c r="D38" s="5">
        <f t="shared" si="3"/>
        <v>131.25</v>
      </c>
      <c r="E38" s="5">
        <f t="shared" si="0"/>
        <v>2756.25</v>
      </c>
      <c r="F38" s="5">
        <f t="shared" si="4"/>
        <v>137.8125</v>
      </c>
      <c r="G38" s="5">
        <f t="shared" si="5"/>
        <v>2894.0625</v>
      </c>
      <c r="H38" s="4">
        <v>961.80000000000007</v>
      </c>
      <c r="I38" s="5">
        <f t="shared" si="6"/>
        <v>48.09</v>
      </c>
      <c r="J38" s="5">
        <f t="shared" si="7"/>
        <v>1009.8900000000001</v>
      </c>
      <c r="K38" s="5">
        <f t="shared" si="8"/>
        <v>50.494500000000009</v>
      </c>
      <c r="L38" s="5">
        <f t="shared" si="9"/>
        <v>1060.3845000000001</v>
      </c>
      <c r="M38" s="4">
        <v>1130.2200000000003</v>
      </c>
      <c r="N38" s="5">
        <f t="shared" si="10"/>
        <v>56.511000000000017</v>
      </c>
      <c r="O38" s="5">
        <f t="shared" si="11"/>
        <v>1186.7310000000002</v>
      </c>
      <c r="P38" s="5">
        <f t="shared" si="12"/>
        <v>59.336550000000017</v>
      </c>
      <c r="Q38" s="5">
        <f t="shared" si="13"/>
        <v>1246.0675500000002</v>
      </c>
      <c r="R38" s="5">
        <v>1072</v>
      </c>
      <c r="S38" s="5">
        <f t="shared" si="1"/>
        <v>53.6</v>
      </c>
      <c r="T38" s="5">
        <f t="shared" si="2"/>
        <v>1125.5999999999999</v>
      </c>
      <c r="U38" s="7">
        <f t="shared" si="14"/>
        <v>1581.5286375000001</v>
      </c>
    </row>
    <row r="39" spans="1:21" x14ac:dyDescent="0.25">
      <c r="A39" s="1" t="s">
        <v>44</v>
      </c>
      <c r="B39" s="2" t="s">
        <v>39</v>
      </c>
      <c r="C39" s="19">
        <v>2625</v>
      </c>
      <c r="D39" s="5">
        <f t="shared" si="3"/>
        <v>131.25</v>
      </c>
      <c r="E39" s="5">
        <f t="shared" si="0"/>
        <v>2756.25</v>
      </c>
      <c r="F39" s="5">
        <f t="shared" si="4"/>
        <v>137.8125</v>
      </c>
      <c r="G39" s="5">
        <f t="shared" si="5"/>
        <v>2894.0625</v>
      </c>
      <c r="H39" s="4">
        <v>961.80000000000007</v>
      </c>
      <c r="I39" s="5">
        <f t="shared" si="6"/>
        <v>48.09</v>
      </c>
      <c r="J39" s="5">
        <f t="shared" si="7"/>
        <v>1009.8900000000001</v>
      </c>
      <c r="K39" s="5">
        <f t="shared" si="8"/>
        <v>50.494500000000009</v>
      </c>
      <c r="L39" s="5">
        <f t="shared" si="9"/>
        <v>1060.3845000000001</v>
      </c>
      <c r="M39" s="4">
        <v>1130.2200000000003</v>
      </c>
      <c r="N39" s="5">
        <f t="shared" si="10"/>
        <v>56.511000000000017</v>
      </c>
      <c r="O39" s="5">
        <f t="shared" si="11"/>
        <v>1186.7310000000002</v>
      </c>
      <c r="P39" s="5">
        <f t="shared" si="12"/>
        <v>59.336550000000017</v>
      </c>
      <c r="Q39" s="5">
        <f t="shared" si="13"/>
        <v>1246.0675500000002</v>
      </c>
      <c r="R39" s="5">
        <v>1072</v>
      </c>
      <c r="S39" s="5">
        <f t="shared" si="1"/>
        <v>53.6</v>
      </c>
      <c r="T39" s="5">
        <f t="shared" si="2"/>
        <v>1125.5999999999999</v>
      </c>
      <c r="U39" s="7">
        <f t="shared" si="14"/>
        <v>1581.5286375000001</v>
      </c>
    </row>
    <row r="40" spans="1:21" x14ac:dyDescent="0.25">
      <c r="A40" s="1" t="s">
        <v>45</v>
      </c>
      <c r="B40" s="2" t="s">
        <v>39</v>
      </c>
      <c r="C40" s="19">
        <v>2625</v>
      </c>
      <c r="D40" s="5">
        <f t="shared" si="3"/>
        <v>131.25</v>
      </c>
      <c r="E40" s="5">
        <f t="shared" si="0"/>
        <v>2756.25</v>
      </c>
      <c r="F40" s="5">
        <f t="shared" si="4"/>
        <v>137.8125</v>
      </c>
      <c r="G40" s="5">
        <f t="shared" si="5"/>
        <v>2894.0625</v>
      </c>
      <c r="H40" s="4">
        <v>961.80000000000007</v>
      </c>
      <c r="I40" s="5">
        <f t="shared" si="6"/>
        <v>48.09</v>
      </c>
      <c r="J40" s="5">
        <f t="shared" si="7"/>
        <v>1009.8900000000001</v>
      </c>
      <c r="K40" s="5">
        <f t="shared" si="8"/>
        <v>50.494500000000009</v>
      </c>
      <c r="L40" s="5">
        <f t="shared" si="9"/>
        <v>1060.3845000000001</v>
      </c>
      <c r="M40" s="4">
        <v>1130.2200000000003</v>
      </c>
      <c r="N40" s="5">
        <f t="shared" si="10"/>
        <v>56.511000000000017</v>
      </c>
      <c r="O40" s="5">
        <f t="shared" si="11"/>
        <v>1186.7310000000002</v>
      </c>
      <c r="P40" s="5">
        <f t="shared" si="12"/>
        <v>59.336550000000017</v>
      </c>
      <c r="Q40" s="5">
        <f t="shared" si="13"/>
        <v>1246.0675500000002</v>
      </c>
      <c r="R40" s="5">
        <v>1072</v>
      </c>
      <c r="S40" s="5">
        <f t="shared" si="1"/>
        <v>53.6</v>
      </c>
      <c r="T40" s="5">
        <f t="shared" si="2"/>
        <v>1125.5999999999999</v>
      </c>
      <c r="U40" s="7">
        <f t="shared" si="14"/>
        <v>1581.5286375000001</v>
      </c>
    </row>
    <row r="41" spans="1:21" x14ac:dyDescent="0.25">
      <c r="A41" s="1" t="s">
        <v>46</v>
      </c>
      <c r="B41" s="2" t="s">
        <v>39</v>
      </c>
      <c r="C41" s="19">
        <v>2625</v>
      </c>
      <c r="D41" s="5">
        <f t="shared" si="3"/>
        <v>131.25</v>
      </c>
      <c r="E41" s="5">
        <f t="shared" si="0"/>
        <v>2756.25</v>
      </c>
      <c r="F41" s="5">
        <f t="shared" si="4"/>
        <v>137.8125</v>
      </c>
      <c r="G41" s="5">
        <f t="shared" si="5"/>
        <v>2894.0625</v>
      </c>
      <c r="H41" s="4">
        <v>961.80000000000007</v>
      </c>
      <c r="I41" s="5">
        <f t="shared" si="6"/>
        <v>48.09</v>
      </c>
      <c r="J41" s="5">
        <f t="shared" si="7"/>
        <v>1009.8900000000001</v>
      </c>
      <c r="K41" s="5">
        <f t="shared" si="8"/>
        <v>50.494500000000009</v>
      </c>
      <c r="L41" s="5">
        <f t="shared" si="9"/>
        <v>1060.3845000000001</v>
      </c>
      <c r="M41" s="4">
        <v>1130.2200000000003</v>
      </c>
      <c r="N41" s="5">
        <f t="shared" si="10"/>
        <v>56.511000000000017</v>
      </c>
      <c r="O41" s="5">
        <f t="shared" si="11"/>
        <v>1186.7310000000002</v>
      </c>
      <c r="P41" s="5">
        <f t="shared" si="12"/>
        <v>59.336550000000017</v>
      </c>
      <c r="Q41" s="5">
        <f t="shared" si="13"/>
        <v>1246.0675500000002</v>
      </c>
      <c r="R41" s="5">
        <v>1072</v>
      </c>
      <c r="S41" s="5">
        <f t="shared" si="1"/>
        <v>53.6</v>
      </c>
      <c r="T41" s="5">
        <f t="shared" si="2"/>
        <v>1125.5999999999999</v>
      </c>
      <c r="U41" s="7">
        <f t="shared" si="14"/>
        <v>1581.5286375000001</v>
      </c>
    </row>
    <row r="42" spans="1:21" x14ac:dyDescent="0.25">
      <c r="A42" s="1" t="s">
        <v>47</v>
      </c>
      <c r="B42" s="2" t="s">
        <v>39</v>
      </c>
      <c r="C42" s="19">
        <v>2625</v>
      </c>
      <c r="D42" s="5">
        <f t="shared" si="3"/>
        <v>131.25</v>
      </c>
      <c r="E42" s="5">
        <f t="shared" si="0"/>
        <v>2756.25</v>
      </c>
      <c r="F42" s="5">
        <f t="shared" si="4"/>
        <v>137.8125</v>
      </c>
      <c r="G42" s="5">
        <f t="shared" si="5"/>
        <v>2894.0625</v>
      </c>
      <c r="H42" s="4">
        <v>961.80000000000007</v>
      </c>
      <c r="I42" s="5">
        <f t="shared" si="6"/>
        <v>48.09</v>
      </c>
      <c r="J42" s="5">
        <f t="shared" si="7"/>
        <v>1009.8900000000001</v>
      </c>
      <c r="K42" s="5">
        <f t="shared" si="8"/>
        <v>50.494500000000009</v>
      </c>
      <c r="L42" s="5">
        <f t="shared" si="9"/>
        <v>1060.3845000000001</v>
      </c>
      <c r="M42" s="4">
        <v>1130.2200000000003</v>
      </c>
      <c r="N42" s="5">
        <f t="shared" si="10"/>
        <v>56.511000000000017</v>
      </c>
      <c r="O42" s="5">
        <f t="shared" si="11"/>
        <v>1186.7310000000002</v>
      </c>
      <c r="P42" s="5">
        <f t="shared" si="12"/>
        <v>59.336550000000017</v>
      </c>
      <c r="Q42" s="5">
        <f t="shared" si="13"/>
        <v>1246.0675500000002</v>
      </c>
      <c r="R42" s="5">
        <v>1072</v>
      </c>
      <c r="S42" s="5">
        <f t="shared" si="1"/>
        <v>53.6</v>
      </c>
      <c r="T42" s="5">
        <f t="shared" si="2"/>
        <v>1125.5999999999999</v>
      </c>
      <c r="U42" s="7">
        <f t="shared" si="14"/>
        <v>1581.5286375000001</v>
      </c>
    </row>
    <row r="43" spans="1:21" x14ac:dyDescent="0.25">
      <c r="A43" s="1" t="s">
        <v>42</v>
      </c>
      <c r="B43" s="2" t="s">
        <v>39</v>
      </c>
      <c r="C43" s="19">
        <v>2625</v>
      </c>
      <c r="D43" s="5">
        <f t="shared" si="3"/>
        <v>131.25</v>
      </c>
      <c r="E43" s="5">
        <f t="shared" si="0"/>
        <v>2756.25</v>
      </c>
      <c r="F43" s="5">
        <f t="shared" si="4"/>
        <v>137.8125</v>
      </c>
      <c r="G43" s="5">
        <f t="shared" si="5"/>
        <v>2894.0625</v>
      </c>
      <c r="H43" s="4">
        <v>961.80000000000007</v>
      </c>
      <c r="I43" s="5">
        <f t="shared" si="6"/>
        <v>48.09</v>
      </c>
      <c r="J43" s="5">
        <f t="shared" si="7"/>
        <v>1009.8900000000001</v>
      </c>
      <c r="K43" s="5">
        <f t="shared" si="8"/>
        <v>50.494500000000009</v>
      </c>
      <c r="L43" s="5">
        <f t="shared" si="9"/>
        <v>1060.3845000000001</v>
      </c>
      <c r="M43" s="4">
        <v>1130.2200000000003</v>
      </c>
      <c r="N43" s="5">
        <f t="shared" si="10"/>
        <v>56.511000000000017</v>
      </c>
      <c r="O43" s="5">
        <f t="shared" si="11"/>
        <v>1186.7310000000002</v>
      </c>
      <c r="P43" s="5">
        <f t="shared" si="12"/>
        <v>59.336550000000017</v>
      </c>
      <c r="Q43" s="5">
        <f t="shared" si="13"/>
        <v>1246.0675500000002</v>
      </c>
      <c r="R43" s="5">
        <v>1072</v>
      </c>
      <c r="S43" s="5">
        <f t="shared" si="1"/>
        <v>53.6</v>
      </c>
      <c r="T43" s="5">
        <f t="shared" si="2"/>
        <v>1125.5999999999999</v>
      </c>
      <c r="U43" s="7">
        <f t="shared" si="14"/>
        <v>1581.5286375000001</v>
      </c>
    </row>
    <row r="44" spans="1:21" x14ac:dyDescent="0.25">
      <c r="A44" s="1" t="s">
        <v>48</v>
      </c>
      <c r="B44" s="2" t="s">
        <v>39</v>
      </c>
      <c r="C44" s="19">
        <v>2625</v>
      </c>
      <c r="D44" s="5">
        <f t="shared" si="3"/>
        <v>131.25</v>
      </c>
      <c r="E44" s="5">
        <f t="shared" si="0"/>
        <v>2756.25</v>
      </c>
      <c r="F44" s="5">
        <f t="shared" si="4"/>
        <v>137.8125</v>
      </c>
      <c r="G44" s="5">
        <f t="shared" si="5"/>
        <v>2894.0625</v>
      </c>
      <c r="H44" s="4">
        <v>961.80000000000007</v>
      </c>
      <c r="I44" s="5">
        <f t="shared" si="6"/>
        <v>48.09</v>
      </c>
      <c r="J44" s="5">
        <f t="shared" si="7"/>
        <v>1009.8900000000001</v>
      </c>
      <c r="K44" s="5">
        <f t="shared" si="8"/>
        <v>50.494500000000009</v>
      </c>
      <c r="L44" s="5">
        <f t="shared" si="9"/>
        <v>1060.3845000000001</v>
      </c>
      <c r="M44" s="4">
        <v>1130.2200000000003</v>
      </c>
      <c r="N44" s="5">
        <f t="shared" si="10"/>
        <v>56.511000000000017</v>
      </c>
      <c r="O44" s="5">
        <f t="shared" si="11"/>
        <v>1186.7310000000002</v>
      </c>
      <c r="P44" s="5">
        <f t="shared" si="12"/>
        <v>59.336550000000017</v>
      </c>
      <c r="Q44" s="5">
        <f t="shared" si="13"/>
        <v>1246.0675500000002</v>
      </c>
      <c r="R44" s="5">
        <v>1072</v>
      </c>
      <c r="S44" s="5">
        <f t="shared" si="1"/>
        <v>53.6</v>
      </c>
      <c r="T44" s="5">
        <f t="shared" si="2"/>
        <v>1125.5999999999999</v>
      </c>
      <c r="U44" s="7">
        <f t="shared" si="14"/>
        <v>1581.5286375000001</v>
      </c>
    </row>
    <row r="45" spans="1:21" x14ac:dyDescent="0.25">
      <c r="A45" s="1" t="s">
        <v>49</v>
      </c>
      <c r="B45" s="2" t="s">
        <v>39</v>
      </c>
      <c r="C45" s="19">
        <v>2625</v>
      </c>
      <c r="D45" s="5">
        <f t="shared" si="3"/>
        <v>131.25</v>
      </c>
      <c r="E45" s="5">
        <f t="shared" si="0"/>
        <v>2756.25</v>
      </c>
      <c r="F45" s="5">
        <f t="shared" si="4"/>
        <v>137.8125</v>
      </c>
      <c r="G45" s="5">
        <f t="shared" si="5"/>
        <v>2894.0625</v>
      </c>
      <c r="H45" s="4">
        <v>961.80000000000007</v>
      </c>
      <c r="I45" s="5">
        <f t="shared" si="6"/>
        <v>48.09</v>
      </c>
      <c r="J45" s="5">
        <f t="shared" si="7"/>
        <v>1009.8900000000001</v>
      </c>
      <c r="K45" s="5">
        <f t="shared" si="8"/>
        <v>50.494500000000009</v>
      </c>
      <c r="L45" s="5">
        <f t="shared" si="9"/>
        <v>1060.3845000000001</v>
      </c>
      <c r="M45" s="4">
        <v>1130.2200000000003</v>
      </c>
      <c r="N45" s="5">
        <f t="shared" si="10"/>
        <v>56.511000000000017</v>
      </c>
      <c r="O45" s="5">
        <f t="shared" si="11"/>
        <v>1186.7310000000002</v>
      </c>
      <c r="P45" s="5">
        <f t="shared" si="12"/>
        <v>59.336550000000017</v>
      </c>
      <c r="Q45" s="5">
        <f t="shared" si="13"/>
        <v>1246.0675500000002</v>
      </c>
      <c r="R45" s="5">
        <v>1072</v>
      </c>
      <c r="S45" s="5">
        <f t="shared" si="1"/>
        <v>53.6</v>
      </c>
      <c r="T45" s="5">
        <f t="shared" si="2"/>
        <v>1125.5999999999999</v>
      </c>
      <c r="U45" s="7">
        <f t="shared" si="14"/>
        <v>1581.5286375000001</v>
      </c>
    </row>
    <row r="46" spans="1:21" x14ac:dyDescent="0.25">
      <c r="A46" s="1" t="s">
        <v>50</v>
      </c>
      <c r="B46" s="2" t="s">
        <v>39</v>
      </c>
      <c r="C46" s="19">
        <v>2625</v>
      </c>
      <c r="D46" s="5">
        <f t="shared" si="3"/>
        <v>131.25</v>
      </c>
      <c r="E46" s="5">
        <f t="shared" si="0"/>
        <v>2756.25</v>
      </c>
      <c r="F46" s="5">
        <f t="shared" si="4"/>
        <v>137.8125</v>
      </c>
      <c r="G46" s="5">
        <f t="shared" si="5"/>
        <v>2894.0625</v>
      </c>
      <c r="H46" s="4">
        <v>961.80000000000007</v>
      </c>
      <c r="I46" s="5">
        <f t="shared" si="6"/>
        <v>48.09</v>
      </c>
      <c r="J46" s="5">
        <f t="shared" si="7"/>
        <v>1009.8900000000001</v>
      </c>
      <c r="K46" s="5">
        <f t="shared" si="8"/>
        <v>50.494500000000009</v>
      </c>
      <c r="L46" s="5">
        <f t="shared" si="9"/>
        <v>1060.3845000000001</v>
      </c>
      <c r="M46" s="4">
        <v>1130.2200000000003</v>
      </c>
      <c r="N46" s="5">
        <f t="shared" si="10"/>
        <v>56.511000000000017</v>
      </c>
      <c r="O46" s="5">
        <f t="shared" si="11"/>
        <v>1186.7310000000002</v>
      </c>
      <c r="P46" s="5">
        <f t="shared" si="12"/>
        <v>59.336550000000017</v>
      </c>
      <c r="Q46" s="5">
        <f t="shared" si="13"/>
        <v>1246.0675500000002</v>
      </c>
      <c r="R46" s="5">
        <v>1072</v>
      </c>
      <c r="S46" s="5">
        <f t="shared" si="1"/>
        <v>53.6</v>
      </c>
      <c r="T46" s="5">
        <f t="shared" si="2"/>
        <v>1125.5999999999999</v>
      </c>
      <c r="U46" s="7">
        <f t="shared" si="14"/>
        <v>1581.5286375000001</v>
      </c>
    </row>
    <row r="47" spans="1:21" x14ac:dyDescent="0.25">
      <c r="A47" s="1" t="s">
        <v>51</v>
      </c>
      <c r="B47" s="2" t="s">
        <v>52</v>
      </c>
      <c r="C47" s="19">
        <v>2625</v>
      </c>
      <c r="D47" s="5">
        <f t="shared" si="3"/>
        <v>131.25</v>
      </c>
      <c r="E47" s="5">
        <f t="shared" si="0"/>
        <v>2756.25</v>
      </c>
      <c r="F47" s="5">
        <f t="shared" si="4"/>
        <v>137.8125</v>
      </c>
      <c r="G47" s="5">
        <f t="shared" si="5"/>
        <v>2894.0625</v>
      </c>
      <c r="H47" s="4">
        <v>961.80000000000007</v>
      </c>
      <c r="I47" s="5">
        <f t="shared" si="6"/>
        <v>48.09</v>
      </c>
      <c r="J47" s="5">
        <f t="shared" si="7"/>
        <v>1009.8900000000001</v>
      </c>
      <c r="K47" s="5">
        <f t="shared" si="8"/>
        <v>50.494500000000009</v>
      </c>
      <c r="L47" s="5">
        <f t="shared" si="9"/>
        <v>1060.3845000000001</v>
      </c>
      <c r="M47" s="4">
        <v>3095.82</v>
      </c>
      <c r="N47" s="5">
        <f t="shared" si="10"/>
        <v>154.79100000000003</v>
      </c>
      <c r="O47" s="5">
        <f t="shared" si="11"/>
        <v>3250.6110000000003</v>
      </c>
      <c r="P47" s="5">
        <f t="shared" si="12"/>
        <v>162.53055000000003</v>
      </c>
      <c r="Q47" s="5">
        <f t="shared" si="13"/>
        <v>3413.1415500000003</v>
      </c>
      <c r="R47" s="5">
        <v>1449</v>
      </c>
      <c r="S47" s="5">
        <f t="shared" si="1"/>
        <v>72.45</v>
      </c>
      <c r="T47" s="5">
        <f t="shared" si="2"/>
        <v>1521.45</v>
      </c>
      <c r="U47" s="7">
        <f t="shared" si="14"/>
        <v>2222.2596375000003</v>
      </c>
    </row>
    <row r="48" spans="1:21" x14ac:dyDescent="0.25">
      <c r="A48" s="1" t="s">
        <v>53</v>
      </c>
      <c r="B48" s="2" t="s">
        <v>52</v>
      </c>
      <c r="C48" s="19">
        <v>2625</v>
      </c>
      <c r="D48" s="5">
        <f t="shared" si="3"/>
        <v>131.25</v>
      </c>
      <c r="E48" s="5">
        <f t="shared" si="0"/>
        <v>2756.25</v>
      </c>
      <c r="F48" s="5">
        <f t="shared" si="4"/>
        <v>137.8125</v>
      </c>
      <c r="G48" s="5">
        <f t="shared" si="5"/>
        <v>2894.0625</v>
      </c>
      <c r="H48" s="4">
        <v>961.80000000000007</v>
      </c>
      <c r="I48" s="5">
        <f t="shared" si="6"/>
        <v>48.09</v>
      </c>
      <c r="J48" s="5">
        <f t="shared" si="7"/>
        <v>1009.8900000000001</v>
      </c>
      <c r="K48" s="5">
        <f t="shared" si="8"/>
        <v>50.494500000000009</v>
      </c>
      <c r="L48" s="5">
        <f t="shared" si="9"/>
        <v>1060.3845000000001</v>
      </c>
      <c r="M48" s="4">
        <v>1921.92</v>
      </c>
      <c r="N48" s="5">
        <f t="shared" si="10"/>
        <v>96.096000000000004</v>
      </c>
      <c r="O48" s="5">
        <f t="shared" si="11"/>
        <v>2018.0160000000001</v>
      </c>
      <c r="P48" s="5">
        <f t="shared" si="12"/>
        <v>100.9008</v>
      </c>
      <c r="Q48" s="5">
        <f t="shared" si="13"/>
        <v>2118.9168</v>
      </c>
      <c r="R48" s="5">
        <v>1194</v>
      </c>
      <c r="S48" s="5">
        <f t="shared" si="1"/>
        <v>59.7</v>
      </c>
      <c r="T48" s="5">
        <f t="shared" si="2"/>
        <v>1253.7</v>
      </c>
      <c r="U48" s="7">
        <f t="shared" si="14"/>
        <v>1831.76595</v>
      </c>
    </row>
    <row r="49" spans="1:21" x14ac:dyDescent="0.25">
      <c r="A49" s="68" t="s">
        <v>226</v>
      </c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70"/>
    </row>
    <row r="50" spans="1:21" ht="9" customHeight="1" x14ac:dyDescent="0.25">
      <c r="A50" s="27"/>
      <c r="U50" s="28"/>
    </row>
    <row r="51" spans="1:21" ht="9" customHeight="1" x14ac:dyDescent="0.25">
      <c r="A51" s="27"/>
      <c r="U51" s="28"/>
    </row>
    <row r="52" spans="1:21" ht="30" customHeight="1" x14ac:dyDescent="0.25">
      <c r="A52" s="75" t="s">
        <v>227</v>
      </c>
      <c r="B52" s="76"/>
      <c r="C52" s="12" t="s">
        <v>1</v>
      </c>
      <c r="D52" s="12" t="s">
        <v>228</v>
      </c>
      <c r="E52" s="12" t="s">
        <v>1</v>
      </c>
      <c r="F52" s="30" t="s">
        <v>229</v>
      </c>
      <c r="G52" s="30" t="s">
        <v>1</v>
      </c>
      <c r="H52" s="12" t="s">
        <v>2</v>
      </c>
      <c r="I52" s="12" t="s">
        <v>228</v>
      </c>
      <c r="J52" s="12" t="s">
        <v>2</v>
      </c>
      <c r="K52" s="30" t="s">
        <v>229</v>
      </c>
      <c r="L52" s="30" t="s">
        <v>230</v>
      </c>
      <c r="M52" s="12" t="s">
        <v>3</v>
      </c>
      <c r="N52" s="12" t="s">
        <v>228</v>
      </c>
      <c r="O52" s="12" t="s">
        <v>3</v>
      </c>
      <c r="P52" s="30" t="s">
        <v>229</v>
      </c>
      <c r="Q52" s="30" t="s">
        <v>3</v>
      </c>
      <c r="R52" s="12" t="s">
        <v>231</v>
      </c>
      <c r="S52" s="12" t="s">
        <v>228</v>
      </c>
      <c r="T52" s="30" t="s">
        <v>231</v>
      </c>
      <c r="U52" s="71" t="s">
        <v>232</v>
      </c>
    </row>
    <row r="53" spans="1:21" ht="30.75" customHeight="1" x14ac:dyDescent="0.25">
      <c r="A53" s="32" t="s">
        <v>5</v>
      </c>
      <c r="B53" s="33" t="s">
        <v>6</v>
      </c>
      <c r="C53" s="15" t="s">
        <v>7</v>
      </c>
      <c r="D53" s="15" t="s">
        <v>7</v>
      </c>
      <c r="E53" s="15" t="s">
        <v>7</v>
      </c>
      <c r="F53" s="31" t="s">
        <v>7</v>
      </c>
      <c r="G53" s="31" t="s">
        <v>7</v>
      </c>
      <c r="H53" s="15" t="s">
        <v>7</v>
      </c>
      <c r="I53" s="15" t="s">
        <v>7</v>
      </c>
      <c r="J53" s="15" t="s">
        <v>7</v>
      </c>
      <c r="K53" s="31" t="s">
        <v>7</v>
      </c>
      <c r="L53" s="31" t="s">
        <v>7</v>
      </c>
      <c r="M53" s="15" t="s">
        <v>7</v>
      </c>
      <c r="N53" s="15" t="s">
        <v>7</v>
      </c>
      <c r="O53" s="15" t="s">
        <v>7</v>
      </c>
      <c r="P53" s="31" t="s">
        <v>7</v>
      </c>
      <c r="Q53" s="31" t="s">
        <v>7</v>
      </c>
      <c r="R53" s="15" t="s">
        <v>7</v>
      </c>
      <c r="S53" s="15" t="s">
        <v>7</v>
      </c>
      <c r="T53" s="31" t="s">
        <v>7</v>
      </c>
      <c r="U53" s="72"/>
    </row>
    <row r="54" spans="1:21" x14ac:dyDescent="0.25">
      <c r="A54" s="1" t="s">
        <v>54</v>
      </c>
      <c r="B54" s="2" t="s">
        <v>52</v>
      </c>
      <c r="C54" s="19">
        <v>2625</v>
      </c>
      <c r="D54" s="5">
        <f t="shared" si="3"/>
        <v>131.25</v>
      </c>
      <c r="E54" s="5">
        <f t="shared" ref="E54:E96" si="15">+D54+C54</f>
        <v>2756.25</v>
      </c>
      <c r="F54" s="5">
        <f t="shared" ref="F54:F96" si="16">+E54*5%</f>
        <v>137.8125</v>
      </c>
      <c r="G54" s="5">
        <f t="shared" ref="G54" si="17">+F54+E54</f>
        <v>2894.0625</v>
      </c>
      <c r="H54" s="4">
        <v>961.80000000000007</v>
      </c>
      <c r="I54" s="5">
        <f t="shared" si="6"/>
        <v>48.09</v>
      </c>
      <c r="J54" s="5">
        <f t="shared" si="7"/>
        <v>1009.8900000000001</v>
      </c>
      <c r="K54" s="5">
        <f t="shared" ref="K54:K96" si="18">+J54*5%</f>
        <v>50.494500000000009</v>
      </c>
      <c r="L54" s="5">
        <f t="shared" ref="L54:L96" si="19">+K54+J54</f>
        <v>1060.3845000000001</v>
      </c>
      <c r="M54" s="4">
        <v>1031.94</v>
      </c>
      <c r="N54" s="5">
        <f t="shared" si="10"/>
        <v>51.597000000000008</v>
      </c>
      <c r="O54" s="5">
        <f t="shared" si="11"/>
        <v>1083.537</v>
      </c>
      <c r="P54" s="5">
        <f t="shared" ref="P54:P96" si="20">+O54*5%</f>
        <v>54.176850000000002</v>
      </c>
      <c r="Q54" s="5">
        <f t="shared" ref="Q54:Q96" si="21">+P54+O54</f>
        <v>1137.7138500000001</v>
      </c>
      <c r="R54" s="5">
        <v>1001</v>
      </c>
      <c r="S54" s="5">
        <f t="shared" si="1"/>
        <v>50.050000000000004</v>
      </c>
      <c r="T54" s="5">
        <f t="shared" si="2"/>
        <v>1051.05</v>
      </c>
      <c r="U54" s="7">
        <f t="shared" ref="U54:U96" si="22">+(G54+L54+Q54+T54)/4</f>
        <v>1535.8027125000001</v>
      </c>
    </row>
    <row r="55" spans="1:21" x14ac:dyDescent="0.25">
      <c r="A55" s="1" t="s">
        <v>55</v>
      </c>
      <c r="B55" s="2" t="s">
        <v>52</v>
      </c>
      <c r="C55" s="19">
        <v>2625</v>
      </c>
      <c r="D55" s="5">
        <f t="shared" si="3"/>
        <v>131.25</v>
      </c>
      <c r="E55" s="5">
        <f t="shared" si="15"/>
        <v>2756.25</v>
      </c>
      <c r="F55" s="5">
        <f t="shared" si="16"/>
        <v>137.8125</v>
      </c>
      <c r="G55" s="5">
        <f t="shared" ref="G55:G96" si="23">+F55+E55</f>
        <v>2894.0625</v>
      </c>
      <c r="H55" s="4">
        <v>961.80000000000007</v>
      </c>
      <c r="I55" s="5">
        <f t="shared" si="6"/>
        <v>48.09</v>
      </c>
      <c r="J55" s="5">
        <f t="shared" si="7"/>
        <v>1009.8900000000001</v>
      </c>
      <c r="K55" s="5">
        <f t="shared" si="18"/>
        <v>50.494500000000009</v>
      </c>
      <c r="L55" s="5">
        <f t="shared" si="19"/>
        <v>1060.3845000000001</v>
      </c>
      <c r="M55" s="4">
        <v>1031.94</v>
      </c>
      <c r="N55" s="5">
        <f t="shared" si="10"/>
        <v>51.597000000000008</v>
      </c>
      <c r="O55" s="5">
        <f t="shared" si="11"/>
        <v>1083.537</v>
      </c>
      <c r="P55" s="5">
        <f t="shared" si="20"/>
        <v>54.176850000000002</v>
      </c>
      <c r="Q55" s="5">
        <f t="shared" si="21"/>
        <v>1137.7138500000001</v>
      </c>
      <c r="R55" s="5">
        <v>1615</v>
      </c>
      <c r="S55" s="5">
        <f t="shared" si="1"/>
        <v>80.75</v>
      </c>
      <c r="T55" s="5">
        <f t="shared" si="2"/>
        <v>1695.75</v>
      </c>
      <c r="U55" s="7">
        <f t="shared" si="22"/>
        <v>1696.9777125000001</v>
      </c>
    </row>
    <row r="56" spans="1:21" x14ac:dyDescent="0.25">
      <c r="A56" s="1" t="s">
        <v>56</v>
      </c>
      <c r="B56" s="2" t="s">
        <v>52</v>
      </c>
      <c r="C56" s="19">
        <v>2625</v>
      </c>
      <c r="D56" s="5">
        <f t="shared" si="3"/>
        <v>131.25</v>
      </c>
      <c r="E56" s="5">
        <f t="shared" si="15"/>
        <v>2756.25</v>
      </c>
      <c r="F56" s="5">
        <f t="shared" si="16"/>
        <v>137.8125</v>
      </c>
      <c r="G56" s="5">
        <f t="shared" si="23"/>
        <v>2894.0625</v>
      </c>
      <c r="H56" s="4">
        <v>961.80000000000007</v>
      </c>
      <c r="I56" s="5">
        <f t="shared" si="6"/>
        <v>48.09</v>
      </c>
      <c r="J56" s="5">
        <f t="shared" si="7"/>
        <v>1009.8900000000001</v>
      </c>
      <c r="K56" s="5">
        <f t="shared" si="18"/>
        <v>50.494500000000009</v>
      </c>
      <c r="L56" s="5">
        <f t="shared" si="19"/>
        <v>1060.3845000000001</v>
      </c>
      <c r="M56" s="4">
        <v>1031.94</v>
      </c>
      <c r="N56" s="5">
        <f t="shared" si="10"/>
        <v>51.597000000000008</v>
      </c>
      <c r="O56" s="5">
        <f t="shared" si="11"/>
        <v>1083.537</v>
      </c>
      <c r="P56" s="5">
        <f t="shared" si="20"/>
        <v>54.176850000000002</v>
      </c>
      <c r="Q56" s="5">
        <f t="shared" si="21"/>
        <v>1137.7138500000001</v>
      </c>
      <c r="R56" s="5">
        <v>1001</v>
      </c>
      <c r="S56" s="5">
        <f t="shared" si="1"/>
        <v>50.050000000000004</v>
      </c>
      <c r="T56" s="5">
        <f t="shared" si="2"/>
        <v>1051.05</v>
      </c>
      <c r="U56" s="7">
        <f t="shared" si="22"/>
        <v>1535.8027125000001</v>
      </c>
    </row>
    <row r="57" spans="1:21" x14ac:dyDescent="0.25">
      <c r="A57" s="1" t="s">
        <v>57</v>
      </c>
      <c r="B57" s="2" t="s">
        <v>52</v>
      </c>
      <c r="C57" s="19">
        <v>2625</v>
      </c>
      <c r="D57" s="5">
        <f t="shared" si="3"/>
        <v>131.25</v>
      </c>
      <c r="E57" s="5">
        <f t="shared" si="15"/>
        <v>2756.25</v>
      </c>
      <c r="F57" s="5">
        <f t="shared" si="16"/>
        <v>137.8125</v>
      </c>
      <c r="G57" s="5">
        <f t="shared" si="23"/>
        <v>2894.0625</v>
      </c>
      <c r="H57" s="4">
        <v>961.80000000000007</v>
      </c>
      <c r="I57" s="5">
        <f t="shared" si="6"/>
        <v>48.09</v>
      </c>
      <c r="J57" s="5">
        <f t="shared" si="7"/>
        <v>1009.8900000000001</v>
      </c>
      <c r="K57" s="5">
        <f t="shared" si="18"/>
        <v>50.494500000000009</v>
      </c>
      <c r="L57" s="5">
        <f t="shared" si="19"/>
        <v>1060.3845000000001</v>
      </c>
      <c r="M57" s="4">
        <v>1031.94</v>
      </c>
      <c r="N57" s="5">
        <f t="shared" si="10"/>
        <v>51.597000000000008</v>
      </c>
      <c r="O57" s="5">
        <f t="shared" si="11"/>
        <v>1083.537</v>
      </c>
      <c r="P57" s="5">
        <f t="shared" si="20"/>
        <v>54.176850000000002</v>
      </c>
      <c r="Q57" s="5">
        <f t="shared" si="21"/>
        <v>1137.7138500000001</v>
      </c>
      <c r="R57" s="5">
        <v>1001</v>
      </c>
      <c r="S57" s="5">
        <f t="shared" si="1"/>
        <v>50.050000000000004</v>
      </c>
      <c r="T57" s="5">
        <f t="shared" si="2"/>
        <v>1051.05</v>
      </c>
      <c r="U57" s="7">
        <f t="shared" si="22"/>
        <v>1535.8027125000001</v>
      </c>
    </row>
    <row r="58" spans="1:21" x14ac:dyDescent="0.25">
      <c r="A58" s="1" t="s">
        <v>58</v>
      </c>
      <c r="B58" s="2" t="s">
        <v>52</v>
      </c>
      <c r="C58" s="19">
        <v>2625</v>
      </c>
      <c r="D58" s="5">
        <f t="shared" si="3"/>
        <v>131.25</v>
      </c>
      <c r="E58" s="5">
        <f t="shared" si="15"/>
        <v>2756.25</v>
      </c>
      <c r="F58" s="5">
        <f t="shared" si="16"/>
        <v>137.8125</v>
      </c>
      <c r="G58" s="5">
        <f t="shared" si="23"/>
        <v>2894.0625</v>
      </c>
      <c r="H58" s="4">
        <v>961.80000000000007</v>
      </c>
      <c r="I58" s="5">
        <f t="shared" si="6"/>
        <v>48.09</v>
      </c>
      <c r="J58" s="5">
        <f t="shared" si="7"/>
        <v>1009.8900000000001</v>
      </c>
      <c r="K58" s="5">
        <f t="shared" si="18"/>
        <v>50.494500000000009</v>
      </c>
      <c r="L58" s="5">
        <f t="shared" si="19"/>
        <v>1060.3845000000001</v>
      </c>
      <c r="M58" s="4">
        <v>1031.94</v>
      </c>
      <c r="N58" s="5">
        <f t="shared" si="10"/>
        <v>51.597000000000008</v>
      </c>
      <c r="O58" s="5">
        <f t="shared" si="11"/>
        <v>1083.537</v>
      </c>
      <c r="P58" s="5">
        <f t="shared" si="20"/>
        <v>54.176850000000002</v>
      </c>
      <c r="Q58" s="5">
        <f t="shared" si="21"/>
        <v>1137.7138500000001</v>
      </c>
      <c r="R58" s="5">
        <v>1001</v>
      </c>
      <c r="S58" s="5">
        <f t="shared" si="1"/>
        <v>50.050000000000004</v>
      </c>
      <c r="T58" s="5">
        <f t="shared" si="2"/>
        <v>1051.05</v>
      </c>
      <c r="U58" s="7">
        <f t="shared" si="22"/>
        <v>1535.8027125000001</v>
      </c>
    </row>
    <row r="59" spans="1:21" x14ac:dyDescent="0.25">
      <c r="A59" s="1" t="s">
        <v>59</v>
      </c>
      <c r="B59" s="2" t="s">
        <v>52</v>
      </c>
      <c r="C59" s="19">
        <v>2625</v>
      </c>
      <c r="D59" s="5">
        <f t="shared" si="3"/>
        <v>131.25</v>
      </c>
      <c r="E59" s="5">
        <f t="shared" si="15"/>
        <v>2756.25</v>
      </c>
      <c r="F59" s="5">
        <f t="shared" si="16"/>
        <v>137.8125</v>
      </c>
      <c r="G59" s="5">
        <f t="shared" si="23"/>
        <v>2894.0625</v>
      </c>
      <c r="H59" s="4">
        <v>961.80000000000007</v>
      </c>
      <c r="I59" s="5">
        <f t="shared" si="6"/>
        <v>48.09</v>
      </c>
      <c r="J59" s="5">
        <f t="shared" si="7"/>
        <v>1009.8900000000001</v>
      </c>
      <c r="K59" s="5">
        <f t="shared" si="18"/>
        <v>50.494500000000009</v>
      </c>
      <c r="L59" s="5">
        <f t="shared" si="19"/>
        <v>1060.3845000000001</v>
      </c>
      <c r="M59" s="4">
        <v>1031.94</v>
      </c>
      <c r="N59" s="5">
        <f t="shared" si="10"/>
        <v>51.597000000000008</v>
      </c>
      <c r="O59" s="5">
        <f t="shared" si="11"/>
        <v>1083.537</v>
      </c>
      <c r="P59" s="5">
        <f t="shared" si="20"/>
        <v>54.176850000000002</v>
      </c>
      <c r="Q59" s="5">
        <f t="shared" si="21"/>
        <v>1137.7138500000001</v>
      </c>
      <c r="R59" s="5">
        <v>1001</v>
      </c>
      <c r="S59" s="5">
        <f t="shared" si="1"/>
        <v>50.050000000000004</v>
      </c>
      <c r="T59" s="5">
        <f t="shared" si="2"/>
        <v>1051.05</v>
      </c>
      <c r="U59" s="7">
        <f t="shared" si="22"/>
        <v>1535.8027125000001</v>
      </c>
    </row>
    <row r="60" spans="1:21" x14ac:dyDescent="0.25">
      <c r="A60" s="1" t="s">
        <v>60</v>
      </c>
      <c r="B60" s="2" t="s">
        <v>52</v>
      </c>
      <c r="C60" s="19">
        <v>2625</v>
      </c>
      <c r="D60" s="5">
        <f t="shared" si="3"/>
        <v>131.25</v>
      </c>
      <c r="E60" s="5">
        <f t="shared" si="15"/>
        <v>2756.25</v>
      </c>
      <c r="F60" s="5">
        <f t="shared" si="16"/>
        <v>137.8125</v>
      </c>
      <c r="G60" s="5">
        <f t="shared" si="23"/>
        <v>2894.0625</v>
      </c>
      <c r="H60" s="4">
        <v>961.80000000000007</v>
      </c>
      <c r="I60" s="5">
        <f t="shared" si="6"/>
        <v>48.09</v>
      </c>
      <c r="J60" s="5">
        <f t="shared" si="7"/>
        <v>1009.8900000000001</v>
      </c>
      <c r="K60" s="5">
        <f t="shared" si="18"/>
        <v>50.494500000000009</v>
      </c>
      <c r="L60" s="5">
        <f t="shared" si="19"/>
        <v>1060.3845000000001</v>
      </c>
      <c r="M60" s="4">
        <v>1031.94</v>
      </c>
      <c r="N60" s="5">
        <f t="shared" si="10"/>
        <v>51.597000000000008</v>
      </c>
      <c r="O60" s="5">
        <f t="shared" si="11"/>
        <v>1083.537</v>
      </c>
      <c r="P60" s="5">
        <f t="shared" si="20"/>
        <v>54.176850000000002</v>
      </c>
      <c r="Q60" s="5">
        <f t="shared" si="21"/>
        <v>1137.7138500000001</v>
      </c>
      <c r="R60" s="5">
        <v>1001</v>
      </c>
      <c r="S60" s="5">
        <f t="shared" si="1"/>
        <v>50.050000000000004</v>
      </c>
      <c r="T60" s="5">
        <f t="shared" si="2"/>
        <v>1051.05</v>
      </c>
      <c r="U60" s="7">
        <f t="shared" si="22"/>
        <v>1535.8027125000001</v>
      </c>
    </row>
    <row r="61" spans="1:21" x14ac:dyDescent="0.25">
      <c r="A61" s="1" t="s">
        <v>61</v>
      </c>
      <c r="B61" s="2" t="s">
        <v>52</v>
      </c>
      <c r="C61" s="19">
        <v>2625</v>
      </c>
      <c r="D61" s="5">
        <f t="shared" si="3"/>
        <v>131.25</v>
      </c>
      <c r="E61" s="5">
        <f t="shared" si="15"/>
        <v>2756.25</v>
      </c>
      <c r="F61" s="5">
        <f t="shared" si="16"/>
        <v>137.8125</v>
      </c>
      <c r="G61" s="5">
        <f t="shared" si="23"/>
        <v>2894.0625</v>
      </c>
      <c r="H61" s="4">
        <v>961.80000000000007</v>
      </c>
      <c r="I61" s="5">
        <f t="shared" si="6"/>
        <v>48.09</v>
      </c>
      <c r="J61" s="5">
        <f t="shared" si="7"/>
        <v>1009.8900000000001</v>
      </c>
      <c r="K61" s="5">
        <f t="shared" si="18"/>
        <v>50.494500000000009</v>
      </c>
      <c r="L61" s="5">
        <f t="shared" si="19"/>
        <v>1060.3845000000001</v>
      </c>
      <c r="M61" s="4">
        <v>1031.94</v>
      </c>
      <c r="N61" s="5">
        <f t="shared" si="10"/>
        <v>51.597000000000008</v>
      </c>
      <c r="O61" s="5">
        <f t="shared" si="11"/>
        <v>1083.537</v>
      </c>
      <c r="P61" s="5">
        <f t="shared" si="20"/>
        <v>54.176850000000002</v>
      </c>
      <c r="Q61" s="5">
        <f t="shared" si="21"/>
        <v>1137.7138500000001</v>
      </c>
      <c r="R61" s="5">
        <v>1001</v>
      </c>
      <c r="S61" s="5">
        <f t="shared" si="1"/>
        <v>50.050000000000004</v>
      </c>
      <c r="T61" s="5">
        <f t="shared" si="2"/>
        <v>1051.05</v>
      </c>
      <c r="U61" s="7">
        <f t="shared" si="22"/>
        <v>1535.8027125000001</v>
      </c>
    </row>
    <row r="62" spans="1:21" x14ac:dyDescent="0.25">
      <c r="A62" s="1" t="s">
        <v>62</v>
      </c>
      <c r="B62" s="2" t="s">
        <v>52</v>
      </c>
      <c r="C62" s="19">
        <v>2625</v>
      </c>
      <c r="D62" s="5">
        <f t="shared" si="3"/>
        <v>131.25</v>
      </c>
      <c r="E62" s="5">
        <f t="shared" si="15"/>
        <v>2756.25</v>
      </c>
      <c r="F62" s="5">
        <f t="shared" si="16"/>
        <v>137.8125</v>
      </c>
      <c r="G62" s="5">
        <f t="shared" si="23"/>
        <v>2894.0625</v>
      </c>
      <c r="H62" s="4">
        <v>961.80000000000007</v>
      </c>
      <c r="I62" s="5">
        <f t="shared" si="6"/>
        <v>48.09</v>
      </c>
      <c r="J62" s="5">
        <f t="shared" si="7"/>
        <v>1009.8900000000001</v>
      </c>
      <c r="K62" s="5">
        <f t="shared" si="18"/>
        <v>50.494500000000009</v>
      </c>
      <c r="L62" s="5">
        <f t="shared" si="19"/>
        <v>1060.3845000000001</v>
      </c>
      <c r="M62" s="4">
        <v>1031.94</v>
      </c>
      <c r="N62" s="5">
        <f t="shared" si="10"/>
        <v>51.597000000000008</v>
      </c>
      <c r="O62" s="5">
        <f t="shared" si="11"/>
        <v>1083.537</v>
      </c>
      <c r="P62" s="5">
        <f t="shared" si="20"/>
        <v>54.176850000000002</v>
      </c>
      <c r="Q62" s="5">
        <f t="shared" si="21"/>
        <v>1137.7138500000001</v>
      </c>
      <c r="R62" s="5">
        <v>1001</v>
      </c>
      <c r="S62" s="5">
        <f t="shared" si="1"/>
        <v>50.050000000000004</v>
      </c>
      <c r="T62" s="5">
        <f t="shared" si="2"/>
        <v>1051.05</v>
      </c>
      <c r="U62" s="7">
        <f t="shared" si="22"/>
        <v>1535.8027125000001</v>
      </c>
    </row>
    <row r="63" spans="1:21" x14ac:dyDescent="0.25">
      <c r="A63" s="1" t="s">
        <v>63</v>
      </c>
      <c r="B63" s="2" t="s">
        <v>63</v>
      </c>
      <c r="C63" s="19">
        <v>976.5</v>
      </c>
      <c r="D63" s="5">
        <f t="shared" si="3"/>
        <v>48.825000000000003</v>
      </c>
      <c r="E63" s="5">
        <f t="shared" si="15"/>
        <v>1025.325</v>
      </c>
      <c r="F63" s="5">
        <f t="shared" si="16"/>
        <v>51.266250000000007</v>
      </c>
      <c r="G63" s="5">
        <f t="shared" si="23"/>
        <v>1076.5912499999999</v>
      </c>
      <c r="H63" s="4">
        <v>961.80000000000007</v>
      </c>
      <c r="I63" s="5">
        <f t="shared" si="6"/>
        <v>48.09</v>
      </c>
      <c r="J63" s="5">
        <f t="shared" si="7"/>
        <v>1009.8900000000001</v>
      </c>
      <c r="K63" s="5">
        <f t="shared" si="18"/>
        <v>50.494500000000009</v>
      </c>
      <c r="L63" s="5">
        <f t="shared" si="19"/>
        <v>1060.3845000000001</v>
      </c>
      <c r="M63" s="4">
        <v>458.64000000000004</v>
      </c>
      <c r="N63" s="5">
        <f t="shared" si="10"/>
        <v>22.932000000000002</v>
      </c>
      <c r="O63" s="5">
        <f t="shared" si="11"/>
        <v>481.57200000000006</v>
      </c>
      <c r="P63" s="5">
        <f t="shared" si="20"/>
        <v>24.078600000000005</v>
      </c>
      <c r="Q63" s="5">
        <f t="shared" si="21"/>
        <v>505.65060000000005</v>
      </c>
      <c r="R63" s="5">
        <v>519</v>
      </c>
      <c r="S63" s="5">
        <f t="shared" si="1"/>
        <v>25.950000000000003</v>
      </c>
      <c r="T63" s="5">
        <f t="shared" si="2"/>
        <v>544.95000000000005</v>
      </c>
      <c r="U63" s="7">
        <f t="shared" si="22"/>
        <v>796.89408750000007</v>
      </c>
    </row>
    <row r="64" spans="1:21" x14ac:dyDescent="0.25">
      <c r="A64" s="1" t="s">
        <v>64</v>
      </c>
      <c r="B64" s="2" t="s">
        <v>65</v>
      </c>
      <c r="C64" s="19">
        <v>976.5</v>
      </c>
      <c r="D64" s="5">
        <f t="shared" si="3"/>
        <v>48.825000000000003</v>
      </c>
      <c r="E64" s="5">
        <f t="shared" si="15"/>
        <v>1025.325</v>
      </c>
      <c r="F64" s="5">
        <f t="shared" si="16"/>
        <v>51.266250000000007</v>
      </c>
      <c r="G64" s="5">
        <f t="shared" si="23"/>
        <v>1076.5912499999999</v>
      </c>
      <c r="H64" s="4">
        <v>961.80000000000007</v>
      </c>
      <c r="I64" s="5">
        <f t="shared" si="6"/>
        <v>48.09</v>
      </c>
      <c r="J64" s="5">
        <f t="shared" si="7"/>
        <v>1009.8900000000001</v>
      </c>
      <c r="K64" s="5">
        <f t="shared" si="18"/>
        <v>50.494500000000009</v>
      </c>
      <c r="L64" s="5">
        <f t="shared" si="19"/>
        <v>1060.3845000000001</v>
      </c>
      <c r="M64" s="4">
        <v>1123.6680000000001</v>
      </c>
      <c r="N64" s="5">
        <f t="shared" si="10"/>
        <v>56.183400000000006</v>
      </c>
      <c r="O64" s="5">
        <f t="shared" si="11"/>
        <v>1179.8514</v>
      </c>
      <c r="P64" s="5">
        <f t="shared" si="20"/>
        <v>58.992570000000001</v>
      </c>
      <c r="Q64" s="5">
        <f t="shared" si="21"/>
        <v>1238.8439699999999</v>
      </c>
      <c r="R64" s="5">
        <v>1070</v>
      </c>
      <c r="S64" s="5">
        <f t="shared" si="1"/>
        <v>53.5</v>
      </c>
      <c r="T64" s="5">
        <f t="shared" si="2"/>
        <v>1123.5</v>
      </c>
      <c r="U64" s="7">
        <f t="shared" si="22"/>
        <v>1124.8299299999999</v>
      </c>
    </row>
    <row r="65" spans="1:21" x14ac:dyDescent="0.25">
      <c r="A65" s="1" t="s">
        <v>66</v>
      </c>
      <c r="B65" s="2" t="s">
        <v>67</v>
      </c>
      <c r="C65" s="19">
        <v>2625</v>
      </c>
      <c r="D65" s="5">
        <f t="shared" si="3"/>
        <v>131.25</v>
      </c>
      <c r="E65" s="5">
        <f t="shared" si="15"/>
        <v>2756.25</v>
      </c>
      <c r="F65" s="5">
        <f t="shared" si="16"/>
        <v>137.8125</v>
      </c>
      <c r="G65" s="5">
        <f t="shared" si="23"/>
        <v>2894.0625</v>
      </c>
      <c r="H65" s="4">
        <v>961.80000000000007</v>
      </c>
      <c r="I65" s="5">
        <f t="shared" si="6"/>
        <v>48.09</v>
      </c>
      <c r="J65" s="5">
        <f t="shared" si="7"/>
        <v>1009.8900000000001</v>
      </c>
      <c r="K65" s="5">
        <f t="shared" si="18"/>
        <v>50.494500000000009</v>
      </c>
      <c r="L65" s="5">
        <f t="shared" si="19"/>
        <v>1060.3845000000001</v>
      </c>
      <c r="M65" s="4">
        <v>1123.6680000000001</v>
      </c>
      <c r="N65" s="5">
        <f t="shared" si="10"/>
        <v>56.183400000000006</v>
      </c>
      <c r="O65" s="5">
        <f t="shared" si="11"/>
        <v>1179.8514</v>
      </c>
      <c r="P65" s="5">
        <f t="shared" si="20"/>
        <v>58.992570000000001</v>
      </c>
      <c r="Q65" s="5">
        <f t="shared" si="21"/>
        <v>1238.8439699999999</v>
      </c>
      <c r="R65" s="5">
        <v>1021</v>
      </c>
      <c r="S65" s="5">
        <f t="shared" si="1"/>
        <v>51.050000000000004</v>
      </c>
      <c r="T65" s="5">
        <f t="shared" si="2"/>
        <v>1072.05</v>
      </c>
      <c r="U65" s="7">
        <f t="shared" si="22"/>
        <v>1566.3352425</v>
      </c>
    </row>
    <row r="66" spans="1:21" x14ac:dyDescent="0.25">
      <c r="A66" s="1" t="s">
        <v>68</v>
      </c>
      <c r="B66" s="2" t="s">
        <v>65</v>
      </c>
      <c r="C66" s="19">
        <v>2625</v>
      </c>
      <c r="D66" s="5">
        <f t="shared" si="3"/>
        <v>131.25</v>
      </c>
      <c r="E66" s="5">
        <f t="shared" si="15"/>
        <v>2756.25</v>
      </c>
      <c r="F66" s="5">
        <f t="shared" si="16"/>
        <v>137.8125</v>
      </c>
      <c r="G66" s="5">
        <f t="shared" si="23"/>
        <v>2894.0625</v>
      </c>
      <c r="H66" s="4">
        <v>961.80000000000007</v>
      </c>
      <c r="I66" s="5">
        <f t="shared" si="6"/>
        <v>48.09</v>
      </c>
      <c r="J66" s="5">
        <f t="shared" si="7"/>
        <v>1009.8900000000001</v>
      </c>
      <c r="K66" s="5">
        <f t="shared" si="18"/>
        <v>50.494500000000009</v>
      </c>
      <c r="L66" s="5">
        <f t="shared" si="19"/>
        <v>1060.3845000000001</v>
      </c>
      <c r="M66" s="4">
        <v>1123.6680000000001</v>
      </c>
      <c r="N66" s="5">
        <f t="shared" si="10"/>
        <v>56.183400000000006</v>
      </c>
      <c r="O66" s="5">
        <f t="shared" si="11"/>
        <v>1179.8514</v>
      </c>
      <c r="P66" s="5">
        <f t="shared" si="20"/>
        <v>58.992570000000001</v>
      </c>
      <c r="Q66" s="5">
        <f t="shared" si="21"/>
        <v>1238.8439699999999</v>
      </c>
      <c r="R66" s="5">
        <v>1021</v>
      </c>
      <c r="S66" s="5">
        <f t="shared" si="1"/>
        <v>51.050000000000004</v>
      </c>
      <c r="T66" s="5">
        <f t="shared" si="2"/>
        <v>1072.05</v>
      </c>
      <c r="U66" s="7">
        <f t="shared" si="22"/>
        <v>1566.3352425</v>
      </c>
    </row>
    <row r="67" spans="1:21" x14ac:dyDescent="0.25">
      <c r="A67" s="1" t="s">
        <v>69</v>
      </c>
      <c r="B67" s="2" t="s">
        <v>65</v>
      </c>
      <c r="C67" s="19">
        <v>2625</v>
      </c>
      <c r="D67" s="5">
        <f t="shared" si="3"/>
        <v>131.25</v>
      </c>
      <c r="E67" s="5">
        <f t="shared" si="15"/>
        <v>2756.25</v>
      </c>
      <c r="F67" s="5">
        <f t="shared" si="16"/>
        <v>137.8125</v>
      </c>
      <c r="G67" s="5">
        <f t="shared" si="23"/>
        <v>2894.0625</v>
      </c>
      <c r="H67" s="4">
        <v>961.80000000000007</v>
      </c>
      <c r="I67" s="5">
        <f t="shared" si="6"/>
        <v>48.09</v>
      </c>
      <c r="J67" s="5">
        <f t="shared" si="7"/>
        <v>1009.8900000000001</v>
      </c>
      <c r="K67" s="5">
        <f t="shared" si="18"/>
        <v>50.494500000000009</v>
      </c>
      <c r="L67" s="5">
        <f t="shared" si="19"/>
        <v>1060.3845000000001</v>
      </c>
      <c r="M67" s="4">
        <v>1123.6680000000001</v>
      </c>
      <c r="N67" s="5">
        <f t="shared" si="10"/>
        <v>56.183400000000006</v>
      </c>
      <c r="O67" s="5">
        <f t="shared" si="11"/>
        <v>1179.8514</v>
      </c>
      <c r="P67" s="5">
        <f t="shared" si="20"/>
        <v>58.992570000000001</v>
      </c>
      <c r="Q67" s="5">
        <f t="shared" si="21"/>
        <v>1238.8439699999999</v>
      </c>
      <c r="R67" s="5">
        <v>1021</v>
      </c>
      <c r="S67" s="5">
        <f t="shared" si="1"/>
        <v>51.050000000000004</v>
      </c>
      <c r="T67" s="5">
        <f t="shared" si="2"/>
        <v>1072.05</v>
      </c>
      <c r="U67" s="7">
        <f t="shared" si="22"/>
        <v>1566.3352425</v>
      </c>
    </row>
    <row r="68" spans="1:21" x14ac:dyDescent="0.25">
      <c r="A68" s="1" t="s">
        <v>70</v>
      </c>
      <c r="B68" s="2" t="s">
        <v>65</v>
      </c>
      <c r="C68" s="19">
        <v>2625</v>
      </c>
      <c r="D68" s="5">
        <f t="shared" si="3"/>
        <v>131.25</v>
      </c>
      <c r="E68" s="5">
        <f t="shared" si="15"/>
        <v>2756.25</v>
      </c>
      <c r="F68" s="5">
        <f t="shared" si="16"/>
        <v>137.8125</v>
      </c>
      <c r="G68" s="5">
        <f t="shared" si="23"/>
        <v>2894.0625</v>
      </c>
      <c r="H68" s="4">
        <v>961.80000000000007</v>
      </c>
      <c r="I68" s="5">
        <f t="shared" si="6"/>
        <v>48.09</v>
      </c>
      <c r="J68" s="5">
        <f t="shared" si="7"/>
        <v>1009.8900000000001</v>
      </c>
      <c r="K68" s="5">
        <f t="shared" si="18"/>
        <v>50.494500000000009</v>
      </c>
      <c r="L68" s="5">
        <f t="shared" si="19"/>
        <v>1060.3845000000001</v>
      </c>
      <c r="M68" s="4">
        <v>1123.6680000000001</v>
      </c>
      <c r="N68" s="5">
        <f t="shared" si="10"/>
        <v>56.183400000000006</v>
      </c>
      <c r="O68" s="5">
        <f t="shared" si="11"/>
        <v>1179.8514</v>
      </c>
      <c r="P68" s="5">
        <f t="shared" si="20"/>
        <v>58.992570000000001</v>
      </c>
      <c r="Q68" s="5">
        <f t="shared" si="21"/>
        <v>1238.8439699999999</v>
      </c>
      <c r="R68" s="5">
        <v>1021</v>
      </c>
      <c r="S68" s="5">
        <f t="shared" si="1"/>
        <v>51.050000000000004</v>
      </c>
      <c r="T68" s="5">
        <f t="shared" si="2"/>
        <v>1072.05</v>
      </c>
      <c r="U68" s="7">
        <f t="shared" si="22"/>
        <v>1566.3352425</v>
      </c>
    </row>
    <row r="69" spans="1:21" x14ac:dyDescent="0.25">
      <c r="A69" s="1" t="s">
        <v>71</v>
      </c>
      <c r="B69" s="2" t="s">
        <v>72</v>
      </c>
      <c r="C69" s="19">
        <v>1260</v>
      </c>
      <c r="D69" s="5">
        <f t="shared" si="3"/>
        <v>63</v>
      </c>
      <c r="E69" s="5">
        <f t="shared" si="15"/>
        <v>1323</v>
      </c>
      <c r="F69" s="5">
        <f t="shared" si="16"/>
        <v>66.150000000000006</v>
      </c>
      <c r="G69" s="5">
        <f t="shared" si="23"/>
        <v>1389.15</v>
      </c>
      <c r="H69" s="4">
        <v>961.80000000000007</v>
      </c>
      <c r="I69" s="5">
        <f t="shared" si="6"/>
        <v>48.09</v>
      </c>
      <c r="J69" s="5">
        <f t="shared" si="7"/>
        <v>1009.8900000000001</v>
      </c>
      <c r="K69" s="5">
        <f t="shared" si="18"/>
        <v>50.494500000000009</v>
      </c>
      <c r="L69" s="5">
        <f t="shared" si="19"/>
        <v>1060.3845000000001</v>
      </c>
      <c r="M69" s="4">
        <v>1146.6000000000001</v>
      </c>
      <c r="N69" s="5">
        <f t="shared" si="10"/>
        <v>57.330000000000013</v>
      </c>
      <c r="O69" s="5">
        <f t="shared" si="11"/>
        <v>1203.93</v>
      </c>
      <c r="P69" s="5">
        <f t="shared" si="20"/>
        <v>60.196500000000007</v>
      </c>
      <c r="Q69" s="5">
        <f t="shared" si="21"/>
        <v>1264.1265000000001</v>
      </c>
      <c r="R69" s="5">
        <v>1178</v>
      </c>
      <c r="S69" s="5">
        <f t="shared" si="1"/>
        <v>58.900000000000006</v>
      </c>
      <c r="T69" s="5">
        <f t="shared" si="2"/>
        <v>1236.9000000000001</v>
      </c>
      <c r="U69" s="7">
        <f t="shared" si="22"/>
        <v>1237.6402499999999</v>
      </c>
    </row>
    <row r="70" spans="1:21" x14ac:dyDescent="0.25">
      <c r="A70" s="1" t="s">
        <v>73</v>
      </c>
      <c r="B70" s="2" t="s">
        <v>72</v>
      </c>
      <c r="C70" s="19">
        <v>2625</v>
      </c>
      <c r="D70" s="5">
        <f t="shared" si="3"/>
        <v>131.25</v>
      </c>
      <c r="E70" s="5">
        <f t="shared" si="15"/>
        <v>2756.25</v>
      </c>
      <c r="F70" s="5">
        <f t="shared" si="16"/>
        <v>137.8125</v>
      </c>
      <c r="G70" s="5">
        <f t="shared" si="23"/>
        <v>2894.0625</v>
      </c>
      <c r="H70" s="4">
        <v>961.80000000000007</v>
      </c>
      <c r="I70" s="5">
        <f t="shared" si="6"/>
        <v>48.09</v>
      </c>
      <c r="J70" s="5">
        <f t="shared" si="7"/>
        <v>1009.8900000000001</v>
      </c>
      <c r="K70" s="5">
        <f t="shared" si="18"/>
        <v>50.494500000000009</v>
      </c>
      <c r="L70" s="5">
        <f t="shared" si="19"/>
        <v>1060.3845000000001</v>
      </c>
      <c r="M70" s="4">
        <v>1181.5440000000001</v>
      </c>
      <c r="N70" s="5">
        <f t="shared" si="10"/>
        <v>59.077200000000005</v>
      </c>
      <c r="O70" s="5">
        <f t="shared" si="11"/>
        <v>1240.6212</v>
      </c>
      <c r="P70" s="5">
        <f t="shared" si="20"/>
        <v>62.031060000000004</v>
      </c>
      <c r="Q70" s="5">
        <f t="shared" si="21"/>
        <v>1302.6522600000001</v>
      </c>
      <c r="R70" s="5">
        <v>1034</v>
      </c>
      <c r="S70" s="5">
        <f t="shared" si="1"/>
        <v>51.7</v>
      </c>
      <c r="T70" s="5">
        <f t="shared" si="2"/>
        <v>1085.7</v>
      </c>
      <c r="U70" s="7">
        <f t="shared" si="22"/>
        <v>1585.6998149999999</v>
      </c>
    </row>
    <row r="71" spans="1:21" x14ac:dyDescent="0.25">
      <c r="A71" s="1" t="s">
        <v>74</v>
      </c>
      <c r="B71" s="2" t="s">
        <v>72</v>
      </c>
      <c r="C71" s="19">
        <v>3255</v>
      </c>
      <c r="D71" s="5">
        <f t="shared" si="3"/>
        <v>162.75</v>
      </c>
      <c r="E71" s="5">
        <f t="shared" si="15"/>
        <v>3417.75</v>
      </c>
      <c r="F71" s="5">
        <f t="shared" si="16"/>
        <v>170.88750000000002</v>
      </c>
      <c r="G71" s="5">
        <f t="shared" si="23"/>
        <v>3588.6374999999998</v>
      </c>
      <c r="H71" s="4">
        <v>961.80000000000007</v>
      </c>
      <c r="I71" s="5">
        <f t="shared" si="6"/>
        <v>48.09</v>
      </c>
      <c r="J71" s="5">
        <f t="shared" si="7"/>
        <v>1009.8900000000001</v>
      </c>
      <c r="K71" s="5">
        <f t="shared" si="18"/>
        <v>50.494500000000009</v>
      </c>
      <c r="L71" s="5">
        <f t="shared" si="19"/>
        <v>1060.3845000000001</v>
      </c>
      <c r="M71" s="4">
        <v>1181.5440000000001</v>
      </c>
      <c r="N71" s="5">
        <f t="shared" si="10"/>
        <v>59.077200000000005</v>
      </c>
      <c r="O71" s="5">
        <f t="shared" si="11"/>
        <v>1240.6212</v>
      </c>
      <c r="P71" s="5">
        <f t="shared" si="20"/>
        <v>62.031060000000004</v>
      </c>
      <c r="Q71" s="5">
        <f t="shared" si="21"/>
        <v>1302.6522600000001</v>
      </c>
      <c r="R71" s="5">
        <v>1170</v>
      </c>
      <c r="S71" s="5">
        <f t="shared" si="1"/>
        <v>58.5</v>
      </c>
      <c r="T71" s="5">
        <f t="shared" si="2"/>
        <v>1228.5</v>
      </c>
      <c r="U71" s="7">
        <f t="shared" si="22"/>
        <v>1795.0435649999999</v>
      </c>
    </row>
    <row r="72" spans="1:21" x14ac:dyDescent="0.25">
      <c r="A72" s="1" t="s">
        <v>75</v>
      </c>
      <c r="B72" s="2" t="s">
        <v>72</v>
      </c>
      <c r="C72" s="19">
        <v>3255</v>
      </c>
      <c r="D72" s="5">
        <f t="shared" si="3"/>
        <v>162.75</v>
      </c>
      <c r="E72" s="5">
        <f t="shared" si="15"/>
        <v>3417.75</v>
      </c>
      <c r="F72" s="5">
        <f t="shared" si="16"/>
        <v>170.88750000000002</v>
      </c>
      <c r="G72" s="5">
        <f t="shared" si="23"/>
        <v>3588.6374999999998</v>
      </c>
      <c r="H72" s="4">
        <v>961.80000000000007</v>
      </c>
      <c r="I72" s="5">
        <f t="shared" si="6"/>
        <v>48.09</v>
      </c>
      <c r="J72" s="5">
        <f t="shared" si="7"/>
        <v>1009.8900000000001</v>
      </c>
      <c r="K72" s="5">
        <f t="shared" si="18"/>
        <v>50.494500000000009</v>
      </c>
      <c r="L72" s="5">
        <f t="shared" si="19"/>
        <v>1060.3845000000001</v>
      </c>
      <c r="M72" s="4">
        <v>1181.5440000000001</v>
      </c>
      <c r="N72" s="5">
        <f t="shared" si="10"/>
        <v>59.077200000000005</v>
      </c>
      <c r="O72" s="5">
        <f t="shared" si="11"/>
        <v>1240.6212</v>
      </c>
      <c r="P72" s="5">
        <f t="shared" si="20"/>
        <v>62.031060000000004</v>
      </c>
      <c r="Q72" s="5">
        <f t="shared" si="21"/>
        <v>1302.6522600000001</v>
      </c>
      <c r="R72" s="5">
        <v>1170</v>
      </c>
      <c r="S72" s="5">
        <f t="shared" si="1"/>
        <v>58.5</v>
      </c>
      <c r="T72" s="5">
        <f t="shared" si="2"/>
        <v>1228.5</v>
      </c>
      <c r="U72" s="7">
        <f t="shared" si="22"/>
        <v>1795.0435649999999</v>
      </c>
    </row>
    <row r="73" spans="1:21" x14ac:dyDescent="0.25">
      <c r="A73" s="1" t="s">
        <v>76</v>
      </c>
      <c r="B73" s="2" t="s">
        <v>77</v>
      </c>
      <c r="C73" s="19">
        <v>1260</v>
      </c>
      <c r="D73" s="5">
        <f t="shared" si="3"/>
        <v>63</v>
      </c>
      <c r="E73" s="5">
        <f t="shared" si="15"/>
        <v>1323</v>
      </c>
      <c r="F73" s="5">
        <f t="shared" si="16"/>
        <v>66.150000000000006</v>
      </c>
      <c r="G73" s="5">
        <f t="shared" si="23"/>
        <v>1389.15</v>
      </c>
      <c r="H73" s="4">
        <v>961.80000000000007</v>
      </c>
      <c r="I73" s="5">
        <f t="shared" si="6"/>
        <v>48.09</v>
      </c>
      <c r="J73" s="5">
        <f t="shared" si="7"/>
        <v>1009.8900000000001</v>
      </c>
      <c r="K73" s="5">
        <f t="shared" si="18"/>
        <v>50.494500000000009</v>
      </c>
      <c r="L73" s="5">
        <f t="shared" si="19"/>
        <v>1060.3845000000001</v>
      </c>
      <c r="M73" s="4">
        <v>1921.92</v>
      </c>
      <c r="N73" s="5">
        <f t="shared" si="10"/>
        <v>96.096000000000004</v>
      </c>
      <c r="O73" s="5">
        <f t="shared" si="11"/>
        <v>2018.0160000000001</v>
      </c>
      <c r="P73" s="5">
        <f t="shared" si="20"/>
        <v>100.9008</v>
      </c>
      <c r="Q73" s="5">
        <f t="shared" si="21"/>
        <v>2118.9168</v>
      </c>
      <c r="R73" s="5">
        <v>942</v>
      </c>
      <c r="S73" s="5">
        <f t="shared" si="1"/>
        <v>47.1</v>
      </c>
      <c r="T73" s="5">
        <f t="shared" si="2"/>
        <v>989.1</v>
      </c>
      <c r="U73" s="7">
        <f t="shared" si="22"/>
        <v>1389.3878250000002</v>
      </c>
    </row>
    <row r="74" spans="1:21" x14ac:dyDescent="0.25">
      <c r="A74" s="1" t="s">
        <v>78</v>
      </c>
      <c r="B74" s="2" t="s">
        <v>79</v>
      </c>
      <c r="C74" s="19">
        <v>1785</v>
      </c>
      <c r="D74" s="5">
        <f t="shared" si="3"/>
        <v>89.25</v>
      </c>
      <c r="E74" s="5">
        <f t="shared" si="15"/>
        <v>1874.25</v>
      </c>
      <c r="F74" s="5">
        <f t="shared" si="16"/>
        <v>93.712500000000006</v>
      </c>
      <c r="G74" s="5">
        <f t="shared" si="23"/>
        <v>1967.9625000000001</v>
      </c>
      <c r="H74" s="4">
        <v>961.80000000000007</v>
      </c>
      <c r="I74" s="5">
        <f t="shared" si="6"/>
        <v>48.09</v>
      </c>
      <c r="J74" s="5">
        <f t="shared" si="7"/>
        <v>1009.8900000000001</v>
      </c>
      <c r="K74" s="5">
        <f t="shared" si="18"/>
        <v>50.494500000000009</v>
      </c>
      <c r="L74" s="5">
        <f t="shared" si="19"/>
        <v>1060.3845000000001</v>
      </c>
      <c r="M74" s="4">
        <v>1088.7240000000002</v>
      </c>
      <c r="N74" s="5">
        <f t="shared" si="10"/>
        <v>54.436200000000014</v>
      </c>
      <c r="O74" s="5">
        <f t="shared" si="11"/>
        <v>1143.1602000000003</v>
      </c>
      <c r="P74" s="5">
        <f t="shared" si="20"/>
        <v>57.158010000000019</v>
      </c>
      <c r="Q74" s="5">
        <f t="shared" si="21"/>
        <v>1200.3182100000004</v>
      </c>
      <c r="R74" s="5">
        <v>1341</v>
      </c>
      <c r="S74" s="5">
        <f t="shared" si="1"/>
        <v>67.05</v>
      </c>
      <c r="T74" s="5">
        <f t="shared" si="2"/>
        <v>1408.05</v>
      </c>
      <c r="U74" s="7">
        <f t="shared" si="22"/>
        <v>1409.1788025000003</v>
      </c>
    </row>
    <row r="75" spans="1:21" x14ac:dyDescent="0.25">
      <c r="A75" s="1" t="s">
        <v>80</v>
      </c>
      <c r="B75" s="2" t="s">
        <v>79</v>
      </c>
      <c r="C75" s="19">
        <v>1785</v>
      </c>
      <c r="D75" s="5">
        <f t="shared" si="3"/>
        <v>89.25</v>
      </c>
      <c r="E75" s="5">
        <f t="shared" si="15"/>
        <v>1874.25</v>
      </c>
      <c r="F75" s="5">
        <f t="shared" si="16"/>
        <v>93.712500000000006</v>
      </c>
      <c r="G75" s="5">
        <f t="shared" si="23"/>
        <v>1967.9625000000001</v>
      </c>
      <c r="H75" s="4">
        <v>961.80000000000007</v>
      </c>
      <c r="I75" s="5">
        <f t="shared" si="6"/>
        <v>48.09</v>
      </c>
      <c r="J75" s="5">
        <f t="shared" si="7"/>
        <v>1009.8900000000001</v>
      </c>
      <c r="K75" s="5">
        <f t="shared" si="18"/>
        <v>50.494500000000009</v>
      </c>
      <c r="L75" s="5">
        <f t="shared" si="19"/>
        <v>1060.3845000000001</v>
      </c>
      <c r="M75" s="4">
        <v>953.31600000000003</v>
      </c>
      <c r="N75" s="5">
        <f t="shared" si="10"/>
        <v>47.665800000000004</v>
      </c>
      <c r="O75" s="5">
        <f t="shared" si="11"/>
        <v>1000.9818</v>
      </c>
      <c r="P75" s="5">
        <f t="shared" si="20"/>
        <v>50.049090000000007</v>
      </c>
      <c r="Q75" s="5">
        <f t="shared" si="21"/>
        <v>1051.03089</v>
      </c>
      <c r="R75" s="5">
        <v>802</v>
      </c>
      <c r="S75" s="5">
        <f t="shared" ref="S75:S143" si="24">+R75*5%</f>
        <v>40.1</v>
      </c>
      <c r="T75" s="5">
        <f t="shared" ref="T75:T143" si="25">+S75+R75</f>
        <v>842.1</v>
      </c>
      <c r="U75" s="7">
        <f t="shared" si="22"/>
        <v>1230.3694725</v>
      </c>
    </row>
    <row r="76" spans="1:21" x14ac:dyDescent="0.25">
      <c r="A76" s="1" t="s">
        <v>81</v>
      </c>
      <c r="B76" s="2" t="s">
        <v>79</v>
      </c>
      <c r="C76" s="19">
        <v>2625</v>
      </c>
      <c r="D76" s="5">
        <f t="shared" ref="D76:D144" si="26">+C76*5%</f>
        <v>131.25</v>
      </c>
      <c r="E76" s="5">
        <f t="shared" si="15"/>
        <v>2756.25</v>
      </c>
      <c r="F76" s="5">
        <f t="shared" si="16"/>
        <v>137.8125</v>
      </c>
      <c r="G76" s="5">
        <f t="shared" si="23"/>
        <v>2894.0625</v>
      </c>
      <c r="H76" s="4">
        <v>961.80000000000007</v>
      </c>
      <c r="I76" s="5">
        <f t="shared" ref="I76:I144" si="27">+H76*5%</f>
        <v>48.09</v>
      </c>
      <c r="J76" s="5">
        <f t="shared" ref="J76:J144" si="28">+I76+H76</f>
        <v>1009.8900000000001</v>
      </c>
      <c r="K76" s="5">
        <f t="shared" si="18"/>
        <v>50.494500000000009</v>
      </c>
      <c r="L76" s="5">
        <f t="shared" si="19"/>
        <v>1060.3845000000001</v>
      </c>
      <c r="M76" s="4">
        <v>892.16399999999999</v>
      </c>
      <c r="N76" s="5">
        <f t="shared" ref="N76:N144" si="29">+M76*5%</f>
        <v>44.608200000000004</v>
      </c>
      <c r="O76" s="5">
        <f t="shared" ref="O76:O144" si="30">+N76+M76</f>
        <v>936.7722</v>
      </c>
      <c r="P76" s="5">
        <f t="shared" si="20"/>
        <v>46.838610000000003</v>
      </c>
      <c r="Q76" s="5">
        <f t="shared" si="21"/>
        <v>983.61081000000001</v>
      </c>
      <c r="R76" s="5">
        <v>971</v>
      </c>
      <c r="S76" s="5">
        <f t="shared" si="24"/>
        <v>48.550000000000004</v>
      </c>
      <c r="T76" s="5">
        <f t="shared" si="25"/>
        <v>1019.55</v>
      </c>
      <c r="U76" s="7">
        <f t="shared" si="22"/>
        <v>1489.4019525000001</v>
      </c>
    </row>
    <row r="77" spans="1:21" x14ac:dyDescent="0.25">
      <c r="A77" s="1" t="s">
        <v>82</v>
      </c>
      <c r="B77" s="2" t="s">
        <v>83</v>
      </c>
      <c r="C77" s="19">
        <v>2625</v>
      </c>
      <c r="D77" s="5">
        <f t="shared" si="26"/>
        <v>131.25</v>
      </c>
      <c r="E77" s="5">
        <f t="shared" si="15"/>
        <v>2756.25</v>
      </c>
      <c r="F77" s="5">
        <f t="shared" si="16"/>
        <v>137.8125</v>
      </c>
      <c r="G77" s="5">
        <f t="shared" si="23"/>
        <v>2894.0625</v>
      </c>
      <c r="H77" s="4">
        <v>961.80000000000007</v>
      </c>
      <c r="I77" s="5">
        <f t="shared" si="27"/>
        <v>48.09</v>
      </c>
      <c r="J77" s="5">
        <f t="shared" si="28"/>
        <v>1009.8900000000001</v>
      </c>
      <c r="K77" s="5">
        <f t="shared" si="18"/>
        <v>50.494500000000009</v>
      </c>
      <c r="L77" s="5">
        <f t="shared" si="19"/>
        <v>1060.3845000000001</v>
      </c>
      <c r="M77" s="4">
        <v>1157.5200000000002</v>
      </c>
      <c r="N77" s="5">
        <f t="shared" si="29"/>
        <v>57.876000000000012</v>
      </c>
      <c r="O77" s="5">
        <f t="shared" si="30"/>
        <v>1215.3960000000002</v>
      </c>
      <c r="P77" s="5">
        <f t="shared" si="20"/>
        <v>60.769800000000011</v>
      </c>
      <c r="Q77" s="5">
        <f t="shared" si="21"/>
        <v>1276.1658000000002</v>
      </c>
      <c r="R77" s="5">
        <v>1659</v>
      </c>
      <c r="S77" s="5">
        <f t="shared" si="24"/>
        <v>82.95</v>
      </c>
      <c r="T77" s="5">
        <f t="shared" si="25"/>
        <v>1741.95</v>
      </c>
      <c r="U77" s="7">
        <f t="shared" si="22"/>
        <v>1743.1407000000002</v>
      </c>
    </row>
    <row r="78" spans="1:21" x14ac:dyDescent="0.25">
      <c r="A78" s="1" t="s">
        <v>84</v>
      </c>
      <c r="B78" s="2" t="s">
        <v>83</v>
      </c>
      <c r="C78" s="19">
        <v>2625</v>
      </c>
      <c r="D78" s="5">
        <f t="shared" si="26"/>
        <v>131.25</v>
      </c>
      <c r="E78" s="5">
        <f t="shared" si="15"/>
        <v>2756.25</v>
      </c>
      <c r="F78" s="5">
        <f t="shared" si="16"/>
        <v>137.8125</v>
      </c>
      <c r="G78" s="5">
        <f t="shared" si="23"/>
        <v>2894.0625</v>
      </c>
      <c r="H78" s="4">
        <v>961.80000000000007</v>
      </c>
      <c r="I78" s="5">
        <f t="shared" si="27"/>
        <v>48.09</v>
      </c>
      <c r="J78" s="5">
        <f t="shared" si="28"/>
        <v>1009.8900000000001</v>
      </c>
      <c r="K78" s="5">
        <f t="shared" si="18"/>
        <v>50.494500000000009</v>
      </c>
      <c r="L78" s="5">
        <f t="shared" si="19"/>
        <v>1060.3845000000001</v>
      </c>
      <c r="M78" s="4">
        <v>1157.5200000000002</v>
      </c>
      <c r="N78" s="5">
        <f t="shared" si="29"/>
        <v>57.876000000000012</v>
      </c>
      <c r="O78" s="5">
        <f t="shared" si="30"/>
        <v>1215.3960000000002</v>
      </c>
      <c r="P78" s="5">
        <f t="shared" si="20"/>
        <v>60.769800000000011</v>
      </c>
      <c r="Q78" s="5">
        <f t="shared" si="21"/>
        <v>1276.1658000000002</v>
      </c>
      <c r="R78" s="5">
        <v>1028</v>
      </c>
      <c r="S78" s="5">
        <f t="shared" si="24"/>
        <v>51.400000000000006</v>
      </c>
      <c r="T78" s="5">
        <f t="shared" si="25"/>
        <v>1079.4000000000001</v>
      </c>
      <c r="U78" s="7">
        <f t="shared" si="22"/>
        <v>1577.5032000000001</v>
      </c>
    </row>
    <row r="79" spans="1:21" x14ac:dyDescent="0.25">
      <c r="A79" s="1" t="s">
        <v>85</v>
      </c>
      <c r="B79" s="2" t="s">
        <v>83</v>
      </c>
      <c r="C79" s="19">
        <v>2625</v>
      </c>
      <c r="D79" s="5">
        <f t="shared" si="26"/>
        <v>131.25</v>
      </c>
      <c r="E79" s="5">
        <f t="shared" si="15"/>
        <v>2756.25</v>
      </c>
      <c r="F79" s="5">
        <f t="shared" si="16"/>
        <v>137.8125</v>
      </c>
      <c r="G79" s="5">
        <f t="shared" si="23"/>
        <v>2894.0625</v>
      </c>
      <c r="H79" s="4">
        <v>961.80000000000007</v>
      </c>
      <c r="I79" s="5">
        <f t="shared" si="27"/>
        <v>48.09</v>
      </c>
      <c r="J79" s="5">
        <f t="shared" si="28"/>
        <v>1009.8900000000001</v>
      </c>
      <c r="K79" s="5">
        <f t="shared" si="18"/>
        <v>50.494500000000009</v>
      </c>
      <c r="L79" s="5">
        <f t="shared" si="19"/>
        <v>1060.3845000000001</v>
      </c>
      <c r="M79" s="4">
        <v>1130.2200000000003</v>
      </c>
      <c r="N79" s="5">
        <f t="shared" si="29"/>
        <v>56.511000000000017</v>
      </c>
      <c r="O79" s="5">
        <f t="shared" si="30"/>
        <v>1186.7310000000002</v>
      </c>
      <c r="P79" s="5">
        <f t="shared" si="20"/>
        <v>59.336550000000017</v>
      </c>
      <c r="Q79" s="5">
        <f t="shared" si="21"/>
        <v>1246.0675500000002</v>
      </c>
      <c r="R79" s="5">
        <v>1022</v>
      </c>
      <c r="S79" s="5">
        <f t="shared" si="24"/>
        <v>51.1</v>
      </c>
      <c r="T79" s="5">
        <f t="shared" si="25"/>
        <v>1073.0999999999999</v>
      </c>
      <c r="U79" s="7">
        <f t="shared" si="22"/>
        <v>1568.4036375000001</v>
      </c>
    </row>
    <row r="80" spans="1:21" x14ac:dyDescent="0.25">
      <c r="A80" s="1" t="s">
        <v>86</v>
      </c>
      <c r="B80" s="2" t="s">
        <v>83</v>
      </c>
      <c r="C80" s="19">
        <v>2625</v>
      </c>
      <c r="D80" s="5">
        <f t="shared" si="26"/>
        <v>131.25</v>
      </c>
      <c r="E80" s="5">
        <f t="shared" si="15"/>
        <v>2756.25</v>
      </c>
      <c r="F80" s="5">
        <f t="shared" si="16"/>
        <v>137.8125</v>
      </c>
      <c r="G80" s="5">
        <f t="shared" si="23"/>
        <v>2894.0625</v>
      </c>
      <c r="H80" s="4">
        <v>961.80000000000007</v>
      </c>
      <c r="I80" s="5">
        <f t="shared" si="27"/>
        <v>48.09</v>
      </c>
      <c r="J80" s="5">
        <f t="shared" si="28"/>
        <v>1009.8900000000001</v>
      </c>
      <c r="K80" s="5">
        <f t="shared" si="18"/>
        <v>50.494500000000009</v>
      </c>
      <c r="L80" s="5">
        <f t="shared" si="19"/>
        <v>1060.3845000000001</v>
      </c>
      <c r="M80" s="4">
        <v>1485.1200000000001</v>
      </c>
      <c r="N80" s="5">
        <f t="shared" si="29"/>
        <v>74.256000000000014</v>
      </c>
      <c r="O80" s="5">
        <f t="shared" si="30"/>
        <v>1559.3760000000002</v>
      </c>
      <c r="P80" s="5">
        <f t="shared" si="20"/>
        <v>77.968800000000016</v>
      </c>
      <c r="Q80" s="5">
        <f t="shared" si="21"/>
        <v>1637.3448000000003</v>
      </c>
      <c r="R80" s="5">
        <v>1100</v>
      </c>
      <c r="S80" s="5">
        <f t="shared" si="24"/>
        <v>55</v>
      </c>
      <c r="T80" s="5">
        <f t="shared" si="25"/>
        <v>1155</v>
      </c>
      <c r="U80" s="7">
        <f t="shared" si="22"/>
        <v>1686.6979500000002</v>
      </c>
    </row>
    <row r="81" spans="1:21" x14ac:dyDescent="0.25">
      <c r="A81" s="1" t="s">
        <v>87</v>
      </c>
      <c r="B81" s="2" t="s">
        <v>83</v>
      </c>
      <c r="C81" s="19">
        <v>2625</v>
      </c>
      <c r="D81" s="5">
        <f t="shared" si="26"/>
        <v>131.25</v>
      </c>
      <c r="E81" s="5">
        <f t="shared" si="15"/>
        <v>2756.25</v>
      </c>
      <c r="F81" s="5">
        <f t="shared" si="16"/>
        <v>137.8125</v>
      </c>
      <c r="G81" s="5">
        <f t="shared" si="23"/>
        <v>2894.0625</v>
      </c>
      <c r="H81" s="4">
        <v>961.80000000000007</v>
      </c>
      <c r="I81" s="5">
        <f t="shared" si="27"/>
        <v>48.09</v>
      </c>
      <c r="J81" s="5">
        <f t="shared" si="28"/>
        <v>1009.8900000000001</v>
      </c>
      <c r="K81" s="5">
        <f t="shared" si="18"/>
        <v>50.494500000000009</v>
      </c>
      <c r="L81" s="5">
        <f t="shared" si="19"/>
        <v>1060.3845000000001</v>
      </c>
      <c r="M81" s="4">
        <v>1485.1200000000001</v>
      </c>
      <c r="N81" s="5">
        <f t="shared" si="29"/>
        <v>74.256000000000014</v>
      </c>
      <c r="O81" s="5">
        <f t="shared" si="30"/>
        <v>1559.3760000000002</v>
      </c>
      <c r="P81" s="5">
        <f t="shared" si="20"/>
        <v>77.968800000000016</v>
      </c>
      <c r="Q81" s="5">
        <f t="shared" si="21"/>
        <v>1637.3448000000003</v>
      </c>
      <c r="R81" s="5">
        <v>1100</v>
      </c>
      <c r="S81" s="5">
        <f t="shared" si="24"/>
        <v>55</v>
      </c>
      <c r="T81" s="5">
        <f t="shared" si="25"/>
        <v>1155</v>
      </c>
      <c r="U81" s="7">
        <f t="shared" si="22"/>
        <v>1686.6979500000002</v>
      </c>
    </row>
    <row r="82" spans="1:21" x14ac:dyDescent="0.25">
      <c r="A82" s="1" t="s">
        <v>88</v>
      </c>
      <c r="B82" s="2" t="s">
        <v>83</v>
      </c>
      <c r="C82" s="19">
        <v>2625</v>
      </c>
      <c r="D82" s="5">
        <f t="shared" si="26"/>
        <v>131.25</v>
      </c>
      <c r="E82" s="5">
        <f t="shared" si="15"/>
        <v>2756.25</v>
      </c>
      <c r="F82" s="5">
        <f t="shared" si="16"/>
        <v>137.8125</v>
      </c>
      <c r="G82" s="5">
        <f t="shared" si="23"/>
        <v>2894.0625</v>
      </c>
      <c r="H82" s="4">
        <v>961.80000000000007</v>
      </c>
      <c r="I82" s="5">
        <f t="shared" si="27"/>
        <v>48.09</v>
      </c>
      <c r="J82" s="5">
        <f t="shared" si="28"/>
        <v>1009.8900000000001</v>
      </c>
      <c r="K82" s="5">
        <f t="shared" si="18"/>
        <v>50.494500000000009</v>
      </c>
      <c r="L82" s="5">
        <f t="shared" si="19"/>
        <v>1060.3845000000001</v>
      </c>
      <c r="M82" s="4">
        <v>1485.1200000000001</v>
      </c>
      <c r="N82" s="5">
        <f t="shared" si="29"/>
        <v>74.256000000000014</v>
      </c>
      <c r="O82" s="5">
        <f t="shared" si="30"/>
        <v>1559.3760000000002</v>
      </c>
      <c r="P82" s="5">
        <f t="shared" si="20"/>
        <v>77.968800000000016</v>
      </c>
      <c r="Q82" s="5">
        <f t="shared" si="21"/>
        <v>1637.3448000000003</v>
      </c>
      <c r="R82" s="5">
        <v>1100</v>
      </c>
      <c r="S82" s="5">
        <f t="shared" si="24"/>
        <v>55</v>
      </c>
      <c r="T82" s="5">
        <f t="shared" si="25"/>
        <v>1155</v>
      </c>
      <c r="U82" s="7">
        <f t="shared" si="22"/>
        <v>1686.6979500000002</v>
      </c>
    </row>
    <row r="83" spans="1:21" x14ac:dyDescent="0.25">
      <c r="A83" s="1" t="s">
        <v>89</v>
      </c>
      <c r="B83" s="2" t="s">
        <v>83</v>
      </c>
      <c r="C83" s="19">
        <v>2625</v>
      </c>
      <c r="D83" s="5">
        <f t="shared" si="26"/>
        <v>131.25</v>
      </c>
      <c r="E83" s="5">
        <f t="shared" si="15"/>
        <v>2756.25</v>
      </c>
      <c r="F83" s="5">
        <f t="shared" si="16"/>
        <v>137.8125</v>
      </c>
      <c r="G83" s="5">
        <f t="shared" si="23"/>
        <v>2894.0625</v>
      </c>
      <c r="H83" s="4">
        <v>961.80000000000007</v>
      </c>
      <c r="I83" s="5">
        <f t="shared" si="27"/>
        <v>48.09</v>
      </c>
      <c r="J83" s="5">
        <f t="shared" si="28"/>
        <v>1009.8900000000001</v>
      </c>
      <c r="K83" s="5">
        <f t="shared" si="18"/>
        <v>50.494500000000009</v>
      </c>
      <c r="L83" s="5">
        <f t="shared" si="19"/>
        <v>1060.3845000000001</v>
      </c>
      <c r="M83" s="4">
        <v>1485.1200000000001</v>
      </c>
      <c r="N83" s="5">
        <f t="shared" si="29"/>
        <v>74.256000000000014</v>
      </c>
      <c r="O83" s="5">
        <f t="shared" si="30"/>
        <v>1559.3760000000002</v>
      </c>
      <c r="P83" s="5">
        <f t="shared" si="20"/>
        <v>77.968800000000016</v>
      </c>
      <c r="Q83" s="5">
        <f t="shared" si="21"/>
        <v>1637.3448000000003</v>
      </c>
      <c r="R83" s="5">
        <v>1100</v>
      </c>
      <c r="S83" s="5">
        <f t="shared" si="24"/>
        <v>55</v>
      </c>
      <c r="T83" s="5">
        <f t="shared" si="25"/>
        <v>1155</v>
      </c>
      <c r="U83" s="7">
        <f t="shared" si="22"/>
        <v>1686.6979500000002</v>
      </c>
    </row>
    <row r="84" spans="1:21" x14ac:dyDescent="0.25">
      <c r="A84" s="1" t="s">
        <v>90</v>
      </c>
      <c r="B84" s="2" t="s">
        <v>91</v>
      </c>
      <c r="C84" s="19">
        <v>2625</v>
      </c>
      <c r="D84" s="5">
        <f t="shared" si="26"/>
        <v>131.25</v>
      </c>
      <c r="E84" s="5">
        <f t="shared" si="15"/>
        <v>2756.25</v>
      </c>
      <c r="F84" s="5">
        <f t="shared" si="16"/>
        <v>137.8125</v>
      </c>
      <c r="G84" s="5">
        <f t="shared" si="23"/>
        <v>2894.0625</v>
      </c>
      <c r="H84" s="4">
        <v>961.80000000000007</v>
      </c>
      <c r="I84" s="5">
        <f t="shared" si="27"/>
        <v>48.09</v>
      </c>
      <c r="J84" s="5">
        <f t="shared" si="28"/>
        <v>1009.8900000000001</v>
      </c>
      <c r="K84" s="5">
        <f t="shared" si="18"/>
        <v>50.494500000000009</v>
      </c>
      <c r="L84" s="5">
        <f t="shared" si="19"/>
        <v>1060.3845000000001</v>
      </c>
      <c r="M84" s="4">
        <v>2476.6559999999999</v>
      </c>
      <c r="N84" s="5">
        <f t="shared" si="29"/>
        <v>123.83280000000001</v>
      </c>
      <c r="O84" s="5">
        <f t="shared" si="30"/>
        <v>2600.4888000000001</v>
      </c>
      <c r="P84" s="5">
        <f t="shared" si="20"/>
        <v>130.02444</v>
      </c>
      <c r="Q84" s="5">
        <f t="shared" si="21"/>
        <v>2730.5132400000002</v>
      </c>
      <c r="R84" s="5">
        <v>2120</v>
      </c>
      <c r="S84" s="5">
        <f t="shared" si="24"/>
        <v>106</v>
      </c>
      <c r="T84" s="5">
        <f t="shared" si="25"/>
        <v>2226</v>
      </c>
      <c r="U84" s="7">
        <f t="shared" si="22"/>
        <v>2227.7400600000001</v>
      </c>
    </row>
    <row r="85" spans="1:21" x14ac:dyDescent="0.25">
      <c r="A85" s="1" t="s">
        <v>92</v>
      </c>
      <c r="B85" s="2" t="s">
        <v>91</v>
      </c>
      <c r="C85" s="19">
        <v>2625</v>
      </c>
      <c r="D85" s="5">
        <f t="shared" si="26"/>
        <v>131.25</v>
      </c>
      <c r="E85" s="5">
        <f t="shared" si="15"/>
        <v>2756.25</v>
      </c>
      <c r="F85" s="5">
        <f t="shared" si="16"/>
        <v>137.8125</v>
      </c>
      <c r="G85" s="5">
        <f t="shared" si="23"/>
        <v>2894.0625</v>
      </c>
      <c r="H85" s="4">
        <v>961.80000000000007</v>
      </c>
      <c r="I85" s="5">
        <f t="shared" si="27"/>
        <v>48.09</v>
      </c>
      <c r="J85" s="5">
        <f t="shared" si="28"/>
        <v>1009.8900000000001</v>
      </c>
      <c r="K85" s="5">
        <f t="shared" si="18"/>
        <v>50.494500000000009</v>
      </c>
      <c r="L85" s="5">
        <f t="shared" si="19"/>
        <v>1060.3845000000001</v>
      </c>
      <c r="M85" s="4">
        <v>2876.3280000000004</v>
      </c>
      <c r="N85" s="5">
        <f t="shared" si="29"/>
        <v>143.81640000000002</v>
      </c>
      <c r="O85" s="5">
        <f t="shared" si="30"/>
        <v>3020.1444000000006</v>
      </c>
      <c r="P85" s="5">
        <f t="shared" si="20"/>
        <v>151.00722000000005</v>
      </c>
      <c r="Q85" s="5">
        <f t="shared" si="21"/>
        <v>3171.1516200000005</v>
      </c>
      <c r="R85" s="5">
        <v>1582</v>
      </c>
      <c r="S85" s="5">
        <f t="shared" si="24"/>
        <v>79.100000000000009</v>
      </c>
      <c r="T85" s="5">
        <f t="shared" si="25"/>
        <v>1661.1</v>
      </c>
      <c r="U85" s="7">
        <f t="shared" si="22"/>
        <v>2196.6746550000003</v>
      </c>
    </row>
    <row r="86" spans="1:21" x14ac:dyDescent="0.25">
      <c r="A86" s="1" t="s">
        <v>93</v>
      </c>
      <c r="B86" s="2" t="s">
        <v>91</v>
      </c>
      <c r="C86" s="19">
        <v>2625</v>
      </c>
      <c r="D86" s="5">
        <f t="shared" si="26"/>
        <v>131.25</v>
      </c>
      <c r="E86" s="5">
        <f t="shared" si="15"/>
        <v>2756.25</v>
      </c>
      <c r="F86" s="5">
        <f t="shared" si="16"/>
        <v>137.8125</v>
      </c>
      <c r="G86" s="5">
        <f t="shared" si="23"/>
        <v>2894.0625</v>
      </c>
      <c r="H86" s="4">
        <v>961.80000000000007</v>
      </c>
      <c r="I86" s="5">
        <f t="shared" si="27"/>
        <v>48.09</v>
      </c>
      <c r="J86" s="5">
        <f t="shared" si="28"/>
        <v>1009.8900000000001</v>
      </c>
      <c r="K86" s="5">
        <f t="shared" si="18"/>
        <v>50.494500000000009</v>
      </c>
      <c r="L86" s="5">
        <f t="shared" si="19"/>
        <v>1060.3845000000001</v>
      </c>
      <c r="M86" s="4">
        <v>3985.8</v>
      </c>
      <c r="N86" s="5">
        <f t="shared" si="29"/>
        <v>199.29000000000002</v>
      </c>
      <c r="O86" s="5">
        <f t="shared" si="30"/>
        <v>4185.09</v>
      </c>
      <c r="P86" s="5">
        <f t="shared" si="20"/>
        <v>209.25450000000001</v>
      </c>
      <c r="Q86" s="5">
        <f t="shared" si="21"/>
        <v>4394.3445000000002</v>
      </c>
      <c r="R86" s="5">
        <v>1853</v>
      </c>
      <c r="S86" s="5">
        <f t="shared" si="24"/>
        <v>92.65</v>
      </c>
      <c r="T86" s="5">
        <f t="shared" si="25"/>
        <v>1945.65</v>
      </c>
      <c r="U86" s="7">
        <f t="shared" si="22"/>
        <v>2573.6103749999997</v>
      </c>
    </row>
    <row r="87" spans="1:21" x14ac:dyDescent="0.25">
      <c r="A87" s="1" t="s">
        <v>94</v>
      </c>
      <c r="B87" s="2" t="s">
        <v>91</v>
      </c>
      <c r="C87" s="19">
        <v>6510</v>
      </c>
      <c r="D87" s="5">
        <f t="shared" si="26"/>
        <v>325.5</v>
      </c>
      <c r="E87" s="5">
        <f t="shared" si="15"/>
        <v>6835.5</v>
      </c>
      <c r="F87" s="5">
        <f t="shared" si="16"/>
        <v>341.77500000000003</v>
      </c>
      <c r="G87" s="5">
        <f t="shared" si="23"/>
        <v>7177.2749999999996</v>
      </c>
      <c r="H87" s="4">
        <v>961.80000000000007</v>
      </c>
      <c r="I87" s="5">
        <f t="shared" si="27"/>
        <v>48.09</v>
      </c>
      <c r="J87" s="5">
        <f t="shared" si="28"/>
        <v>1009.8900000000001</v>
      </c>
      <c r="K87" s="5">
        <f t="shared" si="18"/>
        <v>50.494500000000009</v>
      </c>
      <c r="L87" s="5">
        <f t="shared" si="19"/>
        <v>1060.3845000000001</v>
      </c>
      <c r="M87" s="4">
        <v>7134.0360000000001</v>
      </c>
      <c r="N87" s="5">
        <f t="shared" si="29"/>
        <v>356.70180000000005</v>
      </c>
      <c r="O87" s="5">
        <f t="shared" si="30"/>
        <v>7490.7377999999999</v>
      </c>
      <c r="P87" s="5">
        <f t="shared" si="20"/>
        <v>374.53689000000003</v>
      </c>
      <c r="Q87" s="5">
        <f t="shared" si="21"/>
        <v>7865.2746900000002</v>
      </c>
      <c r="R87" s="5">
        <v>3575</v>
      </c>
      <c r="S87" s="5">
        <f t="shared" si="24"/>
        <v>178.75</v>
      </c>
      <c r="T87" s="5">
        <f t="shared" si="25"/>
        <v>3753.75</v>
      </c>
      <c r="U87" s="7">
        <f t="shared" si="22"/>
        <v>4964.1710475</v>
      </c>
    </row>
    <row r="88" spans="1:21" x14ac:dyDescent="0.25">
      <c r="A88" s="1" t="s">
        <v>95</v>
      </c>
      <c r="B88" s="2" t="s">
        <v>91</v>
      </c>
      <c r="C88" s="19">
        <v>6510</v>
      </c>
      <c r="D88" s="5">
        <f t="shared" si="26"/>
        <v>325.5</v>
      </c>
      <c r="E88" s="5">
        <f t="shared" si="15"/>
        <v>6835.5</v>
      </c>
      <c r="F88" s="5">
        <f t="shared" si="16"/>
        <v>341.77500000000003</v>
      </c>
      <c r="G88" s="5">
        <f t="shared" si="23"/>
        <v>7177.2749999999996</v>
      </c>
      <c r="H88" s="4">
        <v>961.80000000000007</v>
      </c>
      <c r="I88" s="5">
        <f t="shared" si="27"/>
        <v>48.09</v>
      </c>
      <c r="J88" s="5">
        <f t="shared" si="28"/>
        <v>1009.8900000000001</v>
      </c>
      <c r="K88" s="5">
        <f t="shared" si="18"/>
        <v>50.494500000000009</v>
      </c>
      <c r="L88" s="5">
        <f t="shared" si="19"/>
        <v>1060.3845000000001</v>
      </c>
      <c r="M88" s="4">
        <v>7134.0360000000001</v>
      </c>
      <c r="N88" s="5">
        <f t="shared" si="29"/>
        <v>356.70180000000005</v>
      </c>
      <c r="O88" s="5">
        <f t="shared" si="30"/>
        <v>7490.7377999999999</v>
      </c>
      <c r="P88" s="5">
        <f t="shared" si="20"/>
        <v>374.53689000000003</v>
      </c>
      <c r="Q88" s="5">
        <f t="shared" si="21"/>
        <v>7865.2746900000002</v>
      </c>
      <c r="R88" s="5">
        <v>3575</v>
      </c>
      <c r="S88" s="5">
        <f t="shared" si="24"/>
        <v>178.75</v>
      </c>
      <c r="T88" s="5">
        <f t="shared" si="25"/>
        <v>3753.75</v>
      </c>
      <c r="U88" s="7">
        <f t="shared" si="22"/>
        <v>4964.1710475</v>
      </c>
    </row>
    <row r="89" spans="1:21" x14ac:dyDescent="0.25">
      <c r="A89" s="1" t="s">
        <v>96</v>
      </c>
      <c r="B89" s="2" t="s">
        <v>97</v>
      </c>
      <c r="C89" s="19">
        <v>2625</v>
      </c>
      <c r="D89" s="5">
        <f t="shared" si="26"/>
        <v>131.25</v>
      </c>
      <c r="E89" s="5">
        <f t="shared" si="15"/>
        <v>2756.25</v>
      </c>
      <c r="F89" s="5">
        <f t="shared" si="16"/>
        <v>137.8125</v>
      </c>
      <c r="G89" s="5">
        <f t="shared" si="23"/>
        <v>2894.0625</v>
      </c>
      <c r="H89" s="4">
        <v>961.80000000000007</v>
      </c>
      <c r="I89" s="5">
        <f t="shared" si="27"/>
        <v>48.09</v>
      </c>
      <c r="J89" s="5">
        <f t="shared" si="28"/>
        <v>1009.8900000000001</v>
      </c>
      <c r="K89" s="5">
        <f t="shared" si="18"/>
        <v>50.494500000000009</v>
      </c>
      <c r="L89" s="5">
        <f t="shared" si="19"/>
        <v>1060.3845000000001</v>
      </c>
      <c r="M89" s="4">
        <v>1347.528</v>
      </c>
      <c r="N89" s="5">
        <f t="shared" si="29"/>
        <v>67.376400000000004</v>
      </c>
      <c r="O89" s="5">
        <f t="shared" si="30"/>
        <v>1414.9044000000001</v>
      </c>
      <c r="P89" s="5">
        <f t="shared" si="20"/>
        <v>70.745220000000003</v>
      </c>
      <c r="Q89" s="5">
        <f t="shared" si="21"/>
        <v>1485.6496200000001</v>
      </c>
      <c r="R89" s="5">
        <v>1725</v>
      </c>
      <c r="S89" s="5">
        <f t="shared" si="24"/>
        <v>86.25</v>
      </c>
      <c r="T89" s="5">
        <f t="shared" si="25"/>
        <v>1811.25</v>
      </c>
      <c r="U89" s="7">
        <f t="shared" si="22"/>
        <v>1812.8366550000001</v>
      </c>
    </row>
    <row r="90" spans="1:21" x14ac:dyDescent="0.25">
      <c r="A90" s="1" t="s">
        <v>98</v>
      </c>
      <c r="B90" s="2" t="s">
        <v>97</v>
      </c>
      <c r="C90" s="19">
        <v>2625</v>
      </c>
      <c r="D90" s="5">
        <f t="shared" si="26"/>
        <v>131.25</v>
      </c>
      <c r="E90" s="5">
        <f t="shared" si="15"/>
        <v>2756.25</v>
      </c>
      <c r="F90" s="5">
        <f t="shared" si="16"/>
        <v>137.8125</v>
      </c>
      <c r="G90" s="5">
        <f t="shared" si="23"/>
        <v>2894.0625</v>
      </c>
      <c r="H90" s="4">
        <v>961.80000000000007</v>
      </c>
      <c r="I90" s="5">
        <f t="shared" si="27"/>
        <v>48.09</v>
      </c>
      <c r="J90" s="5">
        <f t="shared" si="28"/>
        <v>1009.8900000000001</v>
      </c>
      <c r="K90" s="5">
        <f t="shared" si="18"/>
        <v>50.494500000000009</v>
      </c>
      <c r="L90" s="5">
        <f t="shared" si="19"/>
        <v>1060.3845000000001</v>
      </c>
      <c r="M90" s="4">
        <v>1664.2080000000001</v>
      </c>
      <c r="N90" s="5">
        <f t="shared" si="29"/>
        <v>83.210400000000007</v>
      </c>
      <c r="O90" s="5">
        <f t="shared" si="30"/>
        <v>1747.4184</v>
      </c>
      <c r="P90" s="5">
        <f t="shared" si="20"/>
        <v>87.370920000000012</v>
      </c>
      <c r="Q90" s="5">
        <f t="shared" si="21"/>
        <v>1834.7893200000001</v>
      </c>
      <c r="R90" s="5">
        <v>1094</v>
      </c>
      <c r="S90" s="5">
        <f t="shared" si="24"/>
        <v>54.7</v>
      </c>
      <c r="T90" s="5">
        <f t="shared" si="25"/>
        <v>1148.7</v>
      </c>
      <c r="U90" s="7">
        <f t="shared" si="22"/>
        <v>1734.4840799999999</v>
      </c>
    </row>
    <row r="91" spans="1:21" x14ac:dyDescent="0.25">
      <c r="A91" s="1" t="s">
        <v>99</v>
      </c>
      <c r="B91" s="2" t="s">
        <v>97</v>
      </c>
      <c r="C91" s="19">
        <v>2625</v>
      </c>
      <c r="D91" s="5">
        <f t="shared" si="26"/>
        <v>131.25</v>
      </c>
      <c r="E91" s="5">
        <f t="shared" si="15"/>
        <v>2756.25</v>
      </c>
      <c r="F91" s="5">
        <f t="shared" si="16"/>
        <v>137.8125</v>
      </c>
      <c r="G91" s="5">
        <f t="shared" si="23"/>
        <v>2894.0625</v>
      </c>
      <c r="H91" s="4">
        <v>961.80000000000007</v>
      </c>
      <c r="I91" s="5">
        <f t="shared" si="27"/>
        <v>48.09</v>
      </c>
      <c r="J91" s="5">
        <f t="shared" si="28"/>
        <v>1009.8900000000001</v>
      </c>
      <c r="K91" s="5">
        <f t="shared" si="18"/>
        <v>50.494500000000009</v>
      </c>
      <c r="L91" s="5">
        <f t="shared" si="19"/>
        <v>1060.3845000000001</v>
      </c>
      <c r="M91" s="4">
        <v>1743.9240000000002</v>
      </c>
      <c r="N91" s="5">
        <f t="shared" si="29"/>
        <v>87.196200000000019</v>
      </c>
      <c r="O91" s="5">
        <f t="shared" si="30"/>
        <v>1831.1202000000003</v>
      </c>
      <c r="P91" s="5">
        <f t="shared" si="20"/>
        <v>91.556010000000015</v>
      </c>
      <c r="Q91" s="5">
        <f t="shared" si="21"/>
        <v>1922.6762100000003</v>
      </c>
      <c r="R91" s="5">
        <v>1155</v>
      </c>
      <c r="S91" s="5">
        <f t="shared" si="24"/>
        <v>57.75</v>
      </c>
      <c r="T91" s="5">
        <f t="shared" si="25"/>
        <v>1212.75</v>
      </c>
      <c r="U91" s="7">
        <f t="shared" si="22"/>
        <v>1772.4683025000002</v>
      </c>
    </row>
    <row r="92" spans="1:21" x14ac:dyDescent="0.25">
      <c r="A92" s="1" t="s">
        <v>100</v>
      </c>
      <c r="B92" s="2" t="s">
        <v>97</v>
      </c>
      <c r="C92" s="19">
        <v>2625</v>
      </c>
      <c r="D92" s="5">
        <f t="shared" si="26"/>
        <v>131.25</v>
      </c>
      <c r="E92" s="5">
        <f t="shared" si="15"/>
        <v>2756.25</v>
      </c>
      <c r="F92" s="5">
        <f t="shared" si="16"/>
        <v>137.8125</v>
      </c>
      <c r="G92" s="5">
        <f t="shared" si="23"/>
        <v>2894.0625</v>
      </c>
      <c r="H92" s="4">
        <v>961.80000000000007</v>
      </c>
      <c r="I92" s="5">
        <f t="shared" si="27"/>
        <v>48.09</v>
      </c>
      <c r="J92" s="5">
        <f t="shared" si="28"/>
        <v>1009.8900000000001</v>
      </c>
      <c r="K92" s="5">
        <f t="shared" si="18"/>
        <v>50.494500000000009</v>
      </c>
      <c r="L92" s="5">
        <f t="shared" si="19"/>
        <v>1060.3845000000001</v>
      </c>
      <c r="M92" s="4">
        <v>1664.2080000000001</v>
      </c>
      <c r="N92" s="5">
        <f t="shared" si="29"/>
        <v>83.210400000000007</v>
      </c>
      <c r="O92" s="5">
        <f t="shared" si="30"/>
        <v>1747.4184</v>
      </c>
      <c r="P92" s="5">
        <f t="shared" si="20"/>
        <v>87.370920000000012</v>
      </c>
      <c r="Q92" s="5">
        <f t="shared" si="21"/>
        <v>1834.7893200000001</v>
      </c>
      <c r="R92" s="5">
        <v>1138</v>
      </c>
      <c r="S92" s="5">
        <f t="shared" si="24"/>
        <v>56.900000000000006</v>
      </c>
      <c r="T92" s="5">
        <f t="shared" si="25"/>
        <v>1194.9000000000001</v>
      </c>
      <c r="U92" s="7">
        <f t="shared" si="22"/>
        <v>1746.0340799999999</v>
      </c>
    </row>
    <row r="93" spans="1:21" x14ac:dyDescent="0.25">
      <c r="A93" s="1" t="s">
        <v>101</v>
      </c>
      <c r="B93" s="2" t="s">
        <v>97</v>
      </c>
      <c r="C93" s="19">
        <v>2625</v>
      </c>
      <c r="D93" s="5">
        <f t="shared" si="26"/>
        <v>131.25</v>
      </c>
      <c r="E93" s="5">
        <f t="shared" si="15"/>
        <v>2756.25</v>
      </c>
      <c r="F93" s="5">
        <f t="shared" si="16"/>
        <v>137.8125</v>
      </c>
      <c r="G93" s="5">
        <f t="shared" si="23"/>
        <v>2894.0625</v>
      </c>
      <c r="H93" s="4">
        <v>961.80000000000007</v>
      </c>
      <c r="I93" s="5">
        <f t="shared" si="27"/>
        <v>48.09</v>
      </c>
      <c r="J93" s="5">
        <f t="shared" si="28"/>
        <v>1009.8900000000001</v>
      </c>
      <c r="K93" s="5">
        <f t="shared" si="18"/>
        <v>50.494500000000009</v>
      </c>
      <c r="L93" s="5">
        <f t="shared" si="19"/>
        <v>1060.3845000000001</v>
      </c>
      <c r="M93" s="4">
        <v>1485.1200000000001</v>
      </c>
      <c r="N93" s="5">
        <f t="shared" si="29"/>
        <v>74.256000000000014</v>
      </c>
      <c r="O93" s="5">
        <f t="shared" si="30"/>
        <v>1559.3760000000002</v>
      </c>
      <c r="P93" s="5">
        <f t="shared" si="20"/>
        <v>77.968800000000016</v>
      </c>
      <c r="Q93" s="5">
        <f t="shared" si="21"/>
        <v>1637.3448000000003</v>
      </c>
      <c r="R93" s="5">
        <v>1100</v>
      </c>
      <c r="S93" s="5">
        <f t="shared" si="24"/>
        <v>55</v>
      </c>
      <c r="T93" s="5">
        <f t="shared" si="25"/>
        <v>1155</v>
      </c>
      <c r="U93" s="7">
        <f t="shared" si="22"/>
        <v>1686.6979500000002</v>
      </c>
    </row>
    <row r="94" spans="1:21" x14ac:dyDescent="0.25">
      <c r="A94" s="1" t="s">
        <v>102</v>
      </c>
      <c r="B94" s="2" t="s">
        <v>97</v>
      </c>
      <c r="C94" s="19">
        <v>2625</v>
      </c>
      <c r="D94" s="5">
        <f t="shared" si="26"/>
        <v>131.25</v>
      </c>
      <c r="E94" s="5">
        <f t="shared" si="15"/>
        <v>2756.25</v>
      </c>
      <c r="F94" s="5">
        <f t="shared" si="16"/>
        <v>137.8125</v>
      </c>
      <c r="G94" s="5">
        <f t="shared" si="23"/>
        <v>2894.0625</v>
      </c>
      <c r="H94" s="4">
        <v>961.80000000000007</v>
      </c>
      <c r="I94" s="5">
        <f t="shared" si="27"/>
        <v>48.09</v>
      </c>
      <c r="J94" s="5">
        <f t="shared" si="28"/>
        <v>1009.8900000000001</v>
      </c>
      <c r="K94" s="5">
        <f t="shared" si="18"/>
        <v>50.494500000000009</v>
      </c>
      <c r="L94" s="5">
        <f t="shared" si="19"/>
        <v>1060.3845000000001</v>
      </c>
      <c r="M94" s="4">
        <v>1743.9240000000002</v>
      </c>
      <c r="N94" s="5">
        <f t="shared" si="29"/>
        <v>87.196200000000019</v>
      </c>
      <c r="O94" s="5">
        <f t="shared" si="30"/>
        <v>1831.1202000000003</v>
      </c>
      <c r="P94" s="5">
        <f t="shared" si="20"/>
        <v>91.556010000000015</v>
      </c>
      <c r="Q94" s="5">
        <f t="shared" si="21"/>
        <v>1922.6762100000003</v>
      </c>
      <c r="R94" s="5">
        <v>1155</v>
      </c>
      <c r="S94" s="5">
        <f t="shared" si="24"/>
        <v>57.75</v>
      </c>
      <c r="T94" s="5">
        <f t="shared" si="25"/>
        <v>1212.75</v>
      </c>
      <c r="U94" s="7">
        <f t="shared" si="22"/>
        <v>1772.4683025000002</v>
      </c>
    </row>
    <row r="95" spans="1:21" x14ac:dyDescent="0.25">
      <c r="A95" s="1" t="s">
        <v>103</v>
      </c>
      <c r="B95" s="2" t="s">
        <v>97</v>
      </c>
      <c r="C95" s="19">
        <v>2625</v>
      </c>
      <c r="D95" s="5">
        <f t="shared" si="26"/>
        <v>131.25</v>
      </c>
      <c r="E95" s="5">
        <f t="shared" si="15"/>
        <v>2756.25</v>
      </c>
      <c r="F95" s="5">
        <f t="shared" si="16"/>
        <v>137.8125</v>
      </c>
      <c r="G95" s="5">
        <f t="shared" si="23"/>
        <v>2894.0625</v>
      </c>
      <c r="H95" s="4">
        <v>961.80000000000007</v>
      </c>
      <c r="I95" s="5">
        <f t="shared" si="27"/>
        <v>48.09</v>
      </c>
      <c r="J95" s="5">
        <f t="shared" si="28"/>
        <v>1009.8900000000001</v>
      </c>
      <c r="K95" s="5">
        <f t="shared" si="18"/>
        <v>50.494500000000009</v>
      </c>
      <c r="L95" s="5">
        <f t="shared" si="19"/>
        <v>1060.3845000000001</v>
      </c>
      <c r="M95" s="4">
        <v>1664.2080000000001</v>
      </c>
      <c r="N95" s="5">
        <f t="shared" si="29"/>
        <v>83.210400000000007</v>
      </c>
      <c r="O95" s="5">
        <f t="shared" si="30"/>
        <v>1747.4184</v>
      </c>
      <c r="P95" s="5">
        <f t="shared" si="20"/>
        <v>87.370920000000012</v>
      </c>
      <c r="Q95" s="5">
        <f t="shared" si="21"/>
        <v>1834.7893200000001</v>
      </c>
      <c r="R95" s="5">
        <v>1138</v>
      </c>
      <c r="S95" s="5">
        <f t="shared" si="24"/>
        <v>56.900000000000006</v>
      </c>
      <c r="T95" s="5">
        <f t="shared" si="25"/>
        <v>1194.9000000000001</v>
      </c>
      <c r="U95" s="7">
        <f t="shared" si="22"/>
        <v>1746.0340799999999</v>
      </c>
    </row>
    <row r="96" spans="1:21" x14ac:dyDescent="0.25">
      <c r="A96" s="1" t="s">
        <v>104</v>
      </c>
      <c r="B96" s="2" t="s">
        <v>97</v>
      </c>
      <c r="C96" s="19">
        <v>2625</v>
      </c>
      <c r="D96" s="5">
        <f t="shared" si="26"/>
        <v>131.25</v>
      </c>
      <c r="E96" s="5">
        <f t="shared" si="15"/>
        <v>2756.25</v>
      </c>
      <c r="F96" s="5">
        <f t="shared" si="16"/>
        <v>137.8125</v>
      </c>
      <c r="G96" s="5">
        <f t="shared" si="23"/>
        <v>2894.0625</v>
      </c>
      <c r="H96" s="4">
        <v>961.80000000000007</v>
      </c>
      <c r="I96" s="5">
        <f t="shared" si="27"/>
        <v>48.09</v>
      </c>
      <c r="J96" s="5">
        <f t="shared" si="28"/>
        <v>1009.8900000000001</v>
      </c>
      <c r="K96" s="5">
        <f t="shared" si="18"/>
        <v>50.494500000000009</v>
      </c>
      <c r="L96" s="5">
        <f t="shared" si="19"/>
        <v>1060.3845000000001</v>
      </c>
      <c r="M96" s="4">
        <v>1664.2080000000001</v>
      </c>
      <c r="N96" s="5">
        <f t="shared" si="29"/>
        <v>83.210400000000007</v>
      </c>
      <c r="O96" s="5">
        <f t="shared" si="30"/>
        <v>1747.4184</v>
      </c>
      <c r="P96" s="5">
        <f t="shared" si="20"/>
        <v>87.370920000000012</v>
      </c>
      <c r="Q96" s="5">
        <f t="shared" si="21"/>
        <v>1834.7893200000001</v>
      </c>
      <c r="R96" s="5">
        <v>1138</v>
      </c>
      <c r="S96" s="5">
        <f t="shared" si="24"/>
        <v>56.900000000000006</v>
      </c>
      <c r="T96" s="5">
        <f t="shared" si="25"/>
        <v>1194.9000000000001</v>
      </c>
      <c r="U96" s="7">
        <f t="shared" si="22"/>
        <v>1746.0340799999999</v>
      </c>
    </row>
    <row r="97" spans="1:21" x14ac:dyDescent="0.25">
      <c r="A97" s="68" t="s">
        <v>226</v>
      </c>
      <c r="B97" s="69"/>
      <c r="C97" s="69"/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70"/>
    </row>
    <row r="98" spans="1:21" ht="9" customHeight="1" x14ac:dyDescent="0.25">
      <c r="A98" s="27"/>
      <c r="U98" s="28"/>
    </row>
    <row r="99" spans="1:21" ht="9" customHeight="1" x14ac:dyDescent="0.25">
      <c r="A99" s="27"/>
      <c r="U99" s="28"/>
    </row>
    <row r="100" spans="1:21" ht="30" customHeight="1" x14ac:dyDescent="0.25">
      <c r="A100" s="75" t="s">
        <v>227</v>
      </c>
      <c r="B100" s="76"/>
      <c r="C100" s="12" t="s">
        <v>1</v>
      </c>
      <c r="D100" s="12" t="s">
        <v>228</v>
      </c>
      <c r="E100" s="12" t="s">
        <v>1</v>
      </c>
      <c r="F100" s="30" t="s">
        <v>229</v>
      </c>
      <c r="G100" s="30" t="s">
        <v>1</v>
      </c>
      <c r="H100" s="12" t="s">
        <v>2</v>
      </c>
      <c r="I100" s="12" t="s">
        <v>228</v>
      </c>
      <c r="J100" s="12" t="s">
        <v>2</v>
      </c>
      <c r="K100" s="30" t="s">
        <v>229</v>
      </c>
      <c r="L100" s="30" t="s">
        <v>230</v>
      </c>
      <c r="M100" s="12" t="s">
        <v>3</v>
      </c>
      <c r="N100" s="12" t="s">
        <v>228</v>
      </c>
      <c r="O100" s="12" t="s">
        <v>3</v>
      </c>
      <c r="P100" s="30" t="s">
        <v>229</v>
      </c>
      <c r="Q100" s="30" t="s">
        <v>3</v>
      </c>
      <c r="R100" s="12" t="s">
        <v>231</v>
      </c>
      <c r="S100" s="12" t="s">
        <v>228</v>
      </c>
      <c r="T100" s="30" t="s">
        <v>231</v>
      </c>
      <c r="U100" s="71" t="s">
        <v>232</v>
      </c>
    </row>
    <row r="101" spans="1:21" ht="30.75" customHeight="1" x14ac:dyDescent="0.25">
      <c r="A101" s="32" t="s">
        <v>5</v>
      </c>
      <c r="B101" s="33" t="s">
        <v>6</v>
      </c>
      <c r="C101" s="15" t="s">
        <v>7</v>
      </c>
      <c r="D101" s="15" t="s">
        <v>7</v>
      </c>
      <c r="E101" s="15" t="s">
        <v>7</v>
      </c>
      <c r="F101" s="31" t="s">
        <v>7</v>
      </c>
      <c r="G101" s="31" t="s">
        <v>7</v>
      </c>
      <c r="H101" s="15" t="s">
        <v>7</v>
      </c>
      <c r="I101" s="15" t="s">
        <v>7</v>
      </c>
      <c r="J101" s="15" t="s">
        <v>7</v>
      </c>
      <c r="K101" s="31" t="s">
        <v>7</v>
      </c>
      <c r="L101" s="31" t="s">
        <v>7</v>
      </c>
      <c r="M101" s="15" t="s">
        <v>7</v>
      </c>
      <c r="N101" s="15" t="s">
        <v>7</v>
      </c>
      <c r="O101" s="15" t="s">
        <v>7</v>
      </c>
      <c r="P101" s="31" t="s">
        <v>7</v>
      </c>
      <c r="Q101" s="31" t="s">
        <v>7</v>
      </c>
      <c r="R101" s="15" t="s">
        <v>7</v>
      </c>
      <c r="S101" s="15" t="s">
        <v>7</v>
      </c>
      <c r="T101" s="31" t="s">
        <v>7</v>
      </c>
      <c r="U101" s="72"/>
    </row>
    <row r="102" spans="1:21" x14ac:dyDescent="0.25">
      <c r="A102" s="1" t="s">
        <v>105</v>
      </c>
      <c r="B102" s="2" t="s">
        <v>97</v>
      </c>
      <c r="C102" s="19">
        <v>3255</v>
      </c>
      <c r="D102" s="5">
        <f t="shared" si="26"/>
        <v>162.75</v>
      </c>
      <c r="E102" s="5">
        <f t="shared" ref="E102:E144" si="31">+D102+C102</f>
        <v>3417.75</v>
      </c>
      <c r="F102" s="5">
        <f t="shared" ref="F102:F144" si="32">+E102*5%</f>
        <v>170.88750000000002</v>
      </c>
      <c r="G102" s="5">
        <f t="shared" ref="G102" si="33">+F102+E102</f>
        <v>3588.6374999999998</v>
      </c>
      <c r="H102" s="4">
        <v>961.80000000000007</v>
      </c>
      <c r="I102" s="5">
        <f t="shared" si="27"/>
        <v>48.09</v>
      </c>
      <c r="J102" s="5">
        <f t="shared" si="28"/>
        <v>1009.8900000000001</v>
      </c>
      <c r="K102" s="5">
        <f t="shared" ref="K102:K144" si="34">+J102*5%</f>
        <v>50.494500000000009</v>
      </c>
      <c r="L102" s="5">
        <f t="shared" ref="L102:L144" si="35">+K102+J102</f>
        <v>1060.3845000000001</v>
      </c>
      <c r="M102" s="4">
        <v>1664.2080000000001</v>
      </c>
      <c r="N102" s="5">
        <f t="shared" si="29"/>
        <v>83.210400000000007</v>
      </c>
      <c r="O102" s="5">
        <f t="shared" si="30"/>
        <v>1747.4184</v>
      </c>
      <c r="P102" s="5">
        <f t="shared" ref="P102:P144" si="36">+O102*5%</f>
        <v>87.370920000000012</v>
      </c>
      <c r="Q102" s="5">
        <f t="shared" ref="Q102:Q144" si="37">+P102+O102</f>
        <v>1834.7893200000001</v>
      </c>
      <c r="R102" s="4">
        <v>1275</v>
      </c>
      <c r="S102" s="5">
        <f t="shared" si="24"/>
        <v>63.75</v>
      </c>
      <c r="T102" s="5">
        <f t="shared" si="25"/>
        <v>1338.75</v>
      </c>
      <c r="U102" s="7">
        <f t="shared" ref="U102:U144" si="38">+(G102+L102+Q102+T102)/4</f>
        <v>1955.6403299999999</v>
      </c>
    </row>
    <row r="103" spans="1:21" x14ac:dyDescent="0.25">
      <c r="A103" s="1" t="s">
        <v>106</v>
      </c>
      <c r="B103" s="2" t="s">
        <v>97</v>
      </c>
      <c r="C103" s="19">
        <v>3255</v>
      </c>
      <c r="D103" s="5">
        <f t="shared" si="26"/>
        <v>162.75</v>
      </c>
      <c r="E103" s="5">
        <f t="shared" si="31"/>
        <v>3417.75</v>
      </c>
      <c r="F103" s="5">
        <f t="shared" si="32"/>
        <v>170.88750000000002</v>
      </c>
      <c r="G103" s="5">
        <f t="shared" ref="G103:G144" si="39">+F103+E103</f>
        <v>3588.6374999999998</v>
      </c>
      <c r="H103" s="4">
        <v>961.80000000000007</v>
      </c>
      <c r="I103" s="5">
        <f t="shared" si="27"/>
        <v>48.09</v>
      </c>
      <c r="J103" s="5">
        <f t="shared" si="28"/>
        <v>1009.8900000000001</v>
      </c>
      <c r="K103" s="5">
        <f t="shared" si="34"/>
        <v>50.494500000000009</v>
      </c>
      <c r="L103" s="5">
        <f t="shared" si="35"/>
        <v>1060.3845000000001</v>
      </c>
      <c r="M103" s="4">
        <v>1664.2080000000001</v>
      </c>
      <c r="N103" s="5">
        <f t="shared" si="29"/>
        <v>83.210400000000007</v>
      </c>
      <c r="O103" s="5">
        <f t="shared" si="30"/>
        <v>1747.4184</v>
      </c>
      <c r="P103" s="5">
        <f t="shared" si="36"/>
        <v>87.370920000000012</v>
      </c>
      <c r="Q103" s="5">
        <f t="shared" si="37"/>
        <v>1834.7893200000001</v>
      </c>
      <c r="R103" s="4">
        <v>1275</v>
      </c>
      <c r="S103" s="5">
        <f t="shared" si="24"/>
        <v>63.75</v>
      </c>
      <c r="T103" s="5">
        <f t="shared" si="25"/>
        <v>1338.75</v>
      </c>
      <c r="U103" s="7">
        <f t="shared" si="38"/>
        <v>1955.6403299999999</v>
      </c>
    </row>
    <row r="104" spans="1:21" x14ac:dyDescent="0.25">
      <c r="A104" s="1" t="s">
        <v>107</v>
      </c>
      <c r="B104" s="2" t="s">
        <v>97</v>
      </c>
      <c r="C104" s="19">
        <v>3255</v>
      </c>
      <c r="D104" s="5">
        <f t="shared" si="26"/>
        <v>162.75</v>
      </c>
      <c r="E104" s="5">
        <f t="shared" si="31"/>
        <v>3417.75</v>
      </c>
      <c r="F104" s="5">
        <f t="shared" si="32"/>
        <v>170.88750000000002</v>
      </c>
      <c r="G104" s="5">
        <f t="shared" si="39"/>
        <v>3588.6374999999998</v>
      </c>
      <c r="H104" s="4">
        <v>961.80000000000007</v>
      </c>
      <c r="I104" s="5">
        <f t="shared" si="27"/>
        <v>48.09</v>
      </c>
      <c r="J104" s="5">
        <f t="shared" si="28"/>
        <v>1009.8900000000001</v>
      </c>
      <c r="K104" s="5">
        <f t="shared" si="34"/>
        <v>50.494500000000009</v>
      </c>
      <c r="L104" s="5">
        <f t="shared" si="35"/>
        <v>1060.3845000000001</v>
      </c>
      <c r="M104" s="4">
        <v>1664.2080000000001</v>
      </c>
      <c r="N104" s="5">
        <f t="shared" si="29"/>
        <v>83.210400000000007</v>
      </c>
      <c r="O104" s="5">
        <f t="shared" si="30"/>
        <v>1747.4184</v>
      </c>
      <c r="P104" s="5">
        <f t="shared" si="36"/>
        <v>87.370920000000012</v>
      </c>
      <c r="Q104" s="5">
        <f t="shared" si="37"/>
        <v>1834.7893200000001</v>
      </c>
      <c r="R104" s="4">
        <v>1275</v>
      </c>
      <c r="S104" s="5">
        <f t="shared" si="24"/>
        <v>63.75</v>
      </c>
      <c r="T104" s="5">
        <f t="shared" si="25"/>
        <v>1338.75</v>
      </c>
      <c r="U104" s="7">
        <f t="shared" si="38"/>
        <v>1955.6403299999999</v>
      </c>
    </row>
    <row r="105" spans="1:21" x14ac:dyDescent="0.25">
      <c r="A105" s="1" t="s">
        <v>100</v>
      </c>
      <c r="B105" s="2" t="s">
        <v>97</v>
      </c>
      <c r="C105" s="19">
        <v>3255</v>
      </c>
      <c r="D105" s="5">
        <f t="shared" si="26"/>
        <v>162.75</v>
      </c>
      <c r="E105" s="5">
        <f t="shared" si="31"/>
        <v>3417.75</v>
      </c>
      <c r="F105" s="5">
        <f t="shared" si="32"/>
        <v>170.88750000000002</v>
      </c>
      <c r="G105" s="5">
        <f t="shared" si="39"/>
        <v>3588.6374999999998</v>
      </c>
      <c r="H105" s="4">
        <v>961.80000000000007</v>
      </c>
      <c r="I105" s="5">
        <f t="shared" si="27"/>
        <v>48.09</v>
      </c>
      <c r="J105" s="5">
        <f t="shared" si="28"/>
        <v>1009.8900000000001</v>
      </c>
      <c r="K105" s="5">
        <f t="shared" si="34"/>
        <v>50.494500000000009</v>
      </c>
      <c r="L105" s="5">
        <f t="shared" si="35"/>
        <v>1060.3845000000001</v>
      </c>
      <c r="M105" s="4">
        <v>1664.2080000000001</v>
      </c>
      <c r="N105" s="5">
        <f t="shared" si="29"/>
        <v>83.210400000000007</v>
      </c>
      <c r="O105" s="5">
        <f t="shared" si="30"/>
        <v>1747.4184</v>
      </c>
      <c r="P105" s="5">
        <f t="shared" si="36"/>
        <v>87.370920000000012</v>
      </c>
      <c r="Q105" s="5">
        <f t="shared" si="37"/>
        <v>1834.7893200000001</v>
      </c>
      <c r="R105" s="4">
        <v>1275</v>
      </c>
      <c r="S105" s="5">
        <f t="shared" si="24"/>
        <v>63.75</v>
      </c>
      <c r="T105" s="5">
        <f t="shared" si="25"/>
        <v>1338.75</v>
      </c>
      <c r="U105" s="7">
        <f t="shared" si="38"/>
        <v>1955.6403299999999</v>
      </c>
    </row>
    <row r="106" spans="1:21" x14ac:dyDescent="0.25">
      <c r="A106" s="1" t="s">
        <v>108</v>
      </c>
      <c r="B106" s="2" t="s">
        <v>97</v>
      </c>
      <c r="C106" s="19">
        <v>3255</v>
      </c>
      <c r="D106" s="5">
        <f t="shared" si="26"/>
        <v>162.75</v>
      </c>
      <c r="E106" s="5">
        <f t="shared" si="31"/>
        <v>3417.75</v>
      </c>
      <c r="F106" s="5">
        <f t="shared" si="32"/>
        <v>170.88750000000002</v>
      </c>
      <c r="G106" s="5">
        <f t="shared" si="39"/>
        <v>3588.6374999999998</v>
      </c>
      <c r="H106" s="4">
        <v>961.80000000000007</v>
      </c>
      <c r="I106" s="5">
        <f t="shared" si="27"/>
        <v>48.09</v>
      </c>
      <c r="J106" s="5">
        <f t="shared" si="28"/>
        <v>1009.8900000000001</v>
      </c>
      <c r="K106" s="5">
        <f t="shared" si="34"/>
        <v>50.494500000000009</v>
      </c>
      <c r="L106" s="5">
        <f t="shared" si="35"/>
        <v>1060.3845000000001</v>
      </c>
      <c r="M106" s="4">
        <v>1664.2080000000001</v>
      </c>
      <c r="N106" s="5">
        <f t="shared" si="29"/>
        <v>83.210400000000007</v>
      </c>
      <c r="O106" s="5">
        <f t="shared" si="30"/>
        <v>1747.4184</v>
      </c>
      <c r="P106" s="5">
        <f t="shared" si="36"/>
        <v>87.370920000000012</v>
      </c>
      <c r="Q106" s="5">
        <f t="shared" si="37"/>
        <v>1834.7893200000001</v>
      </c>
      <c r="R106" s="4">
        <v>1275</v>
      </c>
      <c r="S106" s="5">
        <f t="shared" si="24"/>
        <v>63.75</v>
      </c>
      <c r="T106" s="5">
        <f t="shared" si="25"/>
        <v>1338.75</v>
      </c>
      <c r="U106" s="7">
        <f t="shared" si="38"/>
        <v>1955.6403299999999</v>
      </c>
    </row>
    <row r="107" spans="1:21" x14ac:dyDescent="0.25">
      <c r="A107" s="1" t="s">
        <v>109</v>
      </c>
      <c r="B107" s="2" t="s">
        <v>97</v>
      </c>
      <c r="C107" s="19">
        <v>3255</v>
      </c>
      <c r="D107" s="5">
        <f t="shared" si="26"/>
        <v>162.75</v>
      </c>
      <c r="E107" s="5">
        <f t="shared" si="31"/>
        <v>3417.75</v>
      </c>
      <c r="F107" s="5">
        <f t="shared" si="32"/>
        <v>170.88750000000002</v>
      </c>
      <c r="G107" s="5">
        <f t="shared" si="39"/>
        <v>3588.6374999999998</v>
      </c>
      <c r="H107" s="4">
        <v>961.80000000000007</v>
      </c>
      <c r="I107" s="5">
        <f t="shared" si="27"/>
        <v>48.09</v>
      </c>
      <c r="J107" s="5">
        <f t="shared" si="28"/>
        <v>1009.8900000000001</v>
      </c>
      <c r="K107" s="5">
        <f t="shared" si="34"/>
        <v>50.494500000000009</v>
      </c>
      <c r="L107" s="5">
        <f t="shared" si="35"/>
        <v>1060.3845000000001</v>
      </c>
      <c r="M107" s="4">
        <v>1664.2080000000001</v>
      </c>
      <c r="N107" s="5">
        <f t="shared" si="29"/>
        <v>83.210400000000007</v>
      </c>
      <c r="O107" s="5">
        <f t="shared" si="30"/>
        <v>1747.4184</v>
      </c>
      <c r="P107" s="5">
        <f t="shared" si="36"/>
        <v>87.370920000000012</v>
      </c>
      <c r="Q107" s="5">
        <f t="shared" si="37"/>
        <v>1834.7893200000001</v>
      </c>
      <c r="R107" s="4">
        <v>1275</v>
      </c>
      <c r="S107" s="5">
        <f t="shared" si="24"/>
        <v>63.75</v>
      </c>
      <c r="T107" s="5">
        <f t="shared" si="25"/>
        <v>1338.75</v>
      </c>
      <c r="U107" s="7">
        <f t="shared" si="38"/>
        <v>1955.6403299999999</v>
      </c>
    </row>
    <row r="108" spans="1:21" x14ac:dyDescent="0.25">
      <c r="A108" s="1" t="s">
        <v>110</v>
      </c>
      <c r="B108" s="2" t="s">
        <v>111</v>
      </c>
      <c r="C108" s="19">
        <v>976.5</v>
      </c>
      <c r="D108" s="5">
        <f t="shared" si="26"/>
        <v>48.825000000000003</v>
      </c>
      <c r="E108" s="5">
        <f t="shared" si="31"/>
        <v>1025.325</v>
      </c>
      <c r="F108" s="5">
        <f t="shared" si="32"/>
        <v>51.266250000000007</v>
      </c>
      <c r="G108" s="5">
        <f t="shared" si="39"/>
        <v>1076.5912499999999</v>
      </c>
      <c r="H108" s="4">
        <v>961.80000000000007</v>
      </c>
      <c r="I108" s="5">
        <f t="shared" si="27"/>
        <v>48.09</v>
      </c>
      <c r="J108" s="5">
        <f t="shared" si="28"/>
        <v>1009.8900000000001</v>
      </c>
      <c r="K108" s="5">
        <f t="shared" si="34"/>
        <v>50.494500000000009</v>
      </c>
      <c r="L108" s="5">
        <f t="shared" si="35"/>
        <v>1060.3845000000001</v>
      </c>
      <c r="M108" s="4">
        <v>537.26400000000001</v>
      </c>
      <c r="N108" s="5">
        <f t="shared" si="29"/>
        <v>26.863200000000003</v>
      </c>
      <c r="O108" s="5">
        <f t="shared" si="30"/>
        <v>564.12720000000002</v>
      </c>
      <c r="P108" s="5">
        <f t="shared" si="36"/>
        <v>28.206360000000004</v>
      </c>
      <c r="Q108" s="5">
        <f t="shared" si="37"/>
        <v>592.33356000000003</v>
      </c>
      <c r="R108" s="4">
        <v>562</v>
      </c>
      <c r="S108" s="5">
        <f t="shared" si="24"/>
        <v>28.1</v>
      </c>
      <c r="T108" s="5">
        <f t="shared" si="25"/>
        <v>590.1</v>
      </c>
      <c r="U108" s="7">
        <f t="shared" si="38"/>
        <v>829.8523275</v>
      </c>
    </row>
    <row r="109" spans="1:21" x14ac:dyDescent="0.25">
      <c r="A109" s="1" t="s">
        <v>112</v>
      </c>
      <c r="B109" s="2" t="s">
        <v>111</v>
      </c>
      <c r="C109" s="19">
        <v>976.5</v>
      </c>
      <c r="D109" s="5">
        <f t="shared" si="26"/>
        <v>48.825000000000003</v>
      </c>
      <c r="E109" s="5">
        <f t="shared" si="31"/>
        <v>1025.325</v>
      </c>
      <c r="F109" s="5">
        <f t="shared" si="32"/>
        <v>51.266250000000007</v>
      </c>
      <c r="G109" s="5">
        <f t="shared" si="39"/>
        <v>1076.5912499999999</v>
      </c>
      <c r="H109" s="4">
        <v>961.80000000000007</v>
      </c>
      <c r="I109" s="5">
        <f t="shared" si="27"/>
        <v>48.09</v>
      </c>
      <c r="J109" s="5">
        <f t="shared" si="28"/>
        <v>1009.8900000000001</v>
      </c>
      <c r="K109" s="5">
        <f t="shared" si="34"/>
        <v>50.494500000000009</v>
      </c>
      <c r="L109" s="5">
        <f t="shared" si="35"/>
        <v>1060.3845000000001</v>
      </c>
      <c r="M109" s="4">
        <v>583.12800000000004</v>
      </c>
      <c r="N109" s="5">
        <f t="shared" si="29"/>
        <v>29.156400000000005</v>
      </c>
      <c r="O109" s="5">
        <f t="shared" si="30"/>
        <v>612.28440000000001</v>
      </c>
      <c r="P109" s="5">
        <f t="shared" si="36"/>
        <v>30.614220000000003</v>
      </c>
      <c r="Q109" s="5">
        <f t="shared" si="37"/>
        <v>642.89862000000005</v>
      </c>
      <c r="R109" s="4">
        <v>573</v>
      </c>
      <c r="S109" s="5">
        <f t="shared" si="24"/>
        <v>28.650000000000002</v>
      </c>
      <c r="T109" s="5">
        <f t="shared" si="25"/>
        <v>601.65</v>
      </c>
      <c r="U109" s="7">
        <f t="shared" si="38"/>
        <v>845.38109250000002</v>
      </c>
    </row>
    <row r="110" spans="1:21" x14ac:dyDescent="0.25">
      <c r="A110" s="1" t="s">
        <v>113</v>
      </c>
      <c r="B110" s="2" t="s">
        <v>111</v>
      </c>
      <c r="C110" s="19">
        <v>976.5</v>
      </c>
      <c r="D110" s="5">
        <f t="shared" si="26"/>
        <v>48.825000000000003</v>
      </c>
      <c r="E110" s="5">
        <f t="shared" si="31"/>
        <v>1025.325</v>
      </c>
      <c r="F110" s="5">
        <f t="shared" si="32"/>
        <v>51.266250000000007</v>
      </c>
      <c r="G110" s="5">
        <f t="shared" si="39"/>
        <v>1076.5912499999999</v>
      </c>
      <c r="H110" s="4">
        <v>961.80000000000007</v>
      </c>
      <c r="I110" s="5">
        <f t="shared" si="27"/>
        <v>48.09</v>
      </c>
      <c r="J110" s="5">
        <f t="shared" si="28"/>
        <v>1009.8900000000001</v>
      </c>
      <c r="K110" s="5">
        <f t="shared" si="34"/>
        <v>50.494500000000009</v>
      </c>
      <c r="L110" s="5">
        <f t="shared" si="35"/>
        <v>1060.3845000000001</v>
      </c>
      <c r="M110" s="4">
        <v>975.15600000000006</v>
      </c>
      <c r="N110" s="5">
        <f t="shared" si="29"/>
        <v>48.757800000000003</v>
      </c>
      <c r="O110" s="5">
        <f t="shared" si="30"/>
        <v>1023.9138</v>
      </c>
      <c r="P110" s="5">
        <f t="shared" si="36"/>
        <v>51.195690000000006</v>
      </c>
      <c r="Q110" s="5">
        <f t="shared" si="37"/>
        <v>1075.1094900000001</v>
      </c>
      <c r="R110" s="4">
        <v>662</v>
      </c>
      <c r="S110" s="5">
        <f t="shared" si="24"/>
        <v>33.1</v>
      </c>
      <c r="T110" s="5">
        <f t="shared" si="25"/>
        <v>695.1</v>
      </c>
      <c r="U110" s="7">
        <f t="shared" si="38"/>
        <v>976.79631000000006</v>
      </c>
    </row>
    <row r="111" spans="1:21" x14ac:dyDescent="0.25">
      <c r="A111" s="1" t="s">
        <v>114</v>
      </c>
      <c r="B111" s="2" t="s">
        <v>111</v>
      </c>
      <c r="C111" s="19">
        <v>976.5</v>
      </c>
      <c r="D111" s="5">
        <f t="shared" si="26"/>
        <v>48.825000000000003</v>
      </c>
      <c r="E111" s="5">
        <f t="shared" si="31"/>
        <v>1025.325</v>
      </c>
      <c r="F111" s="5">
        <f t="shared" si="32"/>
        <v>51.266250000000007</v>
      </c>
      <c r="G111" s="5">
        <f t="shared" si="39"/>
        <v>1076.5912499999999</v>
      </c>
      <c r="H111" s="4">
        <v>961.80000000000007</v>
      </c>
      <c r="I111" s="5">
        <f t="shared" si="27"/>
        <v>48.09</v>
      </c>
      <c r="J111" s="5">
        <f t="shared" si="28"/>
        <v>1009.8900000000001</v>
      </c>
      <c r="K111" s="5">
        <f t="shared" si="34"/>
        <v>50.494500000000009</v>
      </c>
      <c r="L111" s="5">
        <f t="shared" si="35"/>
        <v>1060.3845000000001</v>
      </c>
      <c r="M111" s="4">
        <v>917.28000000000009</v>
      </c>
      <c r="N111" s="5">
        <f t="shared" si="29"/>
        <v>45.864000000000004</v>
      </c>
      <c r="O111" s="5">
        <f t="shared" si="30"/>
        <v>963.14400000000012</v>
      </c>
      <c r="P111" s="5">
        <f t="shared" si="36"/>
        <v>48.15720000000001</v>
      </c>
      <c r="Q111" s="5">
        <f t="shared" si="37"/>
        <v>1011.3012000000001</v>
      </c>
      <c r="R111" s="4">
        <v>649</v>
      </c>
      <c r="S111" s="5">
        <f t="shared" si="24"/>
        <v>32.450000000000003</v>
      </c>
      <c r="T111" s="5">
        <f t="shared" si="25"/>
        <v>681.45</v>
      </c>
      <c r="U111" s="7">
        <f t="shared" si="38"/>
        <v>957.43173750000005</v>
      </c>
    </row>
    <row r="112" spans="1:21" x14ac:dyDescent="0.25">
      <c r="A112" s="1" t="s">
        <v>115</v>
      </c>
      <c r="B112" s="2" t="s">
        <v>111</v>
      </c>
      <c r="C112" s="19">
        <v>976.5</v>
      </c>
      <c r="D112" s="5">
        <f t="shared" si="26"/>
        <v>48.825000000000003</v>
      </c>
      <c r="E112" s="5">
        <f t="shared" si="31"/>
        <v>1025.325</v>
      </c>
      <c r="F112" s="5">
        <f t="shared" si="32"/>
        <v>51.266250000000007</v>
      </c>
      <c r="G112" s="5">
        <f t="shared" si="39"/>
        <v>1076.5912499999999</v>
      </c>
      <c r="H112" s="4">
        <v>961.80000000000007</v>
      </c>
      <c r="I112" s="5">
        <f t="shared" si="27"/>
        <v>48.09</v>
      </c>
      <c r="J112" s="5">
        <f t="shared" si="28"/>
        <v>1009.8900000000001</v>
      </c>
      <c r="K112" s="5">
        <f t="shared" si="34"/>
        <v>50.494500000000009</v>
      </c>
      <c r="L112" s="5">
        <f t="shared" si="35"/>
        <v>1060.3845000000001</v>
      </c>
      <c r="M112" s="4">
        <v>583.12800000000004</v>
      </c>
      <c r="N112" s="5">
        <f t="shared" si="29"/>
        <v>29.156400000000005</v>
      </c>
      <c r="O112" s="5">
        <f t="shared" si="30"/>
        <v>612.28440000000001</v>
      </c>
      <c r="P112" s="5">
        <f t="shared" si="36"/>
        <v>30.614220000000003</v>
      </c>
      <c r="Q112" s="5">
        <f t="shared" si="37"/>
        <v>642.89862000000005</v>
      </c>
      <c r="R112" s="4">
        <v>573</v>
      </c>
      <c r="S112" s="5">
        <f t="shared" si="24"/>
        <v>28.650000000000002</v>
      </c>
      <c r="T112" s="5">
        <f t="shared" si="25"/>
        <v>601.65</v>
      </c>
      <c r="U112" s="7">
        <f t="shared" si="38"/>
        <v>845.38109250000002</v>
      </c>
    </row>
    <row r="113" spans="1:21" x14ac:dyDescent="0.25">
      <c r="A113" s="1" t="s">
        <v>116</v>
      </c>
      <c r="B113" s="2" t="s">
        <v>111</v>
      </c>
      <c r="C113" s="19">
        <v>2100</v>
      </c>
      <c r="D113" s="5">
        <f t="shared" si="26"/>
        <v>105</v>
      </c>
      <c r="E113" s="5">
        <f t="shared" si="31"/>
        <v>2205</v>
      </c>
      <c r="F113" s="5">
        <f t="shared" si="32"/>
        <v>110.25</v>
      </c>
      <c r="G113" s="5">
        <f t="shared" si="39"/>
        <v>2315.25</v>
      </c>
      <c r="H113" s="4">
        <v>961.80000000000007</v>
      </c>
      <c r="I113" s="5">
        <f t="shared" si="27"/>
        <v>48.09</v>
      </c>
      <c r="J113" s="5">
        <f t="shared" si="28"/>
        <v>1009.8900000000001</v>
      </c>
      <c r="K113" s="5">
        <f t="shared" si="34"/>
        <v>50.494500000000009</v>
      </c>
      <c r="L113" s="5">
        <f t="shared" si="35"/>
        <v>1060.3845000000001</v>
      </c>
      <c r="M113" s="4">
        <v>805.89599999999996</v>
      </c>
      <c r="N113" s="5">
        <f t="shared" si="29"/>
        <v>40.294800000000002</v>
      </c>
      <c r="O113" s="5">
        <f t="shared" si="30"/>
        <v>846.19079999999997</v>
      </c>
      <c r="P113" s="5">
        <f t="shared" si="36"/>
        <v>42.309539999999998</v>
      </c>
      <c r="Q113" s="5">
        <f t="shared" si="37"/>
        <v>888.50033999999994</v>
      </c>
      <c r="R113" s="4">
        <v>879</v>
      </c>
      <c r="S113" s="5">
        <f t="shared" si="24"/>
        <v>43.95</v>
      </c>
      <c r="T113" s="5">
        <f t="shared" si="25"/>
        <v>922.95</v>
      </c>
      <c r="U113" s="7">
        <f t="shared" si="38"/>
        <v>1296.7712099999999</v>
      </c>
    </row>
    <row r="114" spans="1:21" x14ac:dyDescent="0.25">
      <c r="A114" s="1" t="s">
        <v>117</v>
      </c>
      <c r="B114" s="2" t="s">
        <v>111</v>
      </c>
      <c r="C114" s="19">
        <v>976.5</v>
      </c>
      <c r="D114" s="5">
        <f t="shared" si="26"/>
        <v>48.825000000000003</v>
      </c>
      <c r="E114" s="5">
        <f t="shared" si="31"/>
        <v>1025.325</v>
      </c>
      <c r="F114" s="5">
        <f t="shared" si="32"/>
        <v>51.266250000000007</v>
      </c>
      <c r="G114" s="5">
        <f t="shared" si="39"/>
        <v>1076.5912499999999</v>
      </c>
      <c r="H114" s="4">
        <v>961.80000000000007</v>
      </c>
      <c r="I114" s="5">
        <f t="shared" si="27"/>
        <v>48.09</v>
      </c>
      <c r="J114" s="5">
        <f t="shared" si="28"/>
        <v>1009.8900000000001</v>
      </c>
      <c r="K114" s="5">
        <f t="shared" si="34"/>
        <v>50.494500000000009</v>
      </c>
      <c r="L114" s="5">
        <f t="shared" si="35"/>
        <v>1060.3845000000001</v>
      </c>
      <c r="M114" s="4">
        <v>465.19200000000006</v>
      </c>
      <c r="N114" s="5">
        <f t="shared" si="29"/>
        <v>23.259600000000006</v>
      </c>
      <c r="O114" s="5">
        <f t="shared" si="30"/>
        <v>488.4516000000001</v>
      </c>
      <c r="P114" s="5">
        <f t="shared" si="36"/>
        <v>24.422580000000007</v>
      </c>
      <c r="Q114" s="5">
        <f t="shared" si="37"/>
        <v>512.87418000000014</v>
      </c>
      <c r="R114" s="4">
        <v>546</v>
      </c>
      <c r="S114" s="5">
        <f t="shared" si="24"/>
        <v>27.3</v>
      </c>
      <c r="T114" s="5">
        <f t="shared" si="25"/>
        <v>573.29999999999995</v>
      </c>
      <c r="U114" s="7">
        <f t="shared" si="38"/>
        <v>805.78748250000012</v>
      </c>
    </row>
    <row r="115" spans="1:21" x14ac:dyDescent="0.25">
      <c r="A115" s="1" t="s">
        <v>118</v>
      </c>
      <c r="B115" s="2" t="s">
        <v>111</v>
      </c>
      <c r="C115" s="19">
        <v>2100</v>
      </c>
      <c r="D115" s="5">
        <f t="shared" si="26"/>
        <v>105</v>
      </c>
      <c r="E115" s="5">
        <f t="shared" si="31"/>
        <v>2205</v>
      </c>
      <c r="F115" s="5">
        <f t="shared" si="32"/>
        <v>110.25</v>
      </c>
      <c r="G115" s="5">
        <f t="shared" si="39"/>
        <v>2315.25</v>
      </c>
      <c r="H115" s="4">
        <v>961.80000000000007</v>
      </c>
      <c r="I115" s="5">
        <f t="shared" si="27"/>
        <v>48.09</v>
      </c>
      <c r="J115" s="5">
        <f t="shared" si="28"/>
        <v>1009.8900000000001</v>
      </c>
      <c r="K115" s="5">
        <f t="shared" si="34"/>
        <v>50.494500000000009</v>
      </c>
      <c r="L115" s="5">
        <f t="shared" si="35"/>
        <v>1060.3845000000001</v>
      </c>
      <c r="M115" s="4">
        <v>465.19200000000006</v>
      </c>
      <c r="N115" s="5">
        <f t="shared" si="29"/>
        <v>23.259600000000006</v>
      </c>
      <c r="O115" s="5">
        <f t="shared" si="30"/>
        <v>488.4516000000001</v>
      </c>
      <c r="P115" s="5">
        <f t="shared" si="36"/>
        <v>24.422580000000007</v>
      </c>
      <c r="Q115" s="5">
        <f t="shared" si="37"/>
        <v>512.87418000000014</v>
      </c>
      <c r="R115" s="4">
        <v>802</v>
      </c>
      <c r="S115" s="5">
        <f t="shared" si="24"/>
        <v>40.1</v>
      </c>
      <c r="T115" s="5">
        <f t="shared" si="25"/>
        <v>842.1</v>
      </c>
      <c r="U115" s="7">
        <f t="shared" si="38"/>
        <v>1182.6521700000001</v>
      </c>
    </row>
    <row r="116" spans="1:21" x14ac:dyDescent="0.25">
      <c r="A116" s="1" t="s">
        <v>119</v>
      </c>
      <c r="B116" s="2" t="s">
        <v>111</v>
      </c>
      <c r="C116" s="19">
        <v>2100</v>
      </c>
      <c r="D116" s="5">
        <f t="shared" si="26"/>
        <v>105</v>
      </c>
      <c r="E116" s="5">
        <f t="shared" si="31"/>
        <v>2205</v>
      </c>
      <c r="F116" s="5">
        <f t="shared" si="32"/>
        <v>110.25</v>
      </c>
      <c r="G116" s="5">
        <f t="shared" si="39"/>
        <v>2315.25</v>
      </c>
      <c r="H116" s="4">
        <v>961.80000000000007</v>
      </c>
      <c r="I116" s="5">
        <f t="shared" si="27"/>
        <v>48.09</v>
      </c>
      <c r="J116" s="5">
        <f t="shared" si="28"/>
        <v>1009.8900000000001</v>
      </c>
      <c r="K116" s="5">
        <f t="shared" si="34"/>
        <v>50.494500000000009</v>
      </c>
      <c r="L116" s="5">
        <f t="shared" si="35"/>
        <v>1060.3845000000001</v>
      </c>
      <c r="M116" s="4">
        <v>465.19200000000006</v>
      </c>
      <c r="N116" s="5">
        <f t="shared" si="29"/>
        <v>23.259600000000006</v>
      </c>
      <c r="O116" s="5">
        <f t="shared" si="30"/>
        <v>488.4516000000001</v>
      </c>
      <c r="P116" s="5">
        <f t="shared" si="36"/>
        <v>24.422580000000007</v>
      </c>
      <c r="Q116" s="5">
        <f t="shared" si="37"/>
        <v>512.87418000000014</v>
      </c>
      <c r="R116" s="4">
        <v>802</v>
      </c>
      <c r="S116" s="5">
        <f t="shared" si="24"/>
        <v>40.1</v>
      </c>
      <c r="T116" s="5">
        <f t="shared" si="25"/>
        <v>842.1</v>
      </c>
      <c r="U116" s="7">
        <f t="shared" si="38"/>
        <v>1182.6521700000001</v>
      </c>
    </row>
    <row r="117" spans="1:21" x14ac:dyDescent="0.25">
      <c r="A117" s="1" t="s">
        <v>120</v>
      </c>
      <c r="B117" s="2" t="s">
        <v>111</v>
      </c>
      <c r="C117" s="19">
        <v>2100</v>
      </c>
      <c r="D117" s="5">
        <f t="shared" si="26"/>
        <v>105</v>
      </c>
      <c r="E117" s="5">
        <f t="shared" si="31"/>
        <v>2205</v>
      </c>
      <c r="F117" s="5">
        <f t="shared" si="32"/>
        <v>110.25</v>
      </c>
      <c r="G117" s="5">
        <f t="shared" si="39"/>
        <v>2315.25</v>
      </c>
      <c r="H117" s="4">
        <v>961.80000000000007</v>
      </c>
      <c r="I117" s="5">
        <f t="shared" si="27"/>
        <v>48.09</v>
      </c>
      <c r="J117" s="5">
        <f t="shared" si="28"/>
        <v>1009.8900000000001</v>
      </c>
      <c r="K117" s="5">
        <f t="shared" si="34"/>
        <v>50.494500000000009</v>
      </c>
      <c r="L117" s="5">
        <f t="shared" si="35"/>
        <v>1060.3845000000001</v>
      </c>
      <c r="M117" s="4">
        <v>515.42399999999998</v>
      </c>
      <c r="N117" s="5">
        <f t="shared" si="29"/>
        <v>25.7712</v>
      </c>
      <c r="O117" s="5">
        <f t="shared" si="30"/>
        <v>541.1952</v>
      </c>
      <c r="P117" s="5">
        <f t="shared" si="36"/>
        <v>27.059760000000001</v>
      </c>
      <c r="Q117" s="5">
        <f t="shared" si="37"/>
        <v>568.25495999999998</v>
      </c>
      <c r="R117" s="4">
        <v>813</v>
      </c>
      <c r="S117" s="5">
        <f t="shared" si="24"/>
        <v>40.650000000000006</v>
      </c>
      <c r="T117" s="5">
        <f t="shared" si="25"/>
        <v>853.65</v>
      </c>
      <c r="U117" s="7">
        <f t="shared" si="38"/>
        <v>1199.384865</v>
      </c>
    </row>
    <row r="118" spans="1:21" x14ac:dyDescent="0.25">
      <c r="A118" s="1" t="s">
        <v>121</v>
      </c>
      <c r="B118" s="2" t="s">
        <v>111</v>
      </c>
      <c r="C118" s="19">
        <v>2100</v>
      </c>
      <c r="D118" s="5">
        <f t="shared" si="26"/>
        <v>105</v>
      </c>
      <c r="E118" s="5">
        <f t="shared" si="31"/>
        <v>2205</v>
      </c>
      <c r="F118" s="5">
        <f t="shared" si="32"/>
        <v>110.25</v>
      </c>
      <c r="G118" s="5">
        <f t="shared" si="39"/>
        <v>2315.25</v>
      </c>
      <c r="H118" s="4">
        <v>961.80000000000007</v>
      </c>
      <c r="I118" s="5">
        <f t="shared" si="27"/>
        <v>48.09</v>
      </c>
      <c r="J118" s="5">
        <f t="shared" si="28"/>
        <v>1009.8900000000001</v>
      </c>
      <c r="K118" s="5">
        <f t="shared" si="34"/>
        <v>50.494500000000009</v>
      </c>
      <c r="L118" s="5">
        <f t="shared" si="35"/>
        <v>1060.3845000000001</v>
      </c>
      <c r="M118" s="4">
        <v>927.10800000000006</v>
      </c>
      <c r="N118" s="5">
        <f t="shared" si="29"/>
        <v>46.355400000000003</v>
      </c>
      <c r="O118" s="5">
        <f t="shared" si="30"/>
        <v>973.46340000000009</v>
      </c>
      <c r="P118" s="5">
        <f t="shared" si="36"/>
        <v>48.673170000000006</v>
      </c>
      <c r="Q118" s="5">
        <f t="shared" si="37"/>
        <v>1022.1365700000001</v>
      </c>
      <c r="R118" s="4">
        <v>907</v>
      </c>
      <c r="S118" s="5">
        <f t="shared" si="24"/>
        <v>45.35</v>
      </c>
      <c r="T118" s="5">
        <f t="shared" si="25"/>
        <v>952.35</v>
      </c>
      <c r="U118" s="7">
        <f t="shared" si="38"/>
        <v>1337.5302675000003</v>
      </c>
    </row>
    <row r="119" spans="1:21" x14ac:dyDescent="0.25">
      <c r="A119" s="1" t="s">
        <v>122</v>
      </c>
      <c r="B119" s="2" t="s">
        <v>123</v>
      </c>
      <c r="C119" s="19">
        <v>6510</v>
      </c>
      <c r="D119" s="5">
        <f t="shared" si="26"/>
        <v>325.5</v>
      </c>
      <c r="E119" s="5">
        <f t="shared" si="31"/>
        <v>6835.5</v>
      </c>
      <c r="F119" s="5">
        <f t="shared" si="32"/>
        <v>341.77500000000003</v>
      </c>
      <c r="G119" s="5">
        <f t="shared" si="39"/>
        <v>7177.2749999999996</v>
      </c>
      <c r="H119" s="4">
        <v>961.80000000000007</v>
      </c>
      <c r="I119" s="5">
        <f t="shared" si="27"/>
        <v>48.09</v>
      </c>
      <c r="J119" s="5">
        <f t="shared" si="28"/>
        <v>1009.8900000000001</v>
      </c>
      <c r="K119" s="5">
        <f t="shared" si="34"/>
        <v>50.494500000000009</v>
      </c>
      <c r="L119" s="5">
        <f t="shared" si="35"/>
        <v>1060.3845000000001</v>
      </c>
      <c r="M119" s="4">
        <v>6102.0960000000005</v>
      </c>
      <c r="N119" s="5">
        <f t="shared" si="29"/>
        <v>305.10480000000001</v>
      </c>
      <c r="O119" s="5">
        <f t="shared" si="30"/>
        <v>6407.2008000000005</v>
      </c>
      <c r="P119" s="5">
        <f t="shared" si="36"/>
        <v>320.36004000000003</v>
      </c>
      <c r="Q119" s="5">
        <f t="shared" si="37"/>
        <v>6727.5608400000001</v>
      </c>
      <c r="R119" s="4">
        <v>3085</v>
      </c>
      <c r="S119" s="5">
        <f t="shared" si="24"/>
        <v>154.25</v>
      </c>
      <c r="T119" s="5">
        <f t="shared" si="25"/>
        <v>3239.25</v>
      </c>
      <c r="U119" s="7">
        <f t="shared" si="38"/>
        <v>4551.117585</v>
      </c>
    </row>
    <row r="120" spans="1:21" x14ac:dyDescent="0.25">
      <c r="A120" s="1" t="s">
        <v>124</v>
      </c>
      <c r="B120" s="2" t="s">
        <v>125</v>
      </c>
      <c r="C120" s="19">
        <v>6510</v>
      </c>
      <c r="D120" s="5">
        <f t="shared" si="26"/>
        <v>325.5</v>
      </c>
      <c r="E120" s="5">
        <f t="shared" si="31"/>
        <v>6835.5</v>
      </c>
      <c r="F120" s="5">
        <f t="shared" si="32"/>
        <v>341.77500000000003</v>
      </c>
      <c r="G120" s="5">
        <f t="shared" si="39"/>
        <v>7177.2749999999996</v>
      </c>
      <c r="H120" s="4">
        <v>961.80000000000007</v>
      </c>
      <c r="I120" s="5">
        <f t="shared" si="27"/>
        <v>48.09</v>
      </c>
      <c r="J120" s="5">
        <f t="shared" si="28"/>
        <v>1009.8900000000001</v>
      </c>
      <c r="K120" s="5">
        <f t="shared" si="34"/>
        <v>50.494500000000009</v>
      </c>
      <c r="L120" s="5">
        <f t="shared" si="35"/>
        <v>1060.3845000000001</v>
      </c>
      <c r="M120" s="4">
        <v>2866.5</v>
      </c>
      <c r="N120" s="5">
        <f t="shared" si="29"/>
        <v>143.32500000000002</v>
      </c>
      <c r="O120" s="5">
        <f t="shared" si="30"/>
        <v>3009.8249999999998</v>
      </c>
      <c r="P120" s="5">
        <f t="shared" si="36"/>
        <v>150.49125000000001</v>
      </c>
      <c r="Q120" s="5">
        <f t="shared" si="37"/>
        <v>3160.3162499999999</v>
      </c>
      <c r="R120" s="4">
        <v>2350</v>
      </c>
      <c r="S120" s="5">
        <f t="shared" si="24"/>
        <v>117.5</v>
      </c>
      <c r="T120" s="5">
        <f t="shared" si="25"/>
        <v>2467.5</v>
      </c>
      <c r="U120" s="7">
        <f t="shared" si="38"/>
        <v>3466.3689374999999</v>
      </c>
    </row>
    <row r="121" spans="1:21" x14ac:dyDescent="0.25">
      <c r="A121" s="1" t="s">
        <v>126</v>
      </c>
      <c r="B121" s="2" t="s">
        <v>127</v>
      </c>
      <c r="C121" s="19">
        <v>2625</v>
      </c>
      <c r="D121" s="5">
        <f t="shared" si="26"/>
        <v>131.25</v>
      </c>
      <c r="E121" s="5">
        <f t="shared" si="31"/>
        <v>2756.25</v>
      </c>
      <c r="F121" s="5">
        <f t="shared" si="32"/>
        <v>137.8125</v>
      </c>
      <c r="G121" s="5">
        <f t="shared" si="39"/>
        <v>2894.0625</v>
      </c>
      <c r="H121" s="4">
        <v>961.80000000000007</v>
      </c>
      <c r="I121" s="5">
        <f t="shared" si="27"/>
        <v>48.09</v>
      </c>
      <c r="J121" s="5">
        <f t="shared" si="28"/>
        <v>1009.8900000000001</v>
      </c>
      <c r="K121" s="5">
        <f t="shared" si="34"/>
        <v>50.494500000000009</v>
      </c>
      <c r="L121" s="5">
        <f t="shared" si="35"/>
        <v>1060.3845000000001</v>
      </c>
      <c r="M121" s="4">
        <v>1427.2440000000001</v>
      </c>
      <c r="N121" s="5">
        <f t="shared" si="29"/>
        <v>71.362200000000016</v>
      </c>
      <c r="O121" s="5">
        <f t="shared" si="30"/>
        <v>1498.6062000000002</v>
      </c>
      <c r="P121" s="5">
        <f t="shared" si="36"/>
        <v>74.930310000000006</v>
      </c>
      <c r="Q121" s="5">
        <f t="shared" si="37"/>
        <v>1573.5365100000001</v>
      </c>
      <c r="R121" s="4">
        <v>1753</v>
      </c>
      <c r="S121" s="5">
        <f t="shared" si="24"/>
        <v>87.65</v>
      </c>
      <c r="T121" s="5">
        <f t="shared" si="25"/>
        <v>1840.65</v>
      </c>
      <c r="U121" s="7">
        <f t="shared" si="38"/>
        <v>1842.1583774999999</v>
      </c>
    </row>
    <row r="122" spans="1:21" x14ac:dyDescent="0.25">
      <c r="A122" s="1" t="s">
        <v>128</v>
      </c>
      <c r="B122" s="2" t="s">
        <v>127</v>
      </c>
      <c r="C122" s="19">
        <v>2625</v>
      </c>
      <c r="D122" s="5">
        <f t="shared" si="26"/>
        <v>131.25</v>
      </c>
      <c r="E122" s="5">
        <f t="shared" si="31"/>
        <v>2756.25</v>
      </c>
      <c r="F122" s="5">
        <f t="shared" si="32"/>
        <v>137.8125</v>
      </c>
      <c r="G122" s="5">
        <f t="shared" si="39"/>
        <v>2894.0625</v>
      </c>
      <c r="H122" s="4">
        <v>961.80000000000007</v>
      </c>
      <c r="I122" s="5">
        <f t="shared" si="27"/>
        <v>48.09</v>
      </c>
      <c r="J122" s="5">
        <f t="shared" si="28"/>
        <v>1009.8900000000001</v>
      </c>
      <c r="K122" s="5">
        <f t="shared" si="34"/>
        <v>50.494500000000009</v>
      </c>
      <c r="L122" s="5">
        <f t="shared" si="35"/>
        <v>1060.3845000000001</v>
      </c>
      <c r="M122" s="4">
        <v>1485.1200000000001</v>
      </c>
      <c r="N122" s="5">
        <f t="shared" si="29"/>
        <v>74.256000000000014</v>
      </c>
      <c r="O122" s="5">
        <f t="shared" si="30"/>
        <v>1559.3760000000002</v>
      </c>
      <c r="P122" s="5">
        <f t="shared" si="36"/>
        <v>77.968800000000016</v>
      </c>
      <c r="Q122" s="5">
        <f t="shared" si="37"/>
        <v>1637.3448000000003</v>
      </c>
      <c r="R122" s="4">
        <v>1100</v>
      </c>
      <c r="S122" s="5">
        <f t="shared" si="24"/>
        <v>55</v>
      </c>
      <c r="T122" s="5">
        <f t="shared" si="25"/>
        <v>1155</v>
      </c>
      <c r="U122" s="7">
        <f t="shared" si="38"/>
        <v>1686.6979500000002</v>
      </c>
    </row>
    <row r="123" spans="1:21" x14ac:dyDescent="0.25">
      <c r="A123" s="1" t="s">
        <v>129</v>
      </c>
      <c r="B123" s="2" t="s">
        <v>127</v>
      </c>
      <c r="C123" s="19">
        <v>3255</v>
      </c>
      <c r="D123" s="5">
        <f t="shared" si="26"/>
        <v>162.75</v>
      </c>
      <c r="E123" s="5">
        <f t="shared" si="31"/>
        <v>3417.75</v>
      </c>
      <c r="F123" s="5">
        <f t="shared" si="32"/>
        <v>170.88750000000002</v>
      </c>
      <c r="G123" s="5">
        <f t="shared" si="39"/>
        <v>3588.6374999999998</v>
      </c>
      <c r="H123" s="4">
        <v>961.80000000000007</v>
      </c>
      <c r="I123" s="5">
        <f t="shared" si="27"/>
        <v>48.09</v>
      </c>
      <c r="J123" s="5">
        <f t="shared" si="28"/>
        <v>1009.8900000000001</v>
      </c>
      <c r="K123" s="5">
        <f t="shared" si="34"/>
        <v>50.494500000000009</v>
      </c>
      <c r="L123" s="5">
        <f t="shared" si="35"/>
        <v>1060.3845000000001</v>
      </c>
      <c r="M123" s="4">
        <v>1485.1200000000001</v>
      </c>
      <c r="N123" s="5">
        <f t="shared" si="29"/>
        <v>74.256000000000014</v>
      </c>
      <c r="O123" s="5">
        <f t="shared" si="30"/>
        <v>1559.3760000000002</v>
      </c>
      <c r="P123" s="5">
        <f t="shared" si="36"/>
        <v>77.968800000000016</v>
      </c>
      <c r="Q123" s="5">
        <f t="shared" si="37"/>
        <v>1637.3448000000003</v>
      </c>
      <c r="R123" s="4">
        <v>1236</v>
      </c>
      <c r="S123" s="5">
        <f t="shared" si="24"/>
        <v>61.800000000000004</v>
      </c>
      <c r="T123" s="5">
        <f t="shared" si="25"/>
        <v>1297.8</v>
      </c>
      <c r="U123" s="7">
        <f t="shared" si="38"/>
        <v>1896.0417</v>
      </c>
    </row>
    <row r="124" spans="1:21" x14ac:dyDescent="0.25">
      <c r="A124" s="1" t="s">
        <v>130</v>
      </c>
      <c r="B124" s="2" t="s">
        <v>127</v>
      </c>
      <c r="C124" s="19">
        <v>3255</v>
      </c>
      <c r="D124" s="5">
        <f t="shared" si="26"/>
        <v>162.75</v>
      </c>
      <c r="E124" s="5">
        <f t="shared" si="31"/>
        <v>3417.75</v>
      </c>
      <c r="F124" s="5">
        <f t="shared" si="32"/>
        <v>170.88750000000002</v>
      </c>
      <c r="G124" s="5">
        <f t="shared" si="39"/>
        <v>3588.6374999999998</v>
      </c>
      <c r="H124" s="4">
        <v>961.80000000000007</v>
      </c>
      <c r="I124" s="5">
        <f t="shared" si="27"/>
        <v>48.09</v>
      </c>
      <c r="J124" s="5">
        <f t="shared" si="28"/>
        <v>1009.8900000000001</v>
      </c>
      <c r="K124" s="5">
        <f t="shared" si="34"/>
        <v>50.494500000000009</v>
      </c>
      <c r="L124" s="5">
        <f t="shared" si="35"/>
        <v>1060.3845000000001</v>
      </c>
      <c r="M124" s="4">
        <v>1485.1200000000001</v>
      </c>
      <c r="N124" s="5">
        <f t="shared" si="29"/>
        <v>74.256000000000014</v>
      </c>
      <c r="O124" s="5">
        <f t="shared" si="30"/>
        <v>1559.3760000000002</v>
      </c>
      <c r="P124" s="5">
        <f t="shared" si="36"/>
        <v>77.968800000000016</v>
      </c>
      <c r="Q124" s="5">
        <f t="shared" si="37"/>
        <v>1637.3448000000003</v>
      </c>
      <c r="R124" s="4">
        <v>1236</v>
      </c>
      <c r="S124" s="5">
        <f t="shared" si="24"/>
        <v>61.800000000000004</v>
      </c>
      <c r="T124" s="5">
        <f t="shared" si="25"/>
        <v>1297.8</v>
      </c>
      <c r="U124" s="7">
        <f t="shared" si="38"/>
        <v>1896.0417</v>
      </c>
    </row>
    <row r="125" spans="1:21" x14ac:dyDescent="0.25">
      <c r="A125" s="1" t="s">
        <v>131</v>
      </c>
      <c r="B125" s="2" t="s">
        <v>132</v>
      </c>
      <c r="C125" s="19">
        <v>976.5</v>
      </c>
      <c r="D125" s="5">
        <f t="shared" si="26"/>
        <v>48.825000000000003</v>
      </c>
      <c r="E125" s="5">
        <f t="shared" si="31"/>
        <v>1025.325</v>
      </c>
      <c r="F125" s="5">
        <f t="shared" si="32"/>
        <v>51.266250000000007</v>
      </c>
      <c r="G125" s="5">
        <f t="shared" si="39"/>
        <v>1076.5912499999999</v>
      </c>
      <c r="H125" s="4">
        <v>961.80000000000007</v>
      </c>
      <c r="I125" s="5">
        <f t="shared" si="27"/>
        <v>48.09</v>
      </c>
      <c r="J125" s="5">
        <f t="shared" si="28"/>
        <v>1009.8900000000001</v>
      </c>
      <c r="K125" s="5">
        <f t="shared" si="34"/>
        <v>50.494500000000009</v>
      </c>
      <c r="L125" s="5">
        <f t="shared" si="35"/>
        <v>1060.3845000000001</v>
      </c>
      <c r="M125" s="4">
        <v>1088.7240000000002</v>
      </c>
      <c r="N125" s="5">
        <f t="shared" si="29"/>
        <v>54.436200000000014</v>
      </c>
      <c r="O125" s="5">
        <f t="shared" si="30"/>
        <v>1143.1602000000003</v>
      </c>
      <c r="P125" s="5">
        <f t="shared" si="36"/>
        <v>57.158010000000019</v>
      </c>
      <c r="Q125" s="5">
        <f t="shared" si="37"/>
        <v>1200.3182100000004</v>
      </c>
      <c r="R125" s="4">
        <v>1058</v>
      </c>
      <c r="S125" s="5">
        <f t="shared" si="24"/>
        <v>52.900000000000006</v>
      </c>
      <c r="T125" s="5">
        <f t="shared" si="25"/>
        <v>1110.9000000000001</v>
      </c>
      <c r="U125" s="7">
        <f t="shared" si="38"/>
        <v>1112.0484900000001</v>
      </c>
    </row>
    <row r="126" spans="1:21" x14ac:dyDescent="0.25">
      <c r="A126" s="1" t="s">
        <v>133</v>
      </c>
      <c r="B126" s="2" t="s">
        <v>132</v>
      </c>
      <c r="C126" s="19">
        <v>976.5</v>
      </c>
      <c r="D126" s="5">
        <f t="shared" si="26"/>
        <v>48.825000000000003</v>
      </c>
      <c r="E126" s="5">
        <f t="shared" si="31"/>
        <v>1025.325</v>
      </c>
      <c r="F126" s="5">
        <f t="shared" si="32"/>
        <v>51.266250000000007</v>
      </c>
      <c r="G126" s="5">
        <f t="shared" si="39"/>
        <v>1076.5912499999999</v>
      </c>
      <c r="H126" s="4">
        <v>961.80000000000007</v>
      </c>
      <c r="I126" s="5">
        <f t="shared" si="27"/>
        <v>48.09</v>
      </c>
      <c r="J126" s="5">
        <f t="shared" si="28"/>
        <v>1009.8900000000001</v>
      </c>
      <c r="K126" s="5">
        <f t="shared" si="34"/>
        <v>50.494500000000009</v>
      </c>
      <c r="L126" s="5">
        <f t="shared" si="35"/>
        <v>1060.3845000000001</v>
      </c>
      <c r="M126" s="4">
        <v>917.28000000000009</v>
      </c>
      <c r="N126" s="5">
        <f t="shared" si="29"/>
        <v>45.864000000000004</v>
      </c>
      <c r="O126" s="5">
        <f t="shared" si="30"/>
        <v>963.14400000000012</v>
      </c>
      <c r="P126" s="5">
        <f t="shared" si="36"/>
        <v>48.15720000000001</v>
      </c>
      <c r="Q126" s="5">
        <f t="shared" si="37"/>
        <v>1011.3012000000001</v>
      </c>
      <c r="R126" s="4">
        <v>649</v>
      </c>
      <c r="S126" s="5">
        <f t="shared" si="24"/>
        <v>32.450000000000003</v>
      </c>
      <c r="T126" s="5">
        <f t="shared" si="25"/>
        <v>681.45</v>
      </c>
      <c r="U126" s="7">
        <f t="shared" si="38"/>
        <v>957.43173750000005</v>
      </c>
    </row>
    <row r="127" spans="1:21" x14ac:dyDescent="0.25">
      <c r="A127" s="1" t="s">
        <v>134</v>
      </c>
      <c r="B127" s="2" t="s">
        <v>132</v>
      </c>
      <c r="C127" s="19">
        <v>976.5</v>
      </c>
      <c r="D127" s="5">
        <f t="shared" si="26"/>
        <v>48.825000000000003</v>
      </c>
      <c r="E127" s="5">
        <f t="shared" si="31"/>
        <v>1025.325</v>
      </c>
      <c r="F127" s="5">
        <f t="shared" si="32"/>
        <v>51.266250000000007</v>
      </c>
      <c r="G127" s="5">
        <f t="shared" si="39"/>
        <v>1076.5912499999999</v>
      </c>
      <c r="H127" s="4">
        <v>961.80000000000007</v>
      </c>
      <c r="I127" s="5">
        <f t="shared" si="27"/>
        <v>48.09</v>
      </c>
      <c r="J127" s="5">
        <f t="shared" si="28"/>
        <v>1009.8900000000001</v>
      </c>
      <c r="K127" s="5">
        <f t="shared" si="34"/>
        <v>50.494500000000009</v>
      </c>
      <c r="L127" s="5">
        <f t="shared" si="35"/>
        <v>1060.3845000000001</v>
      </c>
      <c r="M127" s="4">
        <v>917.28000000000009</v>
      </c>
      <c r="N127" s="5">
        <f t="shared" si="29"/>
        <v>45.864000000000004</v>
      </c>
      <c r="O127" s="5">
        <f t="shared" si="30"/>
        <v>963.14400000000012</v>
      </c>
      <c r="P127" s="5">
        <f t="shared" si="36"/>
        <v>48.15720000000001</v>
      </c>
      <c r="Q127" s="5">
        <f t="shared" si="37"/>
        <v>1011.3012000000001</v>
      </c>
      <c r="R127" s="4">
        <v>649</v>
      </c>
      <c r="S127" s="5">
        <f t="shared" si="24"/>
        <v>32.450000000000003</v>
      </c>
      <c r="T127" s="5">
        <f t="shared" si="25"/>
        <v>681.45</v>
      </c>
      <c r="U127" s="7">
        <f t="shared" si="38"/>
        <v>957.43173750000005</v>
      </c>
    </row>
    <row r="128" spans="1:21" x14ac:dyDescent="0.25">
      <c r="A128" s="1" t="s">
        <v>135</v>
      </c>
      <c r="B128" s="2" t="s">
        <v>132</v>
      </c>
      <c r="C128" s="19">
        <v>976.5</v>
      </c>
      <c r="D128" s="5">
        <f t="shared" si="26"/>
        <v>48.825000000000003</v>
      </c>
      <c r="E128" s="5">
        <f t="shared" si="31"/>
        <v>1025.325</v>
      </c>
      <c r="F128" s="5">
        <f t="shared" si="32"/>
        <v>51.266250000000007</v>
      </c>
      <c r="G128" s="5">
        <f t="shared" si="39"/>
        <v>1076.5912499999999</v>
      </c>
      <c r="H128" s="4">
        <v>961.80000000000007</v>
      </c>
      <c r="I128" s="5">
        <f t="shared" si="27"/>
        <v>48.09</v>
      </c>
      <c r="J128" s="5">
        <f t="shared" si="28"/>
        <v>1009.8900000000001</v>
      </c>
      <c r="K128" s="5">
        <f t="shared" si="34"/>
        <v>50.494500000000009</v>
      </c>
      <c r="L128" s="5">
        <f t="shared" si="35"/>
        <v>1060.3845000000001</v>
      </c>
      <c r="M128" s="4">
        <v>917.28000000000009</v>
      </c>
      <c r="N128" s="5">
        <f t="shared" si="29"/>
        <v>45.864000000000004</v>
      </c>
      <c r="O128" s="5">
        <f t="shared" si="30"/>
        <v>963.14400000000012</v>
      </c>
      <c r="P128" s="5">
        <f t="shared" si="36"/>
        <v>48.15720000000001</v>
      </c>
      <c r="Q128" s="5">
        <f t="shared" si="37"/>
        <v>1011.3012000000001</v>
      </c>
      <c r="R128" s="4">
        <v>649</v>
      </c>
      <c r="S128" s="5">
        <f t="shared" si="24"/>
        <v>32.450000000000003</v>
      </c>
      <c r="T128" s="5">
        <f t="shared" si="25"/>
        <v>681.45</v>
      </c>
      <c r="U128" s="7">
        <f t="shared" si="38"/>
        <v>957.43173750000005</v>
      </c>
    </row>
    <row r="129" spans="1:21" x14ac:dyDescent="0.25">
      <c r="A129" s="1" t="s">
        <v>136</v>
      </c>
      <c r="B129" s="2" t="s">
        <v>137</v>
      </c>
      <c r="C129" s="19">
        <v>976.5</v>
      </c>
      <c r="D129" s="5">
        <f t="shared" si="26"/>
        <v>48.825000000000003</v>
      </c>
      <c r="E129" s="5">
        <f t="shared" si="31"/>
        <v>1025.325</v>
      </c>
      <c r="F129" s="5">
        <f t="shared" si="32"/>
        <v>51.266250000000007</v>
      </c>
      <c r="G129" s="5">
        <f t="shared" si="39"/>
        <v>1076.5912499999999</v>
      </c>
      <c r="H129" s="4">
        <v>961.80000000000007</v>
      </c>
      <c r="I129" s="5">
        <f t="shared" si="27"/>
        <v>48.09</v>
      </c>
      <c r="J129" s="5">
        <f t="shared" si="28"/>
        <v>1009.8900000000001</v>
      </c>
      <c r="K129" s="5">
        <f t="shared" si="34"/>
        <v>50.494500000000009</v>
      </c>
      <c r="L129" s="5">
        <f t="shared" si="35"/>
        <v>1060.3845000000001</v>
      </c>
      <c r="M129" s="4">
        <v>1146.6000000000001</v>
      </c>
      <c r="N129" s="5">
        <f t="shared" si="29"/>
        <v>57.330000000000013</v>
      </c>
      <c r="O129" s="5">
        <f t="shared" si="30"/>
        <v>1203.93</v>
      </c>
      <c r="P129" s="5">
        <f t="shared" si="36"/>
        <v>60.196500000000007</v>
      </c>
      <c r="Q129" s="5">
        <f t="shared" si="37"/>
        <v>1264.1265000000001</v>
      </c>
      <c r="R129" s="4">
        <v>1078</v>
      </c>
      <c r="S129" s="5">
        <f t="shared" si="24"/>
        <v>53.900000000000006</v>
      </c>
      <c r="T129" s="5">
        <f t="shared" si="25"/>
        <v>1131.9000000000001</v>
      </c>
      <c r="U129" s="7">
        <f t="shared" si="38"/>
        <v>1133.2505624999999</v>
      </c>
    </row>
    <row r="130" spans="1:21" x14ac:dyDescent="0.25">
      <c r="A130" s="1" t="s">
        <v>138</v>
      </c>
      <c r="B130" s="2" t="s">
        <v>137</v>
      </c>
      <c r="C130" s="19">
        <v>3255</v>
      </c>
      <c r="D130" s="5">
        <f t="shared" si="26"/>
        <v>162.75</v>
      </c>
      <c r="E130" s="5">
        <f t="shared" si="31"/>
        <v>3417.75</v>
      </c>
      <c r="F130" s="5">
        <f t="shared" si="32"/>
        <v>170.88750000000002</v>
      </c>
      <c r="G130" s="5">
        <f t="shared" si="39"/>
        <v>3588.6374999999998</v>
      </c>
      <c r="H130" s="4">
        <v>961.80000000000007</v>
      </c>
      <c r="I130" s="5">
        <f t="shared" si="27"/>
        <v>48.09</v>
      </c>
      <c r="J130" s="5">
        <f t="shared" si="28"/>
        <v>1009.8900000000001</v>
      </c>
      <c r="K130" s="5">
        <f t="shared" si="34"/>
        <v>50.494500000000009</v>
      </c>
      <c r="L130" s="5">
        <f t="shared" si="35"/>
        <v>1060.3845000000001</v>
      </c>
      <c r="M130" s="4">
        <v>2063.88</v>
      </c>
      <c r="N130" s="5">
        <f t="shared" si="29"/>
        <v>103.19400000000002</v>
      </c>
      <c r="O130" s="5">
        <f t="shared" si="30"/>
        <v>2167.0740000000001</v>
      </c>
      <c r="P130" s="5">
        <f t="shared" si="36"/>
        <v>108.3537</v>
      </c>
      <c r="Q130" s="5">
        <f t="shared" si="37"/>
        <v>2275.4277000000002</v>
      </c>
      <c r="R130" s="4">
        <v>1362</v>
      </c>
      <c r="S130" s="5">
        <f t="shared" si="24"/>
        <v>68.100000000000009</v>
      </c>
      <c r="T130" s="5">
        <f t="shared" si="25"/>
        <v>1430.1</v>
      </c>
      <c r="U130" s="7">
        <f t="shared" si="38"/>
        <v>2088.6374249999999</v>
      </c>
    </row>
    <row r="131" spans="1:21" x14ac:dyDescent="0.25">
      <c r="A131" s="1" t="s">
        <v>139</v>
      </c>
      <c r="B131" s="2" t="s">
        <v>137</v>
      </c>
      <c r="C131" s="19">
        <v>3255</v>
      </c>
      <c r="D131" s="5">
        <f t="shared" si="26"/>
        <v>162.75</v>
      </c>
      <c r="E131" s="5">
        <f t="shared" si="31"/>
        <v>3417.75</v>
      </c>
      <c r="F131" s="5">
        <f t="shared" si="32"/>
        <v>170.88750000000002</v>
      </c>
      <c r="G131" s="5">
        <f t="shared" si="39"/>
        <v>3588.6374999999998</v>
      </c>
      <c r="H131" s="4">
        <v>961.80000000000007</v>
      </c>
      <c r="I131" s="5">
        <f t="shared" si="27"/>
        <v>48.09</v>
      </c>
      <c r="J131" s="5">
        <f t="shared" si="28"/>
        <v>1009.8900000000001</v>
      </c>
      <c r="K131" s="5">
        <f t="shared" si="34"/>
        <v>50.494500000000009</v>
      </c>
      <c r="L131" s="5">
        <f t="shared" si="35"/>
        <v>1060.3845000000001</v>
      </c>
      <c r="M131" s="4">
        <v>2063.88</v>
      </c>
      <c r="N131" s="5">
        <f t="shared" si="29"/>
        <v>103.19400000000002</v>
      </c>
      <c r="O131" s="5">
        <f t="shared" si="30"/>
        <v>2167.0740000000001</v>
      </c>
      <c r="P131" s="5">
        <f t="shared" si="36"/>
        <v>108.3537</v>
      </c>
      <c r="Q131" s="5">
        <f t="shared" si="37"/>
        <v>2275.4277000000002</v>
      </c>
      <c r="R131" s="4">
        <v>1362</v>
      </c>
      <c r="S131" s="5">
        <f t="shared" si="24"/>
        <v>68.100000000000009</v>
      </c>
      <c r="T131" s="5">
        <f t="shared" si="25"/>
        <v>1430.1</v>
      </c>
      <c r="U131" s="7">
        <f t="shared" si="38"/>
        <v>2088.6374249999999</v>
      </c>
    </row>
    <row r="132" spans="1:21" x14ac:dyDescent="0.25">
      <c r="A132" s="1" t="s">
        <v>140</v>
      </c>
      <c r="B132" s="2" t="s">
        <v>137</v>
      </c>
      <c r="C132" s="19">
        <v>3255</v>
      </c>
      <c r="D132" s="5">
        <f t="shared" si="26"/>
        <v>162.75</v>
      </c>
      <c r="E132" s="5">
        <f t="shared" si="31"/>
        <v>3417.75</v>
      </c>
      <c r="F132" s="5">
        <f t="shared" si="32"/>
        <v>170.88750000000002</v>
      </c>
      <c r="G132" s="5">
        <f t="shared" si="39"/>
        <v>3588.6374999999998</v>
      </c>
      <c r="H132" s="4">
        <v>961.80000000000007</v>
      </c>
      <c r="I132" s="5">
        <f t="shared" si="27"/>
        <v>48.09</v>
      </c>
      <c r="J132" s="5">
        <f t="shared" si="28"/>
        <v>1009.8900000000001</v>
      </c>
      <c r="K132" s="5">
        <f t="shared" si="34"/>
        <v>50.494500000000009</v>
      </c>
      <c r="L132" s="5">
        <f t="shared" si="35"/>
        <v>1060.3845000000001</v>
      </c>
      <c r="M132" s="4">
        <v>2063.88</v>
      </c>
      <c r="N132" s="5">
        <f t="shared" si="29"/>
        <v>103.19400000000002</v>
      </c>
      <c r="O132" s="5">
        <f t="shared" si="30"/>
        <v>2167.0740000000001</v>
      </c>
      <c r="P132" s="5">
        <f t="shared" si="36"/>
        <v>108.3537</v>
      </c>
      <c r="Q132" s="5">
        <f t="shared" si="37"/>
        <v>2275.4277000000002</v>
      </c>
      <c r="R132" s="4">
        <v>1362</v>
      </c>
      <c r="S132" s="5">
        <f t="shared" si="24"/>
        <v>68.100000000000009</v>
      </c>
      <c r="T132" s="5">
        <f t="shared" si="25"/>
        <v>1430.1</v>
      </c>
      <c r="U132" s="7">
        <f t="shared" si="38"/>
        <v>2088.6374249999999</v>
      </c>
    </row>
    <row r="133" spans="1:21" x14ac:dyDescent="0.25">
      <c r="A133" s="1" t="s">
        <v>141</v>
      </c>
      <c r="B133" s="2" t="s">
        <v>137</v>
      </c>
      <c r="C133" s="19">
        <v>3255</v>
      </c>
      <c r="D133" s="5">
        <f t="shared" si="26"/>
        <v>162.75</v>
      </c>
      <c r="E133" s="5">
        <f t="shared" si="31"/>
        <v>3417.75</v>
      </c>
      <c r="F133" s="5">
        <f t="shared" si="32"/>
        <v>170.88750000000002</v>
      </c>
      <c r="G133" s="5">
        <f t="shared" si="39"/>
        <v>3588.6374999999998</v>
      </c>
      <c r="H133" s="4">
        <v>961.80000000000007</v>
      </c>
      <c r="I133" s="5">
        <f t="shared" si="27"/>
        <v>48.09</v>
      </c>
      <c r="J133" s="5">
        <f t="shared" si="28"/>
        <v>1009.8900000000001</v>
      </c>
      <c r="K133" s="5">
        <f t="shared" si="34"/>
        <v>50.494500000000009</v>
      </c>
      <c r="L133" s="5">
        <f t="shared" si="35"/>
        <v>1060.3845000000001</v>
      </c>
      <c r="M133" s="4">
        <v>2063.88</v>
      </c>
      <c r="N133" s="5">
        <f t="shared" si="29"/>
        <v>103.19400000000002</v>
      </c>
      <c r="O133" s="5">
        <f t="shared" si="30"/>
        <v>2167.0740000000001</v>
      </c>
      <c r="P133" s="5">
        <f t="shared" si="36"/>
        <v>108.3537</v>
      </c>
      <c r="Q133" s="5">
        <f t="shared" si="37"/>
        <v>2275.4277000000002</v>
      </c>
      <c r="R133" s="4">
        <v>1362</v>
      </c>
      <c r="S133" s="5">
        <f t="shared" si="24"/>
        <v>68.100000000000009</v>
      </c>
      <c r="T133" s="5">
        <f t="shared" si="25"/>
        <v>1430.1</v>
      </c>
      <c r="U133" s="7">
        <f t="shared" si="38"/>
        <v>2088.6374249999999</v>
      </c>
    </row>
    <row r="134" spans="1:21" x14ac:dyDescent="0.25">
      <c r="A134" s="1" t="s">
        <v>142</v>
      </c>
      <c r="B134" s="2" t="s">
        <v>137</v>
      </c>
      <c r="C134" s="19">
        <v>3255</v>
      </c>
      <c r="D134" s="5">
        <f t="shared" si="26"/>
        <v>162.75</v>
      </c>
      <c r="E134" s="5">
        <f t="shared" si="31"/>
        <v>3417.75</v>
      </c>
      <c r="F134" s="5">
        <f t="shared" si="32"/>
        <v>170.88750000000002</v>
      </c>
      <c r="G134" s="5">
        <f t="shared" si="39"/>
        <v>3588.6374999999998</v>
      </c>
      <c r="H134" s="4">
        <v>961.80000000000007</v>
      </c>
      <c r="I134" s="5">
        <f t="shared" si="27"/>
        <v>48.09</v>
      </c>
      <c r="J134" s="5">
        <f t="shared" si="28"/>
        <v>1009.8900000000001</v>
      </c>
      <c r="K134" s="5">
        <f t="shared" si="34"/>
        <v>50.494500000000009</v>
      </c>
      <c r="L134" s="5">
        <f t="shared" si="35"/>
        <v>1060.3845000000001</v>
      </c>
      <c r="M134" s="4">
        <v>2063.88</v>
      </c>
      <c r="N134" s="5">
        <f t="shared" si="29"/>
        <v>103.19400000000002</v>
      </c>
      <c r="O134" s="5">
        <f t="shared" si="30"/>
        <v>2167.0740000000001</v>
      </c>
      <c r="P134" s="5">
        <f t="shared" si="36"/>
        <v>108.3537</v>
      </c>
      <c r="Q134" s="5">
        <f t="shared" si="37"/>
        <v>2275.4277000000002</v>
      </c>
      <c r="R134" s="4">
        <v>1362</v>
      </c>
      <c r="S134" s="5">
        <f t="shared" si="24"/>
        <v>68.100000000000009</v>
      </c>
      <c r="T134" s="5">
        <f t="shared" si="25"/>
        <v>1430.1</v>
      </c>
      <c r="U134" s="7">
        <f t="shared" si="38"/>
        <v>2088.6374249999999</v>
      </c>
    </row>
    <row r="135" spans="1:21" x14ac:dyDescent="0.25">
      <c r="A135" s="1" t="s">
        <v>143</v>
      </c>
      <c r="B135" s="2" t="s">
        <v>137</v>
      </c>
      <c r="C135" s="19">
        <v>3255</v>
      </c>
      <c r="D135" s="5">
        <f t="shared" si="26"/>
        <v>162.75</v>
      </c>
      <c r="E135" s="5">
        <f t="shared" si="31"/>
        <v>3417.75</v>
      </c>
      <c r="F135" s="5">
        <f t="shared" si="32"/>
        <v>170.88750000000002</v>
      </c>
      <c r="G135" s="5">
        <f t="shared" si="39"/>
        <v>3588.6374999999998</v>
      </c>
      <c r="H135" s="4">
        <v>961.80000000000007</v>
      </c>
      <c r="I135" s="5">
        <f t="shared" si="27"/>
        <v>48.09</v>
      </c>
      <c r="J135" s="5">
        <f t="shared" si="28"/>
        <v>1009.8900000000001</v>
      </c>
      <c r="K135" s="5">
        <f t="shared" si="34"/>
        <v>50.494500000000009</v>
      </c>
      <c r="L135" s="5">
        <f t="shared" si="35"/>
        <v>1060.3845000000001</v>
      </c>
      <c r="M135" s="4">
        <v>2063.88</v>
      </c>
      <c r="N135" s="5">
        <f t="shared" si="29"/>
        <v>103.19400000000002</v>
      </c>
      <c r="O135" s="5">
        <f t="shared" si="30"/>
        <v>2167.0740000000001</v>
      </c>
      <c r="P135" s="5">
        <f t="shared" si="36"/>
        <v>108.3537</v>
      </c>
      <c r="Q135" s="5">
        <f t="shared" si="37"/>
        <v>2275.4277000000002</v>
      </c>
      <c r="R135" s="4">
        <v>1362</v>
      </c>
      <c r="S135" s="5">
        <f t="shared" si="24"/>
        <v>68.100000000000009</v>
      </c>
      <c r="T135" s="5">
        <f t="shared" si="25"/>
        <v>1430.1</v>
      </c>
      <c r="U135" s="7">
        <f t="shared" si="38"/>
        <v>2088.6374249999999</v>
      </c>
    </row>
    <row r="136" spans="1:21" x14ac:dyDescent="0.25">
      <c r="A136" s="1" t="s">
        <v>144</v>
      </c>
      <c r="B136" s="2" t="s">
        <v>137</v>
      </c>
      <c r="C136" s="19">
        <v>3255</v>
      </c>
      <c r="D136" s="5">
        <f t="shared" si="26"/>
        <v>162.75</v>
      </c>
      <c r="E136" s="5">
        <f t="shared" si="31"/>
        <v>3417.75</v>
      </c>
      <c r="F136" s="5">
        <f t="shared" si="32"/>
        <v>170.88750000000002</v>
      </c>
      <c r="G136" s="5">
        <f t="shared" si="39"/>
        <v>3588.6374999999998</v>
      </c>
      <c r="H136" s="4">
        <v>961.80000000000007</v>
      </c>
      <c r="I136" s="5">
        <f t="shared" si="27"/>
        <v>48.09</v>
      </c>
      <c r="J136" s="5">
        <f t="shared" si="28"/>
        <v>1009.8900000000001</v>
      </c>
      <c r="K136" s="5">
        <f t="shared" si="34"/>
        <v>50.494500000000009</v>
      </c>
      <c r="L136" s="5">
        <f t="shared" si="35"/>
        <v>1060.3845000000001</v>
      </c>
      <c r="M136" s="4">
        <v>2063.88</v>
      </c>
      <c r="N136" s="5">
        <f t="shared" si="29"/>
        <v>103.19400000000002</v>
      </c>
      <c r="O136" s="5">
        <f t="shared" si="30"/>
        <v>2167.0740000000001</v>
      </c>
      <c r="P136" s="5">
        <f t="shared" si="36"/>
        <v>108.3537</v>
      </c>
      <c r="Q136" s="5">
        <f t="shared" si="37"/>
        <v>2275.4277000000002</v>
      </c>
      <c r="R136" s="4">
        <v>1362</v>
      </c>
      <c r="S136" s="5">
        <f t="shared" si="24"/>
        <v>68.100000000000009</v>
      </c>
      <c r="T136" s="5">
        <f t="shared" si="25"/>
        <v>1430.1</v>
      </c>
      <c r="U136" s="7">
        <f t="shared" si="38"/>
        <v>2088.6374249999999</v>
      </c>
    </row>
    <row r="137" spans="1:21" x14ac:dyDescent="0.25">
      <c r="A137" s="1" t="s">
        <v>145</v>
      </c>
      <c r="B137" s="2" t="s">
        <v>137</v>
      </c>
      <c r="C137" s="19">
        <v>3255</v>
      </c>
      <c r="D137" s="5">
        <f t="shared" si="26"/>
        <v>162.75</v>
      </c>
      <c r="E137" s="5">
        <f t="shared" si="31"/>
        <v>3417.75</v>
      </c>
      <c r="F137" s="5">
        <f t="shared" si="32"/>
        <v>170.88750000000002</v>
      </c>
      <c r="G137" s="5">
        <f t="shared" si="39"/>
        <v>3588.6374999999998</v>
      </c>
      <c r="H137" s="4">
        <v>961.80000000000007</v>
      </c>
      <c r="I137" s="5">
        <f t="shared" si="27"/>
        <v>48.09</v>
      </c>
      <c r="J137" s="5">
        <f t="shared" si="28"/>
        <v>1009.8900000000001</v>
      </c>
      <c r="K137" s="5">
        <f t="shared" si="34"/>
        <v>50.494500000000009</v>
      </c>
      <c r="L137" s="5">
        <f t="shared" si="35"/>
        <v>1060.3845000000001</v>
      </c>
      <c r="M137" s="4">
        <v>2063.88</v>
      </c>
      <c r="N137" s="5">
        <f t="shared" si="29"/>
        <v>103.19400000000002</v>
      </c>
      <c r="O137" s="5">
        <f t="shared" si="30"/>
        <v>2167.0740000000001</v>
      </c>
      <c r="P137" s="5">
        <f t="shared" si="36"/>
        <v>108.3537</v>
      </c>
      <c r="Q137" s="5">
        <f t="shared" si="37"/>
        <v>2275.4277000000002</v>
      </c>
      <c r="R137" s="4">
        <v>1362</v>
      </c>
      <c r="S137" s="5">
        <f t="shared" si="24"/>
        <v>68.100000000000009</v>
      </c>
      <c r="T137" s="5">
        <f t="shared" si="25"/>
        <v>1430.1</v>
      </c>
      <c r="U137" s="7">
        <f t="shared" si="38"/>
        <v>2088.6374249999999</v>
      </c>
    </row>
    <row r="138" spans="1:21" x14ac:dyDescent="0.25">
      <c r="A138" s="1" t="s">
        <v>146</v>
      </c>
      <c r="B138" s="2" t="s">
        <v>137</v>
      </c>
      <c r="C138" s="19">
        <v>3255</v>
      </c>
      <c r="D138" s="5">
        <f t="shared" si="26"/>
        <v>162.75</v>
      </c>
      <c r="E138" s="5">
        <f t="shared" si="31"/>
        <v>3417.75</v>
      </c>
      <c r="F138" s="5">
        <f t="shared" si="32"/>
        <v>170.88750000000002</v>
      </c>
      <c r="G138" s="5">
        <f t="shared" si="39"/>
        <v>3588.6374999999998</v>
      </c>
      <c r="H138" s="4">
        <v>961.80000000000007</v>
      </c>
      <c r="I138" s="5">
        <f t="shared" si="27"/>
        <v>48.09</v>
      </c>
      <c r="J138" s="5">
        <f t="shared" si="28"/>
        <v>1009.8900000000001</v>
      </c>
      <c r="K138" s="5">
        <f t="shared" si="34"/>
        <v>50.494500000000009</v>
      </c>
      <c r="L138" s="5">
        <f t="shared" si="35"/>
        <v>1060.3845000000001</v>
      </c>
      <c r="M138" s="4">
        <v>2063.88</v>
      </c>
      <c r="N138" s="5">
        <f t="shared" si="29"/>
        <v>103.19400000000002</v>
      </c>
      <c r="O138" s="5">
        <f t="shared" si="30"/>
        <v>2167.0740000000001</v>
      </c>
      <c r="P138" s="5">
        <f t="shared" si="36"/>
        <v>108.3537</v>
      </c>
      <c r="Q138" s="5">
        <f t="shared" si="37"/>
        <v>2275.4277000000002</v>
      </c>
      <c r="R138" s="4">
        <v>1362</v>
      </c>
      <c r="S138" s="5">
        <f t="shared" si="24"/>
        <v>68.100000000000009</v>
      </c>
      <c r="T138" s="5">
        <f t="shared" si="25"/>
        <v>1430.1</v>
      </c>
      <c r="U138" s="7">
        <f t="shared" si="38"/>
        <v>2088.6374249999999</v>
      </c>
    </row>
    <row r="139" spans="1:21" x14ac:dyDescent="0.25">
      <c r="A139" s="1" t="s">
        <v>147</v>
      </c>
      <c r="B139" s="2" t="s">
        <v>137</v>
      </c>
      <c r="C139" s="19">
        <v>3255</v>
      </c>
      <c r="D139" s="5">
        <f t="shared" si="26"/>
        <v>162.75</v>
      </c>
      <c r="E139" s="5">
        <f t="shared" si="31"/>
        <v>3417.75</v>
      </c>
      <c r="F139" s="5">
        <f t="shared" si="32"/>
        <v>170.88750000000002</v>
      </c>
      <c r="G139" s="5">
        <f t="shared" si="39"/>
        <v>3588.6374999999998</v>
      </c>
      <c r="H139" s="4">
        <v>961.80000000000007</v>
      </c>
      <c r="I139" s="5">
        <f t="shared" si="27"/>
        <v>48.09</v>
      </c>
      <c r="J139" s="5">
        <f t="shared" si="28"/>
        <v>1009.8900000000001</v>
      </c>
      <c r="K139" s="5">
        <f t="shared" si="34"/>
        <v>50.494500000000009</v>
      </c>
      <c r="L139" s="5">
        <f t="shared" si="35"/>
        <v>1060.3845000000001</v>
      </c>
      <c r="M139" s="4">
        <v>2063.88</v>
      </c>
      <c r="N139" s="5">
        <f t="shared" si="29"/>
        <v>103.19400000000002</v>
      </c>
      <c r="O139" s="5">
        <f t="shared" si="30"/>
        <v>2167.0740000000001</v>
      </c>
      <c r="P139" s="5">
        <f t="shared" si="36"/>
        <v>108.3537</v>
      </c>
      <c r="Q139" s="5">
        <f t="shared" si="37"/>
        <v>2275.4277000000002</v>
      </c>
      <c r="R139" s="4">
        <v>1362</v>
      </c>
      <c r="S139" s="5">
        <f t="shared" si="24"/>
        <v>68.100000000000009</v>
      </c>
      <c r="T139" s="5">
        <f t="shared" si="25"/>
        <v>1430.1</v>
      </c>
      <c r="U139" s="7">
        <f t="shared" si="38"/>
        <v>2088.6374249999999</v>
      </c>
    </row>
    <row r="140" spans="1:21" x14ac:dyDescent="0.25">
      <c r="A140" s="1" t="s">
        <v>148</v>
      </c>
      <c r="B140" s="2" t="s">
        <v>149</v>
      </c>
      <c r="C140" s="19">
        <v>976.5</v>
      </c>
      <c r="D140" s="5">
        <f t="shared" si="26"/>
        <v>48.825000000000003</v>
      </c>
      <c r="E140" s="5">
        <f t="shared" si="31"/>
        <v>1025.325</v>
      </c>
      <c r="F140" s="5">
        <f t="shared" si="32"/>
        <v>51.266250000000007</v>
      </c>
      <c r="G140" s="5">
        <f t="shared" si="39"/>
        <v>1076.5912499999999</v>
      </c>
      <c r="H140" s="4">
        <v>961.80000000000007</v>
      </c>
      <c r="I140" s="5">
        <f t="shared" si="27"/>
        <v>48.09</v>
      </c>
      <c r="J140" s="5">
        <f t="shared" si="28"/>
        <v>1009.8900000000001</v>
      </c>
      <c r="K140" s="5">
        <f t="shared" si="34"/>
        <v>50.494500000000009</v>
      </c>
      <c r="L140" s="5">
        <f t="shared" si="35"/>
        <v>1060.3845000000001</v>
      </c>
      <c r="M140" s="4">
        <v>1031.94</v>
      </c>
      <c r="N140" s="5">
        <f t="shared" si="29"/>
        <v>51.597000000000008</v>
      </c>
      <c r="O140" s="5">
        <f t="shared" si="30"/>
        <v>1083.537</v>
      </c>
      <c r="P140" s="5">
        <f t="shared" si="36"/>
        <v>54.176850000000002</v>
      </c>
      <c r="Q140" s="5">
        <f t="shared" si="37"/>
        <v>1137.7138500000001</v>
      </c>
      <c r="R140" s="4">
        <v>1039</v>
      </c>
      <c r="S140" s="5">
        <f t="shared" si="24"/>
        <v>51.95</v>
      </c>
      <c r="T140" s="5">
        <f t="shared" si="25"/>
        <v>1090.95</v>
      </c>
      <c r="U140" s="7">
        <f t="shared" si="38"/>
        <v>1091.4099000000001</v>
      </c>
    </row>
    <row r="141" spans="1:21" x14ac:dyDescent="0.25">
      <c r="A141" s="1" t="s">
        <v>150</v>
      </c>
      <c r="B141" s="2" t="s">
        <v>149</v>
      </c>
      <c r="C141" s="19">
        <v>1050</v>
      </c>
      <c r="D141" s="5">
        <f t="shared" si="26"/>
        <v>52.5</v>
      </c>
      <c r="E141" s="5">
        <f t="shared" si="31"/>
        <v>1102.5</v>
      </c>
      <c r="F141" s="5">
        <f t="shared" si="32"/>
        <v>55.125</v>
      </c>
      <c r="G141" s="5">
        <f t="shared" si="39"/>
        <v>1157.625</v>
      </c>
      <c r="H141" s="4">
        <v>961.80000000000007</v>
      </c>
      <c r="I141" s="5">
        <f t="shared" si="27"/>
        <v>48.09</v>
      </c>
      <c r="J141" s="5">
        <f t="shared" si="28"/>
        <v>1009.8900000000001</v>
      </c>
      <c r="K141" s="5">
        <f t="shared" si="34"/>
        <v>50.494500000000009</v>
      </c>
      <c r="L141" s="5">
        <f t="shared" si="35"/>
        <v>1060.3845000000001</v>
      </c>
      <c r="M141" s="4">
        <v>687.96</v>
      </c>
      <c r="N141" s="5">
        <f t="shared" si="29"/>
        <v>34.398000000000003</v>
      </c>
      <c r="O141" s="5">
        <f t="shared" si="30"/>
        <v>722.35800000000006</v>
      </c>
      <c r="P141" s="5">
        <f t="shared" si="36"/>
        <v>36.117900000000006</v>
      </c>
      <c r="Q141" s="5">
        <f t="shared" si="37"/>
        <v>758.47590000000002</v>
      </c>
      <c r="R141" s="4">
        <v>585</v>
      </c>
      <c r="S141" s="5">
        <f t="shared" si="24"/>
        <v>29.25</v>
      </c>
      <c r="T141" s="5">
        <f t="shared" si="25"/>
        <v>614.25</v>
      </c>
      <c r="U141" s="7">
        <f t="shared" si="38"/>
        <v>897.68385000000001</v>
      </c>
    </row>
    <row r="142" spans="1:21" x14ac:dyDescent="0.25">
      <c r="A142" s="1" t="s">
        <v>151</v>
      </c>
      <c r="B142" s="2" t="s">
        <v>149</v>
      </c>
      <c r="C142" s="19">
        <v>1050</v>
      </c>
      <c r="D142" s="5">
        <f t="shared" si="26"/>
        <v>52.5</v>
      </c>
      <c r="E142" s="5">
        <f t="shared" si="31"/>
        <v>1102.5</v>
      </c>
      <c r="F142" s="5">
        <f t="shared" si="32"/>
        <v>55.125</v>
      </c>
      <c r="G142" s="5">
        <f t="shared" si="39"/>
        <v>1157.625</v>
      </c>
      <c r="H142" s="4">
        <v>961.80000000000007</v>
      </c>
      <c r="I142" s="5">
        <f t="shared" si="27"/>
        <v>48.09</v>
      </c>
      <c r="J142" s="5">
        <f t="shared" si="28"/>
        <v>1009.8900000000001</v>
      </c>
      <c r="K142" s="5">
        <f t="shared" si="34"/>
        <v>50.494500000000009</v>
      </c>
      <c r="L142" s="5">
        <f t="shared" si="35"/>
        <v>1060.3845000000001</v>
      </c>
      <c r="M142" s="4">
        <v>660.66000000000008</v>
      </c>
      <c r="N142" s="5">
        <f t="shared" si="29"/>
        <v>33.033000000000008</v>
      </c>
      <c r="O142" s="5">
        <f t="shared" si="30"/>
        <v>693.6930000000001</v>
      </c>
      <c r="P142" s="5">
        <f t="shared" si="36"/>
        <v>34.684650000000005</v>
      </c>
      <c r="Q142" s="5">
        <f t="shared" si="37"/>
        <v>728.37765000000013</v>
      </c>
      <c r="R142" s="4">
        <v>579</v>
      </c>
      <c r="S142" s="5">
        <f t="shared" si="24"/>
        <v>28.950000000000003</v>
      </c>
      <c r="T142" s="5">
        <f t="shared" si="25"/>
        <v>607.95000000000005</v>
      </c>
      <c r="U142" s="7">
        <f t="shared" si="38"/>
        <v>888.58428750000007</v>
      </c>
    </row>
    <row r="143" spans="1:21" x14ac:dyDescent="0.25">
      <c r="A143" s="1" t="s">
        <v>152</v>
      </c>
      <c r="B143" s="3" t="s">
        <v>149</v>
      </c>
      <c r="C143" s="19">
        <v>1050</v>
      </c>
      <c r="D143" s="5">
        <f t="shared" si="26"/>
        <v>52.5</v>
      </c>
      <c r="E143" s="5">
        <f t="shared" si="31"/>
        <v>1102.5</v>
      </c>
      <c r="F143" s="5">
        <f t="shared" si="32"/>
        <v>55.125</v>
      </c>
      <c r="G143" s="5">
        <f t="shared" si="39"/>
        <v>1157.625</v>
      </c>
      <c r="H143" s="4">
        <v>961.80000000000007</v>
      </c>
      <c r="I143" s="5">
        <f t="shared" si="27"/>
        <v>48.09</v>
      </c>
      <c r="J143" s="5">
        <f t="shared" si="28"/>
        <v>1009.8900000000001</v>
      </c>
      <c r="K143" s="5">
        <f t="shared" si="34"/>
        <v>50.494500000000009</v>
      </c>
      <c r="L143" s="5">
        <f t="shared" si="35"/>
        <v>1060.3845000000001</v>
      </c>
      <c r="M143" s="4">
        <v>660.66000000000008</v>
      </c>
      <c r="N143" s="5">
        <f t="shared" si="29"/>
        <v>33.033000000000008</v>
      </c>
      <c r="O143" s="5">
        <f t="shared" si="30"/>
        <v>693.6930000000001</v>
      </c>
      <c r="P143" s="5">
        <f t="shared" si="36"/>
        <v>34.684650000000005</v>
      </c>
      <c r="Q143" s="5">
        <f t="shared" si="37"/>
        <v>728.37765000000013</v>
      </c>
      <c r="R143" s="4">
        <v>579</v>
      </c>
      <c r="S143" s="5">
        <f t="shared" si="24"/>
        <v>28.950000000000003</v>
      </c>
      <c r="T143" s="5">
        <f t="shared" si="25"/>
        <v>607.95000000000005</v>
      </c>
      <c r="U143" s="7">
        <f t="shared" si="38"/>
        <v>888.58428750000007</v>
      </c>
    </row>
    <row r="144" spans="1:21" x14ac:dyDescent="0.25">
      <c r="A144" s="1" t="s">
        <v>153</v>
      </c>
      <c r="B144" s="2" t="s">
        <v>149</v>
      </c>
      <c r="C144" s="19">
        <v>2100</v>
      </c>
      <c r="D144" s="5">
        <f t="shared" si="26"/>
        <v>105</v>
      </c>
      <c r="E144" s="5">
        <f t="shared" si="31"/>
        <v>2205</v>
      </c>
      <c r="F144" s="5">
        <f t="shared" si="32"/>
        <v>110.25</v>
      </c>
      <c r="G144" s="5">
        <f t="shared" si="39"/>
        <v>2315.25</v>
      </c>
      <c r="H144" s="4">
        <v>961.80000000000007</v>
      </c>
      <c r="I144" s="5">
        <f t="shared" si="27"/>
        <v>48.09</v>
      </c>
      <c r="J144" s="5">
        <f t="shared" si="28"/>
        <v>1009.8900000000001</v>
      </c>
      <c r="K144" s="5">
        <f t="shared" si="34"/>
        <v>50.494500000000009</v>
      </c>
      <c r="L144" s="5">
        <f t="shared" si="35"/>
        <v>1060.3845000000001</v>
      </c>
      <c r="M144" s="4">
        <v>660.66000000000008</v>
      </c>
      <c r="N144" s="5">
        <f t="shared" si="29"/>
        <v>33.033000000000008</v>
      </c>
      <c r="O144" s="5">
        <f t="shared" si="30"/>
        <v>693.6930000000001</v>
      </c>
      <c r="P144" s="5">
        <f t="shared" si="36"/>
        <v>34.684650000000005</v>
      </c>
      <c r="Q144" s="5">
        <f t="shared" si="37"/>
        <v>728.37765000000013</v>
      </c>
      <c r="R144" s="4">
        <v>807</v>
      </c>
      <c r="S144" s="5">
        <f t="shared" ref="S144:S191" si="40">+R144*5%</f>
        <v>40.35</v>
      </c>
      <c r="T144" s="5">
        <f t="shared" ref="T144:T191" si="41">+S144+R144</f>
        <v>847.35</v>
      </c>
      <c r="U144" s="7">
        <f t="shared" si="38"/>
        <v>1237.8405375000002</v>
      </c>
    </row>
    <row r="145" spans="1:21" x14ac:dyDescent="0.25">
      <c r="A145" s="68" t="s">
        <v>226</v>
      </c>
      <c r="B145" s="69"/>
      <c r="C145" s="69"/>
      <c r="D145" s="69"/>
      <c r="E145" s="69"/>
      <c r="F145" s="69"/>
      <c r="G145" s="69"/>
      <c r="H145" s="69"/>
      <c r="I145" s="69"/>
      <c r="J145" s="69"/>
      <c r="K145" s="69"/>
      <c r="L145" s="69"/>
      <c r="M145" s="69"/>
      <c r="N145" s="69"/>
      <c r="O145" s="69"/>
      <c r="P145" s="69"/>
      <c r="Q145" s="69"/>
      <c r="R145" s="69"/>
      <c r="S145" s="69"/>
      <c r="T145" s="69"/>
      <c r="U145" s="70"/>
    </row>
    <row r="146" spans="1:21" ht="9" customHeight="1" x14ac:dyDescent="0.25">
      <c r="A146" s="27"/>
      <c r="U146" s="28"/>
    </row>
    <row r="147" spans="1:21" ht="9" customHeight="1" x14ac:dyDescent="0.25">
      <c r="A147" s="27"/>
      <c r="U147" s="28"/>
    </row>
    <row r="148" spans="1:21" ht="30" customHeight="1" x14ac:dyDescent="0.25">
      <c r="A148" s="75" t="s">
        <v>227</v>
      </c>
      <c r="B148" s="76"/>
      <c r="C148" s="12" t="s">
        <v>1</v>
      </c>
      <c r="D148" s="12" t="s">
        <v>228</v>
      </c>
      <c r="E148" s="12" t="s">
        <v>1</v>
      </c>
      <c r="F148" s="30" t="s">
        <v>229</v>
      </c>
      <c r="G148" s="30" t="s">
        <v>1</v>
      </c>
      <c r="H148" s="12" t="s">
        <v>2</v>
      </c>
      <c r="I148" s="12" t="s">
        <v>228</v>
      </c>
      <c r="J148" s="12" t="s">
        <v>2</v>
      </c>
      <c r="K148" s="30" t="s">
        <v>229</v>
      </c>
      <c r="L148" s="30" t="s">
        <v>230</v>
      </c>
      <c r="M148" s="12" t="s">
        <v>3</v>
      </c>
      <c r="N148" s="12" t="s">
        <v>228</v>
      </c>
      <c r="O148" s="12" t="s">
        <v>3</v>
      </c>
      <c r="P148" s="30" t="s">
        <v>229</v>
      </c>
      <c r="Q148" s="30" t="s">
        <v>3</v>
      </c>
      <c r="R148" s="12" t="s">
        <v>231</v>
      </c>
      <c r="S148" s="12" t="s">
        <v>228</v>
      </c>
      <c r="T148" s="30" t="s">
        <v>231</v>
      </c>
      <c r="U148" s="71" t="s">
        <v>232</v>
      </c>
    </row>
    <row r="149" spans="1:21" ht="30.75" customHeight="1" x14ac:dyDescent="0.25">
      <c r="A149" s="32" t="s">
        <v>5</v>
      </c>
      <c r="B149" s="33" t="s">
        <v>6</v>
      </c>
      <c r="C149" s="15" t="s">
        <v>7</v>
      </c>
      <c r="D149" s="15" t="s">
        <v>7</v>
      </c>
      <c r="E149" s="15" t="s">
        <v>7</v>
      </c>
      <c r="F149" s="31" t="s">
        <v>7</v>
      </c>
      <c r="G149" s="31" t="s">
        <v>7</v>
      </c>
      <c r="H149" s="15" t="s">
        <v>7</v>
      </c>
      <c r="I149" s="15" t="s">
        <v>7</v>
      </c>
      <c r="J149" s="15" t="s">
        <v>7</v>
      </c>
      <c r="K149" s="31" t="s">
        <v>7</v>
      </c>
      <c r="L149" s="31" t="s">
        <v>7</v>
      </c>
      <c r="M149" s="15" t="s">
        <v>7</v>
      </c>
      <c r="N149" s="15" t="s">
        <v>7</v>
      </c>
      <c r="O149" s="15" t="s">
        <v>7</v>
      </c>
      <c r="P149" s="31" t="s">
        <v>7</v>
      </c>
      <c r="Q149" s="31" t="s">
        <v>7</v>
      </c>
      <c r="R149" s="15" t="s">
        <v>7</v>
      </c>
      <c r="S149" s="15" t="s">
        <v>7</v>
      </c>
      <c r="T149" s="31" t="s">
        <v>7</v>
      </c>
      <c r="U149" s="72"/>
    </row>
    <row r="150" spans="1:21" x14ac:dyDescent="0.25">
      <c r="A150" s="1" t="s">
        <v>154</v>
      </c>
      <c r="B150" s="2" t="s">
        <v>149</v>
      </c>
      <c r="C150" s="19">
        <v>3255</v>
      </c>
      <c r="D150" s="5">
        <f t="shared" ref="D150:D191" si="42">+C150*5%</f>
        <v>162.75</v>
      </c>
      <c r="E150" s="5">
        <f t="shared" ref="E150:E191" si="43">+D150+C150</f>
        <v>3417.75</v>
      </c>
      <c r="F150" s="5">
        <f t="shared" ref="F150:F191" si="44">+E150*5%</f>
        <v>170.88750000000002</v>
      </c>
      <c r="G150" s="5">
        <f t="shared" ref="G150:G159" si="45">+F150+E150</f>
        <v>3588.6374999999998</v>
      </c>
      <c r="H150" s="4">
        <v>961.80000000000007</v>
      </c>
      <c r="I150" s="5">
        <f t="shared" ref="I150:I191" si="46">+H150*5%</f>
        <v>48.09</v>
      </c>
      <c r="J150" s="5">
        <f t="shared" ref="J150:J191" si="47">+I150+H150</f>
        <v>1009.8900000000001</v>
      </c>
      <c r="K150" s="5">
        <f t="shared" ref="K150:K191" si="48">+J150*5%</f>
        <v>50.494500000000009</v>
      </c>
      <c r="L150" s="5">
        <f t="shared" ref="L150:L191" si="49">+K150+J150</f>
        <v>1060.3845000000001</v>
      </c>
      <c r="M150" s="4">
        <v>660.66000000000008</v>
      </c>
      <c r="N150" s="5">
        <f t="shared" ref="N150:N191" si="50">+M150*5%</f>
        <v>33.033000000000008</v>
      </c>
      <c r="O150" s="5">
        <f t="shared" ref="O150:O191" si="51">+N150+M150</f>
        <v>693.6930000000001</v>
      </c>
      <c r="P150" s="5">
        <f t="shared" ref="P150:P191" si="52">+O150*5%</f>
        <v>34.684650000000005</v>
      </c>
      <c r="Q150" s="5">
        <f t="shared" ref="Q150:Q191" si="53">+P150+O150</f>
        <v>728.37765000000013</v>
      </c>
      <c r="R150" s="4">
        <v>1057</v>
      </c>
      <c r="S150" s="5">
        <f t="shared" si="40"/>
        <v>52.85</v>
      </c>
      <c r="T150" s="5">
        <f t="shared" si="41"/>
        <v>1109.8499999999999</v>
      </c>
      <c r="U150" s="7">
        <f t="shared" ref="U150:U191" si="54">+(G150+L150+Q150+T150)/4</f>
        <v>1621.8124124999999</v>
      </c>
    </row>
    <row r="151" spans="1:21" x14ac:dyDescent="0.25">
      <c r="A151" s="1" t="s">
        <v>155</v>
      </c>
      <c r="B151" s="2" t="s">
        <v>149</v>
      </c>
      <c r="C151" s="19">
        <v>3255</v>
      </c>
      <c r="D151" s="5">
        <f t="shared" si="42"/>
        <v>162.75</v>
      </c>
      <c r="E151" s="5">
        <f t="shared" si="43"/>
        <v>3417.75</v>
      </c>
      <c r="F151" s="5">
        <f t="shared" si="44"/>
        <v>170.88750000000002</v>
      </c>
      <c r="G151" s="5">
        <f t="shared" si="45"/>
        <v>3588.6374999999998</v>
      </c>
      <c r="H151" s="4">
        <v>961.80000000000007</v>
      </c>
      <c r="I151" s="5">
        <f t="shared" si="46"/>
        <v>48.09</v>
      </c>
      <c r="J151" s="5">
        <f t="shared" si="47"/>
        <v>1009.8900000000001</v>
      </c>
      <c r="K151" s="5">
        <f t="shared" si="48"/>
        <v>50.494500000000009</v>
      </c>
      <c r="L151" s="5">
        <f t="shared" si="49"/>
        <v>1060.3845000000001</v>
      </c>
      <c r="M151" s="4">
        <v>660.66000000000008</v>
      </c>
      <c r="N151" s="5">
        <f t="shared" si="50"/>
        <v>33.033000000000008</v>
      </c>
      <c r="O151" s="5">
        <f t="shared" si="51"/>
        <v>693.6930000000001</v>
      </c>
      <c r="P151" s="5">
        <f t="shared" si="52"/>
        <v>34.684650000000005</v>
      </c>
      <c r="Q151" s="5">
        <f t="shared" si="53"/>
        <v>728.37765000000013</v>
      </c>
      <c r="R151" s="4">
        <v>1057</v>
      </c>
      <c r="S151" s="5">
        <f t="shared" si="40"/>
        <v>52.85</v>
      </c>
      <c r="T151" s="5">
        <f t="shared" si="41"/>
        <v>1109.8499999999999</v>
      </c>
      <c r="U151" s="7">
        <f t="shared" si="54"/>
        <v>1621.8124124999999</v>
      </c>
    </row>
    <row r="152" spans="1:21" x14ac:dyDescent="0.25">
      <c r="A152" s="1" t="s">
        <v>156</v>
      </c>
      <c r="B152" s="2" t="s">
        <v>149</v>
      </c>
      <c r="C152" s="19">
        <v>3255</v>
      </c>
      <c r="D152" s="5">
        <f t="shared" si="42"/>
        <v>162.75</v>
      </c>
      <c r="E152" s="5">
        <f t="shared" si="43"/>
        <v>3417.75</v>
      </c>
      <c r="F152" s="5">
        <f t="shared" si="44"/>
        <v>170.88750000000002</v>
      </c>
      <c r="G152" s="5">
        <f t="shared" si="45"/>
        <v>3588.6374999999998</v>
      </c>
      <c r="H152" s="4">
        <v>961.80000000000007</v>
      </c>
      <c r="I152" s="5">
        <f t="shared" si="46"/>
        <v>48.09</v>
      </c>
      <c r="J152" s="5">
        <f t="shared" si="47"/>
        <v>1009.8900000000001</v>
      </c>
      <c r="K152" s="5">
        <f t="shared" si="48"/>
        <v>50.494500000000009</v>
      </c>
      <c r="L152" s="5">
        <f t="shared" si="49"/>
        <v>1060.3845000000001</v>
      </c>
      <c r="M152" s="4">
        <v>660.66000000000008</v>
      </c>
      <c r="N152" s="5">
        <f t="shared" si="50"/>
        <v>33.033000000000008</v>
      </c>
      <c r="O152" s="5">
        <f t="shared" si="51"/>
        <v>693.6930000000001</v>
      </c>
      <c r="P152" s="5">
        <f t="shared" si="52"/>
        <v>34.684650000000005</v>
      </c>
      <c r="Q152" s="5">
        <f t="shared" si="53"/>
        <v>728.37765000000013</v>
      </c>
      <c r="R152" s="4">
        <v>1057</v>
      </c>
      <c r="S152" s="5">
        <f t="shared" si="40"/>
        <v>52.85</v>
      </c>
      <c r="T152" s="5">
        <f t="shared" si="41"/>
        <v>1109.8499999999999</v>
      </c>
      <c r="U152" s="7">
        <f t="shared" si="54"/>
        <v>1621.8124124999999</v>
      </c>
    </row>
    <row r="153" spans="1:21" x14ac:dyDescent="0.25">
      <c r="A153" s="1" t="s">
        <v>157</v>
      </c>
      <c r="B153" s="2" t="s">
        <v>149</v>
      </c>
      <c r="C153" s="19">
        <v>3255</v>
      </c>
      <c r="D153" s="5">
        <f t="shared" si="42"/>
        <v>162.75</v>
      </c>
      <c r="E153" s="5">
        <f t="shared" si="43"/>
        <v>3417.75</v>
      </c>
      <c r="F153" s="5">
        <f t="shared" si="44"/>
        <v>170.88750000000002</v>
      </c>
      <c r="G153" s="5">
        <f t="shared" si="45"/>
        <v>3588.6374999999998</v>
      </c>
      <c r="H153" s="4">
        <v>961.80000000000007</v>
      </c>
      <c r="I153" s="5">
        <f t="shared" si="46"/>
        <v>48.09</v>
      </c>
      <c r="J153" s="5">
        <f t="shared" si="47"/>
        <v>1009.8900000000001</v>
      </c>
      <c r="K153" s="5">
        <f t="shared" si="48"/>
        <v>50.494500000000009</v>
      </c>
      <c r="L153" s="5">
        <f t="shared" si="49"/>
        <v>1060.3845000000001</v>
      </c>
      <c r="M153" s="4">
        <v>660.66000000000008</v>
      </c>
      <c r="N153" s="5">
        <f t="shared" si="50"/>
        <v>33.033000000000008</v>
      </c>
      <c r="O153" s="5">
        <f t="shared" si="51"/>
        <v>693.6930000000001</v>
      </c>
      <c r="P153" s="5">
        <f t="shared" si="52"/>
        <v>34.684650000000005</v>
      </c>
      <c r="Q153" s="5">
        <f t="shared" si="53"/>
        <v>728.37765000000013</v>
      </c>
      <c r="R153" s="4">
        <v>1057</v>
      </c>
      <c r="S153" s="5">
        <f t="shared" si="40"/>
        <v>52.85</v>
      </c>
      <c r="T153" s="5">
        <f t="shared" si="41"/>
        <v>1109.8499999999999</v>
      </c>
      <c r="U153" s="7">
        <f t="shared" si="54"/>
        <v>1621.8124124999999</v>
      </c>
    </row>
    <row r="154" spans="1:21" x14ac:dyDescent="0.25">
      <c r="A154" s="1" t="s">
        <v>158</v>
      </c>
      <c r="B154" s="2" t="s">
        <v>159</v>
      </c>
      <c r="C154" s="19">
        <v>3255</v>
      </c>
      <c r="D154" s="5">
        <f t="shared" si="42"/>
        <v>162.75</v>
      </c>
      <c r="E154" s="5">
        <f t="shared" si="43"/>
        <v>3417.75</v>
      </c>
      <c r="F154" s="5">
        <f t="shared" si="44"/>
        <v>170.88750000000002</v>
      </c>
      <c r="G154" s="5">
        <f t="shared" si="45"/>
        <v>3588.6374999999998</v>
      </c>
      <c r="H154" s="4">
        <v>961.80000000000007</v>
      </c>
      <c r="I154" s="5">
        <f t="shared" si="46"/>
        <v>48.09</v>
      </c>
      <c r="J154" s="5">
        <f t="shared" si="47"/>
        <v>1009.8900000000001</v>
      </c>
      <c r="K154" s="5">
        <f t="shared" si="48"/>
        <v>50.494500000000009</v>
      </c>
      <c r="L154" s="5">
        <f t="shared" si="49"/>
        <v>1060.3845000000001</v>
      </c>
      <c r="M154" s="4">
        <v>2011.4640000000002</v>
      </c>
      <c r="N154" s="5">
        <f t="shared" si="50"/>
        <v>100.57320000000001</v>
      </c>
      <c r="O154" s="5">
        <f t="shared" si="51"/>
        <v>2112.0372000000002</v>
      </c>
      <c r="P154" s="5">
        <f t="shared" si="52"/>
        <v>105.60186000000002</v>
      </c>
      <c r="Q154" s="5">
        <f t="shared" si="53"/>
        <v>2217.6390600000004</v>
      </c>
      <c r="R154" s="4">
        <v>1350</v>
      </c>
      <c r="S154" s="5">
        <f t="shared" si="40"/>
        <v>67.5</v>
      </c>
      <c r="T154" s="5">
        <f t="shared" si="41"/>
        <v>1417.5</v>
      </c>
      <c r="U154" s="7">
        <f t="shared" si="54"/>
        <v>2071.0402650000001</v>
      </c>
    </row>
    <row r="155" spans="1:21" x14ac:dyDescent="0.25">
      <c r="A155" s="1" t="s">
        <v>160</v>
      </c>
      <c r="B155" s="2" t="s">
        <v>159</v>
      </c>
      <c r="C155" s="19">
        <v>3255</v>
      </c>
      <c r="D155" s="5">
        <f t="shared" si="42"/>
        <v>162.75</v>
      </c>
      <c r="E155" s="5">
        <f t="shared" si="43"/>
        <v>3417.75</v>
      </c>
      <c r="F155" s="5">
        <f t="shared" si="44"/>
        <v>170.88750000000002</v>
      </c>
      <c r="G155" s="5">
        <f t="shared" si="45"/>
        <v>3588.6374999999998</v>
      </c>
      <c r="H155" s="4">
        <v>961.80000000000007</v>
      </c>
      <c r="I155" s="5">
        <f t="shared" si="46"/>
        <v>48.09</v>
      </c>
      <c r="J155" s="5">
        <f t="shared" si="47"/>
        <v>1009.8900000000001</v>
      </c>
      <c r="K155" s="5">
        <f t="shared" si="48"/>
        <v>50.494500000000009</v>
      </c>
      <c r="L155" s="5">
        <f t="shared" si="49"/>
        <v>1060.3845000000001</v>
      </c>
      <c r="M155" s="4">
        <v>2011.4640000000002</v>
      </c>
      <c r="N155" s="5">
        <f t="shared" si="50"/>
        <v>100.57320000000001</v>
      </c>
      <c r="O155" s="5">
        <f t="shared" si="51"/>
        <v>2112.0372000000002</v>
      </c>
      <c r="P155" s="5">
        <f t="shared" si="52"/>
        <v>105.60186000000002</v>
      </c>
      <c r="Q155" s="5">
        <f t="shared" si="53"/>
        <v>2217.6390600000004</v>
      </c>
      <c r="R155" s="4">
        <v>1350</v>
      </c>
      <c r="S155" s="5">
        <f t="shared" si="40"/>
        <v>67.5</v>
      </c>
      <c r="T155" s="5">
        <f t="shared" si="41"/>
        <v>1417.5</v>
      </c>
      <c r="U155" s="7">
        <f t="shared" si="54"/>
        <v>2071.0402650000001</v>
      </c>
    </row>
    <row r="156" spans="1:21" x14ac:dyDescent="0.25">
      <c r="A156" s="1" t="s">
        <v>161</v>
      </c>
      <c r="B156" s="2" t="s">
        <v>159</v>
      </c>
      <c r="C156" s="19">
        <v>2100</v>
      </c>
      <c r="D156" s="5">
        <f t="shared" si="42"/>
        <v>105</v>
      </c>
      <c r="E156" s="5">
        <f t="shared" si="43"/>
        <v>2205</v>
      </c>
      <c r="F156" s="5">
        <f t="shared" si="44"/>
        <v>110.25</v>
      </c>
      <c r="G156" s="5">
        <f t="shared" si="45"/>
        <v>2315.25</v>
      </c>
      <c r="H156" s="4">
        <v>961.80000000000007</v>
      </c>
      <c r="I156" s="5">
        <f t="shared" si="46"/>
        <v>48.09</v>
      </c>
      <c r="J156" s="5">
        <f t="shared" si="47"/>
        <v>1009.8900000000001</v>
      </c>
      <c r="K156" s="5">
        <f t="shared" si="48"/>
        <v>50.494500000000009</v>
      </c>
      <c r="L156" s="5">
        <f t="shared" si="49"/>
        <v>1060.3845000000001</v>
      </c>
      <c r="M156" s="4">
        <v>2011.4640000000002</v>
      </c>
      <c r="N156" s="5">
        <f t="shared" si="50"/>
        <v>100.57320000000001</v>
      </c>
      <c r="O156" s="5">
        <f t="shared" si="51"/>
        <v>2112.0372000000002</v>
      </c>
      <c r="P156" s="5">
        <f t="shared" si="52"/>
        <v>105.60186000000002</v>
      </c>
      <c r="Q156" s="5">
        <f t="shared" si="53"/>
        <v>2217.6390600000004</v>
      </c>
      <c r="R156" s="4">
        <v>1774</v>
      </c>
      <c r="S156" s="5">
        <f t="shared" si="40"/>
        <v>88.7</v>
      </c>
      <c r="T156" s="5">
        <f t="shared" si="41"/>
        <v>1862.7</v>
      </c>
      <c r="U156" s="7">
        <f t="shared" si="54"/>
        <v>1863.9933900000001</v>
      </c>
    </row>
    <row r="157" spans="1:21" x14ac:dyDescent="0.25">
      <c r="A157" s="1" t="s">
        <v>162</v>
      </c>
      <c r="B157" s="2" t="s">
        <v>159</v>
      </c>
      <c r="C157" s="19">
        <v>2100</v>
      </c>
      <c r="D157" s="5">
        <f t="shared" si="42"/>
        <v>105</v>
      </c>
      <c r="E157" s="5">
        <f t="shared" si="43"/>
        <v>2205</v>
      </c>
      <c r="F157" s="5">
        <f t="shared" si="44"/>
        <v>110.25</v>
      </c>
      <c r="G157" s="5">
        <f t="shared" si="45"/>
        <v>2315.25</v>
      </c>
      <c r="H157" s="4">
        <v>961.80000000000007</v>
      </c>
      <c r="I157" s="5">
        <f t="shared" si="46"/>
        <v>48.09</v>
      </c>
      <c r="J157" s="5">
        <f t="shared" si="47"/>
        <v>1009.8900000000001</v>
      </c>
      <c r="K157" s="5">
        <f t="shared" si="48"/>
        <v>50.494500000000009</v>
      </c>
      <c r="L157" s="5">
        <f t="shared" si="49"/>
        <v>1060.3845000000001</v>
      </c>
      <c r="M157" s="4">
        <v>2011.4640000000002</v>
      </c>
      <c r="N157" s="5">
        <f t="shared" si="50"/>
        <v>100.57320000000001</v>
      </c>
      <c r="O157" s="5">
        <f t="shared" si="51"/>
        <v>2112.0372000000002</v>
      </c>
      <c r="P157" s="5">
        <f t="shared" si="52"/>
        <v>105.60186000000002</v>
      </c>
      <c r="Q157" s="5">
        <f t="shared" si="53"/>
        <v>2217.6390600000004</v>
      </c>
      <c r="R157" s="4">
        <v>1100</v>
      </c>
      <c r="S157" s="5">
        <f t="shared" si="40"/>
        <v>55</v>
      </c>
      <c r="T157" s="5">
        <f t="shared" si="41"/>
        <v>1155</v>
      </c>
      <c r="U157" s="7">
        <f t="shared" si="54"/>
        <v>1687.0683900000001</v>
      </c>
    </row>
    <row r="158" spans="1:21" x14ac:dyDescent="0.25">
      <c r="A158" s="1" t="s">
        <v>163</v>
      </c>
      <c r="B158" s="2" t="s">
        <v>164</v>
      </c>
      <c r="C158" s="19">
        <v>2100</v>
      </c>
      <c r="D158" s="5">
        <f t="shared" si="42"/>
        <v>105</v>
      </c>
      <c r="E158" s="5">
        <f t="shared" si="43"/>
        <v>2205</v>
      </c>
      <c r="F158" s="5">
        <f t="shared" si="44"/>
        <v>110.25</v>
      </c>
      <c r="G158" s="5">
        <f t="shared" si="45"/>
        <v>2315.25</v>
      </c>
      <c r="H158" s="4">
        <v>961.80000000000007</v>
      </c>
      <c r="I158" s="5">
        <f t="shared" si="46"/>
        <v>48.09</v>
      </c>
      <c r="J158" s="5">
        <f t="shared" si="47"/>
        <v>1009.8900000000001</v>
      </c>
      <c r="K158" s="5">
        <f t="shared" si="48"/>
        <v>50.494500000000009</v>
      </c>
      <c r="L158" s="5">
        <f t="shared" si="49"/>
        <v>1060.3845000000001</v>
      </c>
      <c r="M158" s="4">
        <v>2011.4640000000002</v>
      </c>
      <c r="N158" s="5">
        <f t="shared" si="50"/>
        <v>100.57320000000001</v>
      </c>
      <c r="O158" s="5">
        <f t="shared" si="51"/>
        <v>2112.0372000000002</v>
      </c>
      <c r="P158" s="5">
        <f t="shared" si="52"/>
        <v>105.60186000000002</v>
      </c>
      <c r="Q158" s="5">
        <f t="shared" si="53"/>
        <v>2217.6390600000004</v>
      </c>
      <c r="R158" s="4">
        <v>1774</v>
      </c>
      <c r="S158" s="5">
        <f t="shared" si="40"/>
        <v>88.7</v>
      </c>
      <c r="T158" s="5">
        <f t="shared" si="41"/>
        <v>1862.7</v>
      </c>
      <c r="U158" s="7">
        <f t="shared" si="54"/>
        <v>1863.9933900000001</v>
      </c>
    </row>
    <row r="159" spans="1:21" x14ac:dyDescent="0.25">
      <c r="A159" s="1" t="s">
        <v>165</v>
      </c>
      <c r="B159" s="2" t="s">
        <v>164</v>
      </c>
      <c r="C159" s="19">
        <v>3255</v>
      </c>
      <c r="D159" s="5">
        <f t="shared" si="42"/>
        <v>162.75</v>
      </c>
      <c r="E159" s="5">
        <f t="shared" si="43"/>
        <v>3417.75</v>
      </c>
      <c r="F159" s="5">
        <f t="shared" si="44"/>
        <v>170.88750000000002</v>
      </c>
      <c r="G159" s="5">
        <f t="shared" si="45"/>
        <v>3588.6374999999998</v>
      </c>
      <c r="H159" s="4">
        <v>961.80000000000007</v>
      </c>
      <c r="I159" s="5">
        <f t="shared" si="46"/>
        <v>48.09</v>
      </c>
      <c r="J159" s="5">
        <f t="shared" si="47"/>
        <v>1009.8900000000001</v>
      </c>
      <c r="K159" s="5">
        <f t="shared" si="48"/>
        <v>50.494500000000009</v>
      </c>
      <c r="L159" s="5">
        <f t="shared" si="49"/>
        <v>1060.3845000000001</v>
      </c>
      <c r="M159" s="4">
        <v>2011.4640000000002</v>
      </c>
      <c r="N159" s="5">
        <f t="shared" si="50"/>
        <v>100.57320000000001</v>
      </c>
      <c r="O159" s="5">
        <f t="shared" si="51"/>
        <v>2112.0372000000002</v>
      </c>
      <c r="P159" s="5">
        <f t="shared" si="52"/>
        <v>105.60186000000002</v>
      </c>
      <c r="Q159" s="5">
        <f t="shared" si="53"/>
        <v>2217.6390600000004</v>
      </c>
      <c r="R159" s="4">
        <v>1350</v>
      </c>
      <c r="S159" s="5">
        <f t="shared" si="40"/>
        <v>67.5</v>
      </c>
      <c r="T159" s="5">
        <f t="shared" si="41"/>
        <v>1417.5</v>
      </c>
      <c r="U159" s="7">
        <f t="shared" si="54"/>
        <v>2071.0402650000001</v>
      </c>
    </row>
    <row r="160" spans="1:21" x14ac:dyDescent="0.25">
      <c r="A160" s="1" t="s">
        <v>166</v>
      </c>
      <c r="B160" s="2" t="s">
        <v>164</v>
      </c>
      <c r="C160" s="19">
        <v>3255</v>
      </c>
      <c r="D160" s="5">
        <f t="shared" si="42"/>
        <v>162.75</v>
      </c>
      <c r="E160" s="5">
        <f t="shared" si="43"/>
        <v>3417.75</v>
      </c>
      <c r="F160" s="5">
        <f t="shared" si="44"/>
        <v>170.88750000000002</v>
      </c>
      <c r="G160" s="5">
        <f t="shared" ref="G160:G191" si="55">+F160+E160</f>
        <v>3588.6374999999998</v>
      </c>
      <c r="H160" s="4">
        <v>961.80000000000007</v>
      </c>
      <c r="I160" s="5">
        <f t="shared" si="46"/>
        <v>48.09</v>
      </c>
      <c r="J160" s="5">
        <f t="shared" si="47"/>
        <v>1009.8900000000001</v>
      </c>
      <c r="K160" s="5">
        <f t="shared" si="48"/>
        <v>50.494500000000009</v>
      </c>
      <c r="L160" s="5">
        <f t="shared" si="49"/>
        <v>1060.3845000000001</v>
      </c>
      <c r="M160" s="4">
        <v>2011.4640000000002</v>
      </c>
      <c r="N160" s="5">
        <f t="shared" si="50"/>
        <v>100.57320000000001</v>
      </c>
      <c r="O160" s="5">
        <f t="shared" si="51"/>
        <v>2112.0372000000002</v>
      </c>
      <c r="P160" s="5">
        <f t="shared" si="52"/>
        <v>105.60186000000002</v>
      </c>
      <c r="Q160" s="5">
        <f t="shared" si="53"/>
        <v>2217.6390600000004</v>
      </c>
      <c r="R160" s="4">
        <v>1350</v>
      </c>
      <c r="S160" s="5">
        <f t="shared" si="40"/>
        <v>67.5</v>
      </c>
      <c r="T160" s="5">
        <f t="shared" si="41"/>
        <v>1417.5</v>
      </c>
      <c r="U160" s="7">
        <f t="shared" si="54"/>
        <v>2071.0402650000001</v>
      </c>
    </row>
    <row r="161" spans="1:21" x14ac:dyDescent="0.25">
      <c r="A161" s="1" t="s">
        <v>167</v>
      </c>
      <c r="B161" s="2" t="s">
        <v>164</v>
      </c>
      <c r="C161" s="19">
        <v>3255</v>
      </c>
      <c r="D161" s="5">
        <f t="shared" si="42"/>
        <v>162.75</v>
      </c>
      <c r="E161" s="5">
        <f t="shared" si="43"/>
        <v>3417.75</v>
      </c>
      <c r="F161" s="5">
        <f t="shared" si="44"/>
        <v>170.88750000000002</v>
      </c>
      <c r="G161" s="5">
        <f t="shared" si="55"/>
        <v>3588.6374999999998</v>
      </c>
      <c r="H161" s="4">
        <v>961.80000000000007</v>
      </c>
      <c r="I161" s="5">
        <f t="shared" si="46"/>
        <v>48.09</v>
      </c>
      <c r="J161" s="5">
        <f t="shared" si="47"/>
        <v>1009.8900000000001</v>
      </c>
      <c r="K161" s="5">
        <f t="shared" si="48"/>
        <v>50.494500000000009</v>
      </c>
      <c r="L161" s="5">
        <f t="shared" si="49"/>
        <v>1060.3845000000001</v>
      </c>
      <c r="M161" s="4">
        <v>2011.4640000000002</v>
      </c>
      <c r="N161" s="5">
        <f t="shared" si="50"/>
        <v>100.57320000000001</v>
      </c>
      <c r="O161" s="5">
        <f t="shared" si="51"/>
        <v>2112.0372000000002</v>
      </c>
      <c r="P161" s="5">
        <f t="shared" si="52"/>
        <v>105.60186000000002</v>
      </c>
      <c r="Q161" s="5">
        <f t="shared" si="53"/>
        <v>2217.6390600000004</v>
      </c>
      <c r="R161" s="4">
        <v>1350</v>
      </c>
      <c r="S161" s="5">
        <f t="shared" si="40"/>
        <v>67.5</v>
      </c>
      <c r="T161" s="5">
        <f t="shared" si="41"/>
        <v>1417.5</v>
      </c>
      <c r="U161" s="7">
        <f t="shared" si="54"/>
        <v>2071.0402650000001</v>
      </c>
    </row>
    <row r="162" spans="1:21" x14ac:dyDescent="0.25">
      <c r="A162" s="1" t="s">
        <v>168</v>
      </c>
      <c r="B162" s="2" t="s">
        <v>169</v>
      </c>
      <c r="C162" s="19">
        <v>3255</v>
      </c>
      <c r="D162" s="5">
        <f t="shared" si="42"/>
        <v>162.75</v>
      </c>
      <c r="E162" s="5">
        <f t="shared" si="43"/>
        <v>3417.75</v>
      </c>
      <c r="F162" s="5">
        <f t="shared" si="44"/>
        <v>170.88750000000002</v>
      </c>
      <c r="G162" s="5">
        <f t="shared" si="55"/>
        <v>3588.6374999999998</v>
      </c>
      <c r="H162" s="4">
        <v>961.80000000000007</v>
      </c>
      <c r="I162" s="5">
        <f t="shared" si="46"/>
        <v>48.09</v>
      </c>
      <c r="J162" s="5">
        <f t="shared" si="47"/>
        <v>1009.8900000000001</v>
      </c>
      <c r="K162" s="5">
        <f t="shared" si="48"/>
        <v>50.494500000000009</v>
      </c>
      <c r="L162" s="5">
        <f t="shared" si="49"/>
        <v>1060.3845000000001</v>
      </c>
      <c r="M162" s="4">
        <v>24078.600000000002</v>
      </c>
      <c r="N162" s="5">
        <f t="shared" si="50"/>
        <v>1203.93</v>
      </c>
      <c r="O162" s="5">
        <f t="shared" si="51"/>
        <v>25282.530000000002</v>
      </c>
      <c r="P162" s="5">
        <f t="shared" si="52"/>
        <v>1264.1265000000003</v>
      </c>
      <c r="Q162" s="5">
        <f t="shared" si="53"/>
        <v>26546.656500000005</v>
      </c>
      <c r="R162" s="4">
        <v>6134</v>
      </c>
      <c r="S162" s="5">
        <f t="shared" si="40"/>
        <v>306.7</v>
      </c>
      <c r="T162" s="5">
        <f t="shared" si="41"/>
        <v>6440.7</v>
      </c>
      <c r="U162" s="7">
        <f t="shared" si="54"/>
        <v>9409.0946250000015</v>
      </c>
    </row>
    <row r="163" spans="1:21" x14ac:dyDescent="0.25">
      <c r="A163" s="1" t="s">
        <v>170</v>
      </c>
      <c r="B163" s="2" t="s">
        <v>169</v>
      </c>
      <c r="C163" s="19">
        <v>6510</v>
      </c>
      <c r="D163" s="5">
        <f t="shared" si="42"/>
        <v>325.5</v>
      </c>
      <c r="E163" s="5">
        <f t="shared" si="43"/>
        <v>6835.5</v>
      </c>
      <c r="F163" s="5">
        <f t="shared" si="44"/>
        <v>341.77500000000003</v>
      </c>
      <c r="G163" s="5">
        <f t="shared" si="55"/>
        <v>7177.2749999999996</v>
      </c>
      <c r="H163" s="4">
        <v>961.80000000000007</v>
      </c>
      <c r="I163" s="5">
        <f t="shared" si="46"/>
        <v>48.09</v>
      </c>
      <c r="J163" s="5">
        <f t="shared" si="47"/>
        <v>1009.8900000000001</v>
      </c>
      <c r="K163" s="5">
        <f t="shared" si="48"/>
        <v>50.494500000000009</v>
      </c>
      <c r="L163" s="5">
        <f t="shared" si="49"/>
        <v>1060.3845000000001</v>
      </c>
      <c r="M163" s="4">
        <v>24078.600000000002</v>
      </c>
      <c r="N163" s="5">
        <f t="shared" si="50"/>
        <v>1203.93</v>
      </c>
      <c r="O163" s="5">
        <f t="shared" si="51"/>
        <v>25282.530000000002</v>
      </c>
      <c r="P163" s="5">
        <f t="shared" si="52"/>
        <v>1264.1265000000003</v>
      </c>
      <c r="Q163" s="5">
        <f t="shared" si="53"/>
        <v>26546.656500000005</v>
      </c>
      <c r="R163" s="4">
        <v>6619</v>
      </c>
      <c r="S163" s="5">
        <f t="shared" si="40"/>
        <v>330.95000000000005</v>
      </c>
      <c r="T163" s="5">
        <f t="shared" si="41"/>
        <v>6949.95</v>
      </c>
      <c r="U163" s="7">
        <f t="shared" si="54"/>
        <v>10433.566500000001</v>
      </c>
    </row>
    <row r="164" spans="1:21" x14ac:dyDescent="0.25">
      <c r="A164" s="1" t="s">
        <v>171</v>
      </c>
      <c r="B164" s="2" t="s">
        <v>169</v>
      </c>
      <c r="C164" s="19">
        <v>3255</v>
      </c>
      <c r="D164" s="5">
        <f t="shared" si="42"/>
        <v>162.75</v>
      </c>
      <c r="E164" s="5">
        <f t="shared" si="43"/>
        <v>3417.75</v>
      </c>
      <c r="F164" s="5">
        <f t="shared" si="44"/>
        <v>170.88750000000002</v>
      </c>
      <c r="G164" s="5">
        <f t="shared" si="55"/>
        <v>3588.6374999999998</v>
      </c>
      <c r="H164" s="4">
        <v>961.80000000000007</v>
      </c>
      <c r="I164" s="5">
        <f t="shared" si="46"/>
        <v>48.09</v>
      </c>
      <c r="J164" s="5">
        <f t="shared" si="47"/>
        <v>1009.8900000000001</v>
      </c>
      <c r="K164" s="5">
        <f t="shared" si="48"/>
        <v>50.494500000000009</v>
      </c>
      <c r="L164" s="5">
        <f t="shared" si="49"/>
        <v>1060.3845000000001</v>
      </c>
      <c r="M164" s="4">
        <v>24078.600000000002</v>
      </c>
      <c r="N164" s="5">
        <f t="shared" si="50"/>
        <v>1203.93</v>
      </c>
      <c r="O164" s="5">
        <f t="shared" si="51"/>
        <v>25282.530000000002</v>
      </c>
      <c r="P164" s="5">
        <f t="shared" si="52"/>
        <v>1264.1265000000003</v>
      </c>
      <c r="Q164" s="5">
        <f t="shared" si="53"/>
        <v>26546.656500000005</v>
      </c>
      <c r="R164" s="4">
        <v>6134</v>
      </c>
      <c r="S164" s="5">
        <f t="shared" si="40"/>
        <v>306.7</v>
      </c>
      <c r="T164" s="5">
        <f t="shared" si="41"/>
        <v>6440.7</v>
      </c>
      <c r="U164" s="7">
        <f t="shared" si="54"/>
        <v>9409.0946250000015</v>
      </c>
    </row>
    <row r="165" spans="1:21" x14ac:dyDescent="0.25">
      <c r="A165" s="1" t="s">
        <v>172</v>
      </c>
      <c r="B165" s="2" t="s">
        <v>169</v>
      </c>
      <c r="C165" s="19">
        <v>3255</v>
      </c>
      <c r="D165" s="5">
        <f t="shared" si="42"/>
        <v>162.75</v>
      </c>
      <c r="E165" s="5">
        <f t="shared" si="43"/>
        <v>3417.75</v>
      </c>
      <c r="F165" s="5">
        <f t="shared" si="44"/>
        <v>170.88750000000002</v>
      </c>
      <c r="G165" s="5">
        <f t="shared" si="55"/>
        <v>3588.6374999999998</v>
      </c>
      <c r="H165" s="4">
        <v>961.80000000000007</v>
      </c>
      <c r="I165" s="5">
        <f t="shared" si="46"/>
        <v>48.09</v>
      </c>
      <c r="J165" s="5">
        <f t="shared" si="47"/>
        <v>1009.8900000000001</v>
      </c>
      <c r="K165" s="5">
        <f t="shared" si="48"/>
        <v>50.494500000000009</v>
      </c>
      <c r="L165" s="5">
        <f t="shared" si="49"/>
        <v>1060.3845000000001</v>
      </c>
      <c r="M165" s="4">
        <v>24078.600000000002</v>
      </c>
      <c r="N165" s="5">
        <f t="shared" si="50"/>
        <v>1203.93</v>
      </c>
      <c r="O165" s="5">
        <f t="shared" si="51"/>
        <v>25282.530000000002</v>
      </c>
      <c r="P165" s="5">
        <f t="shared" si="52"/>
        <v>1264.1265000000003</v>
      </c>
      <c r="Q165" s="5">
        <f t="shared" si="53"/>
        <v>26546.656500000005</v>
      </c>
      <c r="R165" s="4">
        <v>6134</v>
      </c>
      <c r="S165" s="5">
        <f t="shared" si="40"/>
        <v>306.7</v>
      </c>
      <c r="T165" s="5">
        <f t="shared" si="41"/>
        <v>6440.7</v>
      </c>
      <c r="U165" s="7">
        <f t="shared" si="54"/>
        <v>9409.0946250000015</v>
      </c>
    </row>
    <row r="166" spans="1:21" x14ac:dyDescent="0.25">
      <c r="A166" s="1" t="s">
        <v>173</v>
      </c>
      <c r="B166" s="2" t="s">
        <v>169</v>
      </c>
      <c r="C166" s="19">
        <v>3255</v>
      </c>
      <c r="D166" s="5">
        <f t="shared" si="42"/>
        <v>162.75</v>
      </c>
      <c r="E166" s="5">
        <f t="shared" si="43"/>
        <v>3417.75</v>
      </c>
      <c r="F166" s="5">
        <f t="shared" si="44"/>
        <v>170.88750000000002</v>
      </c>
      <c r="G166" s="5">
        <f t="shared" si="55"/>
        <v>3588.6374999999998</v>
      </c>
      <c r="H166" s="4">
        <v>961.80000000000007</v>
      </c>
      <c r="I166" s="5">
        <f t="shared" si="46"/>
        <v>48.09</v>
      </c>
      <c r="J166" s="5">
        <f t="shared" si="47"/>
        <v>1009.8900000000001</v>
      </c>
      <c r="K166" s="5">
        <f t="shared" si="48"/>
        <v>50.494500000000009</v>
      </c>
      <c r="L166" s="5">
        <f t="shared" si="49"/>
        <v>1060.3845000000001</v>
      </c>
      <c r="M166" s="4">
        <v>24078.600000000002</v>
      </c>
      <c r="N166" s="5">
        <f t="shared" si="50"/>
        <v>1203.93</v>
      </c>
      <c r="O166" s="5">
        <f t="shared" si="51"/>
        <v>25282.530000000002</v>
      </c>
      <c r="P166" s="5">
        <f t="shared" si="52"/>
        <v>1264.1265000000003</v>
      </c>
      <c r="Q166" s="5">
        <f t="shared" si="53"/>
        <v>26546.656500000005</v>
      </c>
      <c r="R166" s="4">
        <v>6134</v>
      </c>
      <c r="S166" s="5">
        <f t="shared" si="40"/>
        <v>306.7</v>
      </c>
      <c r="T166" s="5">
        <f t="shared" si="41"/>
        <v>6440.7</v>
      </c>
      <c r="U166" s="7">
        <f t="shared" si="54"/>
        <v>9409.0946250000015</v>
      </c>
    </row>
    <row r="167" spans="1:21" x14ac:dyDescent="0.25">
      <c r="A167" s="1" t="s">
        <v>174</v>
      </c>
      <c r="B167" s="2" t="s">
        <v>175</v>
      </c>
      <c r="C167" s="19">
        <v>976.5</v>
      </c>
      <c r="D167" s="5">
        <f t="shared" si="42"/>
        <v>48.825000000000003</v>
      </c>
      <c r="E167" s="5">
        <f t="shared" si="43"/>
        <v>1025.325</v>
      </c>
      <c r="F167" s="5">
        <f t="shared" si="44"/>
        <v>51.266250000000007</v>
      </c>
      <c r="G167" s="5">
        <f t="shared" si="55"/>
        <v>1076.5912499999999</v>
      </c>
      <c r="H167" s="4">
        <v>961.80000000000007</v>
      </c>
      <c r="I167" s="5">
        <f t="shared" si="46"/>
        <v>48.09</v>
      </c>
      <c r="J167" s="5">
        <f t="shared" si="47"/>
        <v>1009.8900000000001</v>
      </c>
      <c r="K167" s="5">
        <f t="shared" si="48"/>
        <v>50.494500000000009</v>
      </c>
      <c r="L167" s="5">
        <f t="shared" si="49"/>
        <v>1060.3845000000001</v>
      </c>
      <c r="M167" s="4">
        <v>1092</v>
      </c>
      <c r="N167" s="5">
        <f t="shared" si="50"/>
        <v>54.6</v>
      </c>
      <c r="O167" s="5">
        <f t="shared" si="51"/>
        <v>1146.5999999999999</v>
      </c>
      <c r="P167" s="5">
        <f t="shared" si="52"/>
        <v>57.33</v>
      </c>
      <c r="Q167" s="5">
        <f t="shared" si="53"/>
        <v>1203.9299999999998</v>
      </c>
      <c r="R167" s="4">
        <v>1059</v>
      </c>
      <c r="S167" s="5">
        <f t="shared" si="40"/>
        <v>52.95</v>
      </c>
      <c r="T167" s="5">
        <f t="shared" si="41"/>
        <v>1111.95</v>
      </c>
      <c r="U167" s="7">
        <f t="shared" si="54"/>
        <v>1113.2139374999999</v>
      </c>
    </row>
    <row r="168" spans="1:21" x14ac:dyDescent="0.25">
      <c r="A168" s="1" t="s">
        <v>176</v>
      </c>
      <c r="B168" s="2" t="s">
        <v>177</v>
      </c>
      <c r="C168" s="19">
        <v>976.5</v>
      </c>
      <c r="D168" s="5">
        <f t="shared" si="42"/>
        <v>48.825000000000003</v>
      </c>
      <c r="E168" s="5">
        <f t="shared" si="43"/>
        <v>1025.325</v>
      </c>
      <c r="F168" s="5">
        <f t="shared" si="44"/>
        <v>51.266250000000007</v>
      </c>
      <c r="G168" s="5">
        <f t="shared" si="55"/>
        <v>1076.5912499999999</v>
      </c>
      <c r="H168" s="4">
        <v>961.80000000000007</v>
      </c>
      <c r="I168" s="5">
        <f t="shared" si="46"/>
        <v>48.09</v>
      </c>
      <c r="J168" s="5">
        <f t="shared" si="47"/>
        <v>1009.8900000000001</v>
      </c>
      <c r="K168" s="5">
        <f t="shared" si="48"/>
        <v>50.494500000000009</v>
      </c>
      <c r="L168" s="5">
        <f t="shared" si="49"/>
        <v>1060.3845000000001</v>
      </c>
      <c r="M168" s="4">
        <v>1092</v>
      </c>
      <c r="N168" s="5">
        <f t="shared" si="50"/>
        <v>54.6</v>
      </c>
      <c r="O168" s="5">
        <f t="shared" si="51"/>
        <v>1146.5999999999999</v>
      </c>
      <c r="P168" s="5">
        <f t="shared" si="52"/>
        <v>57.33</v>
      </c>
      <c r="Q168" s="5">
        <f t="shared" si="53"/>
        <v>1203.9299999999998</v>
      </c>
      <c r="R168" s="4">
        <v>1059</v>
      </c>
      <c r="S168" s="5">
        <f t="shared" si="40"/>
        <v>52.95</v>
      </c>
      <c r="T168" s="5">
        <f t="shared" si="41"/>
        <v>1111.95</v>
      </c>
      <c r="U168" s="7">
        <f t="shared" si="54"/>
        <v>1113.2139374999999</v>
      </c>
    </row>
    <row r="169" spans="1:21" x14ac:dyDescent="0.25">
      <c r="A169" s="1" t="s">
        <v>178</v>
      </c>
      <c r="B169" s="2" t="s">
        <v>177</v>
      </c>
      <c r="C169" s="19">
        <v>976.5</v>
      </c>
      <c r="D169" s="5">
        <f t="shared" si="42"/>
        <v>48.825000000000003</v>
      </c>
      <c r="E169" s="5">
        <f t="shared" si="43"/>
        <v>1025.325</v>
      </c>
      <c r="F169" s="5">
        <f t="shared" si="44"/>
        <v>51.266250000000007</v>
      </c>
      <c r="G169" s="5">
        <f t="shared" si="55"/>
        <v>1076.5912499999999</v>
      </c>
      <c r="H169" s="4">
        <v>961.80000000000007</v>
      </c>
      <c r="I169" s="5">
        <f t="shared" si="46"/>
        <v>48.09</v>
      </c>
      <c r="J169" s="5">
        <f t="shared" si="47"/>
        <v>1009.8900000000001</v>
      </c>
      <c r="K169" s="5">
        <f t="shared" si="48"/>
        <v>50.494500000000009</v>
      </c>
      <c r="L169" s="5">
        <f t="shared" si="49"/>
        <v>1060.3845000000001</v>
      </c>
      <c r="M169" s="4">
        <v>1092</v>
      </c>
      <c r="N169" s="5">
        <f t="shared" si="50"/>
        <v>54.6</v>
      </c>
      <c r="O169" s="5">
        <f t="shared" si="51"/>
        <v>1146.5999999999999</v>
      </c>
      <c r="P169" s="5">
        <f t="shared" si="52"/>
        <v>57.33</v>
      </c>
      <c r="Q169" s="5">
        <f t="shared" si="53"/>
        <v>1203.9299999999998</v>
      </c>
      <c r="R169" s="4">
        <v>741</v>
      </c>
      <c r="S169" s="5">
        <f t="shared" si="40"/>
        <v>37.050000000000004</v>
      </c>
      <c r="T169" s="5">
        <f t="shared" si="41"/>
        <v>778.05</v>
      </c>
      <c r="U169" s="7">
        <f t="shared" si="54"/>
        <v>1029.7389375</v>
      </c>
    </row>
    <row r="170" spans="1:21" x14ac:dyDescent="0.25">
      <c r="A170" s="1" t="s">
        <v>179</v>
      </c>
      <c r="B170" s="2" t="s">
        <v>180</v>
      </c>
      <c r="C170" s="19">
        <v>976.5</v>
      </c>
      <c r="D170" s="5">
        <f t="shared" si="42"/>
        <v>48.825000000000003</v>
      </c>
      <c r="E170" s="5">
        <f t="shared" si="43"/>
        <v>1025.325</v>
      </c>
      <c r="F170" s="5">
        <f t="shared" si="44"/>
        <v>51.266250000000007</v>
      </c>
      <c r="G170" s="5">
        <f t="shared" si="55"/>
        <v>1076.5912499999999</v>
      </c>
      <c r="H170" s="4">
        <v>961.80000000000007</v>
      </c>
      <c r="I170" s="5">
        <f t="shared" si="46"/>
        <v>48.09</v>
      </c>
      <c r="J170" s="5">
        <f t="shared" si="47"/>
        <v>1009.8900000000001</v>
      </c>
      <c r="K170" s="5">
        <f t="shared" si="48"/>
        <v>50.494500000000009</v>
      </c>
      <c r="L170" s="5">
        <f t="shared" si="49"/>
        <v>1060.3845000000001</v>
      </c>
      <c r="M170" s="4">
        <v>1092</v>
      </c>
      <c r="N170" s="5">
        <f t="shared" si="50"/>
        <v>54.6</v>
      </c>
      <c r="O170" s="5">
        <f t="shared" si="51"/>
        <v>1146.5999999999999</v>
      </c>
      <c r="P170" s="5">
        <f t="shared" si="52"/>
        <v>57.33</v>
      </c>
      <c r="Q170" s="5">
        <f t="shared" si="53"/>
        <v>1203.9299999999998</v>
      </c>
      <c r="R170" s="4">
        <v>1059</v>
      </c>
      <c r="S170" s="5">
        <f t="shared" si="40"/>
        <v>52.95</v>
      </c>
      <c r="T170" s="5">
        <f t="shared" si="41"/>
        <v>1111.95</v>
      </c>
      <c r="U170" s="7">
        <f t="shared" si="54"/>
        <v>1113.2139374999999</v>
      </c>
    </row>
    <row r="171" spans="1:21" x14ac:dyDescent="0.25">
      <c r="A171" s="1" t="s">
        <v>181</v>
      </c>
      <c r="B171" s="2" t="s">
        <v>180</v>
      </c>
      <c r="C171" s="19">
        <v>2625</v>
      </c>
      <c r="D171" s="5">
        <f t="shared" si="42"/>
        <v>131.25</v>
      </c>
      <c r="E171" s="5">
        <f t="shared" si="43"/>
        <v>2756.25</v>
      </c>
      <c r="F171" s="5">
        <f t="shared" si="44"/>
        <v>137.8125</v>
      </c>
      <c r="G171" s="5">
        <f t="shared" si="55"/>
        <v>2894.0625</v>
      </c>
      <c r="H171" s="4">
        <v>961.80000000000007</v>
      </c>
      <c r="I171" s="5">
        <f t="shared" si="46"/>
        <v>48.09</v>
      </c>
      <c r="J171" s="5">
        <f t="shared" si="47"/>
        <v>1009.8900000000001</v>
      </c>
      <c r="K171" s="5">
        <f t="shared" si="48"/>
        <v>50.494500000000009</v>
      </c>
      <c r="L171" s="5">
        <f t="shared" si="49"/>
        <v>1060.3845000000001</v>
      </c>
      <c r="M171" s="4">
        <v>808.08</v>
      </c>
      <c r="N171" s="5">
        <f t="shared" si="50"/>
        <v>40.404000000000003</v>
      </c>
      <c r="O171" s="5">
        <f t="shared" si="51"/>
        <v>848.48400000000004</v>
      </c>
      <c r="P171" s="5">
        <f t="shared" si="52"/>
        <v>42.424200000000006</v>
      </c>
      <c r="Q171" s="5">
        <f t="shared" si="53"/>
        <v>890.90820000000008</v>
      </c>
      <c r="R171" s="4">
        <v>999</v>
      </c>
      <c r="S171" s="5">
        <f t="shared" si="40"/>
        <v>49.95</v>
      </c>
      <c r="T171" s="5">
        <f t="shared" si="41"/>
        <v>1048.95</v>
      </c>
      <c r="U171" s="7">
        <f t="shared" si="54"/>
        <v>1473.5762999999999</v>
      </c>
    </row>
    <row r="172" spans="1:21" x14ac:dyDescent="0.25">
      <c r="A172" s="1" t="s">
        <v>182</v>
      </c>
      <c r="B172" s="2" t="s">
        <v>180</v>
      </c>
      <c r="C172" s="19">
        <v>2625</v>
      </c>
      <c r="D172" s="5">
        <f t="shared" si="42"/>
        <v>131.25</v>
      </c>
      <c r="E172" s="5">
        <f t="shared" si="43"/>
        <v>2756.25</v>
      </c>
      <c r="F172" s="5">
        <f t="shared" si="44"/>
        <v>137.8125</v>
      </c>
      <c r="G172" s="5">
        <f t="shared" si="55"/>
        <v>2894.0625</v>
      </c>
      <c r="H172" s="4">
        <v>961.80000000000007</v>
      </c>
      <c r="I172" s="5">
        <f t="shared" si="46"/>
        <v>48.09</v>
      </c>
      <c r="J172" s="5">
        <f t="shared" si="47"/>
        <v>1009.8900000000001</v>
      </c>
      <c r="K172" s="5">
        <f t="shared" si="48"/>
        <v>50.494500000000009</v>
      </c>
      <c r="L172" s="5">
        <f t="shared" si="49"/>
        <v>1060.3845000000001</v>
      </c>
      <c r="M172" s="4">
        <v>808.08</v>
      </c>
      <c r="N172" s="5">
        <f t="shared" si="50"/>
        <v>40.404000000000003</v>
      </c>
      <c r="O172" s="5">
        <f t="shared" si="51"/>
        <v>848.48400000000004</v>
      </c>
      <c r="P172" s="5">
        <f t="shared" si="52"/>
        <v>42.424200000000006</v>
      </c>
      <c r="Q172" s="5">
        <f t="shared" si="53"/>
        <v>890.90820000000008</v>
      </c>
      <c r="R172" s="4">
        <v>999</v>
      </c>
      <c r="S172" s="5">
        <f t="shared" si="40"/>
        <v>49.95</v>
      </c>
      <c r="T172" s="5">
        <f t="shared" si="41"/>
        <v>1048.95</v>
      </c>
      <c r="U172" s="7">
        <f t="shared" si="54"/>
        <v>1473.5762999999999</v>
      </c>
    </row>
    <row r="173" spans="1:21" x14ac:dyDescent="0.25">
      <c r="A173" s="1" t="s">
        <v>183</v>
      </c>
      <c r="B173" s="2" t="s">
        <v>180</v>
      </c>
      <c r="C173" s="19">
        <v>2625</v>
      </c>
      <c r="D173" s="5">
        <f t="shared" si="42"/>
        <v>131.25</v>
      </c>
      <c r="E173" s="5">
        <f t="shared" si="43"/>
        <v>2756.25</v>
      </c>
      <c r="F173" s="5">
        <f t="shared" si="44"/>
        <v>137.8125</v>
      </c>
      <c r="G173" s="5">
        <f t="shared" si="55"/>
        <v>2894.0625</v>
      </c>
      <c r="H173" s="4">
        <v>961.80000000000007</v>
      </c>
      <c r="I173" s="5">
        <f t="shared" si="46"/>
        <v>48.09</v>
      </c>
      <c r="J173" s="5">
        <f t="shared" si="47"/>
        <v>1009.8900000000001</v>
      </c>
      <c r="K173" s="5">
        <f t="shared" si="48"/>
        <v>50.494500000000009</v>
      </c>
      <c r="L173" s="5">
        <f t="shared" si="49"/>
        <v>1060.3845000000001</v>
      </c>
      <c r="M173" s="4">
        <v>808.08</v>
      </c>
      <c r="N173" s="5">
        <f t="shared" si="50"/>
        <v>40.404000000000003</v>
      </c>
      <c r="O173" s="5">
        <f t="shared" si="51"/>
        <v>848.48400000000004</v>
      </c>
      <c r="P173" s="5">
        <f t="shared" si="52"/>
        <v>42.424200000000006</v>
      </c>
      <c r="Q173" s="5">
        <f t="shared" si="53"/>
        <v>890.90820000000008</v>
      </c>
      <c r="R173" s="4">
        <v>999</v>
      </c>
      <c r="S173" s="5">
        <f t="shared" si="40"/>
        <v>49.95</v>
      </c>
      <c r="T173" s="5">
        <f t="shared" si="41"/>
        <v>1048.95</v>
      </c>
      <c r="U173" s="7">
        <f t="shared" si="54"/>
        <v>1473.5762999999999</v>
      </c>
    </row>
    <row r="174" spans="1:21" x14ac:dyDescent="0.25">
      <c r="A174" s="1" t="s">
        <v>184</v>
      </c>
      <c r="B174" s="2" t="s">
        <v>180</v>
      </c>
      <c r="C174" s="19">
        <v>2625</v>
      </c>
      <c r="D174" s="5">
        <f t="shared" si="42"/>
        <v>131.25</v>
      </c>
      <c r="E174" s="5">
        <f t="shared" si="43"/>
        <v>2756.25</v>
      </c>
      <c r="F174" s="5">
        <f t="shared" si="44"/>
        <v>137.8125</v>
      </c>
      <c r="G174" s="5">
        <f t="shared" si="55"/>
        <v>2894.0625</v>
      </c>
      <c r="H174" s="4">
        <v>961.80000000000007</v>
      </c>
      <c r="I174" s="5">
        <f t="shared" si="46"/>
        <v>48.09</v>
      </c>
      <c r="J174" s="5">
        <f t="shared" si="47"/>
        <v>1009.8900000000001</v>
      </c>
      <c r="K174" s="5">
        <f t="shared" si="48"/>
        <v>50.494500000000009</v>
      </c>
      <c r="L174" s="5">
        <f t="shared" si="49"/>
        <v>1060.3845000000001</v>
      </c>
      <c r="M174" s="4">
        <v>808.08</v>
      </c>
      <c r="N174" s="5">
        <f t="shared" si="50"/>
        <v>40.404000000000003</v>
      </c>
      <c r="O174" s="5">
        <f t="shared" si="51"/>
        <v>848.48400000000004</v>
      </c>
      <c r="P174" s="5">
        <f t="shared" si="52"/>
        <v>42.424200000000006</v>
      </c>
      <c r="Q174" s="5">
        <f t="shared" si="53"/>
        <v>890.90820000000008</v>
      </c>
      <c r="R174" s="4">
        <v>999</v>
      </c>
      <c r="S174" s="5">
        <f t="shared" si="40"/>
        <v>49.95</v>
      </c>
      <c r="T174" s="5">
        <f t="shared" si="41"/>
        <v>1048.95</v>
      </c>
      <c r="U174" s="7">
        <f t="shared" si="54"/>
        <v>1473.5762999999999</v>
      </c>
    </row>
    <row r="175" spans="1:21" x14ac:dyDescent="0.25">
      <c r="A175" s="1" t="s">
        <v>185</v>
      </c>
      <c r="B175" s="2" t="s">
        <v>180</v>
      </c>
      <c r="C175" s="19">
        <v>2625</v>
      </c>
      <c r="D175" s="5">
        <f t="shared" si="42"/>
        <v>131.25</v>
      </c>
      <c r="E175" s="5">
        <f t="shared" si="43"/>
        <v>2756.25</v>
      </c>
      <c r="F175" s="5">
        <f t="shared" si="44"/>
        <v>137.8125</v>
      </c>
      <c r="G175" s="5">
        <f t="shared" si="55"/>
        <v>2894.0625</v>
      </c>
      <c r="H175" s="4">
        <v>961.80000000000007</v>
      </c>
      <c r="I175" s="5">
        <f t="shared" si="46"/>
        <v>48.09</v>
      </c>
      <c r="J175" s="5">
        <f t="shared" si="47"/>
        <v>1009.8900000000001</v>
      </c>
      <c r="K175" s="5">
        <f t="shared" si="48"/>
        <v>50.494500000000009</v>
      </c>
      <c r="L175" s="5">
        <f t="shared" si="49"/>
        <v>1060.3845000000001</v>
      </c>
      <c r="M175" s="4">
        <v>808.08</v>
      </c>
      <c r="N175" s="5">
        <f t="shared" si="50"/>
        <v>40.404000000000003</v>
      </c>
      <c r="O175" s="5">
        <f t="shared" si="51"/>
        <v>848.48400000000004</v>
      </c>
      <c r="P175" s="5">
        <f t="shared" si="52"/>
        <v>42.424200000000006</v>
      </c>
      <c r="Q175" s="5">
        <f t="shared" si="53"/>
        <v>890.90820000000008</v>
      </c>
      <c r="R175" s="4">
        <v>999</v>
      </c>
      <c r="S175" s="5">
        <f t="shared" si="40"/>
        <v>49.95</v>
      </c>
      <c r="T175" s="5">
        <f t="shared" si="41"/>
        <v>1048.95</v>
      </c>
      <c r="U175" s="7">
        <f t="shared" si="54"/>
        <v>1473.5762999999999</v>
      </c>
    </row>
    <row r="176" spans="1:21" x14ac:dyDescent="0.25">
      <c r="A176" s="1" t="s">
        <v>186</v>
      </c>
      <c r="B176" s="2" t="s">
        <v>180</v>
      </c>
      <c r="C176" s="19">
        <v>2625</v>
      </c>
      <c r="D176" s="5">
        <f t="shared" si="42"/>
        <v>131.25</v>
      </c>
      <c r="E176" s="5">
        <f t="shared" si="43"/>
        <v>2756.25</v>
      </c>
      <c r="F176" s="5">
        <f t="shared" si="44"/>
        <v>137.8125</v>
      </c>
      <c r="G176" s="5">
        <f t="shared" si="55"/>
        <v>2894.0625</v>
      </c>
      <c r="H176" s="4">
        <v>961.80000000000007</v>
      </c>
      <c r="I176" s="5">
        <f t="shared" si="46"/>
        <v>48.09</v>
      </c>
      <c r="J176" s="5">
        <f t="shared" si="47"/>
        <v>1009.8900000000001</v>
      </c>
      <c r="K176" s="5">
        <f t="shared" si="48"/>
        <v>50.494500000000009</v>
      </c>
      <c r="L176" s="5">
        <f t="shared" si="49"/>
        <v>1060.3845000000001</v>
      </c>
      <c r="M176" s="4">
        <v>808.08</v>
      </c>
      <c r="N176" s="5">
        <f t="shared" si="50"/>
        <v>40.404000000000003</v>
      </c>
      <c r="O176" s="5">
        <f t="shared" si="51"/>
        <v>848.48400000000004</v>
      </c>
      <c r="P176" s="5">
        <f t="shared" si="52"/>
        <v>42.424200000000006</v>
      </c>
      <c r="Q176" s="5">
        <f t="shared" si="53"/>
        <v>890.90820000000008</v>
      </c>
      <c r="R176" s="4">
        <v>999</v>
      </c>
      <c r="S176" s="5">
        <f t="shared" si="40"/>
        <v>49.95</v>
      </c>
      <c r="T176" s="5">
        <f t="shared" si="41"/>
        <v>1048.95</v>
      </c>
      <c r="U176" s="7">
        <f t="shared" si="54"/>
        <v>1473.5762999999999</v>
      </c>
    </row>
    <row r="177" spans="1:21" x14ac:dyDescent="0.25">
      <c r="A177" s="1" t="s">
        <v>187</v>
      </c>
      <c r="B177" s="2" t="s">
        <v>188</v>
      </c>
      <c r="C177" s="19">
        <v>2625</v>
      </c>
      <c r="D177" s="5">
        <f t="shared" si="42"/>
        <v>131.25</v>
      </c>
      <c r="E177" s="5">
        <f t="shared" si="43"/>
        <v>2756.25</v>
      </c>
      <c r="F177" s="5">
        <f t="shared" si="44"/>
        <v>137.8125</v>
      </c>
      <c r="G177" s="5">
        <f t="shared" si="55"/>
        <v>2894.0625</v>
      </c>
      <c r="H177" s="4">
        <v>961.80000000000007</v>
      </c>
      <c r="I177" s="5">
        <f t="shared" si="46"/>
        <v>48.09</v>
      </c>
      <c r="J177" s="5">
        <f t="shared" si="47"/>
        <v>1009.8900000000001</v>
      </c>
      <c r="K177" s="5">
        <f t="shared" si="48"/>
        <v>50.494500000000009</v>
      </c>
      <c r="L177" s="5">
        <f t="shared" si="49"/>
        <v>1060.3845000000001</v>
      </c>
      <c r="M177" s="4">
        <v>1146.6000000000001</v>
      </c>
      <c r="N177" s="5">
        <f t="shared" si="50"/>
        <v>57.330000000000013</v>
      </c>
      <c r="O177" s="5">
        <f t="shared" si="51"/>
        <v>1203.93</v>
      </c>
      <c r="P177" s="5">
        <f t="shared" si="52"/>
        <v>60.196500000000007</v>
      </c>
      <c r="Q177" s="5">
        <f t="shared" si="53"/>
        <v>1264.1265000000001</v>
      </c>
      <c r="R177" s="4">
        <v>1655</v>
      </c>
      <c r="S177" s="5">
        <f t="shared" si="40"/>
        <v>82.75</v>
      </c>
      <c r="T177" s="5">
        <f t="shared" si="41"/>
        <v>1737.75</v>
      </c>
      <c r="U177" s="7">
        <f t="shared" si="54"/>
        <v>1739.0808750000001</v>
      </c>
    </row>
    <row r="178" spans="1:21" x14ac:dyDescent="0.25">
      <c r="A178" s="1" t="s">
        <v>189</v>
      </c>
      <c r="B178" s="2" t="s">
        <v>188</v>
      </c>
      <c r="C178" s="19">
        <v>2625</v>
      </c>
      <c r="D178" s="5">
        <f t="shared" si="42"/>
        <v>131.25</v>
      </c>
      <c r="E178" s="5">
        <f t="shared" si="43"/>
        <v>2756.25</v>
      </c>
      <c r="F178" s="5">
        <f t="shared" si="44"/>
        <v>137.8125</v>
      </c>
      <c r="G178" s="5">
        <f t="shared" si="55"/>
        <v>2894.0625</v>
      </c>
      <c r="H178" s="4">
        <v>961.80000000000007</v>
      </c>
      <c r="I178" s="5">
        <f t="shared" si="46"/>
        <v>48.09</v>
      </c>
      <c r="J178" s="5">
        <f t="shared" si="47"/>
        <v>1009.8900000000001</v>
      </c>
      <c r="K178" s="5">
        <f t="shared" si="48"/>
        <v>50.494500000000009</v>
      </c>
      <c r="L178" s="5">
        <f t="shared" si="49"/>
        <v>1060.3845000000001</v>
      </c>
      <c r="M178" s="4">
        <v>1071.252</v>
      </c>
      <c r="N178" s="5">
        <f t="shared" si="50"/>
        <v>53.562600000000003</v>
      </c>
      <c r="O178" s="5">
        <f t="shared" si="51"/>
        <v>1124.8145999999999</v>
      </c>
      <c r="P178" s="5">
        <f t="shared" si="52"/>
        <v>56.240729999999999</v>
      </c>
      <c r="Q178" s="5">
        <f t="shared" si="53"/>
        <v>1181.0553299999999</v>
      </c>
      <c r="R178" s="4">
        <v>1010</v>
      </c>
      <c r="S178" s="5">
        <f t="shared" si="40"/>
        <v>50.5</v>
      </c>
      <c r="T178" s="5">
        <f t="shared" si="41"/>
        <v>1060.5</v>
      </c>
      <c r="U178" s="7">
        <f t="shared" si="54"/>
        <v>1549.0005825000001</v>
      </c>
    </row>
    <row r="179" spans="1:21" x14ac:dyDescent="0.25">
      <c r="A179" s="1" t="s">
        <v>190</v>
      </c>
      <c r="B179" s="2" t="s">
        <v>188</v>
      </c>
      <c r="C179" s="19">
        <v>2625</v>
      </c>
      <c r="D179" s="5">
        <f t="shared" si="42"/>
        <v>131.25</v>
      </c>
      <c r="E179" s="5">
        <f t="shared" si="43"/>
        <v>2756.25</v>
      </c>
      <c r="F179" s="5">
        <f t="shared" si="44"/>
        <v>137.8125</v>
      </c>
      <c r="G179" s="5">
        <f t="shared" si="55"/>
        <v>2894.0625</v>
      </c>
      <c r="H179" s="4">
        <v>961.80000000000007</v>
      </c>
      <c r="I179" s="5">
        <f t="shared" si="46"/>
        <v>48.09</v>
      </c>
      <c r="J179" s="5">
        <f t="shared" si="47"/>
        <v>1009.8900000000001</v>
      </c>
      <c r="K179" s="5">
        <f t="shared" si="48"/>
        <v>50.494500000000009</v>
      </c>
      <c r="L179" s="5">
        <f t="shared" si="49"/>
        <v>1060.3845000000001</v>
      </c>
      <c r="M179" s="4">
        <v>2773.68</v>
      </c>
      <c r="N179" s="5">
        <f t="shared" si="50"/>
        <v>138.684</v>
      </c>
      <c r="O179" s="5">
        <f t="shared" si="51"/>
        <v>2912.364</v>
      </c>
      <c r="P179" s="5">
        <f t="shared" si="52"/>
        <v>145.6182</v>
      </c>
      <c r="Q179" s="5">
        <f t="shared" si="53"/>
        <v>3057.9821999999999</v>
      </c>
      <c r="R179" s="4">
        <v>1379</v>
      </c>
      <c r="S179" s="5">
        <f t="shared" si="40"/>
        <v>68.95</v>
      </c>
      <c r="T179" s="5">
        <f t="shared" si="41"/>
        <v>1447.95</v>
      </c>
      <c r="U179" s="7">
        <f t="shared" si="54"/>
        <v>2115.0948000000003</v>
      </c>
    </row>
    <row r="180" spans="1:21" x14ac:dyDescent="0.25">
      <c r="A180" s="1" t="s">
        <v>191</v>
      </c>
      <c r="B180" s="2" t="s">
        <v>188</v>
      </c>
      <c r="C180" s="19">
        <v>3255</v>
      </c>
      <c r="D180" s="5">
        <f t="shared" si="42"/>
        <v>162.75</v>
      </c>
      <c r="E180" s="5">
        <f t="shared" si="43"/>
        <v>3417.75</v>
      </c>
      <c r="F180" s="5">
        <f t="shared" si="44"/>
        <v>170.88750000000002</v>
      </c>
      <c r="G180" s="5">
        <f t="shared" si="55"/>
        <v>3588.6374999999998</v>
      </c>
      <c r="H180" s="4">
        <v>961.80000000000007</v>
      </c>
      <c r="I180" s="5">
        <f t="shared" si="46"/>
        <v>48.09</v>
      </c>
      <c r="J180" s="5">
        <f t="shared" si="47"/>
        <v>1009.8900000000001</v>
      </c>
      <c r="K180" s="5">
        <f t="shared" si="48"/>
        <v>50.494500000000009</v>
      </c>
      <c r="L180" s="5">
        <f t="shared" si="49"/>
        <v>1060.3845000000001</v>
      </c>
      <c r="M180" s="4">
        <v>2773.68</v>
      </c>
      <c r="N180" s="5">
        <f t="shared" si="50"/>
        <v>138.684</v>
      </c>
      <c r="O180" s="5">
        <f t="shared" si="51"/>
        <v>2912.364</v>
      </c>
      <c r="P180" s="5">
        <f t="shared" si="52"/>
        <v>145.6182</v>
      </c>
      <c r="Q180" s="5">
        <f t="shared" si="53"/>
        <v>3057.9821999999999</v>
      </c>
      <c r="R180" s="4">
        <v>1515</v>
      </c>
      <c r="S180" s="5">
        <f t="shared" si="40"/>
        <v>75.75</v>
      </c>
      <c r="T180" s="5">
        <f t="shared" si="41"/>
        <v>1590.75</v>
      </c>
      <c r="U180" s="7">
        <f t="shared" si="54"/>
        <v>2324.4385499999999</v>
      </c>
    </row>
    <row r="181" spans="1:21" x14ac:dyDescent="0.25">
      <c r="A181" s="1" t="s">
        <v>192</v>
      </c>
      <c r="B181" s="2" t="s">
        <v>188</v>
      </c>
      <c r="C181" s="19">
        <v>3255</v>
      </c>
      <c r="D181" s="5">
        <f t="shared" si="42"/>
        <v>162.75</v>
      </c>
      <c r="E181" s="5">
        <f t="shared" si="43"/>
        <v>3417.75</v>
      </c>
      <c r="F181" s="5">
        <f t="shared" si="44"/>
        <v>170.88750000000002</v>
      </c>
      <c r="G181" s="5">
        <f t="shared" si="55"/>
        <v>3588.6374999999998</v>
      </c>
      <c r="H181" s="4">
        <v>961.80000000000007</v>
      </c>
      <c r="I181" s="5">
        <f t="shared" si="46"/>
        <v>48.09</v>
      </c>
      <c r="J181" s="5">
        <f t="shared" si="47"/>
        <v>1009.8900000000001</v>
      </c>
      <c r="K181" s="5">
        <f t="shared" si="48"/>
        <v>50.494500000000009</v>
      </c>
      <c r="L181" s="5">
        <f t="shared" si="49"/>
        <v>1060.3845000000001</v>
      </c>
      <c r="M181" s="4">
        <v>2773.68</v>
      </c>
      <c r="N181" s="5">
        <f t="shared" si="50"/>
        <v>138.684</v>
      </c>
      <c r="O181" s="5">
        <f t="shared" si="51"/>
        <v>2912.364</v>
      </c>
      <c r="P181" s="5">
        <f t="shared" si="52"/>
        <v>145.6182</v>
      </c>
      <c r="Q181" s="5">
        <f t="shared" si="53"/>
        <v>3057.9821999999999</v>
      </c>
      <c r="R181" s="4">
        <v>1515</v>
      </c>
      <c r="S181" s="5">
        <f t="shared" si="40"/>
        <v>75.75</v>
      </c>
      <c r="T181" s="5">
        <f t="shared" si="41"/>
        <v>1590.75</v>
      </c>
      <c r="U181" s="7">
        <f t="shared" si="54"/>
        <v>2324.4385499999999</v>
      </c>
    </row>
    <row r="182" spans="1:21" x14ac:dyDescent="0.25">
      <c r="A182" s="1" t="s">
        <v>193</v>
      </c>
      <c r="B182" s="2" t="s">
        <v>188</v>
      </c>
      <c r="C182" s="19">
        <v>3255</v>
      </c>
      <c r="D182" s="5">
        <f t="shared" si="42"/>
        <v>162.75</v>
      </c>
      <c r="E182" s="5">
        <f t="shared" si="43"/>
        <v>3417.75</v>
      </c>
      <c r="F182" s="5">
        <f t="shared" si="44"/>
        <v>170.88750000000002</v>
      </c>
      <c r="G182" s="5">
        <f t="shared" si="55"/>
        <v>3588.6374999999998</v>
      </c>
      <c r="H182" s="4">
        <v>961.80000000000007</v>
      </c>
      <c r="I182" s="5">
        <f t="shared" si="46"/>
        <v>48.09</v>
      </c>
      <c r="J182" s="5">
        <f t="shared" si="47"/>
        <v>1009.8900000000001</v>
      </c>
      <c r="K182" s="5">
        <f t="shared" si="48"/>
        <v>50.494500000000009</v>
      </c>
      <c r="L182" s="5">
        <f t="shared" si="49"/>
        <v>1060.3845000000001</v>
      </c>
      <c r="M182" s="4">
        <v>2773.68</v>
      </c>
      <c r="N182" s="5">
        <f t="shared" si="50"/>
        <v>138.684</v>
      </c>
      <c r="O182" s="5">
        <f t="shared" si="51"/>
        <v>2912.364</v>
      </c>
      <c r="P182" s="5">
        <f t="shared" si="52"/>
        <v>145.6182</v>
      </c>
      <c r="Q182" s="5">
        <f t="shared" si="53"/>
        <v>3057.9821999999999</v>
      </c>
      <c r="R182" s="4">
        <v>1515</v>
      </c>
      <c r="S182" s="5">
        <f t="shared" si="40"/>
        <v>75.75</v>
      </c>
      <c r="T182" s="5">
        <f t="shared" si="41"/>
        <v>1590.75</v>
      </c>
      <c r="U182" s="7">
        <f t="shared" si="54"/>
        <v>2324.4385499999999</v>
      </c>
    </row>
    <row r="183" spans="1:21" x14ac:dyDescent="0.25">
      <c r="A183" s="1" t="s">
        <v>194</v>
      </c>
      <c r="B183" s="2" t="s">
        <v>195</v>
      </c>
      <c r="C183" s="19">
        <v>976.5</v>
      </c>
      <c r="D183" s="5">
        <f t="shared" si="42"/>
        <v>48.825000000000003</v>
      </c>
      <c r="E183" s="5">
        <f t="shared" si="43"/>
        <v>1025.325</v>
      </c>
      <c r="F183" s="5">
        <f t="shared" si="44"/>
        <v>51.266250000000007</v>
      </c>
      <c r="G183" s="5">
        <f t="shared" si="55"/>
        <v>1076.5912499999999</v>
      </c>
      <c r="H183" s="4">
        <v>961.80000000000007</v>
      </c>
      <c r="I183" s="5">
        <f t="shared" si="46"/>
        <v>48.09</v>
      </c>
      <c r="J183" s="5">
        <f t="shared" si="47"/>
        <v>1009.8900000000001</v>
      </c>
      <c r="K183" s="5">
        <f t="shared" si="48"/>
        <v>50.494500000000009</v>
      </c>
      <c r="L183" s="5">
        <f t="shared" si="49"/>
        <v>1060.3845000000001</v>
      </c>
      <c r="M183" s="4">
        <v>1031.94</v>
      </c>
      <c r="N183" s="5">
        <f t="shared" si="50"/>
        <v>51.597000000000008</v>
      </c>
      <c r="O183" s="5">
        <f t="shared" si="51"/>
        <v>1083.537</v>
      </c>
      <c r="P183" s="5">
        <f t="shared" si="52"/>
        <v>54.176850000000002</v>
      </c>
      <c r="Q183" s="5">
        <f t="shared" si="53"/>
        <v>1137.7138500000001</v>
      </c>
      <c r="R183" s="4">
        <v>1039</v>
      </c>
      <c r="S183" s="5">
        <f t="shared" si="40"/>
        <v>51.95</v>
      </c>
      <c r="T183" s="5">
        <f t="shared" si="41"/>
        <v>1090.95</v>
      </c>
      <c r="U183" s="7">
        <f t="shared" si="54"/>
        <v>1091.4099000000001</v>
      </c>
    </row>
    <row r="184" spans="1:21" x14ac:dyDescent="0.25">
      <c r="A184" s="1" t="s">
        <v>196</v>
      </c>
      <c r="B184" s="2" t="s">
        <v>195</v>
      </c>
      <c r="C184" s="19">
        <v>976.5</v>
      </c>
      <c r="D184" s="5">
        <f t="shared" si="42"/>
        <v>48.825000000000003</v>
      </c>
      <c r="E184" s="5">
        <f t="shared" si="43"/>
        <v>1025.325</v>
      </c>
      <c r="F184" s="5">
        <f t="shared" si="44"/>
        <v>51.266250000000007</v>
      </c>
      <c r="G184" s="5">
        <f t="shared" si="55"/>
        <v>1076.5912499999999</v>
      </c>
      <c r="H184" s="4">
        <v>961.80000000000007</v>
      </c>
      <c r="I184" s="5">
        <f t="shared" si="46"/>
        <v>48.09</v>
      </c>
      <c r="J184" s="5">
        <f t="shared" si="47"/>
        <v>1009.8900000000001</v>
      </c>
      <c r="K184" s="5">
        <f t="shared" si="48"/>
        <v>50.494500000000009</v>
      </c>
      <c r="L184" s="5">
        <f t="shared" si="49"/>
        <v>1060.3845000000001</v>
      </c>
      <c r="M184" s="4">
        <v>835.38000000000011</v>
      </c>
      <c r="N184" s="5">
        <f t="shared" si="50"/>
        <v>41.769000000000005</v>
      </c>
      <c r="O184" s="5">
        <f t="shared" si="51"/>
        <v>877.14900000000011</v>
      </c>
      <c r="P184" s="5">
        <f t="shared" si="52"/>
        <v>43.857450000000007</v>
      </c>
      <c r="Q184" s="5">
        <f t="shared" si="53"/>
        <v>921.00645000000009</v>
      </c>
      <c r="R184" s="4">
        <v>601</v>
      </c>
      <c r="S184" s="5">
        <f t="shared" si="40"/>
        <v>30.05</v>
      </c>
      <c r="T184" s="5">
        <f t="shared" si="41"/>
        <v>631.04999999999995</v>
      </c>
      <c r="U184" s="7">
        <f t="shared" si="54"/>
        <v>922.25805000000014</v>
      </c>
    </row>
    <row r="185" spans="1:21" x14ac:dyDescent="0.25">
      <c r="A185" s="1" t="s">
        <v>197</v>
      </c>
      <c r="B185" s="2" t="s">
        <v>195</v>
      </c>
      <c r="C185" s="19">
        <v>976.5</v>
      </c>
      <c r="D185" s="5">
        <f t="shared" si="42"/>
        <v>48.825000000000003</v>
      </c>
      <c r="E185" s="5">
        <f t="shared" si="43"/>
        <v>1025.325</v>
      </c>
      <c r="F185" s="5">
        <f t="shared" si="44"/>
        <v>51.266250000000007</v>
      </c>
      <c r="G185" s="5">
        <f t="shared" si="55"/>
        <v>1076.5912499999999</v>
      </c>
      <c r="H185" s="4">
        <v>961.80000000000007</v>
      </c>
      <c r="I185" s="5">
        <f t="shared" si="46"/>
        <v>48.09</v>
      </c>
      <c r="J185" s="5">
        <f t="shared" si="47"/>
        <v>1009.8900000000001</v>
      </c>
      <c r="K185" s="5">
        <f t="shared" si="48"/>
        <v>50.494500000000009</v>
      </c>
      <c r="L185" s="5">
        <f t="shared" si="49"/>
        <v>1060.3845000000001</v>
      </c>
      <c r="M185" s="4">
        <v>329.78399999999999</v>
      </c>
      <c r="N185" s="5">
        <f t="shared" si="50"/>
        <v>16.4892</v>
      </c>
      <c r="O185" s="5">
        <f t="shared" si="51"/>
        <v>346.27319999999997</v>
      </c>
      <c r="P185" s="5">
        <f t="shared" si="52"/>
        <v>17.313659999999999</v>
      </c>
      <c r="Q185" s="5">
        <f t="shared" si="53"/>
        <v>363.58686</v>
      </c>
      <c r="R185" s="4">
        <v>492</v>
      </c>
      <c r="S185" s="5">
        <f t="shared" si="40"/>
        <v>24.6</v>
      </c>
      <c r="T185" s="5">
        <f t="shared" si="41"/>
        <v>516.6</v>
      </c>
      <c r="U185" s="7">
        <f t="shared" si="54"/>
        <v>754.29065249999996</v>
      </c>
    </row>
    <row r="186" spans="1:21" x14ac:dyDescent="0.25">
      <c r="A186" s="1" t="s">
        <v>198</v>
      </c>
      <c r="B186" s="2" t="s">
        <v>195</v>
      </c>
      <c r="C186" s="19">
        <v>976.5</v>
      </c>
      <c r="D186" s="5">
        <f t="shared" si="42"/>
        <v>48.825000000000003</v>
      </c>
      <c r="E186" s="5">
        <f t="shared" si="43"/>
        <v>1025.325</v>
      </c>
      <c r="F186" s="5">
        <f t="shared" si="44"/>
        <v>51.266250000000007</v>
      </c>
      <c r="G186" s="5">
        <f t="shared" si="55"/>
        <v>1076.5912499999999</v>
      </c>
      <c r="H186" s="4">
        <v>961.80000000000007</v>
      </c>
      <c r="I186" s="5">
        <f t="shared" si="46"/>
        <v>48.09</v>
      </c>
      <c r="J186" s="5">
        <f t="shared" si="47"/>
        <v>1009.8900000000001</v>
      </c>
      <c r="K186" s="5">
        <f t="shared" si="48"/>
        <v>50.494500000000009</v>
      </c>
      <c r="L186" s="5">
        <f t="shared" si="49"/>
        <v>1060.3845000000001</v>
      </c>
      <c r="M186" s="4">
        <v>329.78399999999999</v>
      </c>
      <c r="N186" s="5">
        <f t="shared" si="50"/>
        <v>16.4892</v>
      </c>
      <c r="O186" s="5">
        <f t="shared" si="51"/>
        <v>346.27319999999997</v>
      </c>
      <c r="P186" s="5">
        <f t="shared" si="52"/>
        <v>17.313659999999999</v>
      </c>
      <c r="Q186" s="5">
        <f t="shared" si="53"/>
        <v>363.58686</v>
      </c>
      <c r="R186" s="4">
        <v>492</v>
      </c>
      <c r="S186" s="5">
        <f t="shared" si="40"/>
        <v>24.6</v>
      </c>
      <c r="T186" s="5">
        <f t="shared" si="41"/>
        <v>516.6</v>
      </c>
      <c r="U186" s="7">
        <f t="shared" si="54"/>
        <v>754.29065249999996</v>
      </c>
    </row>
    <row r="187" spans="1:21" x14ac:dyDescent="0.25">
      <c r="A187" s="1" t="s">
        <v>199</v>
      </c>
      <c r="B187" s="2" t="s">
        <v>200</v>
      </c>
      <c r="C187" s="19">
        <v>976.5</v>
      </c>
      <c r="D187" s="5">
        <f t="shared" si="42"/>
        <v>48.825000000000003</v>
      </c>
      <c r="E187" s="5">
        <f t="shared" si="43"/>
        <v>1025.325</v>
      </c>
      <c r="F187" s="5">
        <f t="shared" si="44"/>
        <v>51.266250000000007</v>
      </c>
      <c r="G187" s="5">
        <f t="shared" si="55"/>
        <v>1076.5912499999999</v>
      </c>
      <c r="H187" s="4">
        <v>961.80000000000007</v>
      </c>
      <c r="I187" s="5">
        <f t="shared" si="46"/>
        <v>48.09</v>
      </c>
      <c r="J187" s="5">
        <f t="shared" si="47"/>
        <v>1009.8900000000001</v>
      </c>
      <c r="K187" s="5">
        <f t="shared" si="48"/>
        <v>50.494500000000009</v>
      </c>
      <c r="L187" s="5">
        <f t="shared" si="49"/>
        <v>1060.3845000000001</v>
      </c>
      <c r="M187" s="4">
        <v>1092</v>
      </c>
      <c r="N187" s="5">
        <f t="shared" si="50"/>
        <v>54.6</v>
      </c>
      <c r="O187" s="5">
        <f t="shared" si="51"/>
        <v>1146.5999999999999</v>
      </c>
      <c r="P187" s="5">
        <f t="shared" si="52"/>
        <v>57.33</v>
      </c>
      <c r="Q187" s="5">
        <f t="shared" si="53"/>
        <v>1203.9299999999998</v>
      </c>
      <c r="R187" s="4">
        <v>1059</v>
      </c>
      <c r="S187" s="5">
        <f t="shared" si="40"/>
        <v>52.95</v>
      </c>
      <c r="T187" s="5">
        <f t="shared" si="41"/>
        <v>1111.95</v>
      </c>
      <c r="U187" s="7">
        <f t="shared" si="54"/>
        <v>1113.2139374999999</v>
      </c>
    </row>
    <row r="188" spans="1:21" x14ac:dyDescent="0.25">
      <c r="A188" s="1" t="s">
        <v>201</v>
      </c>
      <c r="B188" s="2" t="s">
        <v>200</v>
      </c>
      <c r="C188" s="19">
        <v>2100</v>
      </c>
      <c r="D188" s="5">
        <f t="shared" si="42"/>
        <v>105</v>
      </c>
      <c r="E188" s="5">
        <f t="shared" si="43"/>
        <v>2205</v>
      </c>
      <c r="F188" s="5">
        <f t="shared" si="44"/>
        <v>110.25</v>
      </c>
      <c r="G188" s="5">
        <f t="shared" si="55"/>
        <v>2315.25</v>
      </c>
      <c r="H188" s="4">
        <v>961.80000000000007</v>
      </c>
      <c r="I188" s="5">
        <f t="shared" si="46"/>
        <v>48.09</v>
      </c>
      <c r="J188" s="5">
        <f t="shared" si="47"/>
        <v>1009.8900000000001</v>
      </c>
      <c r="K188" s="5">
        <f t="shared" si="48"/>
        <v>50.494500000000009</v>
      </c>
      <c r="L188" s="5">
        <f t="shared" si="49"/>
        <v>1060.3845000000001</v>
      </c>
      <c r="M188" s="4">
        <v>1092</v>
      </c>
      <c r="N188" s="5">
        <f t="shared" si="50"/>
        <v>54.6</v>
      </c>
      <c r="O188" s="5">
        <f t="shared" si="51"/>
        <v>1146.5999999999999</v>
      </c>
      <c r="P188" s="5">
        <f t="shared" si="52"/>
        <v>57.33</v>
      </c>
      <c r="Q188" s="5">
        <f t="shared" si="53"/>
        <v>1203.9299999999998</v>
      </c>
      <c r="R188" s="4">
        <v>828</v>
      </c>
      <c r="S188" s="5">
        <f t="shared" si="40"/>
        <v>41.400000000000006</v>
      </c>
      <c r="T188" s="5">
        <f t="shared" si="41"/>
        <v>869.4</v>
      </c>
      <c r="U188" s="7">
        <f t="shared" si="54"/>
        <v>1362.241125</v>
      </c>
    </row>
    <row r="189" spans="1:21" x14ac:dyDescent="0.25">
      <c r="A189" s="1" t="s">
        <v>202</v>
      </c>
      <c r="B189" s="2" t="s">
        <v>200</v>
      </c>
      <c r="C189" s="19">
        <v>6510</v>
      </c>
      <c r="D189" s="5">
        <f t="shared" si="42"/>
        <v>325.5</v>
      </c>
      <c r="E189" s="5">
        <f t="shared" si="43"/>
        <v>6835.5</v>
      </c>
      <c r="F189" s="5">
        <f t="shared" si="44"/>
        <v>341.77500000000003</v>
      </c>
      <c r="G189" s="5">
        <f t="shared" si="55"/>
        <v>7177.2749999999996</v>
      </c>
      <c r="H189" s="4">
        <v>961.80000000000007</v>
      </c>
      <c r="I189" s="5">
        <f t="shared" si="46"/>
        <v>48.09</v>
      </c>
      <c r="J189" s="5">
        <f t="shared" si="47"/>
        <v>1009.8900000000001</v>
      </c>
      <c r="K189" s="5">
        <f t="shared" si="48"/>
        <v>50.494500000000009</v>
      </c>
      <c r="L189" s="5">
        <f t="shared" si="49"/>
        <v>1060.3845000000001</v>
      </c>
      <c r="M189" s="4">
        <v>1092</v>
      </c>
      <c r="N189" s="5">
        <f t="shared" si="50"/>
        <v>54.6</v>
      </c>
      <c r="O189" s="5">
        <f t="shared" si="51"/>
        <v>1146.5999999999999</v>
      </c>
      <c r="P189" s="5">
        <f t="shared" si="52"/>
        <v>57.33</v>
      </c>
      <c r="Q189" s="5">
        <f t="shared" si="53"/>
        <v>1203.9299999999998</v>
      </c>
      <c r="R189" s="4">
        <v>1707</v>
      </c>
      <c r="S189" s="5">
        <f t="shared" si="40"/>
        <v>85.350000000000009</v>
      </c>
      <c r="T189" s="5">
        <f t="shared" si="41"/>
        <v>1792.35</v>
      </c>
      <c r="U189" s="7">
        <f t="shared" si="54"/>
        <v>2808.4848750000001</v>
      </c>
    </row>
    <row r="190" spans="1:21" x14ac:dyDescent="0.25">
      <c r="A190" s="1" t="s">
        <v>203</v>
      </c>
      <c r="B190" s="2" t="s">
        <v>200</v>
      </c>
      <c r="C190" s="19">
        <v>6510</v>
      </c>
      <c r="D190" s="5">
        <f t="shared" si="42"/>
        <v>325.5</v>
      </c>
      <c r="E190" s="5">
        <f t="shared" si="43"/>
        <v>6835.5</v>
      </c>
      <c r="F190" s="5">
        <f t="shared" si="44"/>
        <v>341.77500000000003</v>
      </c>
      <c r="G190" s="5">
        <f t="shared" si="55"/>
        <v>7177.2749999999996</v>
      </c>
      <c r="H190" s="4">
        <v>961.80000000000007</v>
      </c>
      <c r="I190" s="5">
        <f t="shared" si="46"/>
        <v>48.09</v>
      </c>
      <c r="J190" s="5">
        <f t="shared" si="47"/>
        <v>1009.8900000000001</v>
      </c>
      <c r="K190" s="5">
        <f t="shared" si="48"/>
        <v>50.494500000000009</v>
      </c>
      <c r="L190" s="5">
        <f t="shared" si="49"/>
        <v>1060.3845000000001</v>
      </c>
      <c r="M190" s="4">
        <v>1092</v>
      </c>
      <c r="N190" s="5">
        <f t="shared" si="50"/>
        <v>54.6</v>
      </c>
      <c r="O190" s="5">
        <f t="shared" si="51"/>
        <v>1146.5999999999999</v>
      </c>
      <c r="P190" s="5">
        <f t="shared" si="52"/>
        <v>57.33</v>
      </c>
      <c r="Q190" s="5">
        <f t="shared" si="53"/>
        <v>1203.9299999999998</v>
      </c>
      <c r="R190" s="4">
        <v>1707</v>
      </c>
      <c r="S190" s="5">
        <f t="shared" si="40"/>
        <v>85.350000000000009</v>
      </c>
      <c r="T190" s="5">
        <f t="shared" si="41"/>
        <v>1792.35</v>
      </c>
      <c r="U190" s="7">
        <f t="shared" si="54"/>
        <v>2808.4848750000001</v>
      </c>
    </row>
    <row r="191" spans="1:21" x14ac:dyDescent="0.25">
      <c r="A191" s="1" t="s">
        <v>204</v>
      </c>
      <c r="B191" s="2" t="s">
        <v>200</v>
      </c>
      <c r="C191" s="19">
        <v>6510</v>
      </c>
      <c r="D191" s="5">
        <f t="shared" si="42"/>
        <v>325.5</v>
      </c>
      <c r="E191" s="5">
        <f t="shared" si="43"/>
        <v>6835.5</v>
      </c>
      <c r="F191" s="5">
        <f t="shared" si="44"/>
        <v>341.77500000000003</v>
      </c>
      <c r="G191" s="5">
        <f t="shared" si="55"/>
        <v>7177.2749999999996</v>
      </c>
      <c r="H191" s="4">
        <v>961.80000000000007</v>
      </c>
      <c r="I191" s="5">
        <f t="shared" si="46"/>
        <v>48.09</v>
      </c>
      <c r="J191" s="5">
        <f t="shared" si="47"/>
        <v>1009.8900000000001</v>
      </c>
      <c r="K191" s="5">
        <f t="shared" si="48"/>
        <v>50.494500000000009</v>
      </c>
      <c r="L191" s="5">
        <f t="shared" si="49"/>
        <v>1060.3845000000001</v>
      </c>
      <c r="M191" s="4">
        <v>1092</v>
      </c>
      <c r="N191" s="5">
        <f t="shared" si="50"/>
        <v>54.6</v>
      </c>
      <c r="O191" s="5">
        <f t="shared" si="51"/>
        <v>1146.5999999999999</v>
      </c>
      <c r="P191" s="5">
        <f t="shared" si="52"/>
        <v>57.33</v>
      </c>
      <c r="Q191" s="5">
        <f t="shared" si="53"/>
        <v>1203.9299999999998</v>
      </c>
      <c r="R191" s="4">
        <v>1707</v>
      </c>
      <c r="S191" s="5">
        <f t="shared" si="40"/>
        <v>85.350000000000009</v>
      </c>
      <c r="T191" s="5">
        <f t="shared" si="41"/>
        <v>1792.35</v>
      </c>
      <c r="U191" s="7">
        <f t="shared" si="54"/>
        <v>2808.4848750000001</v>
      </c>
    </row>
    <row r="192" spans="1:21" x14ac:dyDescent="0.25">
      <c r="A192" s="74" t="s">
        <v>205</v>
      </c>
      <c r="B192" s="74"/>
      <c r="C192" s="34">
        <f>SUM(C6:C191)</f>
        <v>444748.5</v>
      </c>
      <c r="D192" s="34">
        <f>SUM(D6:D191)</f>
        <v>22237.425000000014</v>
      </c>
      <c r="E192" s="34">
        <f>SUM(E6:E191)</f>
        <v>466985.92500000028</v>
      </c>
      <c r="F192" s="34">
        <f t="shared" ref="F192:R192" si="56">SUM(F6:F191)</f>
        <v>23349.296250000039</v>
      </c>
      <c r="G192" s="34">
        <f t="shared" si="56"/>
        <v>490335.22125000041</v>
      </c>
      <c r="H192" s="34">
        <f t="shared" si="56"/>
        <v>164467.79999999987</v>
      </c>
      <c r="I192" s="34">
        <f t="shared" si="56"/>
        <v>8223.3900000000176</v>
      </c>
      <c r="J192" s="34">
        <f t="shared" si="56"/>
        <v>172691.19000000053</v>
      </c>
      <c r="K192" s="34">
        <f t="shared" si="56"/>
        <v>8634.5594999999812</v>
      </c>
      <c r="L192" s="34">
        <f t="shared" si="56"/>
        <v>181325.74949999934</v>
      </c>
      <c r="M192" s="34">
        <f t="shared" si="56"/>
        <v>365982.70800000022</v>
      </c>
      <c r="N192" s="34">
        <f t="shared" si="56"/>
        <v>18299.135399999985</v>
      </c>
      <c r="O192" s="34">
        <f t="shared" si="56"/>
        <v>384281.84339999961</v>
      </c>
      <c r="P192" s="34">
        <f t="shared" si="56"/>
        <v>19214.092170000029</v>
      </c>
      <c r="Q192" s="34">
        <f t="shared" si="56"/>
        <v>403495.93557000009</v>
      </c>
      <c r="R192" s="34">
        <f t="shared" si="56"/>
        <v>225859</v>
      </c>
      <c r="S192" s="34">
        <f t="shared" ref="S192" si="57">SUM(S6:S191)</f>
        <v>11292.950000000015</v>
      </c>
      <c r="T192" s="34">
        <f t="shared" ref="T192" si="58">SUM(T6:T191)</f>
        <v>237151.95000000033</v>
      </c>
      <c r="U192" s="34">
        <f t="shared" ref="U192" si="59">SUM(U6:U191)</f>
        <v>328077.2140800003</v>
      </c>
    </row>
    <row r="193" spans="1:21" x14ac:dyDescent="0.25">
      <c r="A193" s="68" t="s">
        <v>226</v>
      </c>
      <c r="B193" s="69"/>
      <c r="C193" s="69"/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70"/>
    </row>
    <row r="194" spans="1:21" ht="9.75" customHeight="1" x14ac:dyDescent="0.25">
      <c r="A194" s="27"/>
      <c r="U194" s="28"/>
    </row>
    <row r="195" spans="1:21" ht="8.25" customHeight="1" x14ac:dyDescent="0.25">
      <c r="A195" s="27"/>
      <c r="U195" s="28"/>
    </row>
    <row r="196" spans="1:21" ht="30" customHeight="1" x14ac:dyDescent="0.25">
      <c r="A196" s="73" t="s">
        <v>227</v>
      </c>
      <c r="B196" s="73"/>
      <c r="C196" s="12" t="s">
        <v>1</v>
      </c>
      <c r="D196" s="12" t="s">
        <v>228</v>
      </c>
      <c r="E196" s="12" t="s">
        <v>1</v>
      </c>
      <c r="F196" s="30" t="s">
        <v>229</v>
      </c>
      <c r="G196" s="30" t="s">
        <v>1</v>
      </c>
      <c r="H196" s="12" t="s">
        <v>2</v>
      </c>
      <c r="I196" s="12" t="s">
        <v>228</v>
      </c>
      <c r="J196" s="12" t="s">
        <v>2</v>
      </c>
      <c r="K196" s="30" t="s">
        <v>229</v>
      </c>
      <c r="L196" s="30" t="s">
        <v>230</v>
      </c>
      <c r="M196" s="12" t="s">
        <v>3</v>
      </c>
      <c r="N196" s="12" t="s">
        <v>228</v>
      </c>
      <c r="O196" s="12" t="s">
        <v>3</v>
      </c>
      <c r="P196" s="30" t="s">
        <v>229</v>
      </c>
      <c r="Q196" s="30" t="s">
        <v>3</v>
      </c>
      <c r="R196" s="12" t="s">
        <v>231</v>
      </c>
      <c r="S196" s="12" t="s">
        <v>228</v>
      </c>
      <c r="T196" s="30" t="s">
        <v>231</v>
      </c>
      <c r="U196" s="71" t="s">
        <v>232</v>
      </c>
    </row>
    <row r="197" spans="1:21" ht="24" customHeight="1" x14ac:dyDescent="0.25">
      <c r="A197" s="32" t="s">
        <v>206</v>
      </c>
      <c r="B197" s="32" t="s">
        <v>207</v>
      </c>
      <c r="C197" s="15" t="s">
        <v>7</v>
      </c>
      <c r="D197" s="15" t="s">
        <v>7</v>
      </c>
      <c r="E197" s="15" t="s">
        <v>7</v>
      </c>
      <c r="F197" s="31" t="s">
        <v>7</v>
      </c>
      <c r="G197" s="31" t="s">
        <v>7</v>
      </c>
      <c r="H197" s="15" t="s">
        <v>7</v>
      </c>
      <c r="I197" s="15" t="s">
        <v>7</v>
      </c>
      <c r="J197" s="15" t="s">
        <v>7</v>
      </c>
      <c r="K197" s="31" t="s">
        <v>7</v>
      </c>
      <c r="L197" s="31" t="s">
        <v>7</v>
      </c>
      <c r="M197" s="15" t="s">
        <v>7</v>
      </c>
      <c r="N197" s="15" t="s">
        <v>7</v>
      </c>
      <c r="O197" s="15" t="s">
        <v>7</v>
      </c>
      <c r="P197" s="31" t="s">
        <v>7</v>
      </c>
      <c r="Q197" s="31" t="s">
        <v>7</v>
      </c>
      <c r="R197" s="15" t="s">
        <v>7</v>
      </c>
      <c r="S197" s="15" t="s">
        <v>7</v>
      </c>
      <c r="T197" s="31" t="s">
        <v>7</v>
      </c>
      <c r="U197" s="72"/>
    </row>
    <row r="198" spans="1:21" x14ac:dyDescent="0.25">
      <c r="A198" s="8" t="s">
        <v>8</v>
      </c>
      <c r="B198" s="9" t="s">
        <v>199</v>
      </c>
      <c r="C198" s="6">
        <v>2510</v>
      </c>
      <c r="D198" s="5">
        <f t="shared" ref="D198:D217" si="60">+C198*5%</f>
        <v>125.5</v>
      </c>
      <c r="E198" s="5">
        <f t="shared" ref="E198:E217" si="61">+D198+C198</f>
        <v>2635.5</v>
      </c>
      <c r="F198" s="5">
        <f t="shared" ref="F198:F217" si="62">+E198*5%</f>
        <v>131.77500000000001</v>
      </c>
      <c r="G198" s="5">
        <f t="shared" ref="G198:G209" si="63">+F198+E198</f>
        <v>2767.2750000000001</v>
      </c>
      <c r="H198" s="5">
        <v>1155</v>
      </c>
      <c r="I198" s="5">
        <f t="shared" ref="I198:I217" si="64">+H198*5%</f>
        <v>57.75</v>
      </c>
      <c r="J198" s="5">
        <f t="shared" ref="J198:J217" si="65">+I198+H198</f>
        <v>1212.75</v>
      </c>
      <c r="K198" s="5">
        <f t="shared" ref="K198:K217" si="66">+J198*5%</f>
        <v>60.637500000000003</v>
      </c>
      <c r="L198" s="5">
        <f t="shared" ref="L198:L217" si="67">+K198+J198</f>
        <v>1273.3875</v>
      </c>
      <c r="M198" s="5">
        <v>1092</v>
      </c>
      <c r="N198" s="5">
        <f t="shared" ref="N198:N217" si="68">+M198*5%</f>
        <v>54.6</v>
      </c>
      <c r="O198" s="5">
        <f t="shared" ref="O198:O217" si="69">+N198+M198</f>
        <v>1146.5999999999999</v>
      </c>
      <c r="P198" s="5">
        <f t="shared" ref="P198:P217" si="70">+O198*5%</f>
        <v>57.33</v>
      </c>
      <c r="Q198" s="5">
        <f t="shared" ref="Q198:Q217" si="71">+P198+O198</f>
        <v>1203.9299999999998</v>
      </c>
      <c r="R198" s="5">
        <v>1711</v>
      </c>
      <c r="S198" s="5">
        <f t="shared" ref="S198:S217" si="72">+R198*5%</f>
        <v>85.550000000000011</v>
      </c>
      <c r="T198" s="5">
        <f t="shared" ref="T198:T217" si="73">+S198+R198</f>
        <v>1796.55</v>
      </c>
      <c r="U198" s="7">
        <f t="shared" ref="U198:U217" si="74">+(G198+L198+Q198+T198)/4</f>
        <v>1760.2856250000002</v>
      </c>
    </row>
    <row r="199" spans="1:21" x14ac:dyDescent="0.25">
      <c r="A199" s="8" t="s">
        <v>8</v>
      </c>
      <c r="B199" s="9" t="s">
        <v>161</v>
      </c>
      <c r="C199" s="6">
        <v>2510</v>
      </c>
      <c r="D199" s="5">
        <f t="shared" si="60"/>
        <v>125.5</v>
      </c>
      <c r="E199" s="5">
        <f t="shared" si="61"/>
        <v>2635.5</v>
      </c>
      <c r="F199" s="5">
        <f t="shared" si="62"/>
        <v>131.77500000000001</v>
      </c>
      <c r="G199" s="5">
        <f t="shared" si="63"/>
        <v>2767.2750000000001</v>
      </c>
      <c r="H199" s="5">
        <v>1155</v>
      </c>
      <c r="I199" s="5">
        <f t="shared" si="64"/>
        <v>57.75</v>
      </c>
      <c r="J199" s="5">
        <f t="shared" si="65"/>
        <v>1212.75</v>
      </c>
      <c r="K199" s="5">
        <f t="shared" si="66"/>
        <v>60.637500000000003</v>
      </c>
      <c r="L199" s="5">
        <f t="shared" si="67"/>
        <v>1273.3875</v>
      </c>
      <c r="M199" s="5">
        <v>1092</v>
      </c>
      <c r="N199" s="5">
        <f t="shared" si="68"/>
        <v>54.6</v>
      </c>
      <c r="O199" s="5">
        <f t="shared" si="69"/>
        <v>1146.5999999999999</v>
      </c>
      <c r="P199" s="5">
        <f t="shared" si="70"/>
        <v>57.33</v>
      </c>
      <c r="Q199" s="5">
        <f t="shared" si="71"/>
        <v>1203.9299999999998</v>
      </c>
      <c r="R199" s="5">
        <v>1711</v>
      </c>
      <c r="S199" s="5">
        <f t="shared" si="72"/>
        <v>85.550000000000011</v>
      </c>
      <c r="T199" s="5">
        <f t="shared" si="73"/>
        <v>1796.55</v>
      </c>
      <c r="U199" s="7">
        <f t="shared" si="74"/>
        <v>1760.2856250000002</v>
      </c>
    </row>
    <row r="200" spans="1:21" x14ac:dyDescent="0.25">
      <c r="A200" s="8" t="s">
        <v>8</v>
      </c>
      <c r="B200" s="8" t="s">
        <v>208</v>
      </c>
      <c r="C200" s="6">
        <v>2510</v>
      </c>
      <c r="D200" s="5">
        <f t="shared" si="60"/>
        <v>125.5</v>
      </c>
      <c r="E200" s="5">
        <f t="shared" si="61"/>
        <v>2635.5</v>
      </c>
      <c r="F200" s="5">
        <f t="shared" si="62"/>
        <v>131.77500000000001</v>
      </c>
      <c r="G200" s="5">
        <f t="shared" si="63"/>
        <v>2767.2750000000001</v>
      </c>
      <c r="H200" s="4">
        <v>1155</v>
      </c>
      <c r="I200" s="5">
        <f t="shared" si="64"/>
        <v>57.75</v>
      </c>
      <c r="J200" s="5">
        <f t="shared" si="65"/>
        <v>1212.75</v>
      </c>
      <c r="K200" s="5">
        <f t="shared" si="66"/>
        <v>60.637500000000003</v>
      </c>
      <c r="L200" s="5">
        <f t="shared" si="67"/>
        <v>1273.3875</v>
      </c>
      <c r="M200" s="4">
        <v>1092</v>
      </c>
      <c r="N200" s="5">
        <f t="shared" si="68"/>
        <v>54.6</v>
      </c>
      <c r="O200" s="5">
        <f t="shared" si="69"/>
        <v>1146.5999999999999</v>
      </c>
      <c r="P200" s="5">
        <f t="shared" si="70"/>
        <v>57.33</v>
      </c>
      <c r="Q200" s="5">
        <f t="shared" si="71"/>
        <v>1203.9299999999998</v>
      </c>
      <c r="R200" s="5">
        <v>1711</v>
      </c>
      <c r="S200" s="5">
        <f t="shared" si="72"/>
        <v>85.550000000000011</v>
      </c>
      <c r="T200" s="5">
        <f t="shared" si="73"/>
        <v>1796.55</v>
      </c>
      <c r="U200" s="7">
        <f t="shared" si="74"/>
        <v>1760.2856250000002</v>
      </c>
    </row>
    <row r="201" spans="1:21" x14ac:dyDescent="0.25">
      <c r="A201" s="8" t="s">
        <v>8</v>
      </c>
      <c r="B201" s="9" t="s">
        <v>209</v>
      </c>
      <c r="C201" s="6">
        <v>2510</v>
      </c>
      <c r="D201" s="5">
        <f t="shared" si="60"/>
        <v>125.5</v>
      </c>
      <c r="E201" s="5">
        <f t="shared" si="61"/>
        <v>2635.5</v>
      </c>
      <c r="F201" s="5">
        <f t="shared" si="62"/>
        <v>131.77500000000001</v>
      </c>
      <c r="G201" s="5">
        <f t="shared" si="63"/>
        <v>2767.2750000000001</v>
      </c>
      <c r="H201" s="4">
        <v>1155</v>
      </c>
      <c r="I201" s="5">
        <f t="shared" si="64"/>
        <v>57.75</v>
      </c>
      <c r="J201" s="5">
        <f t="shared" si="65"/>
        <v>1212.75</v>
      </c>
      <c r="K201" s="5">
        <f t="shared" si="66"/>
        <v>60.637500000000003</v>
      </c>
      <c r="L201" s="5">
        <f t="shared" si="67"/>
        <v>1273.3875</v>
      </c>
      <c r="M201" s="4">
        <v>1092</v>
      </c>
      <c r="N201" s="5">
        <f t="shared" si="68"/>
        <v>54.6</v>
      </c>
      <c r="O201" s="5">
        <f t="shared" si="69"/>
        <v>1146.5999999999999</v>
      </c>
      <c r="P201" s="5">
        <f t="shared" si="70"/>
        <v>57.33</v>
      </c>
      <c r="Q201" s="5">
        <f t="shared" si="71"/>
        <v>1203.9299999999998</v>
      </c>
      <c r="R201" s="5">
        <v>1711</v>
      </c>
      <c r="S201" s="5">
        <f t="shared" si="72"/>
        <v>85.550000000000011</v>
      </c>
      <c r="T201" s="5">
        <f t="shared" si="73"/>
        <v>1796.55</v>
      </c>
      <c r="U201" s="7">
        <f t="shared" si="74"/>
        <v>1760.2856250000002</v>
      </c>
    </row>
    <row r="202" spans="1:21" x14ac:dyDescent="0.25">
      <c r="A202" s="8" t="s">
        <v>8</v>
      </c>
      <c r="B202" s="9" t="s">
        <v>210</v>
      </c>
      <c r="C202" s="6">
        <v>2510</v>
      </c>
      <c r="D202" s="5">
        <f t="shared" si="60"/>
        <v>125.5</v>
      </c>
      <c r="E202" s="5">
        <f t="shared" si="61"/>
        <v>2635.5</v>
      </c>
      <c r="F202" s="5">
        <f t="shared" si="62"/>
        <v>131.77500000000001</v>
      </c>
      <c r="G202" s="5">
        <f t="shared" si="63"/>
        <v>2767.2750000000001</v>
      </c>
      <c r="H202" s="4">
        <v>1155</v>
      </c>
      <c r="I202" s="5">
        <f t="shared" si="64"/>
        <v>57.75</v>
      </c>
      <c r="J202" s="5">
        <f t="shared" si="65"/>
        <v>1212.75</v>
      </c>
      <c r="K202" s="5">
        <f t="shared" si="66"/>
        <v>60.637500000000003</v>
      </c>
      <c r="L202" s="5">
        <f t="shared" si="67"/>
        <v>1273.3875</v>
      </c>
      <c r="M202" s="4">
        <v>1092</v>
      </c>
      <c r="N202" s="5">
        <f t="shared" si="68"/>
        <v>54.6</v>
      </c>
      <c r="O202" s="5">
        <f t="shared" si="69"/>
        <v>1146.5999999999999</v>
      </c>
      <c r="P202" s="5">
        <f t="shared" si="70"/>
        <v>57.33</v>
      </c>
      <c r="Q202" s="5">
        <f t="shared" si="71"/>
        <v>1203.9299999999998</v>
      </c>
      <c r="R202" s="5">
        <v>1711</v>
      </c>
      <c r="S202" s="5">
        <f t="shared" si="72"/>
        <v>85.550000000000011</v>
      </c>
      <c r="T202" s="5">
        <f t="shared" si="73"/>
        <v>1796.55</v>
      </c>
      <c r="U202" s="7">
        <f t="shared" si="74"/>
        <v>1760.2856250000002</v>
      </c>
    </row>
    <row r="203" spans="1:21" x14ac:dyDescent="0.25">
      <c r="A203" s="8" t="s">
        <v>211</v>
      </c>
      <c r="B203" s="9" t="s">
        <v>210</v>
      </c>
      <c r="C203" s="6">
        <v>2510</v>
      </c>
      <c r="D203" s="5">
        <f t="shared" si="60"/>
        <v>125.5</v>
      </c>
      <c r="E203" s="5">
        <f t="shared" si="61"/>
        <v>2635.5</v>
      </c>
      <c r="F203" s="5">
        <f t="shared" si="62"/>
        <v>131.77500000000001</v>
      </c>
      <c r="G203" s="5">
        <f t="shared" si="63"/>
        <v>2767.2750000000001</v>
      </c>
      <c r="H203" s="4">
        <v>997.5</v>
      </c>
      <c r="I203" s="5">
        <f t="shared" si="64"/>
        <v>49.875</v>
      </c>
      <c r="J203" s="5">
        <f t="shared" si="65"/>
        <v>1047.375</v>
      </c>
      <c r="K203" s="5">
        <f t="shared" si="66"/>
        <v>52.368750000000006</v>
      </c>
      <c r="L203" s="5">
        <f t="shared" si="67"/>
        <v>1099.7437500000001</v>
      </c>
      <c r="M203" s="4">
        <v>1092</v>
      </c>
      <c r="N203" s="5">
        <f t="shared" si="68"/>
        <v>54.6</v>
      </c>
      <c r="O203" s="5">
        <f t="shared" si="69"/>
        <v>1146.5999999999999</v>
      </c>
      <c r="P203" s="5">
        <f t="shared" si="70"/>
        <v>57.33</v>
      </c>
      <c r="Q203" s="5">
        <f t="shared" si="71"/>
        <v>1203.9299999999998</v>
      </c>
      <c r="R203" s="5">
        <v>1665</v>
      </c>
      <c r="S203" s="5">
        <f t="shared" si="72"/>
        <v>83.25</v>
      </c>
      <c r="T203" s="5">
        <f t="shared" si="73"/>
        <v>1748.25</v>
      </c>
      <c r="U203" s="7">
        <f t="shared" si="74"/>
        <v>1704.7996874999999</v>
      </c>
    </row>
    <row r="204" spans="1:21" x14ac:dyDescent="0.25">
      <c r="A204" s="8" t="s">
        <v>211</v>
      </c>
      <c r="B204" s="9" t="s">
        <v>187</v>
      </c>
      <c r="C204" s="6">
        <v>2510</v>
      </c>
      <c r="D204" s="5">
        <f t="shared" si="60"/>
        <v>125.5</v>
      </c>
      <c r="E204" s="5">
        <f t="shared" si="61"/>
        <v>2635.5</v>
      </c>
      <c r="F204" s="5">
        <f t="shared" si="62"/>
        <v>131.77500000000001</v>
      </c>
      <c r="G204" s="5">
        <f t="shared" si="63"/>
        <v>2767.2750000000001</v>
      </c>
      <c r="H204" s="4">
        <v>997.5</v>
      </c>
      <c r="I204" s="5">
        <f t="shared" si="64"/>
        <v>49.875</v>
      </c>
      <c r="J204" s="5">
        <f t="shared" si="65"/>
        <v>1047.375</v>
      </c>
      <c r="K204" s="5">
        <f t="shared" si="66"/>
        <v>52.368750000000006</v>
      </c>
      <c r="L204" s="5">
        <f t="shared" si="67"/>
        <v>1099.7437500000001</v>
      </c>
      <c r="M204" s="4">
        <v>1092</v>
      </c>
      <c r="N204" s="5">
        <f t="shared" si="68"/>
        <v>54.6</v>
      </c>
      <c r="O204" s="5">
        <f t="shared" si="69"/>
        <v>1146.5999999999999</v>
      </c>
      <c r="P204" s="5">
        <f t="shared" si="70"/>
        <v>57.33</v>
      </c>
      <c r="Q204" s="5">
        <f t="shared" si="71"/>
        <v>1203.9299999999998</v>
      </c>
      <c r="R204" s="5">
        <v>1665</v>
      </c>
      <c r="S204" s="5">
        <f t="shared" si="72"/>
        <v>83.25</v>
      </c>
      <c r="T204" s="5">
        <f t="shared" si="73"/>
        <v>1748.25</v>
      </c>
      <c r="U204" s="7">
        <f t="shared" si="74"/>
        <v>1704.7996874999999</v>
      </c>
    </row>
    <row r="205" spans="1:21" x14ac:dyDescent="0.25">
      <c r="A205" s="8" t="s">
        <v>211</v>
      </c>
      <c r="B205" s="9" t="s">
        <v>126</v>
      </c>
      <c r="C205" s="6">
        <v>2510</v>
      </c>
      <c r="D205" s="5">
        <f t="shared" si="60"/>
        <v>125.5</v>
      </c>
      <c r="E205" s="5">
        <f t="shared" si="61"/>
        <v>2635.5</v>
      </c>
      <c r="F205" s="5">
        <f t="shared" si="62"/>
        <v>131.77500000000001</v>
      </c>
      <c r="G205" s="5">
        <f t="shared" si="63"/>
        <v>2767.2750000000001</v>
      </c>
      <c r="H205" s="4">
        <v>997.5</v>
      </c>
      <c r="I205" s="5">
        <f t="shared" si="64"/>
        <v>49.875</v>
      </c>
      <c r="J205" s="5">
        <f t="shared" si="65"/>
        <v>1047.375</v>
      </c>
      <c r="K205" s="5">
        <f t="shared" si="66"/>
        <v>52.368750000000006</v>
      </c>
      <c r="L205" s="5">
        <f t="shared" si="67"/>
        <v>1099.7437500000001</v>
      </c>
      <c r="M205" s="4">
        <v>1092</v>
      </c>
      <c r="N205" s="5">
        <f t="shared" si="68"/>
        <v>54.6</v>
      </c>
      <c r="O205" s="5">
        <f t="shared" si="69"/>
        <v>1146.5999999999999</v>
      </c>
      <c r="P205" s="5">
        <f t="shared" si="70"/>
        <v>57.33</v>
      </c>
      <c r="Q205" s="5">
        <f t="shared" si="71"/>
        <v>1203.9299999999998</v>
      </c>
      <c r="R205" s="5">
        <v>1665</v>
      </c>
      <c r="S205" s="5">
        <f t="shared" si="72"/>
        <v>83.25</v>
      </c>
      <c r="T205" s="5">
        <f t="shared" si="73"/>
        <v>1748.25</v>
      </c>
      <c r="U205" s="7">
        <f t="shared" si="74"/>
        <v>1704.7996874999999</v>
      </c>
    </row>
    <row r="206" spans="1:21" x14ac:dyDescent="0.25">
      <c r="A206" s="9" t="s">
        <v>38</v>
      </c>
      <c r="B206" s="9" t="s">
        <v>34</v>
      </c>
      <c r="C206" s="6">
        <v>2510</v>
      </c>
      <c r="D206" s="5">
        <f t="shared" si="60"/>
        <v>125.5</v>
      </c>
      <c r="E206" s="5">
        <f t="shared" si="61"/>
        <v>2635.5</v>
      </c>
      <c r="F206" s="5">
        <f t="shared" si="62"/>
        <v>131.77500000000001</v>
      </c>
      <c r="G206" s="5">
        <f t="shared" si="63"/>
        <v>2767.2750000000001</v>
      </c>
      <c r="H206" s="4">
        <v>787.5</v>
      </c>
      <c r="I206" s="5">
        <f t="shared" si="64"/>
        <v>39.375</v>
      </c>
      <c r="J206" s="5">
        <f t="shared" si="65"/>
        <v>826.875</v>
      </c>
      <c r="K206" s="5">
        <f t="shared" si="66"/>
        <v>41.34375</v>
      </c>
      <c r="L206" s="5">
        <f t="shared" si="67"/>
        <v>868.21875</v>
      </c>
      <c r="M206" s="4">
        <v>1092</v>
      </c>
      <c r="N206" s="5">
        <f t="shared" si="68"/>
        <v>54.6</v>
      </c>
      <c r="O206" s="5">
        <f t="shared" si="69"/>
        <v>1146.5999999999999</v>
      </c>
      <c r="P206" s="5">
        <f t="shared" si="70"/>
        <v>57.33</v>
      </c>
      <c r="Q206" s="5">
        <f t="shared" si="71"/>
        <v>1203.9299999999998</v>
      </c>
      <c r="R206" s="5">
        <v>1602</v>
      </c>
      <c r="S206" s="5">
        <f t="shared" si="72"/>
        <v>80.100000000000009</v>
      </c>
      <c r="T206" s="5">
        <f t="shared" si="73"/>
        <v>1682.1</v>
      </c>
      <c r="U206" s="7">
        <f t="shared" si="74"/>
        <v>1630.3809375000001</v>
      </c>
    </row>
    <row r="207" spans="1:21" x14ac:dyDescent="0.25">
      <c r="A207" s="9" t="s">
        <v>38</v>
      </c>
      <c r="B207" s="9" t="s">
        <v>126</v>
      </c>
      <c r="C207" s="6">
        <v>2510</v>
      </c>
      <c r="D207" s="5">
        <f t="shared" si="60"/>
        <v>125.5</v>
      </c>
      <c r="E207" s="5">
        <f t="shared" si="61"/>
        <v>2635.5</v>
      </c>
      <c r="F207" s="5">
        <f t="shared" si="62"/>
        <v>131.77500000000001</v>
      </c>
      <c r="G207" s="5">
        <f t="shared" si="63"/>
        <v>2767.2750000000001</v>
      </c>
      <c r="H207" s="4">
        <v>997.5</v>
      </c>
      <c r="I207" s="5">
        <f t="shared" si="64"/>
        <v>49.875</v>
      </c>
      <c r="J207" s="5">
        <f t="shared" si="65"/>
        <v>1047.375</v>
      </c>
      <c r="K207" s="5">
        <f t="shared" si="66"/>
        <v>52.368750000000006</v>
      </c>
      <c r="L207" s="5">
        <f t="shared" si="67"/>
        <v>1099.7437500000001</v>
      </c>
      <c r="M207" s="4">
        <v>1092</v>
      </c>
      <c r="N207" s="5">
        <f t="shared" si="68"/>
        <v>54.6</v>
      </c>
      <c r="O207" s="5">
        <f t="shared" si="69"/>
        <v>1146.5999999999999</v>
      </c>
      <c r="P207" s="5">
        <f t="shared" si="70"/>
        <v>57.33</v>
      </c>
      <c r="Q207" s="5">
        <f t="shared" si="71"/>
        <v>1203.9299999999998</v>
      </c>
      <c r="R207" s="5">
        <v>1665</v>
      </c>
      <c r="S207" s="5">
        <f t="shared" si="72"/>
        <v>83.25</v>
      </c>
      <c r="T207" s="5">
        <f t="shared" si="73"/>
        <v>1748.25</v>
      </c>
      <c r="U207" s="7">
        <f t="shared" si="74"/>
        <v>1704.7996874999999</v>
      </c>
    </row>
    <row r="208" spans="1:21" x14ac:dyDescent="0.25">
      <c r="A208" s="9" t="s">
        <v>38</v>
      </c>
      <c r="B208" s="9" t="s">
        <v>211</v>
      </c>
      <c r="C208" s="6">
        <v>2510</v>
      </c>
      <c r="D208" s="5">
        <f t="shared" si="60"/>
        <v>125.5</v>
      </c>
      <c r="E208" s="5">
        <f t="shared" si="61"/>
        <v>2635.5</v>
      </c>
      <c r="F208" s="5">
        <f t="shared" si="62"/>
        <v>131.77500000000001</v>
      </c>
      <c r="G208" s="5">
        <f t="shared" si="63"/>
        <v>2767.2750000000001</v>
      </c>
      <c r="H208" s="4">
        <v>787.5</v>
      </c>
      <c r="I208" s="5">
        <f t="shared" si="64"/>
        <v>39.375</v>
      </c>
      <c r="J208" s="5">
        <f t="shared" si="65"/>
        <v>826.875</v>
      </c>
      <c r="K208" s="5">
        <f t="shared" si="66"/>
        <v>41.34375</v>
      </c>
      <c r="L208" s="5">
        <f t="shared" si="67"/>
        <v>868.21875</v>
      </c>
      <c r="M208" s="4">
        <v>1092</v>
      </c>
      <c r="N208" s="5">
        <f t="shared" si="68"/>
        <v>54.6</v>
      </c>
      <c r="O208" s="5">
        <f t="shared" si="69"/>
        <v>1146.5999999999999</v>
      </c>
      <c r="P208" s="5">
        <f t="shared" si="70"/>
        <v>57.33</v>
      </c>
      <c r="Q208" s="5">
        <f t="shared" si="71"/>
        <v>1203.9299999999998</v>
      </c>
      <c r="R208" s="5">
        <v>1602</v>
      </c>
      <c r="S208" s="5">
        <f t="shared" si="72"/>
        <v>80.100000000000009</v>
      </c>
      <c r="T208" s="5">
        <f t="shared" si="73"/>
        <v>1682.1</v>
      </c>
      <c r="U208" s="7">
        <f t="shared" si="74"/>
        <v>1630.3809375000001</v>
      </c>
    </row>
    <row r="209" spans="1:21" x14ac:dyDescent="0.25">
      <c r="A209" s="8" t="s">
        <v>179</v>
      </c>
      <c r="B209" s="9" t="s">
        <v>82</v>
      </c>
      <c r="C209" s="6">
        <v>2510</v>
      </c>
      <c r="D209" s="5">
        <f t="shared" si="60"/>
        <v>125.5</v>
      </c>
      <c r="E209" s="5">
        <f t="shared" si="61"/>
        <v>2635.5</v>
      </c>
      <c r="F209" s="5">
        <f t="shared" si="62"/>
        <v>131.77500000000001</v>
      </c>
      <c r="G209" s="5">
        <f t="shared" si="63"/>
        <v>2767.2750000000001</v>
      </c>
      <c r="H209" s="4">
        <v>997.5</v>
      </c>
      <c r="I209" s="5">
        <f t="shared" si="64"/>
        <v>49.875</v>
      </c>
      <c r="J209" s="5">
        <f t="shared" si="65"/>
        <v>1047.375</v>
      </c>
      <c r="K209" s="5">
        <f t="shared" si="66"/>
        <v>52.368750000000006</v>
      </c>
      <c r="L209" s="5">
        <f t="shared" si="67"/>
        <v>1099.7437500000001</v>
      </c>
      <c r="M209" s="4">
        <v>1092</v>
      </c>
      <c r="N209" s="5">
        <f t="shared" si="68"/>
        <v>54.6</v>
      </c>
      <c r="O209" s="5">
        <f t="shared" si="69"/>
        <v>1146.5999999999999</v>
      </c>
      <c r="P209" s="5">
        <f t="shared" si="70"/>
        <v>57.33</v>
      </c>
      <c r="Q209" s="5">
        <f t="shared" si="71"/>
        <v>1203.9299999999998</v>
      </c>
      <c r="R209" s="5">
        <v>1665</v>
      </c>
      <c r="S209" s="5">
        <f t="shared" si="72"/>
        <v>83.25</v>
      </c>
      <c r="T209" s="5">
        <f t="shared" si="73"/>
        <v>1748.25</v>
      </c>
      <c r="U209" s="7">
        <f t="shared" si="74"/>
        <v>1704.7996874999999</v>
      </c>
    </row>
    <row r="210" spans="1:21" x14ac:dyDescent="0.25">
      <c r="A210" s="8" t="s">
        <v>179</v>
      </c>
      <c r="B210" s="9" t="s">
        <v>126</v>
      </c>
      <c r="C210" s="6">
        <v>2510</v>
      </c>
      <c r="D210" s="5">
        <f t="shared" si="60"/>
        <v>125.5</v>
      </c>
      <c r="E210" s="5">
        <f t="shared" si="61"/>
        <v>2635.5</v>
      </c>
      <c r="F210" s="5">
        <f t="shared" si="62"/>
        <v>131.77500000000001</v>
      </c>
      <c r="G210" s="5">
        <f t="shared" ref="G210:G217" si="75">+F210+E210</f>
        <v>2767.2750000000001</v>
      </c>
      <c r="H210" s="4">
        <v>1155</v>
      </c>
      <c r="I210" s="5">
        <f t="shared" si="64"/>
        <v>57.75</v>
      </c>
      <c r="J210" s="5">
        <f t="shared" si="65"/>
        <v>1212.75</v>
      </c>
      <c r="K210" s="5">
        <f t="shared" si="66"/>
        <v>60.637500000000003</v>
      </c>
      <c r="L210" s="5">
        <f t="shared" si="67"/>
        <v>1273.3875</v>
      </c>
      <c r="M210" s="4">
        <v>1092</v>
      </c>
      <c r="N210" s="5">
        <f t="shared" si="68"/>
        <v>54.6</v>
      </c>
      <c r="O210" s="5">
        <f t="shared" si="69"/>
        <v>1146.5999999999999</v>
      </c>
      <c r="P210" s="5">
        <f t="shared" si="70"/>
        <v>57.33</v>
      </c>
      <c r="Q210" s="5">
        <f t="shared" si="71"/>
        <v>1203.9299999999998</v>
      </c>
      <c r="R210" s="5">
        <v>1711</v>
      </c>
      <c r="S210" s="5">
        <f t="shared" si="72"/>
        <v>85.550000000000011</v>
      </c>
      <c r="T210" s="5">
        <f t="shared" si="73"/>
        <v>1796.55</v>
      </c>
      <c r="U210" s="7">
        <f t="shared" si="74"/>
        <v>1760.2856250000002</v>
      </c>
    </row>
    <row r="211" spans="1:21" x14ac:dyDescent="0.25">
      <c r="A211" s="8" t="s">
        <v>179</v>
      </c>
      <c r="B211" s="9" t="s">
        <v>163</v>
      </c>
      <c r="C211" s="6">
        <v>2510</v>
      </c>
      <c r="D211" s="5">
        <f t="shared" si="60"/>
        <v>125.5</v>
      </c>
      <c r="E211" s="5">
        <f t="shared" si="61"/>
        <v>2635.5</v>
      </c>
      <c r="F211" s="5">
        <f t="shared" si="62"/>
        <v>131.77500000000001</v>
      </c>
      <c r="G211" s="5">
        <f t="shared" si="75"/>
        <v>2767.2750000000001</v>
      </c>
      <c r="H211" s="4">
        <v>945</v>
      </c>
      <c r="I211" s="5">
        <f t="shared" si="64"/>
        <v>47.25</v>
      </c>
      <c r="J211" s="5">
        <f t="shared" si="65"/>
        <v>992.25</v>
      </c>
      <c r="K211" s="5">
        <f t="shared" si="66"/>
        <v>49.612500000000004</v>
      </c>
      <c r="L211" s="5">
        <f t="shared" si="67"/>
        <v>1041.8625</v>
      </c>
      <c r="M211" s="4">
        <v>1092</v>
      </c>
      <c r="N211" s="5">
        <f t="shared" si="68"/>
        <v>54.6</v>
      </c>
      <c r="O211" s="5">
        <f t="shared" si="69"/>
        <v>1146.5999999999999</v>
      </c>
      <c r="P211" s="5">
        <f t="shared" si="70"/>
        <v>57.33</v>
      </c>
      <c r="Q211" s="5">
        <f t="shared" si="71"/>
        <v>1203.9299999999998</v>
      </c>
      <c r="R211" s="5">
        <v>1649</v>
      </c>
      <c r="S211" s="5">
        <f t="shared" si="72"/>
        <v>82.45</v>
      </c>
      <c r="T211" s="5">
        <f t="shared" si="73"/>
        <v>1731.45</v>
      </c>
      <c r="U211" s="7">
        <f t="shared" si="74"/>
        <v>1686.1293749999998</v>
      </c>
    </row>
    <row r="212" spans="1:21" x14ac:dyDescent="0.25">
      <c r="A212" s="8" t="s">
        <v>179</v>
      </c>
      <c r="B212" s="9" t="s">
        <v>55</v>
      </c>
      <c r="C212" s="6">
        <v>2510</v>
      </c>
      <c r="D212" s="5">
        <f t="shared" si="60"/>
        <v>125.5</v>
      </c>
      <c r="E212" s="5">
        <f t="shared" si="61"/>
        <v>2635.5</v>
      </c>
      <c r="F212" s="5">
        <f t="shared" si="62"/>
        <v>131.77500000000001</v>
      </c>
      <c r="G212" s="5">
        <f t="shared" si="75"/>
        <v>2767.2750000000001</v>
      </c>
      <c r="H212" s="4">
        <v>787.5</v>
      </c>
      <c r="I212" s="5">
        <f t="shared" si="64"/>
        <v>39.375</v>
      </c>
      <c r="J212" s="5">
        <f t="shared" si="65"/>
        <v>826.875</v>
      </c>
      <c r="K212" s="5">
        <f t="shared" si="66"/>
        <v>41.34375</v>
      </c>
      <c r="L212" s="5">
        <f t="shared" si="67"/>
        <v>868.21875</v>
      </c>
      <c r="M212" s="4">
        <v>1092</v>
      </c>
      <c r="N212" s="5">
        <f t="shared" si="68"/>
        <v>54.6</v>
      </c>
      <c r="O212" s="5">
        <f t="shared" si="69"/>
        <v>1146.5999999999999</v>
      </c>
      <c r="P212" s="5">
        <f t="shared" si="70"/>
        <v>57.33</v>
      </c>
      <c r="Q212" s="5">
        <f t="shared" si="71"/>
        <v>1203.9299999999998</v>
      </c>
      <c r="R212" s="5">
        <v>1602</v>
      </c>
      <c r="S212" s="5">
        <f t="shared" si="72"/>
        <v>80.100000000000009</v>
      </c>
      <c r="T212" s="5">
        <f t="shared" si="73"/>
        <v>1682.1</v>
      </c>
      <c r="U212" s="7">
        <f t="shared" si="74"/>
        <v>1630.3809375000001</v>
      </c>
    </row>
    <row r="213" spans="1:21" x14ac:dyDescent="0.25">
      <c r="A213" s="8" t="s">
        <v>179</v>
      </c>
      <c r="B213" s="9" t="s">
        <v>25</v>
      </c>
      <c r="C213" s="6">
        <v>2510</v>
      </c>
      <c r="D213" s="5">
        <f t="shared" si="60"/>
        <v>125.5</v>
      </c>
      <c r="E213" s="5">
        <f t="shared" si="61"/>
        <v>2635.5</v>
      </c>
      <c r="F213" s="5">
        <f t="shared" si="62"/>
        <v>131.77500000000001</v>
      </c>
      <c r="G213" s="5">
        <f t="shared" si="75"/>
        <v>2767.2750000000001</v>
      </c>
      <c r="H213" s="4">
        <v>1155</v>
      </c>
      <c r="I213" s="5">
        <f t="shared" si="64"/>
        <v>57.75</v>
      </c>
      <c r="J213" s="5">
        <f t="shared" si="65"/>
        <v>1212.75</v>
      </c>
      <c r="K213" s="5">
        <f t="shared" si="66"/>
        <v>60.637500000000003</v>
      </c>
      <c r="L213" s="5">
        <f t="shared" si="67"/>
        <v>1273.3875</v>
      </c>
      <c r="M213" s="4">
        <v>1092</v>
      </c>
      <c r="N213" s="5">
        <f t="shared" si="68"/>
        <v>54.6</v>
      </c>
      <c r="O213" s="5">
        <f t="shared" si="69"/>
        <v>1146.5999999999999</v>
      </c>
      <c r="P213" s="5">
        <f t="shared" si="70"/>
        <v>57.33</v>
      </c>
      <c r="Q213" s="5">
        <f t="shared" si="71"/>
        <v>1203.9299999999998</v>
      </c>
      <c r="R213" s="5">
        <v>1711</v>
      </c>
      <c r="S213" s="5">
        <f t="shared" si="72"/>
        <v>85.550000000000011</v>
      </c>
      <c r="T213" s="5">
        <f t="shared" si="73"/>
        <v>1796.55</v>
      </c>
      <c r="U213" s="7">
        <f t="shared" si="74"/>
        <v>1760.2856250000002</v>
      </c>
    </row>
    <row r="214" spans="1:21" x14ac:dyDescent="0.25">
      <c r="A214" s="8" t="s">
        <v>148</v>
      </c>
      <c r="B214" s="9" t="s">
        <v>76</v>
      </c>
      <c r="C214" s="6">
        <v>2510</v>
      </c>
      <c r="D214" s="5">
        <f t="shared" si="60"/>
        <v>125.5</v>
      </c>
      <c r="E214" s="5">
        <f t="shared" si="61"/>
        <v>2635.5</v>
      </c>
      <c r="F214" s="5">
        <f t="shared" si="62"/>
        <v>131.77500000000001</v>
      </c>
      <c r="G214" s="5">
        <f t="shared" si="75"/>
        <v>2767.2750000000001</v>
      </c>
      <c r="H214" s="4">
        <v>787.5</v>
      </c>
      <c r="I214" s="5">
        <f t="shared" si="64"/>
        <v>39.375</v>
      </c>
      <c r="J214" s="5">
        <f t="shared" si="65"/>
        <v>826.875</v>
      </c>
      <c r="K214" s="5">
        <f t="shared" si="66"/>
        <v>41.34375</v>
      </c>
      <c r="L214" s="5">
        <f t="shared" si="67"/>
        <v>868.21875</v>
      </c>
      <c r="M214" s="4">
        <v>1092</v>
      </c>
      <c r="N214" s="5">
        <f t="shared" si="68"/>
        <v>54.6</v>
      </c>
      <c r="O214" s="5">
        <f t="shared" si="69"/>
        <v>1146.5999999999999</v>
      </c>
      <c r="P214" s="5">
        <f t="shared" si="70"/>
        <v>57.33</v>
      </c>
      <c r="Q214" s="5">
        <f t="shared" si="71"/>
        <v>1203.9299999999998</v>
      </c>
      <c r="R214" s="5">
        <v>1602</v>
      </c>
      <c r="S214" s="5">
        <f t="shared" si="72"/>
        <v>80.100000000000009</v>
      </c>
      <c r="T214" s="5">
        <f t="shared" si="73"/>
        <v>1682.1</v>
      </c>
      <c r="U214" s="7">
        <f t="shared" si="74"/>
        <v>1630.3809375000001</v>
      </c>
    </row>
    <row r="215" spans="1:21" x14ac:dyDescent="0.25">
      <c r="A215" s="8" t="s">
        <v>148</v>
      </c>
      <c r="B215" s="9" t="s">
        <v>25</v>
      </c>
      <c r="C215" s="6">
        <v>2510</v>
      </c>
      <c r="D215" s="5">
        <f t="shared" si="60"/>
        <v>125.5</v>
      </c>
      <c r="E215" s="5">
        <f t="shared" si="61"/>
        <v>2635.5</v>
      </c>
      <c r="F215" s="5">
        <f t="shared" si="62"/>
        <v>131.77500000000001</v>
      </c>
      <c r="G215" s="5">
        <f t="shared" si="75"/>
        <v>2767.2750000000001</v>
      </c>
      <c r="H215" s="4">
        <v>1155</v>
      </c>
      <c r="I215" s="5">
        <f t="shared" si="64"/>
        <v>57.75</v>
      </c>
      <c r="J215" s="5">
        <f t="shared" si="65"/>
        <v>1212.75</v>
      </c>
      <c r="K215" s="5">
        <f t="shared" si="66"/>
        <v>60.637500000000003</v>
      </c>
      <c r="L215" s="5">
        <f t="shared" si="67"/>
        <v>1273.3875</v>
      </c>
      <c r="M215" s="4">
        <v>1092</v>
      </c>
      <c r="N215" s="5">
        <f t="shared" si="68"/>
        <v>54.6</v>
      </c>
      <c r="O215" s="5">
        <f t="shared" si="69"/>
        <v>1146.5999999999999</v>
      </c>
      <c r="P215" s="5">
        <f t="shared" si="70"/>
        <v>57.33</v>
      </c>
      <c r="Q215" s="5">
        <f t="shared" si="71"/>
        <v>1203.9299999999998</v>
      </c>
      <c r="R215" s="5">
        <v>1711</v>
      </c>
      <c r="S215" s="5">
        <f t="shared" si="72"/>
        <v>85.550000000000011</v>
      </c>
      <c r="T215" s="5">
        <f t="shared" si="73"/>
        <v>1796.55</v>
      </c>
      <c r="U215" s="7">
        <f t="shared" si="74"/>
        <v>1760.2856250000002</v>
      </c>
    </row>
    <row r="216" spans="1:21" x14ac:dyDescent="0.25">
      <c r="A216" s="8" t="s">
        <v>148</v>
      </c>
      <c r="B216" s="9" t="s">
        <v>212</v>
      </c>
      <c r="C216" s="6">
        <v>2510</v>
      </c>
      <c r="D216" s="5">
        <f t="shared" si="60"/>
        <v>125.5</v>
      </c>
      <c r="E216" s="5">
        <f t="shared" si="61"/>
        <v>2635.5</v>
      </c>
      <c r="F216" s="5">
        <f t="shared" si="62"/>
        <v>131.77500000000001</v>
      </c>
      <c r="G216" s="5">
        <f t="shared" si="75"/>
        <v>2767.2750000000001</v>
      </c>
      <c r="H216" s="4">
        <v>997.5</v>
      </c>
      <c r="I216" s="5">
        <f t="shared" si="64"/>
        <v>49.875</v>
      </c>
      <c r="J216" s="5">
        <f t="shared" si="65"/>
        <v>1047.375</v>
      </c>
      <c r="K216" s="5">
        <f t="shared" si="66"/>
        <v>52.368750000000006</v>
      </c>
      <c r="L216" s="5">
        <f t="shared" si="67"/>
        <v>1099.7437500000001</v>
      </c>
      <c r="M216" s="4">
        <v>1092</v>
      </c>
      <c r="N216" s="5">
        <f t="shared" si="68"/>
        <v>54.6</v>
      </c>
      <c r="O216" s="5">
        <f t="shared" si="69"/>
        <v>1146.5999999999999</v>
      </c>
      <c r="P216" s="5">
        <f t="shared" si="70"/>
        <v>57.33</v>
      </c>
      <c r="Q216" s="5">
        <f t="shared" si="71"/>
        <v>1203.9299999999998</v>
      </c>
      <c r="R216" s="5">
        <v>1665</v>
      </c>
      <c r="S216" s="5">
        <f t="shared" si="72"/>
        <v>83.25</v>
      </c>
      <c r="T216" s="5">
        <f t="shared" si="73"/>
        <v>1748.25</v>
      </c>
      <c r="U216" s="7">
        <f t="shared" si="74"/>
        <v>1704.7996874999999</v>
      </c>
    </row>
    <row r="217" spans="1:21" x14ac:dyDescent="0.25">
      <c r="A217" s="8" t="s">
        <v>148</v>
      </c>
      <c r="B217" s="9" t="s">
        <v>71</v>
      </c>
      <c r="C217" s="6">
        <v>2510</v>
      </c>
      <c r="D217" s="5">
        <f t="shared" si="60"/>
        <v>125.5</v>
      </c>
      <c r="E217" s="5">
        <f t="shared" si="61"/>
        <v>2635.5</v>
      </c>
      <c r="F217" s="5">
        <f t="shared" si="62"/>
        <v>131.77500000000001</v>
      </c>
      <c r="G217" s="5">
        <f t="shared" si="75"/>
        <v>2767.2750000000001</v>
      </c>
      <c r="H217" s="4">
        <v>1575</v>
      </c>
      <c r="I217" s="5">
        <f t="shared" si="64"/>
        <v>78.75</v>
      </c>
      <c r="J217" s="5">
        <f t="shared" si="65"/>
        <v>1653.75</v>
      </c>
      <c r="K217" s="5">
        <f t="shared" si="66"/>
        <v>82.6875</v>
      </c>
      <c r="L217" s="5">
        <f t="shared" si="67"/>
        <v>1736.4375</v>
      </c>
      <c r="M217" s="4">
        <v>1092</v>
      </c>
      <c r="N217" s="5">
        <f t="shared" si="68"/>
        <v>54.6</v>
      </c>
      <c r="O217" s="5">
        <f t="shared" si="69"/>
        <v>1146.5999999999999</v>
      </c>
      <c r="P217" s="5">
        <f t="shared" si="70"/>
        <v>57.33</v>
      </c>
      <c r="Q217" s="5">
        <f t="shared" si="71"/>
        <v>1203.9299999999998</v>
      </c>
      <c r="R217" s="5">
        <v>1836</v>
      </c>
      <c r="S217" s="5">
        <f t="shared" si="72"/>
        <v>91.800000000000011</v>
      </c>
      <c r="T217" s="5">
        <f t="shared" si="73"/>
        <v>1927.8</v>
      </c>
      <c r="U217" s="7">
        <f t="shared" si="74"/>
        <v>1908.860625</v>
      </c>
    </row>
    <row r="218" spans="1:21" x14ac:dyDescent="0.25">
      <c r="A218" s="74" t="s">
        <v>205</v>
      </c>
      <c r="B218" s="74"/>
      <c r="C218" s="34">
        <f>SUM(C198:C217)</f>
        <v>50200</v>
      </c>
      <c r="D218" s="34">
        <f t="shared" ref="D218:R218" si="76">SUM(D198:D217)</f>
        <v>2510</v>
      </c>
      <c r="E218" s="34">
        <f t="shared" si="76"/>
        <v>52710</v>
      </c>
      <c r="F218" s="34">
        <f t="shared" si="76"/>
        <v>2635.5000000000009</v>
      </c>
      <c r="G218" s="34">
        <f t="shared" si="76"/>
        <v>55345.500000000022</v>
      </c>
      <c r="H218" s="34">
        <f t="shared" si="76"/>
        <v>20895</v>
      </c>
      <c r="I218" s="34">
        <f t="shared" si="76"/>
        <v>1044.75</v>
      </c>
      <c r="J218" s="34">
        <f t="shared" si="76"/>
        <v>21939.75</v>
      </c>
      <c r="K218" s="34">
        <f t="shared" si="76"/>
        <v>1096.9875</v>
      </c>
      <c r="L218" s="34">
        <f t="shared" si="76"/>
        <v>23036.737500000003</v>
      </c>
      <c r="M218" s="34">
        <f t="shared" si="76"/>
        <v>21840</v>
      </c>
      <c r="N218" s="34">
        <f t="shared" si="76"/>
        <v>1092.0000000000002</v>
      </c>
      <c r="O218" s="34">
        <f t="shared" si="76"/>
        <v>22931.999999999996</v>
      </c>
      <c r="P218" s="34">
        <f t="shared" si="76"/>
        <v>1146.6000000000001</v>
      </c>
      <c r="Q218" s="34">
        <f t="shared" si="76"/>
        <v>24078.600000000002</v>
      </c>
      <c r="R218" s="34">
        <f t="shared" si="76"/>
        <v>33571</v>
      </c>
      <c r="S218" s="34">
        <f t="shared" ref="S218" si="77">SUM(S198:S217)</f>
        <v>1678.5499999999997</v>
      </c>
      <c r="T218" s="34">
        <f t="shared" ref="T218" si="78">SUM(T198:T217)</f>
        <v>35249.549999999996</v>
      </c>
      <c r="U218" s="34">
        <f t="shared" ref="U218" si="79">SUM(U198:U217)</f>
        <v>34427.596875000003</v>
      </c>
    </row>
    <row r="219" spans="1:21" ht="10.5" customHeight="1" x14ac:dyDescent="0.25">
      <c r="A219" s="27"/>
      <c r="U219" s="28"/>
    </row>
    <row r="220" spans="1:21" ht="10.5" customHeight="1" x14ac:dyDescent="0.25">
      <c r="A220" s="27"/>
      <c r="U220" s="28"/>
    </row>
    <row r="221" spans="1:21" ht="27.75" customHeight="1" x14ac:dyDescent="0.25">
      <c r="A221" s="73" t="s">
        <v>233</v>
      </c>
      <c r="B221" s="73"/>
      <c r="C221" s="12" t="s">
        <v>1</v>
      </c>
      <c r="D221" s="12" t="s">
        <v>228</v>
      </c>
      <c r="E221" s="12" t="s">
        <v>1</v>
      </c>
      <c r="F221" s="30" t="s">
        <v>229</v>
      </c>
      <c r="G221" s="30" t="s">
        <v>1</v>
      </c>
      <c r="H221" s="12" t="s">
        <v>2</v>
      </c>
      <c r="I221" s="12" t="s">
        <v>228</v>
      </c>
      <c r="J221" s="12" t="s">
        <v>2</v>
      </c>
      <c r="K221" s="30" t="s">
        <v>229</v>
      </c>
      <c r="L221" s="30" t="s">
        <v>230</v>
      </c>
      <c r="M221" s="12" t="s">
        <v>3</v>
      </c>
      <c r="N221" s="12" t="s">
        <v>228</v>
      </c>
      <c r="O221" s="12" t="s">
        <v>3</v>
      </c>
      <c r="P221" s="30" t="s">
        <v>229</v>
      </c>
      <c r="Q221" s="30" t="s">
        <v>3</v>
      </c>
      <c r="R221" s="12" t="s">
        <v>231</v>
      </c>
      <c r="S221" s="12" t="s">
        <v>228</v>
      </c>
      <c r="T221" s="30" t="s">
        <v>231</v>
      </c>
      <c r="U221" s="71" t="s">
        <v>232</v>
      </c>
    </row>
    <row r="222" spans="1:21" ht="28.5" customHeight="1" x14ac:dyDescent="0.25">
      <c r="A222" s="32" t="s">
        <v>5</v>
      </c>
      <c r="B222" s="33" t="s">
        <v>6</v>
      </c>
      <c r="C222" s="15" t="s">
        <v>7</v>
      </c>
      <c r="D222" s="15" t="s">
        <v>7</v>
      </c>
      <c r="E222" s="15" t="s">
        <v>7</v>
      </c>
      <c r="F222" s="31" t="s">
        <v>7</v>
      </c>
      <c r="G222" s="31" t="s">
        <v>7</v>
      </c>
      <c r="H222" s="15" t="s">
        <v>7</v>
      </c>
      <c r="I222" s="15" t="s">
        <v>7</v>
      </c>
      <c r="J222" s="15" t="s">
        <v>7</v>
      </c>
      <c r="K222" s="31" t="s">
        <v>7</v>
      </c>
      <c r="L222" s="31" t="s">
        <v>7</v>
      </c>
      <c r="M222" s="15" t="s">
        <v>7</v>
      </c>
      <c r="N222" s="15" t="s">
        <v>7</v>
      </c>
      <c r="O222" s="15" t="s">
        <v>7</v>
      </c>
      <c r="P222" s="31" t="s">
        <v>7</v>
      </c>
      <c r="Q222" s="31" t="s">
        <v>7</v>
      </c>
      <c r="R222" s="15" t="s">
        <v>7</v>
      </c>
      <c r="S222" s="15" t="s">
        <v>7</v>
      </c>
      <c r="T222" s="31" t="s">
        <v>7</v>
      </c>
      <c r="U222" s="72"/>
    </row>
    <row r="223" spans="1:21" x14ac:dyDescent="0.25">
      <c r="A223" s="1" t="s">
        <v>214</v>
      </c>
      <c r="B223" s="3" t="s">
        <v>215</v>
      </c>
      <c r="C223" s="6">
        <v>7035</v>
      </c>
      <c r="D223" s="5">
        <f t="shared" ref="D223:D252" si="80">+C223*5%</f>
        <v>351.75</v>
      </c>
      <c r="E223" s="5">
        <f t="shared" ref="E223:E240" si="81">+D223+C223</f>
        <v>7386.75</v>
      </c>
      <c r="F223" s="5">
        <f t="shared" ref="F223:F240" si="82">+E223*5%</f>
        <v>369.33750000000003</v>
      </c>
      <c r="G223" s="5">
        <f t="shared" ref="G223:G234" si="83">+F223+E223</f>
        <v>7756.0874999999996</v>
      </c>
      <c r="H223" s="5">
        <v>3571.05</v>
      </c>
      <c r="I223" s="5">
        <f t="shared" ref="I223:I252" si="84">+H223*5%</f>
        <v>178.55250000000001</v>
      </c>
      <c r="J223" s="5">
        <f t="shared" ref="J223:J252" si="85">+I223+H223</f>
        <v>3749.6025</v>
      </c>
      <c r="K223" s="5">
        <f t="shared" ref="K223:K240" si="86">+J223*5%</f>
        <v>187.48012500000002</v>
      </c>
      <c r="L223" s="5">
        <f t="shared" ref="L223:L240" si="87">+K223+J223</f>
        <v>3937.082625</v>
      </c>
      <c r="M223" s="5">
        <v>4643.1840000000002</v>
      </c>
      <c r="N223" s="5">
        <f t="shared" ref="N223:N252" si="88">+M223*5%</f>
        <v>232.15920000000003</v>
      </c>
      <c r="O223" s="5">
        <f t="shared" ref="O223:O252" si="89">+N223+M223</f>
        <v>4875.3432000000003</v>
      </c>
      <c r="P223" s="5">
        <f t="shared" ref="P223:P240" si="90">+O223*5%</f>
        <v>243.76716000000002</v>
      </c>
      <c r="Q223" s="5">
        <f t="shared" ref="Q223:Q240" si="91">+P223+O223</f>
        <v>5119.1103600000006</v>
      </c>
      <c r="R223" s="5">
        <v>3202</v>
      </c>
      <c r="S223" s="5">
        <f t="shared" ref="S223:S252" si="92">+R223*5%</f>
        <v>160.10000000000002</v>
      </c>
      <c r="T223" s="5">
        <f t="shared" ref="T223:T252" si="93">+S223+R223</f>
        <v>3362.1</v>
      </c>
      <c r="U223" s="7">
        <f t="shared" ref="U223:U240" si="94">+(G223+L223+Q223+T223)/4</f>
        <v>5043.5951212500004</v>
      </c>
    </row>
    <row r="224" spans="1:21" x14ac:dyDescent="0.25">
      <c r="A224" s="1" t="s">
        <v>25</v>
      </c>
      <c r="B224" s="2" t="s">
        <v>25</v>
      </c>
      <c r="C224" s="19">
        <v>7035</v>
      </c>
      <c r="D224" s="5">
        <f t="shared" si="80"/>
        <v>351.75</v>
      </c>
      <c r="E224" s="5">
        <f t="shared" si="81"/>
        <v>7386.75</v>
      </c>
      <c r="F224" s="5">
        <f t="shared" si="82"/>
        <v>369.33750000000003</v>
      </c>
      <c r="G224" s="5">
        <f t="shared" si="83"/>
        <v>7756.0874999999996</v>
      </c>
      <c r="H224" s="4">
        <v>3571.05</v>
      </c>
      <c r="I224" s="5">
        <f t="shared" si="84"/>
        <v>178.55250000000001</v>
      </c>
      <c r="J224" s="5">
        <f t="shared" si="85"/>
        <v>3749.6025</v>
      </c>
      <c r="K224" s="5">
        <f t="shared" si="86"/>
        <v>187.48012500000002</v>
      </c>
      <c r="L224" s="5">
        <f t="shared" si="87"/>
        <v>3937.082625</v>
      </c>
      <c r="M224" s="4">
        <v>4836.4679999999998</v>
      </c>
      <c r="N224" s="5">
        <f t="shared" si="88"/>
        <v>241.82339999999999</v>
      </c>
      <c r="O224" s="5">
        <f t="shared" si="89"/>
        <v>5078.2914000000001</v>
      </c>
      <c r="P224" s="5">
        <f t="shared" si="90"/>
        <v>253.91457000000003</v>
      </c>
      <c r="Q224" s="5">
        <f t="shared" si="91"/>
        <v>5332.20597</v>
      </c>
      <c r="R224" s="5">
        <v>3242</v>
      </c>
      <c r="S224" s="5">
        <f t="shared" si="92"/>
        <v>162.10000000000002</v>
      </c>
      <c r="T224" s="5">
        <f t="shared" si="93"/>
        <v>3404.1</v>
      </c>
      <c r="U224" s="7">
        <f t="shared" si="94"/>
        <v>5107.3690237499995</v>
      </c>
    </row>
    <row r="225" spans="1:21" x14ac:dyDescent="0.25">
      <c r="A225" s="1" t="s">
        <v>34</v>
      </c>
      <c r="B225" s="2" t="s">
        <v>35</v>
      </c>
      <c r="C225" s="19">
        <v>7035</v>
      </c>
      <c r="D225" s="5">
        <f t="shared" si="80"/>
        <v>351.75</v>
      </c>
      <c r="E225" s="5">
        <f t="shared" si="81"/>
        <v>7386.75</v>
      </c>
      <c r="F225" s="5">
        <f t="shared" si="82"/>
        <v>369.33750000000003</v>
      </c>
      <c r="G225" s="5">
        <f t="shared" si="83"/>
        <v>7756.0874999999996</v>
      </c>
      <c r="H225" s="4">
        <v>3571.05</v>
      </c>
      <c r="I225" s="5">
        <f t="shared" si="84"/>
        <v>178.55250000000001</v>
      </c>
      <c r="J225" s="5">
        <f t="shared" si="85"/>
        <v>3749.6025</v>
      </c>
      <c r="K225" s="5">
        <f t="shared" si="86"/>
        <v>187.48012500000002</v>
      </c>
      <c r="L225" s="5">
        <f t="shared" si="87"/>
        <v>3937.082625</v>
      </c>
      <c r="M225" s="4">
        <v>2683.0440000000003</v>
      </c>
      <c r="N225" s="5">
        <f t="shared" si="88"/>
        <v>134.15220000000002</v>
      </c>
      <c r="O225" s="5">
        <f t="shared" si="89"/>
        <v>2817.1962000000003</v>
      </c>
      <c r="P225" s="5">
        <f t="shared" si="90"/>
        <v>140.85981000000001</v>
      </c>
      <c r="Q225" s="5">
        <f t="shared" si="91"/>
        <v>2958.0560100000002</v>
      </c>
      <c r="R225" s="5">
        <v>2790</v>
      </c>
      <c r="S225" s="5">
        <f t="shared" si="92"/>
        <v>139.5</v>
      </c>
      <c r="T225" s="5">
        <f t="shared" si="93"/>
        <v>2929.5</v>
      </c>
      <c r="U225" s="7">
        <f t="shared" si="94"/>
        <v>4395.1815337500002</v>
      </c>
    </row>
    <row r="226" spans="1:21" x14ac:dyDescent="0.25">
      <c r="A226" s="1" t="s">
        <v>38</v>
      </c>
      <c r="B226" s="2" t="s">
        <v>39</v>
      </c>
      <c r="C226" s="19">
        <v>7035</v>
      </c>
      <c r="D226" s="5">
        <f t="shared" si="80"/>
        <v>351.75</v>
      </c>
      <c r="E226" s="5">
        <f t="shared" si="81"/>
        <v>7386.75</v>
      </c>
      <c r="F226" s="5">
        <f t="shared" si="82"/>
        <v>369.33750000000003</v>
      </c>
      <c r="G226" s="5">
        <f t="shared" si="83"/>
        <v>7756.0874999999996</v>
      </c>
      <c r="H226" s="4">
        <v>3571.05</v>
      </c>
      <c r="I226" s="5">
        <f t="shared" si="84"/>
        <v>178.55250000000001</v>
      </c>
      <c r="J226" s="5">
        <f t="shared" si="85"/>
        <v>3749.6025</v>
      </c>
      <c r="K226" s="5">
        <f t="shared" si="86"/>
        <v>187.48012500000002</v>
      </c>
      <c r="L226" s="5">
        <f t="shared" si="87"/>
        <v>3937.082625</v>
      </c>
      <c r="M226" s="4">
        <v>2527.98</v>
      </c>
      <c r="N226" s="5">
        <f t="shared" si="88"/>
        <v>126.399</v>
      </c>
      <c r="O226" s="5">
        <f t="shared" si="89"/>
        <v>2654.3789999999999</v>
      </c>
      <c r="P226" s="5">
        <f t="shared" si="90"/>
        <v>132.71895000000001</v>
      </c>
      <c r="Q226" s="5">
        <f t="shared" si="91"/>
        <v>2787.0979499999999</v>
      </c>
      <c r="R226" s="5">
        <v>2757</v>
      </c>
      <c r="S226" s="5">
        <f t="shared" si="92"/>
        <v>137.85</v>
      </c>
      <c r="T226" s="5">
        <f t="shared" si="93"/>
        <v>2894.85</v>
      </c>
      <c r="U226" s="7">
        <f t="shared" si="94"/>
        <v>4343.7795187499996</v>
      </c>
    </row>
    <row r="227" spans="1:21" x14ac:dyDescent="0.25">
      <c r="A227" s="1" t="s">
        <v>71</v>
      </c>
      <c r="B227" s="2" t="s">
        <v>72</v>
      </c>
      <c r="C227" s="19">
        <v>7035</v>
      </c>
      <c r="D227" s="5">
        <f t="shared" si="80"/>
        <v>351.75</v>
      </c>
      <c r="E227" s="5">
        <f t="shared" si="81"/>
        <v>7386.75</v>
      </c>
      <c r="F227" s="5">
        <f t="shared" si="82"/>
        <v>369.33750000000003</v>
      </c>
      <c r="G227" s="5">
        <f t="shared" si="83"/>
        <v>7756.0874999999996</v>
      </c>
      <c r="H227" s="4">
        <v>3571.05</v>
      </c>
      <c r="I227" s="5">
        <f t="shared" si="84"/>
        <v>178.55250000000001</v>
      </c>
      <c r="J227" s="5">
        <f t="shared" si="85"/>
        <v>3749.6025</v>
      </c>
      <c r="K227" s="5">
        <f t="shared" si="86"/>
        <v>187.48012500000002</v>
      </c>
      <c r="L227" s="5">
        <f t="shared" si="87"/>
        <v>3937.082625</v>
      </c>
      <c r="M227" s="4">
        <v>4888.884</v>
      </c>
      <c r="N227" s="5">
        <f t="shared" si="88"/>
        <v>244.44420000000002</v>
      </c>
      <c r="O227" s="5">
        <f t="shared" si="89"/>
        <v>5133.3281999999999</v>
      </c>
      <c r="P227" s="5">
        <f t="shared" si="90"/>
        <v>256.66640999999998</v>
      </c>
      <c r="Q227" s="5">
        <f t="shared" si="91"/>
        <v>5389.9946099999997</v>
      </c>
      <c r="R227" s="5">
        <v>3253</v>
      </c>
      <c r="S227" s="5">
        <f t="shared" si="92"/>
        <v>162.65</v>
      </c>
      <c r="T227" s="5">
        <f t="shared" si="93"/>
        <v>3415.65</v>
      </c>
      <c r="U227" s="7">
        <f t="shared" si="94"/>
        <v>5124.70368375</v>
      </c>
    </row>
    <row r="228" spans="1:21" x14ac:dyDescent="0.25">
      <c r="A228" s="1" t="s">
        <v>76</v>
      </c>
      <c r="B228" s="2" t="s">
        <v>77</v>
      </c>
      <c r="C228" s="19">
        <v>7035</v>
      </c>
      <c r="D228" s="5">
        <f t="shared" si="80"/>
        <v>351.75</v>
      </c>
      <c r="E228" s="5">
        <f t="shared" si="81"/>
        <v>7386.75</v>
      </c>
      <c r="F228" s="5">
        <f t="shared" si="82"/>
        <v>369.33750000000003</v>
      </c>
      <c r="G228" s="5">
        <f t="shared" si="83"/>
        <v>7756.0874999999996</v>
      </c>
      <c r="H228" s="4">
        <v>3571.05</v>
      </c>
      <c r="I228" s="5">
        <f t="shared" si="84"/>
        <v>178.55250000000001</v>
      </c>
      <c r="J228" s="5">
        <f t="shared" si="85"/>
        <v>3749.6025</v>
      </c>
      <c r="K228" s="5">
        <f t="shared" si="86"/>
        <v>187.48012500000002</v>
      </c>
      <c r="L228" s="5">
        <f t="shared" si="87"/>
        <v>3937.082625</v>
      </c>
      <c r="M228" s="4">
        <v>3934.4760000000001</v>
      </c>
      <c r="N228" s="5">
        <f t="shared" si="88"/>
        <v>196.72380000000001</v>
      </c>
      <c r="O228" s="5">
        <f t="shared" si="89"/>
        <v>4131.1998000000003</v>
      </c>
      <c r="P228" s="5">
        <f t="shared" si="90"/>
        <v>206.55999000000003</v>
      </c>
      <c r="Q228" s="5">
        <f t="shared" si="91"/>
        <v>4337.7597900000001</v>
      </c>
      <c r="R228" s="5">
        <v>3053</v>
      </c>
      <c r="S228" s="5">
        <f t="shared" si="92"/>
        <v>152.65</v>
      </c>
      <c r="T228" s="5">
        <f t="shared" si="93"/>
        <v>3205.65</v>
      </c>
      <c r="U228" s="7">
        <f t="shared" si="94"/>
        <v>4809.1449787500005</v>
      </c>
    </row>
    <row r="229" spans="1:21" x14ac:dyDescent="0.25">
      <c r="A229" s="1" t="s">
        <v>78</v>
      </c>
      <c r="B229" s="2" t="s">
        <v>79</v>
      </c>
      <c r="C229" s="19">
        <v>7035</v>
      </c>
      <c r="D229" s="5">
        <f t="shared" si="80"/>
        <v>351.75</v>
      </c>
      <c r="E229" s="5">
        <f t="shared" si="81"/>
        <v>7386.75</v>
      </c>
      <c r="F229" s="5">
        <f t="shared" si="82"/>
        <v>369.33750000000003</v>
      </c>
      <c r="G229" s="5">
        <f t="shared" si="83"/>
        <v>7756.0874999999996</v>
      </c>
      <c r="H229" s="4">
        <v>3571.05</v>
      </c>
      <c r="I229" s="5">
        <f t="shared" si="84"/>
        <v>178.55250000000001</v>
      </c>
      <c r="J229" s="5">
        <f t="shared" si="85"/>
        <v>3749.6025</v>
      </c>
      <c r="K229" s="5">
        <f t="shared" si="86"/>
        <v>187.48012500000002</v>
      </c>
      <c r="L229" s="5">
        <f t="shared" si="87"/>
        <v>3937.082625</v>
      </c>
      <c r="M229" s="4">
        <v>2927.652</v>
      </c>
      <c r="N229" s="5">
        <f t="shared" si="88"/>
        <v>146.3826</v>
      </c>
      <c r="O229" s="5">
        <f t="shared" si="89"/>
        <v>3074.0346</v>
      </c>
      <c r="P229" s="5">
        <f t="shared" si="90"/>
        <v>153.70173</v>
      </c>
      <c r="Q229" s="5">
        <f t="shared" si="91"/>
        <v>3227.7363299999997</v>
      </c>
      <c r="R229" s="5">
        <v>2841</v>
      </c>
      <c r="S229" s="5">
        <f t="shared" si="92"/>
        <v>142.05000000000001</v>
      </c>
      <c r="T229" s="5">
        <f t="shared" si="93"/>
        <v>2983.05</v>
      </c>
      <c r="U229" s="7">
        <f t="shared" si="94"/>
        <v>4475.9891137499999</v>
      </c>
    </row>
    <row r="230" spans="1:21" x14ac:dyDescent="0.25">
      <c r="A230" s="1" t="s">
        <v>82</v>
      </c>
      <c r="B230" s="2" t="s">
        <v>83</v>
      </c>
      <c r="C230" s="19">
        <v>7035</v>
      </c>
      <c r="D230" s="5">
        <f t="shared" si="80"/>
        <v>351.75</v>
      </c>
      <c r="E230" s="5">
        <f t="shared" si="81"/>
        <v>7386.75</v>
      </c>
      <c r="F230" s="5">
        <f t="shared" si="82"/>
        <v>369.33750000000003</v>
      </c>
      <c r="G230" s="5">
        <f t="shared" si="83"/>
        <v>7756.0874999999996</v>
      </c>
      <c r="H230" s="4">
        <v>3571.05</v>
      </c>
      <c r="I230" s="5">
        <f t="shared" si="84"/>
        <v>178.55250000000001</v>
      </c>
      <c r="J230" s="5">
        <f t="shared" si="85"/>
        <v>3749.6025</v>
      </c>
      <c r="K230" s="5">
        <f t="shared" si="86"/>
        <v>187.48012500000002</v>
      </c>
      <c r="L230" s="5">
        <f t="shared" si="87"/>
        <v>3937.082625</v>
      </c>
      <c r="M230" s="4">
        <v>2825.0040000000004</v>
      </c>
      <c r="N230" s="5">
        <f t="shared" si="88"/>
        <v>141.25020000000004</v>
      </c>
      <c r="O230" s="5">
        <f t="shared" si="89"/>
        <v>2966.2542000000003</v>
      </c>
      <c r="P230" s="5">
        <f t="shared" si="90"/>
        <v>148.31271000000001</v>
      </c>
      <c r="Q230" s="5">
        <f t="shared" si="91"/>
        <v>3114.5669100000005</v>
      </c>
      <c r="R230" s="5">
        <v>2820</v>
      </c>
      <c r="S230" s="5">
        <f t="shared" si="92"/>
        <v>141</v>
      </c>
      <c r="T230" s="5">
        <f t="shared" si="93"/>
        <v>2961</v>
      </c>
      <c r="U230" s="7">
        <f t="shared" si="94"/>
        <v>4442.1842587500005</v>
      </c>
    </row>
    <row r="231" spans="1:21" x14ac:dyDescent="0.25">
      <c r="A231" s="1" t="s">
        <v>96</v>
      </c>
      <c r="B231" s="2" t="s">
        <v>97</v>
      </c>
      <c r="C231" s="19">
        <v>7035</v>
      </c>
      <c r="D231" s="5">
        <f t="shared" si="80"/>
        <v>351.75</v>
      </c>
      <c r="E231" s="5">
        <f t="shared" si="81"/>
        <v>7386.75</v>
      </c>
      <c r="F231" s="5">
        <f t="shared" si="82"/>
        <v>369.33750000000003</v>
      </c>
      <c r="G231" s="5">
        <f t="shared" si="83"/>
        <v>7756.0874999999996</v>
      </c>
      <c r="H231" s="4">
        <v>3571.05</v>
      </c>
      <c r="I231" s="5">
        <f t="shared" si="84"/>
        <v>178.55250000000001</v>
      </c>
      <c r="J231" s="5">
        <f t="shared" si="85"/>
        <v>3749.6025</v>
      </c>
      <c r="K231" s="5">
        <f t="shared" si="86"/>
        <v>187.48012500000002</v>
      </c>
      <c r="L231" s="5">
        <f t="shared" si="87"/>
        <v>3937.082625</v>
      </c>
      <c r="M231" s="4">
        <v>2825.0040000000004</v>
      </c>
      <c r="N231" s="5">
        <f t="shared" si="88"/>
        <v>141.25020000000004</v>
      </c>
      <c r="O231" s="5">
        <f t="shared" si="89"/>
        <v>2966.2542000000003</v>
      </c>
      <c r="P231" s="5">
        <f t="shared" si="90"/>
        <v>148.31271000000001</v>
      </c>
      <c r="Q231" s="5">
        <f t="shared" si="91"/>
        <v>3114.5669100000005</v>
      </c>
      <c r="R231" s="5">
        <v>2820</v>
      </c>
      <c r="S231" s="5">
        <f t="shared" si="92"/>
        <v>141</v>
      </c>
      <c r="T231" s="5">
        <f t="shared" si="93"/>
        <v>2961</v>
      </c>
      <c r="U231" s="7">
        <f t="shared" si="94"/>
        <v>4442.1842587500005</v>
      </c>
    </row>
    <row r="232" spans="1:21" x14ac:dyDescent="0.25">
      <c r="A232" s="1" t="s">
        <v>126</v>
      </c>
      <c r="B232" s="2" t="s">
        <v>127</v>
      </c>
      <c r="C232" s="19">
        <v>7035</v>
      </c>
      <c r="D232" s="5">
        <f t="shared" si="80"/>
        <v>351.75</v>
      </c>
      <c r="E232" s="5">
        <f t="shared" si="81"/>
        <v>7386.75</v>
      </c>
      <c r="F232" s="5">
        <f t="shared" si="82"/>
        <v>369.33750000000003</v>
      </c>
      <c r="G232" s="5">
        <f t="shared" si="83"/>
        <v>7756.0874999999996</v>
      </c>
      <c r="H232" s="4">
        <v>3571.05</v>
      </c>
      <c r="I232" s="5">
        <f t="shared" si="84"/>
        <v>178.55250000000001</v>
      </c>
      <c r="J232" s="5">
        <f t="shared" si="85"/>
        <v>3749.6025</v>
      </c>
      <c r="K232" s="5">
        <f t="shared" si="86"/>
        <v>187.48012500000002</v>
      </c>
      <c r="L232" s="5">
        <f t="shared" si="87"/>
        <v>3937.082625</v>
      </c>
      <c r="M232" s="4">
        <v>2927.652</v>
      </c>
      <c r="N232" s="5">
        <f t="shared" si="88"/>
        <v>146.3826</v>
      </c>
      <c r="O232" s="5">
        <f t="shared" si="89"/>
        <v>3074.0346</v>
      </c>
      <c r="P232" s="5">
        <f t="shared" si="90"/>
        <v>153.70173</v>
      </c>
      <c r="Q232" s="5">
        <f t="shared" si="91"/>
        <v>3227.7363299999997</v>
      </c>
      <c r="R232" s="5">
        <v>2841</v>
      </c>
      <c r="S232" s="5">
        <f t="shared" si="92"/>
        <v>142.05000000000001</v>
      </c>
      <c r="T232" s="5">
        <f t="shared" si="93"/>
        <v>2983.05</v>
      </c>
      <c r="U232" s="7">
        <f t="shared" si="94"/>
        <v>4475.9891137499999</v>
      </c>
    </row>
    <row r="233" spans="1:21" x14ac:dyDescent="0.25">
      <c r="A233" s="1" t="s">
        <v>216</v>
      </c>
      <c r="B233" s="2" t="s">
        <v>123</v>
      </c>
      <c r="C233" s="19">
        <v>7035</v>
      </c>
      <c r="D233" s="5">
        <f t="shared" si="80"/>
        <v>351.75</v>
      </c>
      <c r="E233" s="5">
        <f t="shared" si="81"/>
        <v>7386.75</v>
      </c>
      <c r="F233" s="5">
        <f t="shared" si="82"/>
        <v>369.33750000000003</v>
      </c>
      <c r="G233" s="5">
        <f t="shared" si="83"/>
        <v>7756.0874999999996</v>
      </c>
      <c r="H233" s="4">
        <v>3571.05</v>
      </c>
      <c r="I233" s="5">
        <f t="shared" si="84"/>
        <v>178.55250000000001</v>
      </c>
      <c r="J233" s="5">
        <f t="shared" si="85"/>
        <v>3749.6025</v>
      </c>
      <c r="K233" s="5">
        <f t="shared" si="86"/>
        <v>187.48012500000002</v>
      </c>
      <c r="L233" s="5">
        <f t="shared" si="87"/>
        <v>3937.082625</v>
      </c>
      <c r="M233" s="4">
        <v>6102.0960000000005</v>
      </c>
      <c r="N233" s="5">
        <f t="shared" si="88"/>
        <v>305.10480000000001</v>
      </c>
      <c r="O233" s="5">
        <f t="shared" si="89"/>
        <v>6407.2008000000005</v>
      </c>
      <c r="P233" s="5">
        <f t="shared" si="90"/>
        <v>320.36004000000003</v>
      </c>
      <c r="Q233" s="5">
        <f t="shared" si="91"/>
        <v>6727.5608400000001</v>
      </c>
      <c r="R233" s="5">
        <v>3508</v>
      </c>
      <c r="S233" s="5">
        <f t="shared" si="92"/>
        <v>175.4</v>
      </c>
      <c r="T233" s="5">
        <f t="shared" si="93"/>
        <v>3683.4</v>
      </c>
      <c r="U233" s="7">
        <f t="shared" si="94"/>
        <v>5526.032741250001</v>
      </c>
    </row>
    <row r="234" spans="1:21" x14ac:dyDescent="0.25">
      <c r="A234" s="1" t="s">
        <v>217</v>
      </c>
      <c r="B234" s="2" t="s">
        <v>125</v>
      </c>
      <c r="C234" s="19">
        <v>7035</v>
      </c>
      <c r="D234" s="5">
        <f t="shared" si="80"/>
        <v>351.75</v>
      </c>
      <c r="E234" s="5">
        <f t="shared" si="81"/>
        <v>7386.75</v>
      </c>
      <c r="F234" s="5">
        <f t="shared" si="82"/>
        <v>369.33750000000003</v>
      </c>
      <c r="G234" s="5">
        <f t="shared" si="83"/>
        <v>7756.0874999999996</v>
      </c>
      <c r="H234" s="4">
        <v>3571.05</v>
      </c>
      <c r="I234" s="5">
        <f t="shared" si="84"/>
        <v>178.55250000000001</v>
      </c>
      <c r="J234" s="5">
        <f t="shared" si="85"/>
        <v>3749.6025</v>
      </c>
      <c r="K234" s="5">
        <f t="shared" si="86"/>
        <v>187.48012500000002</v>
      </c>
      <c r="L234" s="5">
        <f t="shared" si="87"/>
        <v>3937.082625</v>
      </c>
      <c r="M234" s="4">
        <v>5146.5960000000005</v>
      </c>
      <c r="N234" s="5">
        <f t="shared" si="88"/>
        <v>257.32980000000003</v>
      </c>
      <c r="O234" s="5">
        <f t="shared" si="89"/>
        <v>5403.9258000000009</v>
      </c>
      <c r="P234" s="5">
        <f t="shared" si="90"/>
        <v>270.19629000000003</v>
      </c>
      <c r="Q234" s="5">
        <f t="shared" si="91"/>
        <v>5674.1220900000008</v>
      </c>
      <c r="R234" s="5">
        <v>3307</v>
      </c>
      <c r="S234" s="5">
        <f t="shared" si="92"/>
        <v>165.35000000000002</v>
      </c>
      <c r="T234" s="5">
        <f t="shared" si="93"/>
        <v>3472.35</v>
      </c>
      <c r="U234" s="7">
        <f t="shared" si="94"/>
        <v>5209.91055375</v>
      </c>
    </row>
    <row r="235" spans="1:21" x14ac:dyDescent="0.25">
      <c r="A235" s="1" t="s">
        <v>136</v>
      </c>
      <c r="B235" s="2" t="s">
        <v>137</v>
      </c>
      <c r="C235" s="19">
        <v>7035</v>
      </c>
      <c r="D235" s="5">
        <f t="shared" si="80"/>
        <v>351.75</v>
      </c>
      <c r="E235" s="5">
        <f t="shared" si="81"/>
        <v>7386.75</v>
      </c>
      <c r="F235" s="5">
        <f t="shared" si="82"/>
        <v>369.33750000000003</v>
      </c>
      <c r="G235" s="5">
        <f t="shared" ref="G235:G240" si="95">+F235+E235</f>
        <v>7756.0874999999996</v>
      </c>
      <c r="H235" s="4">
        <v>3571.05</v>
      </c>
      <c r="I235" s="5">
        <f t="shared" si="84"/>
        <v>178.55250000000001</v>
      </c>
      <c r="J235" s="5">
        <f t="shared" si="85"/>
        <v>3749.6025</v>
      </c>
      <c r="K235" s="5">
        <f t="shared" si="86"/>
        <v>187.48012500000002</v>
      </c>
      <c r="L235" s="5">
        <f t="shared" si="87"/>
        <v>3937.082625</v>
      </c>
      <c r="M235" s="4">
        <v>2825.0040000000004</v>
      </c>
      <c r="N235" s="5">
        <f t="shared" si="88"/>
        <v>141.25020000000004</v>
      </c>
      <c r="O235" s="5">
        <f t="shared" si="89"/>
        <v>2966.2542000000003</v>
      </c>
      <c r="P235" s="5">
        <f t="shared" si="90"/>
        <v>148.31271000000001</v>
      </c>
      <c r="Q235" s="5">
        <f t="shared" si="91"/>
        <v>3114.5669100000005</v>
      </c>
      <c r="R235" s="5">
        <v>2820</v>
      </c>
      <c r="S235" s="5">
        <f t="shared" si="92"/>
        <v>141</v>
      </c>
      <c r="T235" s="5">
        <f t="shared" si="93"/>
        <v>2961</v>
      </c>
      <c r="U235" s="7">
        <f t="shared" si="94"/>
        <v>4442.1842587500005</v>
      </c>
    </row>
    <row r="236" spans="1:21" x14ac:dyDescent="0.25">
      <c r="A236" s="1" t="s">
        <v>161</v>
      </c>
      <c r="B236" s="2" t="s">
        <v>159</v>
      </c>
      <c r="C236" s="19">
        <v>7035</v>
      </c>
      <c r="D236" s="5">
        <f t="shared" si="80"/>
        <v>351.75</v>
      </c>
      <c r="E236" s="5">
        <f t="shared" si="81"/>
        <v>7386.75</v>
      </c>
      <c r="F236" s="5">
        <f t="shared" si="82"/>
        <v>369.33750000000003</v>
      </c>
      <c r="G236" s="5">
        <f t="shared" si="95"/>
        <v>7756.0874999999996</v>
      </c>
      <c r="H236" s="4">
        <v>3571.05</v>
      </c>
      <c r="I236" s="5">
        <f t="shared" si="84"/>
        <v>178.55250000000001</v>
      </c>
      <c r="J236" s="5">
        <f t="shared" si="85"/>
        <v>3749.6025</v>
      </c>
      <c r="K236" s="5">
        <f t="shared" si="86"/>
        <v>187.48012500000002</v>
      </c>
      <c r="L236" s="5">
        <f t="shared" si="87"/>
        <v>3937.082625</v>
      </c>
      <c r="M236" s="4">
        <v>2825.0040000000004</v>
      </c>
      <c r="N236" s="5">
        <f t="shared" si="88"/>
        <v>141.25020000000004</v>
      </c>
      <c r="O236" s="5">
        <f t="shared" si="89"/>
        <v>2966.2542000000003</v>
      </c>
      <c r="P236" s="5">
        <f t="shared" si="90"/>
        <v>148.31271000000001</v>
      </c>
      <c r="Q236" s="5">
        <f t="shared" si="91"/>
        <v>3114.5669100000005</v>
      </c>
      <c r="R236" s="5">
        <v>2820</v>
      </c>
      <c r="S236" s="5">
        <f t="shared" si="92"/>
        <v>141</v>
      </c>
      <c r="T236" s="5">
        <f t="shared" si="93"/>
        <v>2961</v>
      </c>
      <c r="U236" s="7">
        <f t="shared" si="94"/>
        <v>4442.1842587500005</v>
      </c>
    </row>
    <row r="237" spans="1:21" x14ac:dyDescent="0.25">
      <c r="A237" s="1" t="s">
        <v>218</v>
      </c>
      <c r="B237" s="2" t="s">
        <v>164</v>
      </c>
      <c r="C237" s="19">
        <v>7035</v>
      </c>
      <c r="D237" s="5">
        <f t="shared" si="80"/>
        <v>351.75</v>
      </c>
      <c r="E237" s="5">
        <f t="shared" si="81"/>
        <v>7386.75</v>
      </c>
      <c r="F237" s="5">
        <f t="shared" si="82"/>
        <v>369.33750000000003</v>
      </c>
      <c r="G237" s="5">
        <f t="shared" si="95"/>
        <v>7756.0874999999996</v>
      </c>
      <c r="H237" s="4">
        <v>3571.05</v>
      </c>
      <c r="I237" s="5">
        <f t="shared" si="84"/>
        <v>178.55250000000001</v>
      </c>
      <c r="J237" s="5">
        <f t="shared" si="85"/>
        <v>3749.6025</v>
      </c>
      <c r="K237" s="5">
        <f t="shared" si="86"/>
        <v>187.48012500000002</v>
      </c>
      <c r="L237" s="5">
        <f t="shared" si="87"/>
        <v>3937.082625</v>
      </c>
      <c r="M237" s="4">
        <v>2372.9160000000002</v>
      </c>
      <c r="N237" s="5">
        <f t="shared" si="88"/>
        <v>118.64580000000001</v>
      </c>
      <c r="O237" s="5">
        <f t="shared" si="89"/>
        <v>2491.5618000000004</v>
      </c>
      <c r="P237" s="5">
        <f t="shared" si="90"/>
        <v>124.57809000000003</v>
      </c>
      <c r="Q237" s="5">
        <f t="shared" si="91"/>
        <v>2616.1398900000004</v>
      </c>
      <c r="R237" s="5">
        <v>2725</v>
      </c>
      <c r="S237" s="5">
        <f t="shared" si="92"/>
        <v>136.25</v>
      </c>
      <c r="T237" s="5">
        <f t="shared" si="93"/>
        <v>2861.25</v>
      </c>
      <c r="U237" s="7">
        <f t="shared" si="94"/>
        <v>4292.6400037500007</v>
      </c>
    </row>
    <row r="238" spans="1:21" x14ac:dyDescent="0.25">
      <c r="A238" s="1" t="s">
        <v>170</v>
      </c>
      <c r="B238" s="2" t="s">
        <v>169</v>
      </c>
      <c r="C238" s="19">
        <v>7035</v>
      </c>
      <c r="D238" s="5">
        <f t="shared" si="80"/>
        <v>351.75</v>
      </c>
      <c r="E238" s="5">
        <f t="shared" si="81"/>
        <v>7386.75</v>
      </c>
      <c r="F238" s="5">
        <f t="shared" si="82"/>
        <v>369.33750000000003</v>
      </c>
      <c r="G238" s="5">
        <f t="shared" si="95"/>
        <v>7756.0874999999996</v>
      </c>
      <c r="H238" s="4">
        <v>3571.05</v>
      </c>
      <c r="I238" s="5">
        <f t="shared" si="84"/>
        <v>178.55250000000001</v>
      </c>
      <c r="J238" s="5">
        <f t="shared" si="85"/>
        <v>3749.6025</v>
      </c>
      <c r="K238" s="5">
        <f t="shared" si="86"/>
        <v>187.48012500000002</v>
      </c>
      <c r="L238" s="5">
        <f t="shared" si="87"/>
        <v>3937.082625</v>
      </c>
      <c r="M238" s="4">
        <v>3883.152</v>
      </c>
      <c r="N238" s="5">
        <f t="shared" si="88"/>
        <v>194.1576</v>
      </c>
      <c r="O238" s="5">
        <f t="shared" si="89"/>
        <v>4077.3096</v>
      </c>
      <c r="P238" s="5">
        <f t="shared" si="90"/>
        <v>203.86548000000002</v>
      </c>
      <c r="Q238" s="5">
        <f t="shared" si="91"/>
        <v>4281.17508</v>
      </c>
      <c r="R238" s="5">
        <v>3042</v>
      </c>
      <c r="S238" s="5">
        <f t="shared" si="92"/>
        <v>152.1</v>
      </c>
      <c r="T238" s="5">
        <f t="shared" si="93"/>
        <v>3194.1</v>
      </c>
      <c r="U238" s="7">
        <f t="shared" si="94"/>
        <v>4792.11130125</v>
      </c>
    </row>
    <row r="239" spans="1:21" x14ac:dyDescent="0.25">
      <c r="A239" s="1" t="s">
        <v>176</v>
      </c>
      <c r="B239" s="2" t="s">
        <v>177</v>
      </c>
      <c r="C239" s="19">
        <v>7035</v>
      </c>
      <c r="D239" s="5">
        <f t="shared" si="80"/>
        <v>351.75</v>
      </c>
      <c r="E239" s="5">
        <f t="shared" si="81"/>
        <v>7386.75</v>
      </c>
      <c r="F239" s="5">
        <f t="shared" si="82"/>
        <v>369.33750000000003</v>
      </c>
      <c r="G239" s="5">
        <f t="shared" si="95"/>
        <v>7756.0874999999996</v>
      </c>
      <c r="H239" s="4">
        <v>3571.05</v>
      </c>
      <c r="I239" s="5">
        <f t="shared" si="84"/>
        <v>178.55250000000001</v>
      </c>
      <c r="J239" s="5">
        <f t="shared" si="85"/>
        <v>3749.6025</v>
      </c>
      <c r="K239" s="5">
        <f t="shared" si="86"/>
        <v>187.48012500000002</v>
      </c>
      <c r="L239" s="5">
        <f t="shared" si="87"/>
        <v>3937.082625</v>
      </c>
      <c r="M239" s="4">
        <v>2271.36</v>
      </c>
      <c r="N239" s="5">
        <f t="shared" si="88"/>
        <v>113.56800000000001</v>
      </c>
      <c r="O239" s="5">
        <f t="shared" si="89"/>
        <v>2384.9280000000003</v>
      </c>
      <c r="P239" s="5">
        <f t="shared" si="90"/>
        <v>119.24640000000002</v>
      </c>
      <c r="Q239" s="5">
        <f t="shared" si="91"/>
        <v>2504.1744000000003</v>
      </c>
      <c r="R239" s="5">
        <v>2703</v>
      </c>
      <c r="S239" s="5">
        <f t="shared" si="92"/>
        <v>135.15</v>
      </c>
      <c r="T239" s="5">
        <f t="shared" si="93"/>
        <v>2838.15</v>
      </c>
      <c r="U239" s="7">
        <f t="shared" si="94"/>
        <v>4258.8736312500005</v>
      </c>
    </row>
    <row r="240" spans="1:21" x14ac:dyDescent="0.25">
      <c r="A240" s="1" t="s">
        <v>219</v>
      </c>
      <c r="B240" s="2" t="s">
        <v>219</v>
      </c>
      <c r="C240" s="19">
        <v>7035</v>
      </c>
      <c r="D240" s="5">
        <f t="shared" si="80"/>
        <v>351.75</v>
      </c>
      <c r="E240" s="5">
        <f t="shared" si="81"/>
        <v>7386.75</v>
      </c>
      <c r="F240" s="5">
        <f t="shared" si="82"/>
        <v>369.33750000000003</v>
      </c>
      <c r="G240" s="5">
        <f t="shared" si="95"/>
        <v>7756.0874999999996</v>
      </c>
      <c r="H240" s="4">
        <v>3571.05</v>
      </c>
      <c r="I240" s="5">
        <f t="shared" si="84"/>
        <v>178.55250000000001</v>
      </c>
      <c r="J240" s="5">
        <f t="shared" si="85"/>
        <v>3749.6025</v>
      </c>
      <c r="K240" s="5">
        <f t="shared" si="86"/>
        <v>187.48012500000002</v>
      </c>
      <c r="L240" s="5">
        <f t="shared" si="87"/>
        <v>3937.082625</v>
      </c>
      <c r="M240" s="4">
        <v>6104.2800000000007</v>
      </c>
      <c r="N240" s="5">
        <f t="shared" si="88"/>
        <v>305.21400000000006</v>
      </c>
      <c r="O240" s="5">
        <f t="shared" si="89"/>
        <v>6409.4940000000006</v>
      </c>
      <c r="P240" s="5">
        <f t="shared" si="90"/>
        <v>320.47470000000004</v>
      </c>
      <c r="Q240" s="5">
        <f t="shared" si="91"/>
        <v>6729.9687000000004</v>
      </c>
      <c r="R240" s="5">
        <v>3508</v>
      </c>
      <c r="S240" s="5">
        <f t="shared" si="92"/>
        <v>175.4</v>
      </c>
      <c r="T240" s="5">
        <f t="shared" si="93"/>
        <v>3683.4</v>
      </c>
      <c r="U240" s="7">
        <f t="shared" si="94"/>
        <v>5526.6347062500008</v>
      </c>
    </row>
    <row r="241" spans="1:21" x14ac:dyDescent="0.25">
      <c r="A241" s="68" t="s">
        <v>226</v>
      </c>
      <c r="B241" s="69"/>
      <c r="C241" s="69"/>
      <c r="D241" s="69"/>
      <c r="E241" s="69"/>
      <c r="F241" s="69"/>
      <c r="G241" s="69"/>
      <c r="H241" s="69"/>
      <c r="I241" s="69"/>
      <c r="J241" s="69"/>
      <c r="K241" s="69"/>
      <c r="L241" s="69"/>
      <c r="M241" s="69"/>
      <c r="N241" s="69"/>
      <c r="O241" s="69"/>
      <c r="P241" s="69"/>
      <c r="Q241" s="69"/>
      <c r="R241" s="69"/>
      <c r="S241" s="69"/>
      <c r="T241" s="69"/>
      <c r="U241" s="70"/>
    </row>
    <row r="242" spans="1:21" ht="9.75" customHeight="1" x14ac:dyDescent="0.25">
      <c r="A242" s="27"/>
      <c r="U242" s="28"/>
    </row>
    <row r="243" spans="1:21" ht="8.25" customHeight="1" x14ac:dyDescent="0.25">
      <c r="A243" s="27"/>
      <c r="U243" s="28"/>
    </row>
    <row r="244" spans="1:21" ht="27.75" customHeight="1" x14ac:dyDescent="0.25">
      <c r="A244" s="73" t="s">
        <v>233</v>
      </c>
      <c r="B244" s="73"/>
      <c r="C244" s="12" t="s">
        <v>1</v>
      </c>
      <c r="D244" s="12" t="s">
        <v>228</v>
      </c>
      <c r="E244" s="12" t="s">
        <v>1</v>
      </c>
      <c r="F244" s="30" t="s">
        <v>229</v>
      </c>
      <c r="G244" s="30" t="s">
        <v>1</v>
      </c>
      <c r="H244" s="12" t="s">
        <v>2</v>
      </c>
      <c r="I244" s="12" t="s">
        <v>228</v>
      </c>
      <c r="J244" s="12" t="s">
        <v>2</v>
      </c>
      <c r="K244" s="30" t="s">
        <v>229</v>
      </c>
      <c r="L244" s="30" t="s">
        <v>230</v>
      </c>
      <c r="M244" s="12" t="s">
        <v>3</v>
      </c>
      <c r="N244" s="12" t="s">
        <v>228</v>
      </c>
      <c r="O244" s="12" t="s">
        <v>3</v>
      </c>
      <c r="P244" s="30" t="s">
        <v>229</v>
      </c>
      <c r="Q244" s="30" t="s">
        <v>3</v>
      </c>
      <c r="R244" s="12" t="s">
        <v>231</v>
      </c>
      <c r="S244" s="12" t="s">
        <v>228</v>
      </c>
      <c r="T244" s="30" t="s">
        <v>231</v>
      </c>
      <c r="U244" s="71" t="s">
        <v>232</v>
      </c>
    </row>
    <row r="245" spans="1:21" ht="28.5" customHeight="1" x14ac:dyDescent="0.25">
      <c r="A245" s="32" t="s">
        <v>5</v>
      </c>
      <c r="B245" s="33" t="s">
        <v>6</v>
      </c>
      <c r="C245" s="15" t="s">
        <v>7</v>
      </c>
      <c r="D245" s="15" t="s">
        <v>7</v>
      </c>
      <c r="E245" s="15" t="s">
        <v>7</v>
      </c>
      <c r="F245" s="31" t="s">
        <v>7</v>
      </c>
      <c r="G245" s="31" t="s">
        <v>7</v>
      </c>
      <c r="H245" s="15" t="s">
        <v>7</v>
      </c>
      <c r="I245" s="15" t="s">
        <v>7</v>
      </c>
      <c r="J245" s="15" t="s">
        <v>7</v>
      </c>
      <c r="K245" s="31" t="s">
        <v>7</v>
      </c>
      <c r="L245" s="31" t="s">
        <v>7</v>
      </c>
      <c r="M245" s="15" t="s">
        <v>7</v>
      </c>
      <c r="N245" s="15" t="s">
        <v>7</v>
      </c>
      <c r="O245" s="15" t="s">
        <v>7</v>
      </c>
      <c r="P245" s="31" t="s">
        <v>7</v>
      </c>
      <c r="Q245" s="31" t="s">
        <v>7</v>
      </c>
      <c r="R245" s="15" t="s">
        <v>7</v>
      </c>
      <c r="S245" s="15" t="s">
        <v>7</v>
      </c>
      <c r="T245" s="31" t="s">
        <v>7</v>
      </c>
      <c r="U245" s="72"/>
    </row>
    <row r="246" spans="1:21" x14ac:dyDescent="0.25">
      <c r="A246" s="1" t="s">
        <v>179</v>
      </c>
      <c r="B246" s="2" t="s">
        <v>180</v>
      </c>
      <c r="C246" s="19">
        <v>7035</v>
      </c>
      <c r="D246" s="5">
        <f t="shared" si="80"/>
        <v>351.75</v>
      </c>
      <c r="E246" s="5">
        <f t="shared" ref="E246:E252" si="96">+D246+C246</f>
        <v>7386.75</v>
      </c>
      <c r="F246" s="5">
        <f t="shared" ref="F246:F252" si="97">+E246*5%</f>
        <v>369.33750000000003</v>
      </c>
      <c r="G246" s="5">
        <f t="shared" ref="G246:G252" si="98">+F246+E246</f>
        <v>7756.0874999999996</v>
      </c>
      <c r="H246" s="4">
        <v>3571.05</v>
      </c>
      <c r="I246" s="5">
        <f t="shared" si="84"/>
        <v>178.55250000000001</v>
      </c>
      <c r="J246" s="5">
        <f t="shared" si="85"/>
        <v>3749.6025</v>
      </c>
      <c r="K246" s="5">
        <f t="shared" ref="K246:K252" si="99">+J246*5%</f>
        <v>187.48012500000002</v>
      </c>
      <c r="L246" s="5">
        <f t="shared" ref="L246:L252" si="100">+K246+J246</f>
        <v>3937.082625</v>
      </c>
      <c r="M246" s="4">
        <v>2271.36</v>
      </c>
      <c r="N246" s="5">
        <f t="shared" si="88"/>
        <v>113.56800000000001</v>
      </c>
      <c r="O246" s="5">
        <f t="shared" si="89"/>
        <v>2384.9280000000003</v>
      </c>
      <c r="P246" s="5">
        <f t="shared" ref="P246:P252" si="101">+O246*5%</f>
        <v>119.24640000000002</v>
      </c>
      <c r="Q246" s="5">
        <f t="shared" ref="Q246:Q252" si="102">+P246+O246</f>
        <v>2504.1744000000003</v>
      </c>
      <c r="R246" s="4">
        <v>2703</v>
      </c>
      <c r="S246" s="5">
        <f t="shared" si="92"/>
        <v>135.15</v>
      </c>
      <c r="T246" s="5">
        <f t="shared" si="93"/>
        <v>2838.15</v>
      </c>
      <c r="U246" s="7">
        <f t="shared" ref="U246:U252" si="103">+(G246+L246+Q246+T246)/4</f>
        <v>4258.8736312500005</v>
      </c>
    </row>
    <row r="247" spans="1:21" x14ac:dyDescent="0.25">
      <c r="A247" s="1" t="s">
        <v>187</v>
      </c>
      <c r="B247" s="2" t="s">
        <v>188</v>
      </c>
      <c r="C247" s="19">
        <v>7035</v>
      </c>
      <c r="D247" s="5">
        <f t="shared" si="80"/>
        <v>351.75</v>
      </c>
      <c r="E247" s="5">
        <f t="shared" si="96"/>
        <v>7386.75</v>
      </c>
      <c r="F247" s="5">
        <f t="shared" si="97"/>
        <v>369.33750000000003</v>
      </c>
      <c r="G247" s="5">
        <f t="shared" si="98"/>
        <v>7756.0874999999996</v>
      </c>
      <c r="H247" s="4">
        <v>3571.05</v>
      </c>
      <c r="I247" s="5">
        <f t="shared" si="84"/>
        <v>178.55250000000001</v>
      </c>
      <c r="J247" s="5">
        <f t="shared" si="85"/>
        <v>3749.6025</v>
      </c>
      <c r="K247" s="5">
        <f t="shared" si="99"/>
        <v>187.48012500000002</v>
      </c>
      <c r="L247" s="5">
        <f t="shared" si="100"/>
        <v>3937.082625</v>
      </c>
      <c r="M247" s="4">
        <v>2828.28</v>
      </c>
      <c r="N247" s="5">
        <f t="shared" si="88"/>
        <v>141.41400000000002</v>
      </c>
      <c r="O247" s="5">
        <f t="shared" si="89"/>
        <v>2969.6940000000004</v>
      </c>
      <c r="P247" s="5">
        <f t="shared" si="101"/>
        <v>148.48470000000003</v>
      </c>
      <c r="Q247" s="5">
        <f t="shared" si="102"/>
        <v>3118.1787000000004</v>
      </c>
      <c r="R247" s="4">
        <v>2820</v>
      </c>
      <c r="S247" s="5">
        <f t="shared" si="92"/>
        <v>141</v>
      </c>
      <c r="T247" s="5">
        <f t="shared" si="93"/>
        <v>2961</v>
      </c>
      <c r="U247" s="7">
        <f t="shared" si="103"/>
        <v>4443.0872062500002</v>
      </c>
    </row>
    <row r="248" spans="1:21" x14ac:dyDescent="0.25">
      <c r="A248" s="1" t="s">
        <v>220</v>
      </c>
      <c r="B248" s="2" t="s">
        <v>221</v>
      </c>
      <c r="C248" s="19">
        <v>7035</v>
      </c>
      <c r="D248" s="5">
        <f t="shared" si="80"/>
        <v>351.75</v>
      </c>
      <c r="E248" s="5">
        <f t="shared" si="96"/>
        <v>7386.75</v>
      </c>
      <c r="F248" s="5">
        <f t="shared" si="97"/>
        <v>369.33750000000003</v>
      </c>
      <c r="G248" s="5">
        <f t="shared" si="98"/>
        <v>7756.0874999999996</v>
      </c>
      <c r="H248" s="4">
        <v>3571.05</v>
      </c>
      <c r="I248" s="5">
        <f t="shared" si="84"/>
        <v>178.55250000000001</v>
      </c>
      <c r="J248" s="5">
        <f t="shared" si="85"/>
        <v>3749.6025</v>
      </c>
      <c r="K248" s="5">
        <f t="shared" si="99"/>
        <v>187.48012500000002</v>
      </c>
      <c r="L248" s="5">
        <f t="shared" si="100"/>
        <v>3937.082625</v>
      </c>
      <c r="M248" s="4">
        <v>6257.16</v>
      </c>
      <c r="N248" s="5">
        <f t="shared" si="88"/>
        <v>312.858</v>
      </c>
      <c r="O248" s="5">
        <f t="shared" si="89"/>
        <v>6570.018</v>
      </c>
      <c r="P248" s="5">
        <f t="shared" si="101"/>
        <v>328.5009</v>
      </c>
      <c r="Q248" s="5">
        <f t="shared" si="102"/>
        <v>6898.5189</v>
      </c>
      <c r="R248" s="4">
        <v>3540</v>
      </c>
      <c r="S248" s="5">
        <f t="shared" si="92"/>
        <v>177</v>
      </c>
      <c r="T248" s="5">
        <f t="shared" si="93"/>
        <v>3717</v>
      </c>
      <c r="U248" s="7">
        <f t="shared" si="103"/>
        <v>5577.1722562499999</v>
      </c>
    </row>
    <row r="249" spans="1:21" x14ac:dyDescent="0.25">
      <c r="A249" s="1" t="s">
        <v>201</v>
      </c>
      <c r="B249" s="2" t="s">
        <v>200</v>
      </c>
      <c r="C249" s="19">
        <v>7035</v>
      </c>
      <c r="D249" s="5">
        <f t="shared" si="80"/>
        <v>351.75</v>
      </c>
      <c r="E249" s="5">
        <f t="shared" si="96"/>
        <v>7386.75</v>
      </c>
      <c r="F249" s="5">
        <f t="shared" si="97"/>
        <v>369.33750000000003</v>
      </c>
      <c r="G249" s="5">
        <f t="shared" si="98"/>
        <v>7756.0874999999996</v>
      </c>
      <c r="H249" s="4">
        <v>3571.05</v>
      </c>
      <c r="I249" s="5">
        <f t="shared" si="84"/>
        <v>178.55250000000001</v>
      </c>
      <c r="J249" s="5">
        <f t="shared" si="85"/>
        <v>3749.6025</v>
      </c>
      <c r="K249" s="5">
        <f t="shared" si="99"/>
        <v>187.48012500000002</v>
      </c>
      <c r="L249" s="5">
        <f t="shared" si="100"/>
        <v>3937.082625</v>
      </c>
      <c r="M249" s="4">
        <v>2773.68</v>
      </c>
      <c r="N249" s="5">
        <f t="shared" si="88"/>
        <v>138.684</v>
      </c>
      <c r="O249" s="5">
        <f t="shared" si="89"/>
        <v>2912.364</v>
      </c>
      <c r="P249" s="5">
        <f t="shared" si="101"/>
        <v>145.6182</v>
      </c>
      <c r="Q249" s="5">
        <f t="shared" si="102"/>
        <v>3057.9821999999999</v>
      </c>
      <c r="R249" s="4">
        <v>2809</v>
      </c>
      <c r="S249" s="5">
        <f t="shared" si="92"/>
        <v>140.45000000000002</v>
      </c>
      <c r="T249" s="5">
        <f t="shared" si="93"/>
        <v>2949.45</v>
      </c>
      <c r="U249" s="7">
        <f t="shared" si="103"/>
        <v>4425.15058125</v>
      </c>
    </row>
    <row r="250" spans="1:21" x14ac:dyDescent="0.25">
      <c r="A250" s="1" t="s">
        <v>202</v>
      </c>
      <c r="B250" s="2" t="s">
        <v>200</v>
      </c>
      <c r="C250" s="19">
        <v>7035</v>
      </c>
      <c r="D250" s="5">
        <f t="shared" si="80"/>
        <v>351.75</v>
      </c>
      <c r="E250" s="5">
        <f t="shared" si="96"/>
        <v>7386.75</v>
      </c>
      <c r="F250" s="5">
        <f t="shared" si="97"/>
        <v>369.33750000000003</v>
      </c>
      <c r="G250" s="5">
        <f t="shared" si="98"/>
        <v>7756.0874999999996</v>
      </c>
      <c r="H250" s="4">
        <v>3571.05</v>
      </c>
      <c r="I250" s="5">
        <f t="shared" si="84"/>
        <v>178.55250000000001</v>
      </c>
      <c r="J250" s="5">
        <f t="shared" si="85"/>
        <v>3749.6025</v>
      </c>
      <c r="K250" s="5">
        <f t="shared" si="99"/>
        <v>187.48012500000002</v>
      </c>
      <c r="L250" s="5">
        <f t="shared" si="100"/>
        <v>3937.082625</v>
      </c>
      <c r="M250" s="4">
        <v>2271.36</v>
      </c>
      <c r="N250" s="5">
        <f t="shared" si="88"/>
        <v>113.56800000000001</v>
      </c>
      <c r="O250" s="5">
        <f t="shared" si="89"/>
        <v>2384.9280000000003</v>
      </c>
      <c r="P250" s="5">
        <f t="shared" si="101"/>
        <v>119.24640000000002</v>
      </c>
      <c r="Q250" s="5">
        <f t="shared" si="102"/>
        <v>2504.1744000000003</v>
      </c>
      <c r="R250" s="4">
        <v>2703</v>
      </c>
      <c r="S250" s="5">
        <f t="shared" si="92"/>
        <v>135.15</v>
      </c>
      <c r="T250" s="5">
        <f t="shared" si="93"/>
        <v>2838.15</v>
      </c>
      <c r="U250" s="7">
        <f t="shared" si="103"/>
        <v>4258.8736312500005</v>
      </c>
    </row>
    <row r="251" spans="1:21" x14ac:dyDescent="0.25">
      <c r="A251" s="1" t="s">
        <v>222</v>
      </c>
      <c r="B251" s="2" t="s">
        <v>223</v>
      </c>
      <c r="C251" s="19">
        <v>8610</v>
      </c>
      <c r="D251" s="5">
        <f t="shared" si="80"/>
        <v>430.5</v>
      </c>
      <c r="E251" s="5">
        <f t="shared" si="96"/>
        <v>9040.5</v>
      </c>
      <c r="F251" s="5">
        <f t="shared" si="97"/>
        <v>452.02500000000003</v>
      </c>
      <c r="G251" s="5">
        <f t="shared" si="98"/>
        <v>9492.5249999999996</v>
      </c>
      <c r="H251" s="4">
        <v>3571.05</v>
      </c>
      <c r="I251" s="5">
        <f t="shared" si="84"/>
        <v>178.55250000000001</v>
      </c>
      <c r="J251" s="5">
        <f t="shared" si="85"/>
        <v>3749.6025</v>
      </c>
      <c r="K251" s="5">
        <f t="shared" si="99"/>
        <v>187.48012500000002</v>
      </c>
      <c r="L251" s="5">
        <f t="shared" si="100"/>
        <v>3937.082625</v>
      </c>
      <c r="M251" s="4">
        <v>6104.2800000000007</v>
      </c>
      <c r="N251" s="5">
        <f t="shared" si="88"/>
        <v>305.21400000000006</v>
      </c>
      <c r="O251" s="5">
        <f t="shared" si="89"/>
        <v>6409.4940000000006</v>
      </c>
      <c r="P251" s="5">
        <f t="shared" si="101"/>
        <v>320.47470000000004</v>
      </c>
      <c r="Q251" s="5">
        <f t="shared" si="102"/>
        <v>6729.9687000000004</v>
      </c>
      <c r="R251" s="4">
        <v>3839</v>
      </c>
      <c r="S251" s="5">
        <f t="shared" si="92"/>
        <v>191.95000000000002</v>
      </c>
      <c r="T251" s="5">
        <f t="shared" si="93"/>
        <v>4030.95</v>
      </c>
      <c r="U251" s="7">
        <f t="shared" si="103"/>
        <v>6047.6315812500006</v>
      </c>
    </row>
    <row r="252" spans="1:21" x14ac:dyDescent="0.25">
      <c r="A252" s="1" t="s">
        <v>224</v>
      </c>
      <c r="B252" s="2" t="s">
        <v>223</v>
      </c>
      <c r="C252" s="19">
        <v>7035</v>
      </c>
      <c r="D252" s="5">
        <f t="shared" si="80"/>
        <v>351.75</v>
      </c>
      <c r="E252" s="5">
        <f t="shared" si="96"/>
        <v>7386.75</v>
      </c>
      <c r="F252" s="5">
        <f t="shared" si="97"/>
        <v>369.33750000000003</v>
      </c>
      <c r="G252" s="5">
        <f t="shared" si="98"/>
        <v>7756.0874999999996</v>
      </c>
      <c r="H252" s="4">
        <v>3571.05</v>
      </c>
      <c r="I252" s="5">
        <f t="shared" si="84"/>
        <v>178.55250000000001</v>
      </c>
      <c r="J252" s="5">
        <f t="shared" si="85"/>
        <v>3749.6025</v>
      </c>
      <c r="K252" s="5">
        <f t="shared" si="99"/>
        <v>187.48012500000002</v>
      </c>
      <c r="L252" s="5">
        <f t="shared" si="100"/>
        <v>3937.082625</v>
      </c>
      <c r="M252" s="4">
        <v>6104.2800000000007</v>
      </c>
      <c r="N252" s="5">
        <f t="shared" si="88"/>
        <v>305.21400000000006</v>
      </c>
      <c r="O252" s="5">
        <f t="shared" si="89"/>
        <v>6409.4940000000006</v>
      </c>
      <c r="P252" s="5">
        <f t="shared" si="101"/>
        <v>320.47470000000004</v>
      </c>
      <c r="Q252" s="5">
        <f t="shared" si="102"/>
        <v>6729.9687000000004</v>
      </c>
      <c r="R252" s="4">
        <v>3508</v>
      </c>
      <c r="S252" s="5">
        <f t="shared" si="92"/>
        <v>175.4</v>
      </c>
      <c r="T252" s="5">
        <f t="shared" si="93"/>
        <v>3683.4</v>
      </c>
      <c r="U252" s="7">
        <f t="shared" si="103"/>
        <v>5526.6347062500008</v>
      </c>
    </row>
    <row r="253" spans="1:21" x14ac:dyDescent="0.25">
      <c r="A253" s="74" t="s">
        <v>205</v>
      </c>
      <c r="B253" s="74"/>
      <c r="C253" s="34">
        <f>SUM(C223:C252)</f>
        <v>177450</v>
      </c>
      <c r="D253" s="34">
        <f t="shared" ref="D253:E253" si="104">SUM(D223:D252)</f>
        <v>8872.5</v>
      </c>
      <c r="E253" s="34">
        <f t="shared" si="104"/>
        <v>186322.5</v>
      </c>
      <c r="F253" s="34">
        <f t="shared" ref="F253:T253" si="105">SUM(F223:F252)</f>
        <v>9316.1249999999964</v>
      </c>
      <c r="G253" s="34">
        <f t="shared" si="105"/>
        <v>195638.62499999991</v>
      </c>
      <c r="H253" s="34">
        <f t="shared" si="105"/>
        <v>89276.250000000044</v>
      </c>
      <c r="I253" s="34">
        <f t="shared" si="105"/>
        <v>4463.8124999999973</v>
      </c>
      <c r="J253" s="34">
        <f t="shared" si="105"/>
        <v>93740.062499999956</v>
      </c>
      <c r="K253" s="34">
        <f t="shared" si="105"/>
        <v>4687.0031250000002</v>
      </c>
      <c r="L253" s="34">
        <f t="shared" si="105"/>
        <v>98427.065624999974</v>
      </c>
      <c r="M253" s="34">
        <f t="shared" si="105"/>
        <v>95160.155999999988</v>
      </c>
      <c r="N253" s="34">
        <f t="shared" si="105"/>
        <v>4758.0078000000003</v>
      </c>
      <c r="O253" s="34">
        <f t="shared" si="105"/>
        <v>99918.163800000024</v>
      </c>
      <c r="P253" s="34">
        <f t="shared" si="105"/>
        <v>4995.9081900000001</v>
      </c>
      <c r="Q253" s="34">
        <f t="shared" si="105"/>
        <v>104914.07199</v>
      </c>
      <c r="R253" s="34">
        <f t="shared" si="105"/>
        <v>75974</v>
      </c>
      <c r="S253" s="34">
        <f t="shared" si="105"/>
        <v>3798.7000000000003</v>
      </c>
      <c r="T253" s="34">
        <f t="shared" si="105"/>
        <v>79772.699999999983</v>
      </c>
      <c r="U253" s="34">
        <f>SUM(U223:U252)</f>
        <v>119688.11565374998</v>
      </c>
    </row>
    <row r="254" spans="1:21" x14ac:dyDescent="0.25">
      <c r="A254" s="74" t="s">
        <v>225</v>
      </c>
      <c r="B254" s="74"/>
      <c r="C254" s="34">
        <f>+C218+C253+C192</f>
        <v>672398.5</v>
      </c>
      <c r="D254" s="34">
        <f t="shared" ref="D254:E254" si="106">+D218+D253+D192</f>
        <v>33619.925000000017</v>
      </c>
      <c r="E254" s="34">
        <f t="shared" si="106"/>
        <v>706018.42500000028</v>
      </c>
      <c r="F254" s="34">
        <f t="shared" ref="F254:T254" si="107">+F218+F253+F192</f>
        <v>35300.921250000036</v>
      </c>
      <c r="G254" s="34">
        <f t="shared" si="107"/>
        <v>741319.34625000041</v>
      </c>
      <c r="H254" s="34">
        <f t="shared" si="107"/>
        <v>274639.04999999993</v>
      </c>
      <c r="I254" s="34">
        <f t="shared" si="107"/>
        <v>13731.952500000014</v>
      </c>
      <c r="J254" s="34">
        <f t="shared" si="107"/>
        <v>288371.00250000047</v>
      </c>
      <c r="K254" s="34">
        <f t="shared" si="107"/>
        <v>14418.550124999982</v>
      </c>
      <c r="L254" s="34">
        <f t="shared" si="107"/>
        <v>302789.55262499931</v>
      </c>
      <c r="M254" s="34">
        <f t="shared" si="107"/>
        <v>482982.86400000018</v>
      </c>
      <c r="N254" s="34">
        <f t="shared" si="107"/>
        <v>24149.143199999984</v>
      </c>
      <c r="O254" s="34">
        <f t="shared" si="107"/>
        <v>507132.00719999964</v>
      </c>
      <c r="P254" s="34">
        <f t="shared" si="107"/>
        <v>25356.600360000029</v>
      </c>
      <c r="Q254" s="34">
        <f t="shared" si="107"/>
        <v>532488.60756000015</v>
      </c>
      <c r="R254" s="34">
        <f t="shared" si="107"/>
        <v>335404</v>
      </c>
      <c r="S254" s="34">
        <f t="shared" si="107"/>
        <v>16770.200000000015</v>
      </c>
      <c r="T254" s="34">
        <f t="shared" si="107"/>
        <v>352174.2000000003</v>
      </c>
      <c r="U254" s="34">
        <f>+U218+U253+U192</f>
        <v>482192.92660875025</v>
      </c>
    </row>
    <row r="260" spans="1:21" x14ac:dyDescent="0.25">
      <c r="C260" s="25"/>
      <c r="D260" s="25"/>
    </row>
    <row r="261" spans="1:21" x14ac:dyDescent="0.25">
      <c r="A261" s="77" t="s">
        <v>234</v>
      </c>
      <c r="B261" s="77"/>
      <c r="C261" s="77"/>
      <c r="D261" s="77"/>
      <c r="E261" s="77"/>
      <c r="F261" s="77"/>
      <c r="G261" s="77"/>
      <c r="H261" s="77"/>
      <c r="I261" s="77"/>
      <c r="J261" s="77"/>
      <c r="K261" s="77"/>
      <c r="L261" s="77"/>
      <c r="M261" s="77"/>
      <c r="N261" s="77"/>
      <c r="O261" s="77"/>
      <c r="P261" s="77"/>
      <c r="Q261" s="77"/>
      <c r="R261" s="77"/>
      <c r="S261" s="77"/>
      <c r="T261" s="77"/>
      <c r="U261" s="77"/>
    </row>
    <row r="263" spans="1:21" x14ac:dyDescent="0.25">
      <c r="A263" s="29" t="s">
        <v>235</v>
      </c>
    </row>
    <row r="264" spans="1:21" x14ac:dyDescent="0.25">
      <c r="A264" s="29" t="s">
        <v>236</v>
      </c>
    </row>
    <row r="265" spans="1:21" x14ac:dyDescent="0.25">
      <c r="A265" s="29" t="s">
        <v>237</v>
      </c>
    </row>
    <row r="266" spans="1:21" x14ac:dyDescent="0.25">
      <c r="A266" s="29" t="s">
        <v>238</v>
      </c>
    </row>
  </sheetData>
  <mergeCells count="25">
    <mergeCell ref="A261:U261"/>
    <mergeCell ref="U100:U101"/>
    <mergeCell ref="A145:U145"/>
    <mergeCell ref="A148:B148"/>
    <mergeCell ref="U148:U149"/>
    <mergeCell ref="A244:B244"/>
    <mergeCell ref="U244:U245"/>
    <mergeCell ref="A193:U193"/>
    <mergeCell ref="A241:U241"/>
    <mergeCell ref="A253:B253"/>
    <mergeCell ref="A254:B254"/>
    <mergeCell ref="A1:U1"/>
    <mergeCell ref="U221:U222"/>
    <mergeCell ref="U4:U5"/>
    <mergeCell ref="U196:U197"/>
    <mergeCell ref="A4:B4"/>
    <mergeCell ref="A192:B192"/>
    <mergeCell ref="A196:B196"/>
    <mergeCell ref="A218:B218"/>
    <mergeCell ref="A221:B221"/>
    <mergeCell ref="A49:U49"/>
    <mergeCell ref="A52:B52"/>
    <mergeCell ref="U52:U53"/>
    <mergeCell ref="A97:U97"/>
    <mergeCell ref="A100:B100"/>
  </mergeCells>
  <pageMargins left="0.51181102362204722" right="0.51181102362204722" top="0.74803149606299213" bottom="0.74803149606299213" header="0.31496062992125984" footer="0.31496062992125984"/>
  <pageSetup scale="95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87325-6E3C-4815-AAE2-70863691A36D}">
  <dimension ref="A1:F321"/>
  <sheetViews>
    <sheetView tabSelected="1" zoomScale="80" zoomScaleNormal="80" workbookViewId="0">
      <selection activeCell="A294" sqref="A294"/>
    </sheetView>
  </sheetViews>
  <sheetFormatPr baseColWidth="10" defaultColWidth="11.42578125" defaultRowHeight="15" x14ac:dyDescent="0.25"/>
  <cols>
    <col min="1" max="1" width="50.140625" bestFit="1" customWidth="1"/>
    <col min="2" max="2" width="18.5703125" customWidth="1"/>
    <col min="3" max="6" width="16.28515625" customWidth="1"/>
  </cols>
  <sheetData>
    <row r="1" spans="1:6" x14ac:dyDescent="0.25">
      <c r="A1" s="53" t="s">
        <v>328</v>
      </c>
      <c r="B1" s="54"/>
      <c r="C1" s="54"/>
      <c r="D1" s="54"/>
      <c r="E1" s="54"/>
      <c r="F1" s="55"/>
    </row>
    <row r="2" spans="1:6" ht="12" customHeight="1" x14ac:dyDescent="0.25">
      <c r="A2" s="56"/>
      <c r="B2" s="57"/>
      <c r="C2" s="57"/>
      <c r="D2" s="57"/>
      <c r="E2" s="57"/>
      <c r="F2" s="58"/>
    </row>
    <row r="3" spans="1:6" s="38" customFormat="1" ht="48" customHeight="1" x14ac:dyDescent="0.2">
      <c r="A3" s="59" t="s">
        <v>326</v>
      </c>
      <c r="B3" s="59"/>
      <c r="C3" s="35" t="s">
        <v>329</v>
      </c>
      <c r="D3" s="36" t="s">
        <v>330</v>
      </c>
      <c r="E3" s="37" t="s">
        <v>333</v>
      </c>
      <c r="F3" s="60" t="s">
        <v>232</v>
      </c>
    </row>
    <row r="4" spans="1:6" s="38" customFormat="1" ht="22.5" x14ac:dyDescent="0.2">
      <c r="A4" s="39" t="s">
        <v>5</v>
      </c>
      <c r="B4" s="40" t="s">
        <v>6</v>
      </c>
      <c r="C4" s="35" t="s">
        <v>7</v>
      </c>
      <c r="D4" s="36" t="s">
        <v>7</v>
      </c>
      <c r="E4" s="37" t="s">
        <v>7</v>
      </c>
      <c r="F4" s="60"/>
    </row>
    <row r="5" spans="1:6" s="38" customFormat="1" ht="13.5" customHeight="1" x14ac:dyDescent="0.2">
      <c r="A5" s="45" t="s">
        <v>11</v>
      </c>
      <c r="B5" s="45" t="s">
        <v>9</v>
      </c>
      <c r="C5" s="47">
        <v>8400</v>
      </c>
      <c r="D5" s="47">
        <v>9154.73</v>
      </c>
      <c r="E5" s="47">
        <v>8836</v>
      </c>
      <c r="F5" s="47">
        <f>+AVERAGE(C5:E5)</f>
        <v>8796.91</v>
      </c>
    </row>
    <row r="6" spans="1:6" s="38" customFormat="1" ht="13.5" customHeight="1" x14ac:dyDescent="0.2">
      <c r="A6" s="45" t="s">
        <v>23</v>
      </c>
      <c r="B6" s="45" t="s">
        <v>9</v>
      </c>
      <c r="C6" s="47">
        <v>6100</v>
      </c>
      <c r="D6" s="47">
        <v>6607.9</v>
      </c>
      <c r="E6" s="47">
        <v>6417</v>
      </c>
      <c r="F6" s="47">
        <f t="shared" ref="F6:F69" si="0">+AVERAGE(C6:E6)</f>
        <v>6374.9666666666672</v>
      </c>
    </row>
    <row r="7" spans="1:6" s="38" customFormat="1" ht="13.5" customHeight="1" x14ac:dyDescent="0.2">
      <c r="A7" s="45" t="s">
        <v>21</v>
      </c>
      <c r="B7" s="45" t="s">
        <v>9</v>
      </c>
      <c r="C7" s="47">
        <v>7600</v>
      </c>
      <c r="D7" s="47">
        <v>8297.9</v>
      </c>
      <c r="E7" s="47">
        <v>7995</v>
      </c>
      <c r="F7" s="47">
        <f t="shared" si="0"/>
        <v>7964.3</v>
      </c>
    </row>
    <row r="8" spans="1:6" s="38" customFormat="1" ht="13.5" customHeight="1" x14ac:dyDescent="0.2">
      <c r="A8" s="45" t="s">
        <v>12</v>
      </c>
      <c r="B8" s="45" t="s">
        <v>9</v>
      </c>
      <c r="C8" s="47">
        <v>8100</v>
      </c>
      <c r="D8" s="47">
        <v>8857.2900000000009</v>
      </c>
      <c r="E8" s="47">
        <v>8521</v>
      </c>
      <c r="F8" s="47">
        <f t="shared" si="0"/>
        <v>8492.7633333333342</v>
      </c>
    </row>
    <row r="9" spans="1:6" s="38" customFormat="1" ht="13.5" customHeight="1" x14ac:dyDescent="0.2">
      <c r="A9" s="45" t="s">
        <v>13</v>
      </c>
      <c r="B9" s="45" t="s">
        <v>9</v>
      </c>
      <c r="C9" s="47">
        <v>7400</v>
      </c>
      <c r="D9" s="47">
        <v>8125.5199999999995</v>
      </c>
      <c r="E9" s="47">
        <v>7784</v>
      </c>
      <c r="F9" s="47">
        <f t="shared" si="0"/>
        <v>7769.84</v>
      </c>
    </row>
    <row r="10" spans="1:6" s="38" customFormat="1" ht="13.5" customHeight="1" x14ac:dyDescent="0.2">
      <c r="A10" s="45" t="s">
        <v>10</v>
      </c>
      <c r="B10" s="45" t="s">
        <v>9</v>
      </c>
      <c r="C10" s="47">
        <v>8500</v>
      </c>
      <c r="D10" s="47">
        <v>9323.73</v>
      </c>
      <c r="E10" s="47">
        <v>8942</v>
      </c>
      <c r="F10" s="47">
        <f t="shared" si="0"/>
        <v>8921.91</v>
      </c>
    </row>
    <row r="11" spans="1:6" s="38" customFormat="1" ht="13.5" customHeight="1" x14ac:dyDescent="0.2">
      <c r="A11" s="45" t="s">
        <v>24</v>
      </c>
      <c r="B11" s="45" t="s">
        <v>9</v>
      </c>
      <c r="C11" s="47">
        <v>8700</v>
      </c>
      <c r="D11" s="47">
        <v>9548.5</v>
      </c>
      <c r="E11" s="47">
        <v>9152</v>
      </c>
      <c r="F11" s="47">
        <f t="shared" si="0"/>
        <v>9133.5</v>
      </c>
    </row>
    <row r="12" spans="1:6" s="38" customFormat="1" ht="13.5" customHeight="1" x14ac:dyDescent="0.2">
      <c r="A12" s="45" t="s">
        <v>8</v>
      </c>
      <c r="B12" s="45" t="s">
        <v>9</v>
      </c>
      <c r="C12" s="47">
        <v>4600</v>
      </c>
      <c r="D12" s="47">
        <v>5122.3900000000003</v>
      </c>
      <c r="E12" s="47">
        <v>4839</v>
      </c>
      <c r="F12" s="47">
        <f t="shared" si="0"/>
        <v>4853.7966666666662</v>
      </c>
    </row>
    <row r="13" spans="1:6" s="38" customFormat="1" ht="13.5" customHeight="1" x14ac:dyDescent="0.2">
      <c r="A13" s="45" t="s">
        <v>22</v>
      </c>
      <c r="B13" s="45" t="s">
        <v>9</v>
      </c>
      <c r="C13" s="47">
        <v>9600</v>
      </c>
      <c r="D13" s="47">
        <v>9548.5</v>
      </c>
      <c r="E13" s="47">
        <v>10099</v>
      </c>
      <c r="F13" s="47">
        <f t="shared" si="0"/>
        <v>9749.1666666666661</v>
      </c>
    </row>
    <row r="14" spans="1:6" s="38" customFormat="1" ht="13.5" customHeight="1" x14ac:dyDescent="0.2">
      <c r="A14" s="45" t="s">
        <v>16</v>
      </c>
      <c r="B14" s="45" t="s">
        <v>9</v>
      </c>
      <c r="C14" s="47">
        <v>7800</v>
      </c>
      <c r="D14" s="47">
        <v>8480.42</v>
      </c>
      <c r="E14" s="47">
        <v>8205</v>
      </c>
      <c r="F14" s="47">
        <f t="shared" si="0"/>
        <v>8161.8066666666664</v>
      </c>
    </row>
    <row r="15" spans="1:6" s="38" customFormat="1" ht="13.5" customHeight="1" x14ac:dyDescent="0.2">
      <c r="A15" s="45" t="s">
        <v>17</v>
      </c>
      <c r="B15" s="45" t="s">
        <v>9</v>
      </c>
      <c r="C15" s="47">
        <v>8000</v>
      </c>
      <c r="D15" s="47">
        <v>8826.869999999999</v>
      </c>
      <c r="E15" s="47">
        <v>8416</v>
      </c>
      <c r="F15" s="47">
        <f t="shared" si="0"/>
        <v>8414.2899999999991</v>
      </c>
    </row>
    <row r="16" spans="1:6" s="38" customFormat="1" ht="13.5" customHeight="1" x14ac:dyDescent="0.2">
      <c r="A16" s="45" t="s">
        <v>15</v>
      </c>
      <c r="B16" s="45" t="s">
        <v>9</v>
      </c>
      <c r="C16" s="47">
        <v>8900</v>
      </c>
      <c r="D16" s="47">
        <v>9741.16</v>
      </c>
      <c r="E16" s="47">
        <v>9362</v>
      </c>
      <c r="F16" s="47">
        <f t="shared" si="0"/>
        <v>9334.3866666666672</v>
      </c>
    </row>
    <row r="17" spans="1:6" s="38" customFormat="1" ht="13.5" customHeight="1" x14ac:dyDescent="0.2">
      <c r="A17" s="45" t="s">
        <v>20</v>
      </c>
      <c r="B17" s="45" t="s">
        <v>9</v>
      </c>
      <c r="C17" s="47">
        <v>9200</v>
      </c>
      <c r="D17" s="47">
        <v>10111.27</v>
      </c>
      <c r="E17" s="47">
        <v>9678</v>
      </c>
      <c r="F17" s="47">
        <f t="shared" si="0"/>
        <v>9663.09</v>
      </c>
    </row>
    <row r="18" spans="1:6" s="38" customFormat="1" ht="13.5" customHeight="1" x14ac:dyDescent="0.2">
      <c r="A18" s="45" t="s">
        <v>19</v>
      </c>
      <c r="B18" s="45" t="s">
        <v>9</v>
      </c>
      <c r="C18" s="47">
        <v>8500</v>
      </c>
      <c r="D18" s="47">
        <v>9362.6</v>
      </c>
      <c r="E18" s="47">
        <v>8942</v>
      </c>
      <c r="F18" s="47">
        <f t="shared" si="0"/>
        <v>8934.8666666666668</v>
      </c>
    </row>
    <row r="19" spans="1:6" s="38" customFormat="1" ht="13.5" customHeight="1" x14ac:dyDescent="0.2">
      <c r="A19" s="45" t="s">
        <v>18</v>
      </c>
      <c r="B19" s="45" t="s">
        <v>9</v>
      </c>
      <c r="C19" s="47">
        <v>8000</v>
      </c>
      <c r="D19" s="47">
        <v>8803.2099999999991</v>
      </c>
      <c r="E19" s="47">
        <v>8416</v>
      </c>
      <c r="F19" s="47">
        <f t="shared" si="0"/>
        <v>8406.4033333333336</v>
      </c>
    </row>
    <row r="20" spans="1:6" s="38" customFormat="1" ht="13.5" customHeight="1" x14ac:dyDescent="0.2">
      <c r="A20" s="45" t="s">
        <v>14</v>
      </c>
      <c r="B20" s="45" t="s">
        <v>9</v>
      </c>
      <c r="C20" s="47">
        <v>7400</v>
      </c>
      <c r="D20" s="47">
        <v>8125.5199999999995</v>
      </c>
      <c r="E20" s="47">
        <v>7784</v>
      </c>
      <c r="F20" s="47">
        <f t="shared" si="0"/>
        <v>7769.84</v>
      </c>
    </row>
    <row r="21" spans="1:6" s="38" customFormat="1" ht="13.5" customHeight="1" x14ac:dyDescent="0.2">
      <c r="A21" s="45" t="s">
        <v>277</v>
      </c>
      <c r="B21" s="45" t="s">
        <v>9</v>
      </c>
      <c r="C21" s="47">
        <v>14200</v>
      </c>
      <c r="D21" s="47">
        <v>27040</v>
      </c>
      <c r="E21" s="47">
        <v>14938</v>
      </c>
      <c r="F21" s="47">
        <f t="shared" si="0"/>
        <v>18726</v>
      </c>
    </row>
    <row r="22" spans="1:6" s="38" customFormat="1" ht="13.5" customHeight="1" x14ac:dyDescent="0.2">
      <c r="A22" s="45" t="s">
        <v>278</v>
      </c>
      <c r="B22" s="45" t="s">
        <v>9</v>
      </c>
      <c r="C22" s="47">
        <v>12500</v>
      </c>
      <c r="D22" s="47">
        <v>20150</v>
      </c>
      <c r="E22" s="47">
        <v>13150</v>
      </c>
      <c r="F22" s="47">
        <f t="shared" si="0"/>
        <v>15266.666666666666</v>
      </c>
    </row>
    <row r="23" spans="1:6" s="38" customFormat="1" ht="13.5" customHeight="1" x14ac:dyDescent="0.2">
      <c r="A23" s="45" t="s">
        <v>279</v>
      </c>
      <c r="B23" s="45" t="s">
        <v>9</v>
      </c>
      <c r="C23" s="47">
        <v>11400</v>
      </c>
      <c r="D23" s="47">
        <v>17160</v>
      </c>
      <c r="E23" s="47">
        <v>11992</v>
      </c>
      <c r="F23" s="47">
        <f t="shared" si="0"/>
        <v>13517.333333333334</v>
      </c>
    </row>
    <row r="24" spans="1:6" s="38" customFormat="1" ht="13.5" customHeight="1" x14ac:dyDescent="0.2">
      <c r="A24" s="45" t="s">
        <v>280</v>
      </c>
      <c r="B24" s="45" t="s">
        <v>9</v>
      </c>
      <c r="C24" s="47">
        <v>12300</v>
      </c>
      <c r="D24" s="47">
        <v>20150</v>
      </c>
      <c r="E24" s="47">
        <v>12939</v>
      </c>
      <c r="F24" s="47">
        <f t="shared" si="0"/>
        <v>15129.666666666666</v>
      </c>
    </row>
    <row r="25" spans="1:6" s="38" customFormat="1" ht="13.5" customHeight="1" x14ac:dyDescent="0.2">
      <c r="A25" s="45" t="s">
        <v>25</v>
      </c>
      <c r="B25" s="45" t="s">
        <v>25</v>
      </c>
      <c r="C25" s="47">
        <v>10100</v>
      </c>
      <c r="D25" s="47">
        <v>11079.64</v>
      </c>
      <c r="E25" s="47">
        <v>10625</v>
      </c>
      <c r="F25" s="47">
        <f t="shared" si="0"/>
        <v>10601.546666666667</v>
      </c>
    </row>
    <row r="26" spans="1:6" s="38" customFormat="1" ht="13.5" customHeight="1" x14ac:dyDescent="0.2">
      <c r="A26" s="45" t="s">
        <v>28</v>
      </c>
      <c r="B26" s="45" t="s">
        <v>25</v>
      </c>
      <c r="C26" s="47">
        <v>10000</v>
      </c>
      <c r="D26" s="47">
        <v>10892.05</v>
      </c>
      <c r="E26" s="47">
        <v>10520</v>
      </c>
      <c r="F26" s="47">
        <f t="shared" si="0"/>
        <v>10470.683333333332</v>
      </c>
    </row>
    <row r="27" spans="1:6" s="38" customFormat="1" ht="13.5" customHeight="1" x14ac:dyDescent="0.2">
      <c r="A27" s="45" t="s">
        <v>27</v>
      </c>
      <c r="B27" s="45" t="s">
        <v>25</v>
      </c>
      <c r="C27" s="47">
        <v>14200</v>
      </c>
      <c r="D27" s="47">
        <v>15583.489999999998</v>
      </c>
      <c r="E27" s="47">
        <v>14938</v>
      </c>
      <c r="F27" s="47">
        <f t="shared" si="0"/>
        <v>14907.163333333332</v>
      </c>
    </row>
    <row r="28" spans="1:6" s="38" customFormat="1" ht="13.5" customHeight="1" x14ac:dyDescent="0.2">
      <c r="A28" s="45" t="s">
        <v>29</v>
      </c>
      <c r="B28" s="45" t="s">
        <v>25</v>
      </c>
      <c r="C28" s="47">
        <v>10000</v>
      </c>
      <c r="D28" s="47">
        <v>10892.05</v>
      </c>
      <c r="E28" s="47">
        <v>10520</v>
      </c>
      <c r="F28" s="47">
        <f t="shared" si="0"/>
        <v>10470.683333333332</v>
      </c>
    </row>
    <row r="29" spans="1:6" s="38" customFormat="1" ht="13.5" customHeight="1" x14ac:dyDescent="0.2">
      <c r="A29" s="45" t="s">
        <v>33</v>
      </c>
      <c r="B29" s="45" t="s">
        <v>25</v>
      </c>
      <c r="C29" s="47">
        <v>9900</v>
      </c>
      <c r="D29" s="47">
        <v>10805.86</v>
      </c>
      <c r="E29" s="47">
        <v>10414</v>
      </c>
      <c r="F29" s="47">
        <f t="shared" si="0"/>
        <v>10373.286666666667</v>
      </c>
    </row>
    <row r="30" spans="1:6" s="38" customFormat="1" ht="13.5" customHeight="1" x14ac:dyDescent="0.2">
      <c r="A30" s="45" t="s">
        <v>32</v>
      </c>
      <c r="B30" s="45" t="s">
        <v>25</v>
      </c>
      <c r="C30" s="47">
        <v>10200</v>
      </c>
      <c r="D30" s="47">
        <v>11228.36</v>
      </c>
      <c r="E30" s="47">
        <v>10730</v>
      </c>
      <c r="F30" s="47">
        <f t="shared" si="0"/>
        <v>10719.453333333333</v>
      </c>
    </row>
    <row r="31" spans="1:6" s="38" customFormat="1" ht="13.5" customHeight="1" x14ac:dyDescent="0.2">
      <c r="A31" s="45" t="s">
        <v>26</v>
      </c>
      <c r="B31" s="45" t="s">
        <v>25</v>
      </c>
      <c r="C31" s="47">
        <v>11900</v>
      </c>
      <c r="D31" s="47">
        <v>13048.489999999998</v>
      </c>
      <c r="E31" s="47">
        <v>12518</v>
      </c>
      <c r="F31" s="47">
        <f t="shared" si="0"/>
        <v>12488.83</v>
      </c>
    </row>
    <row r="32" spans="1:6" s="38" customFormat="1" ht="13.5" customHeight="1" x14ac:dyDescent="0.2">
      <c r="A32" s="45" t="s">
        <v>31</v>
      </c>
      <c r="B32" s="45" t="s">
        <v>25</v>
      </c>
      <c r="C32" s="47">
        <v>10000</v>
      </c>
      <c r="D32" s="47">
        <v>10892.05</v>
      </c>
      <c r="E32" s="47">
        <v>10520</v>
      </c>
      <c r="F32" s="47">
        <f t="shared" si="0"/>
        <v>10470.683333333332</v>
      </c>
    </row>
    <row r="33" spans="1:6" s="38" customFormat="1" ht="13.5" customHeight="1" x14ac:dyDescent="0.2">
      <c r="A33" s="45" t="s">
        <v>30</v>
      </c>
      <c r="B33" s="45" t="s">
        <v>25</v>
      </c>
      <c r="C33" s="47">
        <v>10000</v>
      </c>
      <c r="D33" s="47">
        <v>10892.05</v>
      </c>
      <c r="E33" s="47">
        <v>10520</v>
      </c>
      <c r="F33" s="47">
        <f t="shared" si="0"/>
        <v>10470.683333333332</v>
      </c>
    </row>
    <row r="34" spans="1:6" s="38" customFormat="1" ht="13.5" customHeight="1" x14ac:dyDescent="0.2">
      <c r="A34" s="45" t="s">
        <v>34</v>
      </c>
      <c r="B34" s="45" t="s">
        <v>35</v>
      </c>
      <c r="C34" s="47">
        <v>5800</v>
      </c>
      <c r="D34" s="47">
        <v>6379.75</v>
      </c>
      <c r="E34" s="47">
        <v>6101</v>
      </c>
      <c r="F34" s="47">
        <f t="shared" si="0"/>
        <v>6093.583333333333</v>
      </c>
    </row>
    <row r="35" spans="1:6" s="38" customFormat="1" ht="13.5" customHeight="1" x14ac:dyDescent="0.2">
      <c r="A35" s="45" t="s">
        <v>36</v>
      </c>
      <c r="B35" s="45" t="s">
        <v>35</v>
      </c>
      <c r="C35" s="47">
        <v>7700</v>
      </c>
      <c r="D35" s="47">
        <v>8357.0499999999993</v>
      </c>
      <c r="E35" s="47">
        <v>8100</v>
      </c>
      <c r="F35" s="47">
        <f t="shared" si="0"/>
        <v>8052.3499999999995</v>
      </c>
    </row>
    <row r="36" spans="1:6" s="38" customFormat="1" ht="13.5" customHeight="1" x14ac:dyDescent="0.2">
      <c r="A36" s="45" t="s">
        <v>37</v>
      </c>
      <c r="B36" s="45" t="s">
        <v>35</v>
      </c>
      <c r="C36" s="47">
        <v>5600</v>
      </c>
      <c r="D36" s="47">
        <v>6084</v>
      </c>
      <c r="E36" s="47">
        <v>5891</v>
      </c>
      <c r="F36" s="47">
        <f t="shared" si="0"/>
        <v>5858.333333333333</v>
      </c>
    </row>
    <row r="37" spans="1:6" s="38" customFormat="1" ht="13.5" customHeight="1" x14ac:dyDescent="0.2">
      <c r="A37" s="45" t="s">
        <v>49</v>
      </c>
      <c r="B37" s="45" t="s">
        <v>39</v>
      </c>
      <c r="C37" s="47">
        <v>6700</v>
      </c>
      <c r="D37" s="47">
        <v>7334.6</v>
      </c>
      <c r="E37" s="47">
        <v>7048</v>
      </c>
      <c r="F37" s="47">
        <f t="shared" si="0"/>
        <v>7027.5333333333328</v>
      </c>
    </row>
    <row r="38" spans="1:6" s="38" customFormat="1" ht="13.5" customHeight="1" x14ac:dyDescent="0.2">
      <c r="A38" s="45" t="s">
        <v>40</v>
      </c>
      <c r="B38" s="45" t="s">
        <v>39</v>
      </c>
      <c r="C38" s="47">
        <v>7500</v>
      </c>
      <c r="D38" s="47">
        <v>8213.4</v>
      </c>
      <c r="E38" s="47">
        <v>7890</v>
      </c>
      <c r="F38" s="47">
        <f t="shared" si="0"/>
        <v>7867.8</v>
      </c>
    </row>
    <row r="39" spans="1:6" s="38" customFormat="1" ht="13.5" customHeight="1" x14ac:dyDescent="0.2">
      <c r="A39" s="45" t="s">
        <v>47</v>
      </c>
      <c r="B39" s="45" t="s">
        <v>39</v>
      </c>
      <c r="C39" s="47">
        <v>8700</v>
      </c>
      <c r="D39" s="47">
        <v>9548.5</v>
      </c>
      <c r="E39" s="47">
        <v>9152</v>
      </c>
      <c r="F39" s="47">
        <f t="shared" si="0"/>
        <v>9133.5</v>
      </c>
    </row>
    <row r="40" spans="1:6" s="38" customFormat="1" ht="13.5" customHeight="1" x14ac:dyDescent="0.2">
      <c r="A40" s="45" t="s">
        <v>38</v>
      </c>
      <c r="B40" s="45" t="s">
        <v>39</v>
      </c>
      <c r="C40" s="47">
        <v>6300</v>
      </c>
      <c r="D40" s="47">
        <v>6864.7800000000007</v>
      </c>
      <c r="E40" s="47">
        <v>6627</v>
      </c>
      <c r="F40" s="47">
        <f t="shared" si="0"/>
        <v>6597.2599999999993</v>
      </c>
    </row>
    <row r="41" spans="1:6" s="38" customFormat="1" ht="13.5" customHeight="1" x14ac:dyDescent="0.2">
      <c r="A41" s="45" t="s">
        <v>48</v>
      </c>
      <c r="B41" s="45" t="s">
        <v>39</v>
      </c>
      <c r="C41" s="47">
        <v>7200</v>
      </c>
      <c r="D41" s="47">
        <v>7893.99</v>
      </c>
      <c r="E41" s="47">
        <v>7574</v>
      </c>
      <c r="F41" s="47">
        <f t="shared" si="0"/>
        <v>7555.996666666666</v>
      </c>
    </row>
    <row r="42" spans="1:6" s="38" customFormat="1" ht="13.5" customHeight="1" x14ac:dyDescent="0.2">
      <c r="A42" s="45" t="s">
        <v>41</v>
      </c>
      <c r="B42" s="45" t="s">
        <v>39</v>
      </c>
      <c r="C42" s="47">
        <v>8200</v>
      </c>
      <c r="D42" s="47">
        <v>8951.93</v>
      </c>
      <c r="E42" s="47">
        <v>8626</v>
      </c>
      <c r="F42" s="47">
        <f t="shared" si="0"/>
        <v>8592.6433333333334</v>
      </c>
    </row>
    <row r="43" spans="1:6" s="38" customFormat="1" ht="13.5" customHeight="1" x14ac:dyDescent="0.2">
      <c r="A43" s="45" t="s">
        <v>45</v>
      </c>
      <c r="B43" s="45" t="s">
        <v>39</v>
      </c>
      <c r="C43" s="47">
        <v>8300</v>
      </c>
      <c r="D43" s="47">
        <v>9076.99</v>
      </c>
      <c r="E43" s="47">
        <v>8731</v>
      </c>
      <c r="F43" s="47">
        <f t="shared" si="0"/>
        <v>8702.663333333332</v>
      </c>
    </row>
    <row r="44" spans="1:6" s="38" customFormat="1" ht="13.5" customHeight="1" x14ac:dyDescent="0.2">
      <c r="A44" s="45" t="s">
        <v>46</v>
      </c>
      <c r="B44" s="45" t="s">
        <v>39</v>
      </c>
      <c r="C44" s="47">
        <v>8700</v>
      </c>
      <c r="D44" s="47">
        <v>9534.98</v>
      </c>
      <c r="E44" s="47">
        <v>9152</v>
      </c>
      <c r="F44" s="47">
        <f t="shared" si="0"/>
        <v>9128.9933333333338</v>
      </c>
    </row>
    <row r="45" spans="1:6" s="38" customFormat="1" ht="13.5" customHeight="1" x14ac:dyDescent="0.2">
      <c r="A45" s="45" t="s">
        <v>44</v>
      </c>
      <c r="B45" s="45" t="s">
        <v>39</v>
      </c>
      <c r="C45" s="47">
        <v>8900</v>
      </c>
      <c r="D45" s="47">
        <v>9703.98</v>
      </c>
      <c r="E45" s="47">
        <v>9362</v>
      </c>
      <c r="F45" s="47">
        <f t="shared" si="0"/>
        <v>9321.9933333333338</v>
      </c>
    </row>
    <row r="46" spans="1:6" s="38" customFormat="1" ht="13.5" customHeight="1" x14ac:dyDescent="0.2">
      <c r="A46" s="45" t="s">
        <v>42</v>
      </c>
      <c r="B46" s="45" t="s">
        <v>39</v>
      </c>
      <c r="C46" s="47">
        <v>8100</v>
      </c>
      <c r="D46" s="47">
        <v>8919.82</v>
      </c>
      <c r="E46" s="47">
        <v>8521</v>
      </c>
      <c r="F46" s="47">
        <f t="shared" si="0"/>
        <v>8513.6066666666666</v>
      </c>
    </row>
    <row r="47" spans="1:6" s="38" customFormat="1" ht="13.5" customHeight="1" x14ac:dyDescent="0.2">
      <c r="A47" s="45" t="s">
        <v>43</v>
      </c>
      <c r="B47" s="45" t="s">
        <v>39</v>
      </c>
      <c r="C47" s="47">
        <v>9900</v>
      </c>
      <c r="D47" s="47">
        <v>10836.28</v>
      </c>
      <c r="E47" s="47">
        <v>10414</v>
      </c>
      <c r="F47" s="47">
        <f t="shared" si="0"/>
        <v>10383.426666666666</v>
      </c>
    </row>
    <row r="48" spans="1:6" s="38" customFormat="1" ht="13.5" customHeight="1" x14ac:dyDescent="0.2">
      <c r="A48" s="45" t="s">
        <v>281</v>
      </c>
      <c r="B48" s="45" t="s">
        <v>39</v>
      </c>
      <c r="C48" s="47">
        <v>11200</v>
      </c>
      <c r="D48" s="47">
        <v>13650</v>
      </c>
      <c r="E48" s="47">
        <v>11782</v>
      </c>
      <c r="F48" s="47">
        <f t="shared" si="0"/>
        <v>12210.666666666666</v>
      </c>
    </row>
    <row r="49" spans="1:6" s="38" customFormat="1" ht="13.5" customHeight="1" x14ac:dyDescent="0.2">
      <c r="A49" s="45" t="s">
        <v>57</v>
      </c>
      <c r="B49" s="45" t="s">
        <v>52</v>
      </c>
      <c r="C49" s="47">
        <v>4400</v>
      </c>
      <c r="D49" s="47">
        <v>4721.8599999999997</v>
      </c>
      <c r="E49" s="47">
        <v>4628</v>
      </c>
      <c r="F49" s="47">
        <f t="shared" si="0"/>
        <v>4583.2866666666669</v>
      </c>
    </row>
    <row r="50" spans="1:6" s="38" customFormat="1" ht="13.5" customHeight="1" x14ac:dyDescent="0.2">
      <c r="A50" s="45" t="s">
        <v>61</v>
      </c>
      <c r="B50" s="45" t="s">
        <v>52</v>
      </c>
      <c r="C50" s="47">
        <v>9000</v>
      </c>
      <c r="D50" s="47">
        <v>9847.630000000001</v>
      </c>
      <c r="E50" s="47">
        <v>9468</v>
      </c>
      <c r="F50" s="47">
        <f t="shared" si="0"/>
        <v>9438.5433333333331</v>
      </c>
    </row>
    <row r="51" spans="1:6" s="38" customFormat="1" ht="13.5" customHeight="1" x14ac:dyDescent="0.2">
      <c r="A51" s="45" t="s">
        <v>56</v>
      </c>
      <c r="B51" s="45" t="s">
        <v>52</v>
      </c>
      <c r="C51" s="47">
        <v>4400</v>
      </c>
      <c r="D51" s="47">
        <v>4880.72</v>
      </c>
      <c r="E51" s="47">
        <v>4628</v>
      </c>
      <c r="F51" s="47">
        <f t="shared" si="0"/>
        <v>4636.2400000000007</v>
      </c>
    </row>
    <row r="52" spans="1:6" s="38" customFormat="1" ht="13.5" customHeight="1" x14ac:dyDescent="0.2">
      <c r="A52" s="45" t="s">
        <v>58</v>
      </c>
      <c r="B52" s="45" t="s">
        <v>52</v>
      </c>
      <c r="C52" s="47">
        <v>6900</v>
      </c>
      <c r="D52" s="47">
        <v>7584.7199999999993</v>
      </c>
      <c r="E52" s="47">
        <v>7258</v>
      </c>
      <c r="F52" s="47">
        <f t="shared" si="0"/>
        <v>7247.5733333333337</v>
      </c>
    </row>
    <row r="53" spans="1:6" s="38" customFormat="1" ht="13.5" customHeight="1" x14ac:dyDescent="0.2">
      <c r="A53" s="45" t="s">
        <v>239</v>
      </c>
      <c r="B53" s="45" t="s">
        <v>52</v>
      </c>
      <c r="C53" s="47">
        <v>11500</v>
      </c>
      <c r="D53" s="47">
        <v>12480.65</v>
      </c>
      <c r="E53" s="47">
        <v>12098</v>
      </c>
      <c r="F53" s="47">
        <f t="shared" si="0"/>
        <v>12026.216666666667</v>
      </c>
    </row>
    <row r="54" spans="1:6" s="38" customFormat="1" ht="13.5" customHeight="1" x14ac:dyDescent="0.2">
      <c r="A54" s="45" t="s">
        <v>59</v>
      </c>
      <c r="B54" s="45" t="s">
        <v>52</v>
      </c>
      <c r="C54" s="47">
        <v>7400</v>
      </c>
      <c r="D54" s="47">
        <v>8029.1900000000005</v>
      </c>
      <c r="E54" s="47">
        <v>7784</v>
      </c>
      <c r="F54" s="47">
        <f t="shared" si="0"/>
        <v>7737.7300000000005</v>
      </c>
    </row>
    <row r="55" spans="1:6" s="38" customFormat="1" ht="13.5" customHeight="1" x14ac:dyDescent="0.2">
      <c r="A55" s="45" t="s">
        <v>53</v>
      </c>
      <c r="B55" s="45" t="s">
        <v>52</v>
      </c>
      <c r="C55" s="47">
        <v>8100</v>
      </c>
      <c r="D55" s="47">
        <v>8882.64</v>
      </c>
      <c r="E55" s="47">
        <v>8521</v>
      </c>
      <c r="F55" s="47">
        <f t="shared" si="0"/>
        <v>8501.2133333333331</v>
      </c>
    </row>
    <row r="56" spans="1:6" s="38" customFormat="1" ht="13.5" customHeight="1" x14ac:dyDescent="0.2">
      <c r="A56" s="45" t="s">
        <v>60</v>
      </c>
      <c r="B56" s="45" t="s">
        <v>52</v>
      </c>
      <c r="C56" s="47">
        <v>8000</v>
      </c>
      <c r="D56" s="47">
        <v>8762.65</v>
      </c>
      <c r="E56" s="47">
        <v>8416</v>
      </c>
      <c r="F56" s="47">
        <f t="shared" si="0"/>
        <v>8392.8833333333332</v>
      </c>
    </row>
    <row r="57" spans="1:6" s="38" customFormat="1" ht="13.5" customHeight="1" x14ac:dyDescent="0.2">
      <c r="A57" s="45" t="s">
        <v>54</v>
      </c>
      <c r="B57" s="45" t="s">
        <v>52</v>
      </c>
      <c r="C57" s="47">
        <v>4600</v>
      </c>
      <c r="D57" s="47">
        <v>5037.8900000000003</v>
      </c>
      <c r="E57" s="47">
        <v>4839</v>
      </c>
      <c r="F57" s="47">
        <f t="shared" si="0"/>
        <v>4825.63</v>
      </c>
    </row>
    <row r="58" spans="1:6" s="38" customFormat="1" ht="13.5" customHeight="1" x14ac:dyDescent="0.2">
      <c r="A58" s="45" t="s">
        <v>62</v>
      </c>
      <c r="B58" s="45" t="s">
        <v>52</v>
      </c>
      <c r="C58" s="47">
        <v>7000</v>
      </c>
      <c r="D58" s="47">
        <v>7696.26</v>
      </c>
      <c r="E58" s="47">
        <v>7364</v>
      </c>
      <c r="F58" s="47">
        <f t="shared" si="0"/>
        <v>7353.420000000001</v>
      </c>
    </row>
    <row r="59" spans="1:6" s="38" customFormat="1" ht="13.5" customHeight="1" x14ac:dyDescent="0.2">
      <c r="A59" s="45" t="s">
        <v>55</v>
      </c>
      <c r="B59" s="45" t="s">
        <v>52</v>
      </c>
      <c r="C59" s="47">
        <v>5300</v>
      </c>
      <c r="D59" s="47">
        <v>5571.93</v>
      </c>
      <c r="E59" s="47">
        <v>5575</v>
      </c>
      <c r="F59" s="47">
        <f t="shared" si="0"/>
        <v>5482.31</v>
      </c>
    </row>
    <row r="60" spans="1:6" s="38" customFormat="1" ht="13.5" customHeight="1" x14ac:dyDescent="0.2">
      <c r="A60" s="45" t="s">
        <v>282</v>
      </c>
      <c r="B60" s="45" t="s">
        <v>52</v>
      </c>
      <c r="C60" s="47">
        <v>15700</v>
      </c>
      <c r="D60" s="47">
        <v>26650</v>
      </c>
      <c r="E60" s="47">
        <v>16516</v>
      </c>
      <c r="F60" s="47">
        <f t="shared" si="0"/>
        <v>19622</v>
      </c>
    </row>
    <row r="61" spans="1:6" s="38" customFormat="1" ht="13.5" customHeight="1" x14ac:dyDescent="0.2">
      <c r="A61" s="45" t="s">
        <v>283</v>
      </c>
      <c r="B61" s="45" t="s">
        <v>52</v>
      </c>
      <c r="C61" s="47">
        <v>9600</v>
      </c>
      <c r="D61" s="47">
        <v>20150</v>
      </c>
      <c r="E61" s="47">
        <v>10099</v>
      </c>
      <c r="F61" s="47">
        <f t="shared" si="0"/>
        <v>13283</v>
      </c>
    </row>
    <row r="62" spans="1:6" s="38" customFormat="1" ht="13.5" customHeight="1" x14ac:dyDescent="0.2">
      <c r="A62" s="45" t="s">
        <v>64</v>
      </c>
      <c r="B62" s="45" t="s">
        <v>65</v>
      </c>
      <c r="C62" s="47">
        <v>5600</v>
      </c>
      <c r="D62" s="47">
        <v>6500</v>
      </c>
      <c r="E62" s="47">
        <v>5891</v>
      </c>
      <c r="F62" s="47">
        <f t="shared" si="0"/>
        <v>5997</v>
      </c>
    </row>
    <row r="63" spans="1:6" s="38" customFormat="1" ht="13.5" customHeight="1" x14ac:dyDescent="0.2">
      <c r="A63" s="45" t="s">
        <v>68</v>
      </c>
      <c r="B63" s="45" t="s">
        <v>65</v>
      </c>
      <c r="C63" s="47">
        <v>8400</v>
      </c>
      <c r="D63" s="47">
        <v>11050</v>
      </c>
      <c r="E63" s="47">
        <v>8836</v>
      </c>
      <c r="F63" s="47">
        <f t="shared" si="0"/>
        <v>9428.6666666666661</v>
      </c>
    </row>
    <row r="64" spans="1:6" s="38" customFormat="1" ht="13.5" customHeight="1" x14ac:dyDescent="0.2">
      <c r="A64" s="45" t="s">
        <v>69</v>
      </c>
      <c r="B64" s="45" t="s">
        <v>65</v>
      </c>
      <c r="C64" s="47">
        <v>6600</v>
      </c>
      <c r="D64" s="47">
        <v>7185.88</v>
      </c>
      <c r="E64" s="47">
        <v>6943</v>
      </c>
      <c r="F64" s="47">
        <f t="shared" si="0"/>
        <v>6909.626666666667</v>
      </c>
    </row>
    <row r="65" spans="1:6" s="38" customFormat="1" ht="13.5" customHeight="1" x14ac:dyDescent="0.2">
      <c r="A65" s="45" t="s">
        <v>70</v>
      </c>
      <c r="B65" s="45" t="s">
        <v>65</v>
      </c>
      <c r="C65" s="47">
        <v>8200</v>
      </c>
      <c r="D65" s="47">
        <v>8999.25</v>
      </c>
      <c r="E65" s="47">
        <v>8626</v>
      </c>
      <c r="F65" s="47">
        <f t="shared" si="0"/>
        <v>8608.4166666666661</v>
      </c>
    </row>
    <row r="66" spans="1:6" s="38" customFormat="1" ht="13.5" customHeight="1" x14ac:dyDescent="0.2">
      <c r="A66" s="45" t="s">
        <v>66</v>
      </c>
      <c r="B66" s="45" t="s">
        <v>67</v>
      </c>
      <c r="C66" s="47">
        <v>8800</v>
      </c>
      <c r="D66" s="47">
        <v>12350</v>
      </c>
      <c r="E66" s="47">
        <v>9257</v>
      </c>
      <c r="F66" s="47">
        <f t="shared" si="0"/>
        <v>10135.666666666666</v>
      </c>
    </row>
    <row r="67" spans="1:6" s="38" customFormat="1" ht="13.5" customHeight="1" x14ac:dyDescent="0.2">
      <c r="A67" s="45" t="s">
        <v>71</v>
      </c>
      <c r="B67" s="45" t="s">
        <v>72</v>
      </c>
      <c r="C67" s="47">
        <v>6800</v>
      </c>
      <c r="D67" s="47">
        <v>7349.8099999999995</v>
      </c>
      <c r="E67" s="47">
        <v>7153</v>
      </c>
      <c r="F67" s="47">
        <f t="shared" si="0"/>
        <v>7100.9366666666656</v>
      </c>
    </row>
    <row r="68" spans="1:6" s="38" customFormat="1" ht="13.5" customHeight="1" x14ac:dyDescent="0.2">
      <c r="A68" s="45" t="s">
        <v>240</v>
      </c>
      <c r="B68" s="45" t="s">
        <v>72</v>
      </c>
      <c r="C68" s="47">
        <v>8900</v>
      </c>
      <c r="D68" s="47">
        <v>9653.2800000000007</v>
      </c>
      <c r="E68" s="47">
        <v>9362</v>
      </c>
      <c r="F68" s="47">
        <f t="shared" si="0"/>
        <v>9305.0933333333323</v>
      </c>
    </row>
    <row r="69" spans="1:6" s="38" customFormat="1" ht="13.5" customHeight="1" x14ac:dyDescent="0.2">
      <c r="A69" s="45" t="s">
        <v>74</v>
      </c>
      <c r="B69" s="45" t="s">
        <v>72</v>
      </c>
      <c r="C69" s="47">
        <v>8700</v>
      </c>
      <c r="D69" s="47">
        <v>9548.5</v>
      </c>
      <c r="E69" s="47">
        <v>9152</v>
      </c>
      <c r="F69" s="47">
        <f t="shared" si="0"/>
        <v>9133.5</v>
      </c>
    </row>
    <row r="70" spans="1:6" s="38" customFormat="1" ht="13.5" customHeight="1" x14ac:dyDescent="0.2">
      <c r="A70" s="45" t="s">
        <v>75</v>
      </c>
      <c r="B70" s="45" t="s">
        <v>72</v>
      </c>
      <c r="C70" s="47">
        <v>8700</v>
      </c>
      <c r="D70" s="47">
        <v>9548.5</v>
      </c>
      <c r="E70" s="47">
        <v>9152</v>
      </c>
      <c r="F70" s="47">
        <f t="shared" ref="F70:F133" si="1">+AVERAGE(C70:E70)</f>
        <v>9133.5</v>
      </c>
    </row>
    <row r="71" spans="1:6" s="38" customFormat="1" ht="13.5" customHeight="1" x14ac:dyDescent="0.2">
      <c r="A71" s="45" t="s">
        <v>241</v>
      </c>
      <c r="B71" s="45" t="s">
        <v>72</v>
      </c>
      <c r="C71" s="47">
        <v>8600</v>
      </c>
      <c r="D71" s="47">
        <v>9300.07</v>
      </c>
      <c r="E71" s="47">
        <v>9047</v>
      </c>
      <c r="F71" s="47">
        <f t="shared" si="1"/>
        <v>8982.3566666666666</v>
      </c>
    </row>
    <row r="72" spans="1:6" s="38" customFormat="1" ht="13.5" customHeight="1" x14ac:dyDescent="0.2">
      <c r="A72" s="45" t="s">
        <v>242</v>
      </c>
      <c r="B72" s="45" t="s">
        <v>72</v>
      </c>
      <c r="C72" s="47">
        <v>8600</v>
      </c>
      <c r="D72" s="47">
        <v>9447.1</v>
      </c>
      <c r="E72" s="47">
        <v>9047</v>
      </c>
      <c r="F72" s="47">
        <f t="shared" si="1"/>
        <v>9031.3666666666668</v>
      </c>
    </row>
    <row r="73" spans="1:6" s="38" customFormat="1" ht="13.5" customHeight="1" x14ac:dyDescent="0.2">
      <c r="A73" s="45" t="s">
        <v>73</v>
      </c>
      <c r="B73" s="45" t="s">
        <v>72</v>
      </c>
      <c r="C73" s="47">
        <v>8500</v>
      </c>
      <c r="D73" s="47">
        <v>9234.16</v>
      </c>
      <c r="E73" s="47">
        <v>8942</v>
      </c>
      <c r="F73" s="47">
        <f t="shared" si="1"/>
        <v>8892.0533333333333</v>
      </c>
    </row>
    <row r="74" spans="1:6" s="38" customFormat="1" ht="13.5" customHeight="1" x14ac:dyDescent="0.2">
      <c r="A74" s="45" t="s">
        <v>76</v>
      </c>
      <c r="B74" s="45" t="s">
        <v>77</v>
      </c>
      <c r="C74" s="47">
        <v>6800</v>
      </c>
      <c r="D74" s="47">
        <v>7800</v>
      </c>
      <c r="E74" s="47">
        <v>7153</v>
      </c>
      <c r="F74" s="47">
        <f t="shared" si="1"/>
        <v>7251</v>
      </c>
    </row>
    <row r="75" spans="1:6" s="38" customFormat="1" ht="13.5" customHeight="1" x14ac:dyDescent="0.2">
      <c r="A75" s="45" t="s">
        <v>284</v>
      </c>
      <c r="B75" s="45" t="s">
        <v>77</v>
      </c>
      <c r="C75" s="47">
        <v>9200</v>
      </c>
      <c r="D75" s="47">
        <v>12350</v>
      </c>
      <c r="E75" s="47">
        <v>9678</v>
      </c>
      <c r="F75" s="47">
        <f t="shared" si="1"/>
        <v>10409.333333333334</v>
      </c>
    </row>
    <row r="76" spans="1:6" s="38" customFormat="1" ht="13.5" customHeight="1" x14ac:dyDescent="0.2">
      <c r="A76" s="45" t="s">
        <v>285</v>
      </c>
      <c r="B76" s="45" t="s">
        <v>77</v>
      </c>
      <c r="C76" s="47">
        <v>10600</v>
      </c>
      <c r="D76" s="47">
        <v>13650</v>
      </c>
      <c r="E76" s="47">
        <v>11151</v>
      </c>
      <c r="F76" s="47">
        <f t="shared" si="1"/>
        <v>11800.333333333334</v>
      </c>
    </row>
    <row r="77" spans="1:6" s="38" customFormat="1" ht="13.5" customHeight="1" x14ac:dyDescent="0.2">
      <c r="A77" s="45" t="s">
        <v>286</v>
      </c>
      <c r="B77" s="45" t="s">
        <v>77</v>
      </c>
      <c r="C77" s="47">
        <v>8500</v>
      </c>
      <c r="D77" s="47">
        <v>12350</v>
      </c>
      <c r="E77" s="47">
        <v>8942</v>
      </c>
      <c r="F77" s="47">
        <f t="shared" si="1"/>
        <v>9930.6666666666661</v>
      </c>
    </row>
    <row r="78" spans="1:6" s="38" customFormat="1" ht="13.5" customHeight="1" x14ac:dyDescent="0.2">
      <c r="A78" s="45" t="s">
        <v>287</v>
      </c>
      <c r="B78" s="45" t="s">
        <v>77</v>
      </c>
      <c r="C78" s="47">
        <v>9600</v>
      </c>
      <c r="D78" s="47">
        <v>14950</v>
      </c>
      <c r="E78" s="47">
        <v>10099</v>
      </c>
      <c r="F78" s="47">
        <f t="shared" si="1"/>
        <v>11549.666666666666</v>
      </c>
    </row>
    <row r="79" spans="1:6" s="38" customFormat="1" ht="13.5" customHeight="1" x14ac:dyDescent="0.2">
      <c r="A79" s="45" t="s">
        <v>288</v>
      </c>
      <c r="B79" s="45" t="s">
        <v>77</v>
      </c>
      <c r="C79" s="47">
        <v>10400</v>
      </c>
      <c r="D79" s="47">
        <v>16250</v>
      </c>
      <c r="E79" s="47">
        <v>10940</v>
      </c>
      <c r="F79" s="47">
        <f t="shared" si="1"/>
        <v>12530</v>
      </c>
    </row>
    <row r="80" spans="1:6" s="38" customFormat="1" ht="13.5" customHeight="1" x14ac:dyDescent="0.2">
      <c r="A80" s="45" t="s">
        <v>81</v>
      </c>
      <c r="B80" s="45" t="s">
        <v>79</v>
      </c>
      <c r="C80" s="47">
        <v>9500</v>
      </c>
      <c r="D80" s="47">
        <v>12350</v>
      </c>
      <c r="E80" s="47">
        <v>9994</v>
      </c>
      <c r="F80" s="47">
        <f t="shared" si="1"/>
        <v>10614.666666666666</v>
      </c>
    </row>
    <row r="81" spans="1:6" s="38" customFormat="1" ht="13.5" customHeight="1" x14ac:dyDescent="0.2">
      <c r="A81" s="45" t="s">
        <v>78</v>
      </c>
      <c r="B81" s="45" t="s">
        <v>79</v>
      </c>
      <c r="C81" s="47">
        <v>10700</v>
      </c>
      <c r="D81" s="47">
        <v>19760</v>
      </c>
      <c r="E81" s="47">
        <v>11256</v>
      </c>
      <c r="F81" s="47">
        <f t="shared" si="1"/>
        <v>13905.333333333334</v>
      </c>
    </row>
    <row r="82" spans="1:6" s="38" customFormat="1" ht="13.5" customHeight="1" x14ac:dyDescent="0.2">
      <c r="A82" s="45" t="s">
        <v>80</v>
      </c>
      <c r="B82" s="45" t="s">
        <v>79</v>
      </c>
      <c r="C82" s="47">
        <v>9000</v>
      </c>
      <c r="D82" s="47">
        <v>15600</v>
      </c>
      <c r="E82" s="47">
        <v>9468</v>
      </c>
      <c r="F82" s="47">
        <f t="shared" si="1"/>
        <v>11356</v>
      </c>
    </row>
    <row r="83" spans="1:6" s="38" customFormat="1" ht="13.5" customHeight="1" x14ac:dyDescent="0.2">
      <c r="A83" s="45" t="s">
        <v>289</v>
      </c>
      <c r="B83" s="45" t="s">
        <v>79</v>
      </c>
      <c r="C83" s="47">
        <v>22400</v>
      </c>
      <c r="D83" s="47">
        <v>32500</v>
      </c>
      <c r="E83" s="47">
        <v>23564</v>
      </c>
      <c r="F83" s="47">
        <f t="shared" si="1"/>
        <v>26154.666666666668</v>
      </c>
    </row>
    <row r="84" spans="1:6" s="38" customFormat="1" ht="13.5" customHeight="1" x14ac:dyDescent="0.2">
      <c r="A84" s="45" t="s">
        <v>89</v>
      </c>
      <c r="B84" s="45" t="s">
        <v>83</v>
      </c>
      <c r="C84" s="47">
        <v>8800</v>
      </c>
      <c r="D84" s="47">
        <v>11700</v>
      </c>
      <c r="E84" s="47">
        <v>9257</v>
      </c>
      <c r="F84" s="47">
        <f t="shared" si="1"/>
        <v>9919</v>
      </c>
    </row>
    <row r="85" spans="1:6" s="38" customFormat="1" ht="13.5" customHeight="1" x14ac:dyDescent="0.2">
      <c r="A85" s="45" t="s">
        <v>86</v>
      </c>
      <c r="B85" s="45" t="s">
        <v>83</v>
      </c>
      <c r="C85" s="47">
        <v>8500</v>
      </c>
      <c r="D85" s="47">
        <v>10400</v>
      </c>
      <c r="E85" s="47">
        <v>8942</v>
      </c>
      <c r="F85" s="47">
        <f t="shared" si="1"/>
        <v>9280.6666666666661</v>
      </c>
    </row>
    <row r="86" spans="1:6" s="38" customFormat="1" ht="13.5" customHeight="1" x14ac:dyDescent="0.2">
      <c r="A86" s="45" t="s">
        <v>87</v>
      </c>
      <c r="B86" s="45" t="s">
        <v>83</v>
      </c>
      <c r="C86" s="47">
        <v>11800</v>
      </c>
      <c r="D86" s="47">
        <v>19500</v>
      </c>
      <c r="E86" s="47">
        <v>12413</v>
      </c>
      <c r="F86" s="47">
        <f t="shared" si="1"/>
        <v>14571</v>
      </c>
    </row>
    <row r="87" spans="1:6" s="38" customFormat="1" ht="13.5" customHeight="1" x14ac:dyDescent="0.2">
      <c r="A87" s="45" t="s">
        <v>84</v>
      </c>
      <c r="B87" s="45" t="s">
        <v>83</v>
      </c>
      <c r="C87" s="47">
        <v>8900</v>
      </c>
      <c r="D87" s="47">
        <v>11700</v>
      </c>
      <c r="E87" s="47">
        <v>9362</v>
      </c>
      <c r="F87" s="47">
        <f t="shared" si="1"/>
        <v>9987.3333333333339</v>
      </c>
    </row>
    <row r="88" spans="1:6" s="38" customFormat="1" ht="13.5" customHeight="1" x14ac:dyDescent="0.2">
      <c r="A88" s="45" t="s">
        <v>85</v>
      </c>
      <c r="B88" s="45" t="s">
        <v>83</v>
      </c>
      <c r="C88" s="47">
        <v>8600</v>
      </c>
      <c r="D88" s="47">
        <v>11700</v>
      </c>
      <c r="E88" s="47">
        <v>9047</v>
      </c>
      <c r="F88" s="47">
        <f t="shared" si="1"/>
        <v>9782.3333333333339</v>
      </c>
    </row>
    <row r="89" spans="1:6" s="38" customFormat="1" ht="13.5" customHeight="1" x14ac:dyDescent="0.2">
      <c r="A89" s="45" t="s">
        <v>88</v>
      </c>
      <c r="B89" s="45" t="s">
        <v>83</v>
      </c>
      <c r="C89" s="47">
        <v>8900</v>
      </c>
      <c r="D89" s="47">
        <v>10400</v>
      </c>
      <c r="E89" s="47">
        <v>9362</v>
      </c>
      <c r="F89" s="47">
        <f t="shared" si="1"/>
        <v>9554</v>
      </c>
    </row>
    <row r="90" spans="1:6" s="38" customFormat="1" ht="13.5" customHeight="1" x14ac:dyDescent="0.2">
      <c r="A90" s="45" t="s">
        <v>82</v>
      </c>
      <c r="B90" s="45" t="s">
        <v>83</v>
      </c>
      <c r="C90" s="47">
        <v>8600</v>
      </c>
      <c r="D90" s="47">
        <v>10400</v>
      </c>
      <c r="E90" s="47">
        <v>9047</v>
      </c>
      <c r="F90" s="47">
        <f t="shared" si="1"/>
        <v>9349</v>
      </c>
    </row>
    <row r="91" spans="1:6" s="38" customFormat="1" ht="13.5" customHeight="1" x14ac:dyDescent="0.2">
      <c r="A91" s="45" t="s">
        <v>290</v>
      </c>
      <c r="B91" s="45" t="s">
        <v>83</v>
      </c>
      <c r="C91" s="47">
        <v>16000</v>
      </c>
      <c r="D91" s="47">
        <v>32500</v>
      </c>
      <c r="E91" s="47">
        <v>16832</v>
      </c>
      <c r="F91" s="47">
        <f t="shared" si="1"/>
        <v>21777.333333333332</v>
      </c>
    </row>
    <row r="92" spans="1:6" s="38" customFormat="1" ht="13.5" customHeight="1" x14ac:dyDescent="0.2">
      <c r="A92" s="45" t="s">
        <v>95</v>
      </c>
      <c r="B92" s="45" t="s">
        <v>91</v>
      </c>
      <c r="C92" s="47">
        <v>30100</v>
      </c>
      <c r="D92" s="47">
        <v>32500</v>
      </c>
      <c r="E92" s="47">
        <v>31665</v>
      </c>
      <c r="F92" s="47">
        <f t="shared" si="1"/>
        <v>31421.666666666668</v>
      </c>
    </row>
    <row r="93" spans="1:6" s="38" customFormat="1" ht="13.5" customHeight="1" x14ac:dyDescent="0.2">
      <c r="A93" s="45" t="s">
        <v>92</v>
      </c>
      <c r="B93" s="45" t="s">
        <v>91</v>
      </c>
      <c r="C93" s="47">
        <v>21200</v>
      </c>
      <c r="D93" s="47">
        <v>28600</v>
      </c>
      <c r="E93" s="47">
        <v>22302</v>
      </c>
      <c r="F93" s="47">
        <f t="shared" si="1"/>
        <v>24034</v>
      </c>
    </row>
    <row r="94" spans="1:6" s="38" customFormat="1" ht="13.5" customHeight="1" x14ac:dyDescent="0.2">
      <c r="A94" s="45" t="s">
        <v>94</v>
      </c>
      <c r="B94" s="45" t="s">
        <v>91</v>
      </c>
      <c r="C94" s="47">
        <v>32700</v>
      </c>
      <c r="D94" s="47">
        <v>45500</v>
      </c>
      <c r="E94" s="47">
        <v>34400</v>
      </c>
      <c r="F94" s="47">
        <f t="shared" si="1"/>
        <v>37533.333333333336</v>
      </c>
    </row>
    <row r="95" spans="1:6" s="38" customFormat="1" ht="13.5" customHeight="1" x14ac:dyDescent="0.2">
      <c r="A95" s="45" t="s">
        <v>243</v>
      </c>
      <c r="B95" s="45" t="s">
        <v>91</v>
      </c>
      <c r="C95" s="47">
        <v>33600</v>
      </c>
      <c r="D95" s="47">
        <v>45500</v>
      </c>
      <c r="E95" s="47">
        <v>35347</v>
      </c>
      <c r="F95" s="47">
        <f t="shared" si="1"/>
        <v>38149</v>
      </c>
    </row>
    <row r="96" spans="1:6" s="38" customFormat="1" ht="13.5" customHeight="1" x14ac:dyDescent="0.2">
      <c r="A96" s="45" t="s">
        <v>244</v>
      </c>
      <c r="B96" s="45" t="s">
        <v>91</v>
      </c>
      <c r="C96" s="47">
        <v>18800</v>
      </c>
      <c r="D96" s="47">
        <v>11700</v>
      </c>
      <c r="E96" s="47">
        <v>19777</v>
      </c>
      <c r="F96" s="47">
        <f t="shared" si="1"/>
        <v>16759</v>
      </c>
    </row>
    <row r="97" spans="1:6" s="38" customFormat="1" ht="13.5" customHeight="1" x14ac:dyDescent="0.2">
      <c r="A97" s="45" t="s">
        <v>245</v>
      </c>
      <c r="B97" s="45" t="s">
        <v>91</v>
      </c>
      <c r="C97" s="47">
        <v>27500</v>
      </c>
      <c r="D97" s="47">
        <v>32500</v>
      </c>
      <c r="E97" s="47">
        <v>28930</v>
      </c>
      <c r="F97" s="47">
        <f t="shared" si="1"/>
        <v>29643.333333333332</v>
      </c>
    </row>
    <row r="98" spans="1:6" s="38" customFormat="1" ht="13.5" customHeight="1" x14ac:dyDescent="0.2">
      <c r="A98" s="45" t="s">
        <v>90</v>
      </c>
      <c r="B98" s="45" t="s">
        <v>91</v>
      </c>
      <c r="C98" s="47">
        <v>14000</v>
      </c>
      <c r="D98" s="47">
        <v>15600</v>
      </c>
      <c r="E98" s="47">
        <v>14728</v>
      </c>
      <c r="F98" s="47">
        <f t="shared" si="1"/>
        <v>14776</v>
      </c>
    </row>
    <row r="99" spans="1:6" s="38" customFormat="1" ht="13.5" customHeight="1" x14ac:dyDescent="0.2">
      <c r="A99" s="45" t="s">
        <v>246</v>
      </c>
      <c r="B99" s="45" t="s">
        <v>91</v>
      </c>
      <c r="C99" s="47">
        <v>27600</v>
      </c>
      <c r="D99" s="47">
        <v>45500</v>
      </c>
      <c r="E99" s="47">
        <v>29035</v>
      </c>
      <c r="F99" s="47">
        <f t="shared" si="1"/>
        <v>34045</v>
      </c>
    </row>
    <row r="100" spans="1:6" s="38" customFormat="1" ht="13.5" customHeight="1" x14ac:dyDescent="0.2">
      <c r="A100" s="45" t="s">
        <v>98</v>
      </c>
      <c r="B100" s="45" t="s">
        <v>97</v>
      </c>
      <c r="C100" s="47">
        <v>10300</v>
      </c>
      <c r="D100" s="47">
        <v>15600</v>
      </c>
      <c r="E100" s="47">
        <v>10835</v>
      </c>
      <c r="F100" s="47">
        <f t="shared" si="1"/>
        <v>12245</v>
      </c>
    </row>
    <row r="101" spans="1:6" s="38" customFormat="1" ht="13.5" customHeight="1" x14ac:dyDescent="0.2">
      <c r="A101" s="45" t="s">
        <v>104</v>
      </c>
      <c r="B101" s="45" t="s">
        <v>97</v>
      </c>
      <c r="C101" s="47">
        <v>9700</v>
      </c>
      <c r="D101" s="47">
        <v>13000</v>
      </c>
      <c r="E101" s="47">
        <v>10204</v>
      </c>
      <c r="F101" s="47">
        <f t="shared" si="1"/>
        <v>10968</v>
      </c>
    </row>
    <row r="102" spans="1:6" s="38" customFormat="1" ht="13.5" customHeight="1" x14ac:dyDescent="0.2">
      <c r="A102" s="45" t="s">
        <v>105</v>
      </c>
      <c r="B102" s="45" t="s">
        <v>97</v>
      </c>
      <c r="C102" s="47">
        <v>10700</v>
      </c>
      <c r="D102" s="47">
        <v>16900</v>
      </c>
      <c r="E102" s="47">
        <v>11256</v>
      </c>
      <c r="F102" s="47">
        <f t="shared" si="1"/>
        <v>12952</v>
      </c>
    </row>
    <row r="103" spans="1:6" s="38" customFormat="1" ht="13.5" customHeight="1" x14ac:dyDescent="0.2">
      <c r="A103" s="45" t="s">
        <v>99</v>
      </c>
      <c r="B103" s="45" t="s">
        <v>97</v>
      </c>
      <c r="C103" s="47">
        <v>11000</v>
      </c>
      <c r="D103" s="47">
        <v>16900</v>
      </c>
      <c r="E103" s="47">
        <v>11572</v>
      </c>
      <c r="F103" s="47">
        <f t="shared" si="1"/>
        <v>13157.333333333334</v>
      </c>
    </row>
    <row r="104" spans="1:6" s="38" customFormat="1" ht="13.5" customHeight="1" x14ac:dyDescent="0.2">
      <c r="A104" s="45" t="s">
        <v>100</v>
      </c>
      <c r="B104" s="45" t="s">
        <v>97</v>
      </c>
      <c r="C104" s="47">
        <v>8500</v>
      </c>
      <c r="D104" s="47">
        <v>9186.84</v>
      </c>
      <c r="E104" s="47">
        <v>8942</v>
      </c>
      <c r="F104" s="47">
        <f t="shared" si="1"/>
        <v>8876.2800000000007</v>
      </c>
    </row>
    <row r="105" spans="1:6" s="38" customFormat="1" ht="13.5" customHeight="1" x14ac:dyDescent="0.2">
      <c r="A105" s="45" t="s">
        <v>96</v>
      </c>
      <c r="B105" s="45" t="s">
        <v>97</v>
      </c>
      <c r="C105" s="47">
        <v>8600</v>
      </c>
      <c r="D105" s="47">
        <v>9421.75</v>
      </c>
      <c r="E105" s="47">
        <v>9047</v>
      </c>
      <c r="F105" s="47">
        <f t="shared" si="1"/>
        <v>9022.9166666666661</v>
      </c>
    </row>
    <row r="106" spans="1:6" s="38" customFormat="1" ht="13.5" customHeight="1" x14ac:dyDescent="0.2">
      <c r="A106" s="45" t="s">
        <v>247</v>
      </c>
      <c r="B106" s="45" t="s">
        <v>97</v>
      </c>
      <c r="C106" s="47">
        <v>8700</v>
      </c>
      <c r="D106" s="47">
        <v>9538.36</v>
      </c>
      <c r="E106" s="47">
        <v>9152</v>
      </c>
      <c r="F106" s="47">
        <f t="shared" si="1"/>
        <v>9130.1200000000008</v>
      </c>
    </row>
    <row r="107" spans="1:6" s="38" customFormat="1" ht="13.5" customHeight="1" x14ac:dyDescent="0.2">
      <c r="A107" s="45" t="s">
        <v>107</v>
      </c>
      <c r="B107" s="45" t="s">
        <v>97</v>
      </c>
      <c r="C107" s="47">
        <v>8800</v>
      </c>
      <c r="D107" s="47">
        <v>9578.92</v>
      </c>
      <c r="E107" s="47">
        <v>9257</v>
      </c>
      <c r="F107" s="47">
        <f t="shared" si="1"/>
        <v>9211.9733333333334</v>
      </c>
    </row>
    <row r="108" spans="1:6" s="38" customFormat="1" ht="13.5" customHeight="1" x14ac:dyDescent="0.2">
      <c r="A108" s="45" t="s">
        <v>102</v>
      </c>
      <c r="B108" s="45" t="s">
        <v>97</v>
      </c>
      <c r="C108" s="47">
        <v>9300</v>
      </c>
      <c r="D108" s="47">
        <v>10141.69</v>
      </c>
      <c r="E108" s="47">
        <v>9783</v>
      </c>
      <c r="F108" s="47">
        <f t="shared" si="1"/>
        <v>9741.5633333333335</v>
      </c>
    </row>
    <row r="109" spans="1:6" s="38" customFormat="1" ht="13.5" customHeight="1" x14ac:dyDescent="0.2">
      <c r="A109" s="45" t="s">
        <v>109</v>
      </c>
      <c r="B109" s="45" t="s">
        <v>97</v>
      </c>
      <c r="C109" s="47">
        <v>8400</v>
      </c>
      <c r="D109" s="47">
        <v>9076.99</v>
      </c>
      <c r="E109" s="47">
        <v>8836</v>
      </c>
      <c r="F109" s="47">
        <f t="shared" si="1"/>
        <v>8770.996666666666</v>
      </c>
    </row>
    <row r="110" spans="1:6" s="38" customFormat="1" ht="13.5" customHeight="1" x14ac:dyDescent="0.2">
      <c r="A110" s="45" t="s">
        <v>108</v>
      </c>
      <c r="B110" s="45" t="s">
        <v>97</v>
      </c>
      <c r="C110" s="47">
        <v>9100</v>
      </c>
      <c r="D110" s="47">
        <v>9861.15</v>
      </c>
      <c r="E110" s="47">
        <v>9573</v>
      </c>
      <c r="F110" s="47">
        <f t="shared" si="1"/>
        <v>9511.3833333333332</v>
      </c>
    </row>
    <row r="111" spans="1:6" s="38" customFormat="1" ht="13.5" customHeight="1" x14ac:dyDescent="0.2">
      <c r="A111" s="45" t="s">
        <v>116</v>
      </c>
      <c r="B111" s="45" t="s">
        <v>111</v>
      </c>
      <c r="C111" s="47">
        <v>7800</v>
      </c>
      <c r="D111" s="47">
        <v>8292.83</v>
      </c>
      <c r="E111" s="47">
        <v>8205</v>
      </c>
      <c r="F111" s="47">
        <f t="shared" si="1"/>
        <v>8099.2766666666676</v>
      </c>
    </row>
    <row r="112" spans="1:6" s="38" customFormat="1" ht="13.5" customHeight="1" x14ac:dyDescent="0.2">
      <c r="A112" s="45" t="s">
        <v>117</v>
      </c>
      <c r="B112" s="45" t="s">
        <v>111</v>
      </c>
      <c r="C112" s="47">
        <v>2400</v>
      </c>
      <c r="D112" s="47">
        <v>2442.0500000000002</v>
      </c>
      <c r="E112" s="47">
        <v>2524</v>
      </c>
      <c r="F112" s="47">
        <f t="shared" si="1"/>
        <v>2455.35</v>
      </c>
    </row>
    <row r="113" spans="1:6" s="38" customFormat="1" ht="13.5" customHeight="1" x14ac:dyDescent="0.2">
      <c r="A113" s="45" t="s">
        <v>248</v>
      </c>
      <c r="B113" s="45" t="s">
        <v>111</v>
      </c>
      <c r="C113" s="47">
        <v>6800</v>
      </c>
      <c r="D113" s="47">
        <v>7119.9699999999993</v>
      </c>
      <c r="E113" s="47">
        <v>7153</v>
      </c>
      <c r="F113" s="47">
        <f t="shared" si="1"/>
        <v>7024.3233333333337</v>
      </c>
    </row>
    <row r="114" spans="1:6" s="38" customFormat="1" ht="13.5" customHeight="1" x14ac:dyDescent="0.2">
      <c r="A114" s="45" t="s">
        <v>249</v>
      </c>
      <c r="B114" s="45" t="s">
        <v>111</v>
      </c>
      <c r="C114" s="47">
        <v>5400</v>
      </c>
      <c r="D114" s="47">
        <v>5876.13</v>
      </c>
      <c r="E114" s="47">
        <v>5680</v>
      </c>
      <c r="F114" s="47">
        <f t="shared" si="1"/>
        <v>5652.043333333334</v>
      </c>
    </row>
    <row r="115" spans="1:6" s="38" customFormat="1" ht="13.5" customHeight="1" x14ac:dyDescent="0.2">
      <c r="A115" s="45" t="s">
        <v>250</v>
      </c>
      <c r="B115" s="45" t="s">
        <v>111</v>
      </c>
      <c r="C115" s="47">
        <v>5800</v>
      </c>
      <c r="D115" s="47">
        <v>6296.9400000000005</v>
      </c>
      <c r="E115" s="47">
        <v>6101</v>
      </c>
      <c r="F115" s="47">
        <f t="shared" si="1"/>
        <v>6065.9800000000005</v>
      </c>
    </row>
    <row r="116" spans="1:6" s="38" customFormat="1" ht="13.5" customHeight="1" x14ac:dyDescent="0.2">
      <c r="A116" s="45" t="s">
        <v>251</v>
      </c>
      <c r="B116" s="45" t="s">
        <v>111</v>
      </c>
      <c r="C116" s="47">
        <v>6900</v>
      </c>
      <c r="D116" s="47">
        <v>7442.76</v>
      </c>
      <c r="E116" s="47">
        <v>7258</v>
      </c>
      <c r="F116" s="47">
        <f t="shared" si="1"/>
        <v>7200.253333333334</v>
      </c>
    </row>
    <row r="117" spans="1:6" s="38" customFormat="1" ht="13.5" customHeight="1" x14ac:dyDescent="0.2">
      <c r="A117" s="45" t="s">
        <v>252</v>
      </c>
      <c r="B117" s="45" t="s">
        <v>111</v>
      </c>
      <c r="C117" s="47">
        <v>7300</v>
      </c>
      <c r="D117" s="47">
        <v>7914.2699999999995</v>
      </c>
      <c r="E117" s="47">
        <v>7679</v>
      </c>
      <c r="F117" s="47">
        <f t="shared" si="1"/>
        <v>7631.09</v>
      </c>
    </row>
    <row r="118" spans="1:6" s="38" customFormat="1" ht="13.5" customHeight="1" x14ac:dyDescent="0.2">
      <c r="A118" s="45" t="s">
        <v>112</v>
      </c>
      <c r="B118" s="45" t="s">
        <v>111</v>
      </c>
      <c r="C118" s="47">
        <v>6000</v>
      </c>
      <c r="D118" s="47">
        <v>6560.58</v>
      </c>
      <c r="E118" s="47">
        <v>6312</v>
      </c>
      <c r="F118" s="47">
        <f t="shared" si="1"/>
        <v>6290.8600000000006</v>
      </c>
    </row>
    <row r="119" spans="1:6" s="38" customFormat="1" ht="13.5" customHeight="1" x14ac:dyDescent="0.2">
      <c r="A119" s="45" t="s">
        <v>253</v>
      </c>
      <c r="B119" s="45" t="s">
        <v>111</v>
      </c>
      <c r="C119" s="47">
        <v>8600</v>
      </c>
      <c r="D119" s="47">
        <v>9313.59</v>
      </c>
      <c r="E119" s="47">
        <v>9047</v>
      </c>
      <c r="F119" s="47">
        <f t="shared" si="1"/>
        <v>8986.8633333333328</v>
      </c>
    </row>
    <row r="120" spans="1:6" s="38" customFormat="1" ht="13.5" customHeight="1" x14ac:dyDescent="0.2">
      <c r="A120" s="45" t="s">
        <v>110</v>
      </c>
      <c r="B120" s="45" t="s">
        <v>111</v>
      </c>
      <c r="C120" s="47">
        <v>2800</v>
      </c>
      <c r="D120" s="47">
        <v>2599.2200000000003</v>
      </c>
      <c r="E120" s="47">
        <v>2945</v>
      </c>
      <c r="F120" s="47">
        <f t="shared" si="1"/>
        <v>2781.4066666666672</v>
      </c>
    </row>
    <row r="121" spans="1:6" s="38" customFormat="1" ht="13.5" customHeight="1" x14ac:dyDescent="0.2">
      <c r="A121" s="45" t="s">
        <v>113</v>
      </c>
      <c r="B121" s="45" t="s">
        <v>111</v>
      </c>
      <c r="C121" s="47">
        <v>7600</v>
      </c>
      <c r="D121" s="47">
        <v>8292.83</v>
      </c>
      <c r="E121" s="47">
        <v>7995</v>
      </c>
      <c r="F121" s="47">
        <f t="shared" si="1"/>
        <v>7962.6100000000006</v>
      </c>
    </row>
    <row r="122" spans="1:6" s="38" customFormat="1" ht="13.5" customHeight="1" x14ac:dyDescent="0.2">
      <c r="A122" s="45" t="s">
        <v>119</v>
      </c>
      <c r="B122" s="45" t="s">
        <v>111</v>
      </c>
      <c r="C122" s="47">
        <v>2800</v>
      </c>
      <c r="D122" s="47">
        <v>2810.4700000000003</v>
      </c>
      <c r="E122" s="47">
        <v>2945</v>
      </c>
      <c r="F122" s="47">
        <f t="shared" si="1"/>
        <v>2851.8233333333337</v>
      </c>
    </row>
    <row r="123" spans="1:6" s="38" customFormat="1" ht="13.5" customHeight="1" x14ac:dyDescent="0.2">
      <c r="A123" s="45" t="s">
        <v>118</v>
      </c>
      <c r="B123" s="45" t="s">
        <v>111</v>
      </c>
      <c r="C123" s="47">
        <v>2800</v>
      </c>
      <c r="D123" s="47">
        <v>2810.4700000000003</v>
      </c>
      <c r="E123" s="47">
        <v>2945</v>
      </c>
      <c r="F123" s="47">
        <f t="shared" si="1"/>
        <v>2851.8233333333337</v>
      </c>
    </row>
    <row r="124" spans="1:6" s="38" customFormat="1" ht="13.5" customHeight="1" x14ac:dyDescent="0.2">
      <c r="A124" s="45" t="s">
        <v>120</v>
      </c>
      <c r="B124" s="45" t="s">
        <v>111</v>
      </c>
      <c r="C124" s="47">
        <v>5300</v>
      </c>
      <c r="D124" s="47">
        <v>5549.96</v>
      </c>
      <c r="E124" s="47">
        <v>5575</v>
      </c>
      <c r="F124" s="47">
        <f t="shared" si="1"/>
        <v>5474.9866666666667</v>
      </c>
    </row>
    <row r="125" spans="1:6" s="38" customFormat="1" ht="13.5" customHeight="1" x14ac:dyDescent="0.2">
      <c r="A125" s="45" t="s">
        <v>115</v>
      </c>
      <c r="B125" s="45" t="s">
        <v>111</v>
      </c>
      <c r="C125" s="47">
        <v>4000</v>
      </c>
      <c r="D125" s="47">
        <v>4341.6099999999997</v>
      </c>
      <c r="E125" s="47">
        <v>4208</v>
      </c>
      <c r="F125" s="47">
        <f t="shared" si="1"/>
        <v>4183.2033333333338</v>
      </c>
    </row>
    <row r="126" spans="1:6" s="38" customFormat="1" ht="13.5" customHeight="1" x14ac:dyDescent="0.2">
      <c r="A126" s="45" t="s">
        <v>114</v>
      </c>
      <c r="B126" s="45" t="s">
        <v>111</v>
      </c>
      <c r="C126" s="47">
        <v>5300</v>
      </c>
      <c r="D126" s="47">
        <v>5833.88</v>
      </c>
      <c r="E126" s="47">
        <v>5575</v>
      </c>
      <c r="F126" s="47">
        <f t="shared" si="1"/>
        <v>5569.626666666667</v>
      </c>
    </row>
    <row r="127" spans="1:6" s="38" customFormat="1" ht="13.5" customHeight="1" x14ac:dyDescent="0.2">
      <c r="A127" s="45" t="s">
        <v>254</v>
      </c>
      <c r="B127" s="45" t="s">
        <v>111</v>
      </c>
      <c r="C127" s="47">
        <v>7100</v>
      </c>
      <c r="D127" s="47">
        <v>7726.68</v>
      </c>
      <c r="E127" s="47">
        <v>7469</v>
      </c>
      <c r="F127" s="47">
        <f t="shared" si="1"/>
        <v>7431.8933333333334</v>
      </c>
    </row>
    <row r="128" spans="1:6" s="38" customFormat="1" ht="13.5" customHeight="1" x14ac:dyDescent="0.2">
      <c r="A128" s="45" t="s">
        <v>291</v>
      </c>
      <c r="B128" s="46" t="s">
        <v>111</v>
      </c>
      <c r="C128" s="47">
        <v>3700</v>
      </c>
      <c r="D128" s="47">
        <v>4550</v>
      </c>
      <c r="E128" s="47">
        <v>3892</v>
      </c>
      <c r="F128" s="47">
        <f t="shared" si="1"/>
        <v>4047.3333333333335</v>
      </c>
    </row>
    <row r="129" spans="1:6" s="38" customFormat="1" ht="13.5" customHeight="1" x14ac:dyDescent="0.2">
      <c r="A129" s="45" t="s">
        <v>292</v>
      </c>
      <c r="B129" s="46" t="s">
        <v>111</v>
      </c>
      <c r="C129" s="47">
        <v>7400</v>
      </c>
      <c r="D129" s="47">
        <v>6500</v>
      </c>
      <c r="E129" s="47">
        <v>7784</v>
      </c>
      <c r="F129" s="47">
        <f t="shared" si="1"/>
        <v>7228</v>
      </c>
    </row>
    <row r="130" spans="1:6" s="38" customFormat="1" ht="13.5" customHeight="1" x14ac:dyDescent="0.2">
      <c r="A130" s="45" t="s">
        <v>293</v>
      </c>
      <c r="B130" s="45" t="s">
        <v>111</v>
      </c>
      <c r="C130" s="47">
        <v>6300</v>
      </c>
      <c r="D130" s="47">
        <v>8450</v>
      </c>
      <c r="E130" s="47">
        <v>6627</v>
      </c>
      <c r="F130" s="47">
        <f t="shared" si="1"/>
        <v>7125.666666666667</v>
      </c>
    </row>
    <row r="131" spans="1:6" s="38" customFormat="1" ht="13.5" customHeight="1" x14ac:dyDescent="0.2">
      <c r="A131" s="45" t="s">
        <v>294</v>
      </c>
      <c r="B131" s="45" t="s">
        <v>111</v>
      </c>
      <c r="C131" s="47">
        <v>4200</v>
      </c>
      <c r="D131" s="47">
        <v>5200</v>
      </c>
      <c r="E131" s="47">
        <v>4418</v>
      </c>
      <c r="F131" s="47">
        <f t="shared" si="1"/>
        <v>4606</v>
      </c>
    </row>
    <row r="132" spans="1:6" s="38" customFormat="1" ht="13.5" customHeight="1" x14ac:dyDescent="0.2">
      <c r="A132" s="45" t="s">
        <v>130</v>
      </c>
      <c r="B132" s="45" t="s">
        <v>127</v>
      </c>
      <c r="C132" s="47">
        <v>8800</v>
      </c>
      <c r="D132" s="47">
        <v>9750</v>
      </c>
      <c r="E132" s="47">
        <v>9257</v>
      </c>
      <c r="F132" s="47">
        <f t="shared" si="1"/>
        <v>9269</v>
      </c>
    </row>
    <row r="133" spans="1:6" s="38" customFormat="1" ht="13.5" customHeight="1" x14ac:dyDescent="0.2">
      <c r="A133" s="45" t="s">
        <v>128</v>
      </c>
      <c r="B133" s="45" t="s">
        <v>127</v>
      </c>
      <c r="C133" s="47">
        <v>7800</v>
      </c>
      <c r="D133" s="47">
        <v>8395.92</v>
      </c>
      <c r="E133" s="47">
        <v>8205</v>
      </c>
      <c r="F133" s="47">
        <f t="shared" si="1"/>
        <v>8133.6399999999994</v>
      </c>
    </row>
    <row r="134" spans="1:6" s="38" customFormat="1" ht="13.5" customHeight="1" x14ac:dyDescent="0.2">
      <c r="A134" s="45" t="s">
        <v>126</v>
      </c>
      <c r="B134" s="45" t="s">
        <v>127</v>
      </c>
      <c r="C134" s="47">
        <v>8700</v>
      </c>
      <c r="D134" s="47">
        <v>9494.42</v>
      </c>
      <c r="E134" s="47">
        <v>9152</v>
      </c>
      <c r="F134" s="47">
        <f t="shared" ref="F134:F197" si="2">+AVERAGE(C134:E134)</f>
        <v>9115.4733333333334</v>
      </c>
    </row>
    <row r="135" spans="1:6" s="38" customFormat="1" ht="13.5" customHeight="1" x14ac:dyDescent="0.2">
      <c r="A135" s="45" t="s">
        <v>129</v>
      </c>
      <c r="B135" s="45" t="s">
        <v>127</v>
      </c>
      <c r="C135" s="47">
        <v>8800</v>
      </c>
      <c r="D135" s="47">
        <v>9616.1</v>
      </c>
      <c r="E135" s="47">
        <v>9257</v>
      </c>
      <c r="F135" s="47">
        <f t="shared" si="2"/>
        <v>9224.3666666666668</v>
      </c>
    </row>
    <row r="136" spans="1:6" s="38" customFormat="1" ht="13.5" customHeight="1" x14ac:dyDescent="0.2">
      <c r="A136" s="45" t="s">
        <v>255</v>
      </c>
      <c r="B136" s="45" t="s">
        <v>127</v>
      </c>
      <c r="C136" s="47">
        <v>9000</v>
      </c>
      <c r="D136" s="47">
        <v>9791.86</v>
      </c>
      <c r="E136" s="47">
        <v>9468</v>
      </c>
      <c r="F136" s="47">
        <f t="shared" si="2"/>
        <v>9419.9533333333329</v>
      </c>
    </row>
    <row r="137" spans="1:6" s="38" customFormat="1" ht="13.5" customHeight="1" x14ac:dyDescent="0.2">
      <c r="A137" s="45" t="s">
        <v>295</v>
      </c>
      <c r="B137" s="45" t="s">
        <v>127</v>
      </c>
      <c r="C137" s="47">
        <v>9500</v>
      </c>
      <c r="D137" s="47">
        <v>12350</v>
      </c>
      <c r="E137" s="47">
        <v>9994</v>
      </c>
      <c r="F137" s="47">
        <f t="shared" si="2"/>
        <v>10614.666666666666</v>
      </c>
    </row>
    <row r="138" spans="1:6" s="38" customFormat="1" ht="13.5" customHeight="1" x14ac:dyDescent="0.2">
      <c r="A138" s="45" t="s">
        <v>122</v>
      </c>
      <c r="B138" s="45" t="s">
        <v>123</v>
      </c>
      <c r="C138" s="47">
        <v>18900</v>
      </c>
      <c r="D138" s="47">
        <v>45500</v>
      </c>
      <c r="E138" s="47">
        <v>19882</v>
      </c>
      <c r="F138" s="47">
        <f t="shared" si="2"/>
        <v>28094</v>
      </c>
    </row>
    <row r="139" spans="1:6" s="38" customFormat="1" ht="13.5" customHeight="1" x14ac:dyDescent="0.2">
      <c r="A139" s="45" t="s">
        <v>217</v>
      </c>
      <c r="B139" s="45" t="s">
        <v>125</v>
      </c>
      <c r="C139" s="47">
        <v>22000</v>
      </c>
      <c r="D139" s="47">
        <v>15600</v>
      </c>
      <c r="E139" s="47">
        <v>23144</v>
      </c>
      <c r="F139" s="47">
        <f t="shared" si="2"/>
        <v>20248</v>
      </c>
    </row>
    <row r="140" spans="1:6" s="38" customFormat="1" ht="13.5" customHeight="1" x14ac:dyDescent="0.2">
      <c r="A140" s="45" t="s">
        <v>134</v>
      </c>
      <c r="B140" s="45" t="s">
        <v>132</v>
      </c>
      <c r="C140" s="47">
        <v>5700</v>
      </c>
      <c r="D140" s="47">
        <v>6251.3099999999995</v>
      </c>
      <c r="E140" s="47">
        <v>5996</v>
      </c>
      <c r="F140" s="47">
        <f t="shared" si="2"/>
        <v>5982.4366666666656</v>
      </c>
    </row>
    <row r="141" spans="1:6" s="38" customFormat="1" ht="13.5" customHeight="1" x14ac:dyDescent="0.2">
      <c r="A141" s="45" t="s">
        <v>133</v>
      </c>
      <c r="B141" s="45" t="s">
        <v>132</v>
      </c>
      <c r="C141" s="47">
        <v>6000</v>
      </c>
      <c r="D141" s="47">
        <v>6408.4800000000005</v>
      </c>
      <c r="E141" s="47">
        <v>6312</v>
      </c>
      <c r="F141" s="47">
        <f t="shared" si="2"/>
        <v>6240.16</v>
      </c>
    </row>
    <row r="142" spans="1:6" s="38" customFormat="1" ht="13.5" customHeight="1" x14ac:dyDescent="0.2">
      <c r="A142" s="45" t="s">
        <v>135</v>
      </c>
      <c r="B142" s="45" t="s">
        <v>132</v>
      </c>
      <c r="C142" s="47">
        <v>6800</v>
      </c>
      <c r="D142" s="47">
        <v>7300.8</v>
      </c>
      <c r="E142" s="47">
        <v>7153</v>
      </c>
      <c r="F142" s="47">
        <f t="shared" si="2"/>
        <v>7084.5999999999995</v>
      </c>
    </row>
    <row r="143" spans="1:6" s="38" customFormat="1" ht="13.5" customHeight="1" x14ac:dyDescent="0.2">
      <c r="A143" s="45" t="s">
        <v>131</v>
      </c>
      <c r="B143" s="45" t="s">
        <v>132</v>
      </c>
      <c r="C143" s="47">
        <v>5100</v>
      </c>
      <c r="D143" s="47">
        <v>5147.74</v>
      </c>
      <c r="E143" s="47">
        <v>5365</v>
      </c>
      <c r="F143" s="47">
        <f t="shared" si="2"/>
        <v>5204.2466666666669</v>
      </c>
    </row>
    <row r="144" spans="1:6" s="38" customFormat="1" ht="13.5" customHeight="1" x14ac:dyDescent="0.2">
      <c r="A144" s="45" t="s">
        <v>256</v>
      </c>
      <c r="B144" s="45" t="s">
        <v>132</v>
      </c>
      <c r="C144" s="47">
        <v>6400</v>
      </c>
      <c r="D144" s="47">
        <v>7282.21</v>
      </c>
      <c r="E144" s="47">
        <v>6732</v>
      </c>
      <c r="F144" s="47">
        <f t="shared" si="2"/>
        <v>6804.7366666666667</v>
      </c>
    </row>
    <row r="145" spans="1:6" s="38" customFormat="1" ht="13.5" customHeight="1" x14ac:dyDescent="0.2">
      <c r="A145" s="45" t="s">
        <v>145</v>
      </c>
      <c r="B145" s="45" t="s">
        <v>137</v>
      </c>
      <c r="C145" s="47">
        <v>9700</v>
      </c>
      <c r="D145" s="47">
        <v>10633.48</v>
      </c>
      <c r="E145" s="47">
        <v>10204</v>
      </c>
      <c r="F145" s="47">
        <f t="shared" si="2"/>
        <v>10179.16</v>
      </c>
    </row>
    <row r="146" spans="1:6" s="38" customFormat="1" ht="13.5" customHeight="1" x14ac:dyDescent="0.2">
      <c r="A146" s="45" t="s">
        <v>257</v>
      </c>
      <c r="B146" s="45" t="s">
        <v>137</v>
      </c>
      <c r="C146" s="47">
        <v>9000</v>
      </c>
      <c r="D146" s="47">
        <v>9791.86</v>
      </c>
      <c r="E146" s="47">
        <v>9468</v>
      </c>
      <c r="F146" s="47">
        <f t="shared" si="2"/>
        <v>9419.9533333333329</v>
      </c>
    </row>
    <row r="147" spans="1:6" s="38" customFormat="1" ht="13.5" customHeight="1" x14ac:dyDescent="0.2">
      <c r="A147" s="45" t="s">
        <v>146</v>
      </c>
      <c r="B147" s="45" t="s">
        <v>137</v>
      </c>
      <c r="C147" s="47">
        <v>9900</v>
      </c>
      <c r="D147" s="47">
        <v>10804.17</v>
      </c>
      <c r="E147" s="47">
        <v>10414</v>
      </c>
      <c r="F147" s="47">
        <f t="shared" si="2"/>
        <v>10372.723333333333</v>
      </c>
    </row>
    <row r="148" spans="1:6" s="38" customFormat="1" ht="13.5" customHeight="1" x14ac:dyDescent="0.2">
      <c r="A148" s="45" t="s">
        <v>143</v>
      </c>
      <c r="B148" s="45" t="s">
        <v>137</v>
      </c>
      <c r="C148" s="47">
        <v>10500</v>
      </c>
      <c r="D148" s="47">
        <v>11461.58</v>
      </c>
      <c r="E148" s="47">
        <v>11046</v>
      </c>
      <c r="F148" s="47">
        <f t="shared" si="2"/>
        <v>11002.526666666667</v>
      </c>
    </row>
    <row r="149" spans="1:6" s="38" customFormat="1" ht="13.5" customHeight="1" x14ac:dyDescent="0.2">
      <c r="A149" s="45" t="s">
        <v>139</v>
      </c>
      <c r="B149" s="45" t="s">
        <v>137</v>
      </c>
      <c r="C149" s="47">
        <v>9600</v>
      </c>
      <c r="D149" s="47">
        <v>10476.31</v>
      </c>
      <c r="E149" s="47">
        <v>10099</v>
      </c>
      <c r="F149" s="47">
        <f t="shared" si="2"/>
        <v>10058.436666666666</v>
      </c>
    </row>
    <row r="150" spans="1:6" s="38" customFormat="1" ht="13.5" customHeight="1" x14ac:dyDescent="0.2">
      <c r="A150" s="45" t="s">
        <v>144</v>
      </c>
      <c r="B150" s="45" t="s">
        <v>137</v>
      </c>
      <c r="C150" s="47">
        <v>9600</v>
      </c>
      <c r="D150" s="47">
        <v>10435.75</v>
      </c>
      <c r="E150" s="47">
        <v>10099</v>
      </c>
      <c r="F150" s="47">
        <f t="shared" si="2"/>
        <v>10044.916666666666</v>
      </c>
    </row>
    <row r="151" spans="1:6" s="38" customFormat="1" ht="13.5" customHeight="1" x14ac:dyDescent="0.2">
      <c r="A151" s="45" t="s">
        <v>142</v>
      </c>
      <c r="B151" s="45" t="s">
        <v>137</v>
      </c>
      <c r="C151" s="47">
        <v>12000</v>
      </c>
      <c r="D151" s="47">
        <v>9998.0400000000009</v>
      </c>
      <c r="E151" s="47">
        <v>12624</v>
      </c>
      <c r="F151" s="47">
        <f t="shared" si="2"/>
        <v>11540.68</v>
      </c>
    </row>
    <row r="152" spans="1:6" s="38" customFormat="1" ht="13.5" customHeight="1" x14ac:dyDescent="0.2">
      <c r="A152" s="45" t="s">
        <v>141</v>
      </c>
      <c r="B152" s="45" t="s">
        <v>137</v>
      </c>
      <c r="C152" s="47">
        <v>9900</v>
      </c>
      <c r="D152" s="47">
        <v>10804.17</v>
      </c>
      <c r="E152" s="47">
        <v>10414</v>
      </c>
      <c r="F152" s="47">
        <f t="shared" si="2"/>
        <v>10372.723333333333</v>
      </c>
    </row>
    <row r="153" spans="1:6" s="38" customFormat="1" ht="13.5" customHeight="1" x14ac:dyDescent="0.2">
      <c r="A153" s="45" t="s">
        <v>147</v>
      </c>
      <c r="B153" s="45" t="s">
        <v>137</v>
      </c>
      <c r="C153" s="47">
        <v>6900</v>
      </c>
      <c r="D153" s="47">
        <v>7496.84</v>
      </c>
      <c r="E153" s="47">
        <v>7258</v>
      </c>
      <c r="F153" s="47">
        <f t="shared" si="2"/>
        <v>7218.28</v>
      </c>
    </row>
    <row r="154" spans="1:6" s="38" customFormat="1" ht="13.5" customHeight="1" x14ac:dyDescent="0.2">
      <c r="A154" s="45" t="s">
        <v>211</v>
      </c>
      <c r="B154" s="45" t="s">
        <v>137</v>
      </c>
      <c r="C154" s="47">
        <v>7400</v>
      </c>
      <c r="D154" s="47">
        <v>7981.869999999999</v>
      </c>
      <c r="E154" s="47">
        <v>7784</v>
      </c>
      <c r="F154" s="47">
        <f t="shared" si="2"/>
        <v>7721.956666666666</v>
      </c>
    </row>
    <row r="155" spans="1:6" s="38" customFormat="1" ht="13.5" customHeight="1" x14ac:dyDescent="0.2">
      <c r="A155" s="45" t="s">
        <v>296</v>
      </c>
      <c r="B155" s="45" t="s">
        <v>137</v>
      </c>
      <c r="C155" s="47">
        <v>16800</v>
      </c>
      <c r="D155" s="47">
        <v>32500</v>
      </c>
      <c r="E155" s="47">
        <v>17673</v>
      </c>
      <c r="F155" s="47">
        <f t="shared" si="2"/>
        <v>22324.333333333332</v>
      </c>
    </row>
    <row r="156" spans="1:6" s="38" customFormat="1" ht="13.5" customHeight="1" x14ac:dyDescent="0.2">
      <c r="A156" s="45" t="s">
        <v>297</v>
      </c>
      <c r="B156" s="45" t="s">
        <v>137</v>
      </c>
      <c r="C156" s="47">
        <v>9100</v>
      </c>
      <c r="D156" s="47">
        <v>9998.0400000000009</v>
      </c>
      <c r="E156" s="47">
        <v>9573</v>
      </c>
      <c r="F156" s="47">
        <f t="shared" si="2"/>
        <v>9557.0133333333342</v>
      </c>
    </row>
    <row r="157" spans="1:6" s="38" customFormat="1" ht="13.5" customHeight="1" x14ac:dyDescent="0.2">
      <c r="A157" s="45" t="s">
        <v>150</v>
      </c>
      <c r="B157" s="45" t="s">
        <v>149</v>
      </c>
      <c r="C157" s="47">
        <v>5500</v>
      </c>
      <c r="D157" s="47">
        <v>5935.2800000000007</v>
      </c>
      <c r="E157" s="47">
        <v>5786</v>
      </c>
      <c r="F157" s="47">
        <f t="shared" si="2"/>
        <v>5740.4266666666663</v>
      </c>
    </row>
    <row r="158" spans="1:6" s="38" customFormat="1" ht="13.5" customHeight="1" x14ac:dyDescent="0.2">
      <c r="A158" s="45" t="s">
        <v>154</v>
      </c>
      <c r="B158" s="45" t="s">
        <v>149</v>
      </c>
      <c r="C158" s="47">
        <v>6100</v>
      </c>
      <c r="D158" s="47">
        <v>6700.85</v>
      </c>
      <c r="E158" s="47">
        <v>6417</v>
      </c>
      <c r="F158" s="47">
        <f t="shared" si="2"/>
        <v>6405.95</v>
      </c>
    </row>
    <row r="159" spans="1:6" s="38" customFormat="1" ht="13.5" customHeight="1" x14ac:dyDescent="0.2">
      <c r="A159" s="45" t="s">
        <v>258</v>
      </c>
      <c r="B159" s="45" t="s">
        <v>149</v>
      </c>
      <c r="C159" s="47">
        <v>6600</v>
      </c>
      <c r="D159" s="47">
        <v>7104.76</v>
      </c>
      <c r="E159" s="47">
        <v>6943</v>
      </c>
      <c r="F159" s="47">
        <f t="shared" si="2"/>
        <v>6882.586666666667</v>
      </c>
    </row>
    <row r="160" spans="1:6" s="38" customFormat="1" ht="13.5" customHeight="1" x14ac:dyDescent="0.2">
      <c r="A160" s="45" t="s">
        <v>152</v>
      </c>
      <c r="B160" s="45" t="s">
        <v>149</v>
      </c>
      <c r="C160" s="47">
        <v>6000</v>
      </c>
      <c r="D160" s="47">
        <v>6562.2699999999995</v>
      </c>
      <c r="E160" s="47">
        <v>6312</v>
      </c>
      <c r="F160" s="47">
        <f t="shared" si="2"/>
        <v>6291.4233333333332</v>
      </c>
    </row>
    <row r="161" spans="1:6" s="38" customFormat="1" ht="13.5" customHeight="1" x14ac:dyDescent="0.2">
      <c r="A161" s="45" t="s">
        <v>259</v>
      </c>
      <c r="B161" s="45" t="s">
        <v>149</v>
      </c>
      <c r="C161" s="47">
        <v>6800</v>
      </c>
      <c r="D161" s="47">
        <v>7403.89</v>
      </c>
      <c r="E161" s="47">
        <v>7153</v>
      </c>
      <c r="F161" s="47">
        <f t="shared" si="2"/>
        <v>7118.9633333333331</v>
      </c>
    </row>
    <row r="162" spans="1:6" s="38" customFormat="1" ht="13.5" customHeight="1" x14ac:dyDescent="0.2">
      <c r="A162" s="45" t="s">
        <v>260</v>
      </c>
      <c r="B162" s="45" t="s">
        <v>149</v>
      </c>
      <c r="C162" s="47">
        <v>20200</v>
      </c>
      <c r="D162" s="47">
        <v>45500</v>
      </c>
      <c r="E162" s="47">
        <v>21250</v>
      </c>
      <c r="F162" s="47">
        <f t="shared" si="2"/>
        <v>28983.333333333332</v>
      </c>
    </row>
    <row r="163" spans="1:6" s="38" customFormat="1" ht="13.5" customHeight="1" x14ac:dyDescent="0.2">
      <c r="A163" s="45" t="s">
        <v>157</v>
      </c>
      <c r="B163" s="45" t="s">
        <v>149</v>
      </c>
      <c r="C163" s="47">
        <v>7200</v>
      </c>
      <c r="D163" s="47">
        <v>7821.32</v>
      </c>
      <c r="E163" s="47">
        <v>7574</v>
      </c>
      <c r="F163" s="47">
        <f t="shared" si="2"/>
        <v>7531.7733333333335</v>
      </c>
    </row>
    <row r="164" spans="1:6" s="38" customFormat="1" ht="13.5" customHeight="1" x14ac:dyDescent="0.2">
      <c r="A164" s="45" t="s">
        <v>153</v>
      </c>
      <c r="B164" s="45" t="s">
        <v>149</v>
      </c>
      <c r="C164" s="47">
        <v>6300</v>
      </c>
      <c r="D164" s="47">
        <v>6800.5599999999995</v>
      </c>
      <c r="E164" s="47">
        <v>6627</v>
      </c>
      <c r="F164" s="47">
        <f t="shared" si="2"/>
        <v>6575.8533333333326</v>
      </c>
    </row>
    <row r="165" spans="1:6" s="38" customFormat="1" ht="13.5" customHeight="1" x14ac:dyDescent="0.2">
      <c r="A165" s="45" t="s">
        <v>155</v>
      </c>
      <c r="B165" s="45" t="s">
        <v>149</v>
      </c>
      <c r="C165" s="47">
        <v>7000</v>
      </c>
      <c r="D165" s="47">
        <v>7662.46</v>
      </c>
      <c r="E165" s="47">
        <v>7364</v>
      </c>
      <c r="F165" s="47">
        <f t="shared" si="2"/>
        <v>7342.1533333333327</v>
      </c>
    </row>
    <row r="166" spans="1:6" s="38" customFormat="1" ht="13.5" customHeight="1" x14ac:dyDescent="0.2">
      <c r="A166" s="45" t="s">
        <v>156</v>
      </c>
      <c r="B166" s="45" t="s">
        <v>149</v>
      </c>
      <c r="C166" s="47">
        <v>7900</v>
      </c>
      <c r="D166" s="47">
        <v>8605.48</v>
      </c>
      <c r="E166" s="47">
        <v>8310</v>
      </c>
      <c r="F166" s="47">
        <f t="shared" si="2"/>
        <v>8271.8266666666659</v>
      </c>
    </row>
    <row r="167" spans="1:6" s="38" customFormat="1" ht="13.5" customHeight="1" x14ac:dyDescent="0.2">
      <c r="A167" s="45" t="s">
        <v>261</v>
      </c>
      <c r="B167" s="45" t="s">
        <v>149</v>
      </c>
      <c r="C167" s="47">
        <v>8800</v>
      </c>
      <c r="D167" s="47">
        <v>9592.44</v>
      </c>
      <c r="E167" s="47">
        <v>9257</v>
      </c>
      <c r="F167" s="47">
        <f t="shared" si="2"/>
        <v>9216.4800000000014</v>
      </c>
    </row>
    <row r="168" spans="1:6" s="38" customFormat="1" ht="13.5" customHeight="1" x14ac:dyDescent="0.2">
      <c r="A168" s="45" t="s">
        <v>151</v>
      </c>
      <c r="B168" s="45" t="s">
        <v>149</v>
      </c>
      <c r="C168" s="47">
        <v>6400</v>
      </c>
      <c r="D168" s="47">
        <v>7025.33</v>
      </c>
      <c r="E168" s="47">
        <v>6732</v>
      </c>
      <c r="F168" s="47">
        <f t="shared" si="2"/>
        <v>6719.1100000000006</v>
      </c>
    </row>
    <row r="169" spans="1:6" s="38" customFormat="1" ht="13.5" customHeight="1" x14ac:dyDescent="0.2">
      <c r="A169" s="45" t="s">
        <v>148</v>
      </c>
      <c r="B169" s="45" t="s">
        <v>149</v>
      </c>
      <c r="C169" s="47">
        <v>4300</v>
      </c>
      <c r="D169" s="47">
        <v>4698.2</v>
      </c>
      <c r="E169" s="47">
        <v>4523</v>
      </c>
      <c r="F169" s="47">
        <f t="shared" si="2"/>
        <v>4507.0666666666666</v>
      </c>
    </row>
    <row r="170" spans="1:6" s="38" customFormat="1" ht="13.5" customHeight="1" x14ac:dyDescent="0.2">
      <c r="A170" s="45" t="s">
        <v>298</v>
      </c>
      <c r="B170" s="45" t="s">
        <v>149</v>
      </c>
      <c r="C170" s="47">
        <v>7600</v>
      </c>
      <c r="D170" s="47">
        <v>12350</v>
      </c>
      <c r="E170" s="47">
        <v>7995</v>
      </c>
      <c r="F170" s="47">
        <f t="shared" si="2"/>
        <v>9315</v>
      </c>
    </row>
    <row r="171" spans="1:6" s="38" customFormat="1" ht="13.5" customHeight="1" x14ac:dyDescent="0.2">
      <c r="A171" s="45" t="s">
        <v>158</v>
      </c>
      <c r="B171" s="45" t="s">
        <v>159</v>
      </c>
      <c r="C171" s="47">
        <v>9700</v>
      </c>
      <c r="D171" s="47">
        <v>10533.77</v>
      </c>
      <c r="E171" s="47">
        <v>10204</v>
      </c>
      <c r="F171" s="47">
        <f t="shared" si="2"/>
        <v>10145.923333333334</v>
      </c>
    </row>
    <row r="172" spans="1:6" s="38" customFormat="1" ht="13.5" customHeight="1" x14ac:dyDescent="0.2">
      <c r="A172" s="45" t="s">
        <v>162</v>
      </c>
      <c r="B172" s="45" t="s">
        <v>159</v>
      </c>
      <c r="C172" s="47">
        <v>8600</v>
      </c>
      <c r="D172" s="47">
        <v>9333.869999999999</v>
      </c>
      <c r="E172" s="47">
        <v>9047</v>
      </c>
      <c r="F172" s="47">
        <f t="shared" si="2"/>
        <v>8993.623333333333</v>
      </c>
    </row>
    <row r="173" spans="1:6" s="38" customFormat="1" ht="13.5" customHeight="1" x14ac:dyDescent="0.2">
      <c r="A173" s="45" t="s">
        <v>161</v>
      </c>
      <c r="B173" s="45" t="s">
        <v>159</v>
      </c>
      <c r="C173" s="47">
        <v>8600</v>
      </c>
      <c r="D173" s="47">
        <v>9448.7900000000009</v>
      </c>
      <c r="E173" s="47">
        <v>9047</v>
      </c>
      <c r="F173" s="47">
        <f t="shared" si="2"/>
        <v>9031.93</v>
      </c>
    </row>
    <row r="174" spans="1:6" s="38" customFormat="1" ht="13.5" customHeight="1" x14ac:dyDescent="0.2">
      <c r="A174" s="45" t="s">
        <v>160</v>
      </c>
      <c r="B174" s="45" t="s">
        <v>159</v>
      </c>
      <c r="C174" s="47">
        <v>11900</v>
      </c>
      <c r="D174" s="47">
        <v>12876.11</v>
      </c>
      <c r="E174" s="47">
        <v>12518</v>
      </c>
      <c r="F174" s="47">
        <f t="shared" si="2"/>
        <v>12431.37</v>
      </c>
    </row>
    <row r="175" spans="1:6" s="38" customFormat="1" ht="13.5" customHeight="1" x14ac:dyDescent="0.2">
      <c r="A175" s="45" t="s">
        <v>262</v>
      </c>
      <c r="B175" s="45" t="s">
        <v>159</v>
      </c>
      <c r="C175" s="47">
        <v>9600</v>
      </c>
      <c r="D175" s="47">
        <v>10342.799999999999</v>
      </c>
      <c r="E175" s="47">
        <v>10099</v>
      </c>
      <c r="F175" s="47">
        <f t="shared" si="2"/>
        <v>10013.933333333332</v>
      </c>
    </row>
    <row r="176" spans="1:6" s="38" customFormat="1" ht="13.5" customHeight="1" x14ac:dyDescent="0.2">
      <c r="A176" s="45" t="s">
        <v>299</v>
      </c>
      <c r="B176" s="45" t="s">
        <v>159</v>
      </c>
      <c r="C176" s="47">
        <v>14400</v>
      </c>
      <c r="D176" s="47">
        <v>20150</v>
      </c>
      <c r="E176" s="47">
        <v>15148</v>
      </c>
      <c r="F176" s="47">
        <f t="shared" si="2"/>
        <v>16566</v>
      </c>
    </row>
    <row r="177" spans="1:6" s="38" customFormat="1" ht="13.5" customHeight="1" x14ac:dyDescent="0.2">
      <c r="A177" s="45" t="s">
        <v>163</v>
      </c>
      <c r="B177" s="45" t="s">
        <v>164</v>
      </c>
      <c r="C177" s="47">
        <v>8100</v>
      </c>
      <c r="D177" s="47">
        <v>8816.73</v>
      </c>
      <c r="E177" s="47">
        <v>8521</v>
      </c>
      <c r="F177" s="47">
        <f t="shared" si="2"/>
        <v>8479.2433333333338</v>
      </c>
    </row>
    <row r="178" spans="1:6" s="38" customFormat="1" ht="13.5" customHeight="1" x14ac:dyDescent="0.2">
      <c r="A178" s="45" t="s">
        <v>165</v>
      </c>
      <c r="B178" s="45" t="s">
        <v>164</v>
      </c>
      <c r="C178" s="47">
        <v>8900</v>
      </c>
      <c r="D178" s="47">
        <v>9668.49</v>
      </c>
      <c r="E178" s="47">
        <v>9362</v>
      </c>
      <c r="F178" s="47">
        <f t="shared" si="2"/>
        <v>9310.163333333332</v>
      </c>
    </row>
    <row r="179" spans="1:6" s="38" customFormat="1" ht="13.5" customHeight="1" x14ac:dyDescent="0.2">
      <c r="A179" s="45" t="s">
        <v>166</v>
      </c>
      <c r="B179" s="45" t="s">
        <v>164</v>
      </c>
      <c r="C179" s="47">
        <v>9300</v>
      </c>
      <c r="D179" s="47">
        <v>10205.91</v>
      </c>
      <c r="E179" s="47">
        <v>9783</v>
      </c>
      <c r="F179" s="47">
        <f t="shared" si="2"/>
        <v>9762.9699999999993</v>
      </c>
    </row>
    <row r="180" spans="1:6" s="38" customFormat="1" ht="13.5" customHeight="1" x14ac:dyDescent="0.2">
      <c r="A180" s="45" t="s">
        <v>263</v>
      </c>
      <c r="B180" s="45" t="s">
        <v>164</v>
      </c>
      <c r="C180" s="47">
        <v>8700</v>
      </c>
      <c r="D180" s="47">
        <v>9474.14</v>
      </c>
      <c r="E180" s="47">
        <v>9152</v>
      </c>
      <c r="F180" s="47">
        <f t="shared" si="2"/>
        <v>9108.7133333333331</v>
      </c>
    </row>
    <row r="181" spans="1:6" s="38" customFormat="1" ht="13.5" customHeight="1" x14ac:dyDescent="0.2">
      <c r="A181" s="45" t="s">
        <v>167</v>
      </c>
      <c r="B181" s="45" t="s">
        <v>164</v>
      </c>
      <c r="C181" s="47">
        <v>10000</v>
      </c>
      <c r="D181" s="47">
        <v>10804.17</v>
      </c>
      <c r="E181" s="47">
        <v>10520</v>
      </c>
      <c r="F181" s="47">
        <f t="shared" si="2"/>
        <v>10441.39</v>
      </c>
    </row>
    <row r="182" spans="1:6" s="38" customFormat="1" ht="13.5" customHeight="1" x14ac:dyDescent="0.2">
      <c r="A182" s="45" t="s">
        <v>224</v>
      </c>
      <c r="B182" s="45" t="s">
        <v>224</v>
      </c>
      <c r="C182" s="47">
        <v>42000</v>
      </c>
      <c r="D182" s="47">
        <v>45500</v>
      </c>
      <c r="E182" s="47">
        <v>44184</v>
      </c>
      <c r="F182" s="47">
        <f t="shared" si="2"/>
        <v>43894.666666666664</v>
      </c>
    </row>
    <row r="183" spans="1:6" s="38" customFormat="1" ht="13.5" customHeight="1" x14ac:dyDescent="0.2">
      <c r="A183" s="45" t="s">
        <v>171</v>
      </c>
      <c r="B183" s="45" t="s">
        <v>169</v>
      </c>
      <c r="C183" s="47">
        <v>41300</v>
      </c>
      <c r="D183" s="47">
        <v>45177.08</v>
      </c>
      <c r="E183" s="47">
        <v>43447</v>
      </c>
      <c r="F183" s="47">
        <f t="shared" si="2"/>
        <v>43308.026666666665</v>
      </c>
    </row>
    <row r="184" spans="1:6" s="38" customFormat="1" ht="13.5" customHeight="1" x14ac:dyDescent="0.2">
      <c r="A184" s="45" t="s">
        <v>170</v>
      </c>
      <c r="B184" s="45" t="s">
        <v>169</v>
      </c>
      <c r="C184" s="47">
        <v>41700</v>
      </c>
      <c r="D184" s="47">
        <v>45648.590000000004</v>
      </c>
      <c r="E184" s="47">
        <v>43868</v>
      </c>
      <c r="F184" s="47">
        <f t="shared" si="2"/>
        <v>43738.863333333335</v>
      </c>
    </row>
    <row r="185" spans="1:6" s="38" customFormat="1" ht="13.5" customHeight="1" x14ac:dyDescent="0.2">
      <c r="A185" s="45" t="s">
        <v>172</v>
      </c>
      <c r="B185" s="45" t="s">
        <v>169</v>
      </c>
      <c r="C185" s="47">
        <v>42200</v>
      </c>
      <c r="D185" s="47">
        <v>46262.06</v>
      </c>
      <c r="E185" s="47">
        <v>44394</v>
      </c>
      <c r="F185" s="47">
        <f t="shared" si="2"/>
        <v>44285.353333333333</v>
      </c>
    </row>
    <row r="186" spans="1:6" s="38" customFormat="1" ht="13.5" customHeight="1" x14ac:dyDescent="0.2">
      <c r="A186" s="45" t="s">
        <v>264</v>
      </c>
      <c r="B186" s="45" t="s">
        <v>169</v>
      </c>
      <c r="C186" s="47">
        <v>41300</v>
      </c>
      <c r="D186" s="47">
        <v>45177.08</v>
      </c>
      <c r="E186" s="47">
        <v>43447</v>
      </c>
      <c r="F186" s="47">
        <f t="shared" si="2"/>
        <v>43308.026666666665</v>
      </c>
    </row>
    <row r="187" spans="1:6" s="38" customFormat="1" ht="13.5" customHeight="1" x14ac:dyDescent="0.2">
      <c r="A187" s="45" t="s">
        <v>265</v>
      </c>
      <c r="B187" s="45" t="s">
        <v>169</v>
      </c>
      <c r="C187" s="47">
        <v>41300</v>
      </c>
      <c r="D187" s="47">
        <v>45170.32</v>
      </c>
      <c r="E187" s="47">
        <v>43447</v>
      </c>
      <c r="F187" s="47">
        <f t="shared" si="2"/>
        <v>43305.773333333338</v>
      </c>
    </row>
    <row r="188" spans="1:6" s="38" customFormat="1" ht="13.5" customHeight="1" x14ac:dyDescent="0.2">
      <c r="A188" s="45" t="s">
        <v>173</v>
      </c>
      <c r="B188" s="45" t="s">
        <v>169</v>
      </c>
      <c r="C188" s="47">
        <v>39300</v>
      </c>
      <c r="D188" s="47">
        <v>42822.909999999996</v>
      </c>
      <c r="E188" s="47">
        <v>41343</v>
      </c>
      <c r="F188" s="47">
        <f t="shared" si="2"/>
        <v>41155.303333333337</v>
      </c>
    </row>
    <row r="189" spans="1:6" s="38" customFormat="1" ht="13.5" customHeight="1" x14ac:dyDescent="0.2">
      <c r="A189" s="45" t="s">
        <v>300</v>
      </c>
      <c r="B189" s="45" t="s">
        <v>169</v>
      </c>
      <c r="C189" s="47">
        <v>37900</v>
      </c>
      <c r="D189" s="47">
        <v>32500</v>
      </c>
      <c r="E189" s="47">
        <v>39870</v>
      </c>
      <c r="F189" s="47">
        <f t="shared" si="2"/>
        <v>36756.666666666664</v>
      </c>
    </row>
    <row r="190" spans="1:6" s="38" customFormat="1" ht="13.5" customHeight="1" x14ac:dyDescent="0.2">
      <c r="A190" s="45" t="s">
        <v>331</v>
      </c>
      <c r="B190" s="45" t="s">
        <v>169</v>
      </c>
      <c r="C190" s="47">
        <v>33600</v>
      </c>
      <c r="D190" s="47">
        <v>19500</v>
      </c>
      <c r="E190" s="47">
        <v>35347</v>
      </c>
      <c r="F190" s="47">
        <f t="shared" si="2"/>
        <v>29482.333333333332</v>
      </c>
    </row>
    <row r="191" spans="1:6" s="38" customFormat="1" ht="13.5" customHeight="1" x14ac:dyDescent="0.2">
      <c r="A191" s="45" t="s">
        <v>174</v>
      </c>
      <c r="B191" s="45" t="s">
        <v>175</v>
      </c>
      <c r="C191" s="47">
        <v>5000</v>
      </c>
      <c r="D191" s="47">
        <v>5386.0300000000007</v>
      </c>
      <c r="E191" s="47">
        <v>5260</v>
      </c>
      <c r="F191" s="47">
        <f t="shared" si="2"/>
        <v>5215.3433333333332</v>
      </c>
    </row>
    <row r="192" spans="1:6" s="38" customFormat="1" ht="13.5" customHeight="1" x14ac:dyDescent="0.2">
      <c r="A192" s="45" t="s">
        <v>266</v>
      </c>
      <c r="B192" s="45" t="s">
        <v>175</v>
      </c>
      <c r="C192" s="47">
        <v>5600</v>
      </c>
      <c r="D192" s="47">
        <v>6060.34</v>
      </c>
      <c r="E192" s="47">
        <v>5891</v>
      </c>
      <c r="F192" s="47">
        <f t="shared" si="2"/>
        <v>5850.4466666666667</v>
      </c>
    </row>
    <row r="193" spans="1:6" s="38" customFormat="1" ht="13.5" customHeight="1" x14ac:dyDescent="0.2">
      <c r="A193" s="45" t="s">
        <v>301</v>
      </c>
      <c r="B193" s="45" t="s">
        <v>302</v>
      </c>
      <c r="C193" s="47">
        <v>14000</v>
      </c>
      <c r="D193" s="47">
        <v>12350</v>
      </c>
      <c r="E193" s="47">
        <v>14728</v>
      </c>
      <c r="F193" s="47">
        <f t="shared" si="2"/>
        <v>13692.666666666666</v>
      </c>
    </row>
    <row r="194" spans="1:6" s="38" customFormat="1" ht="13.5" customHeight="1" x14ac:dyDescent="0.2">
      <c r="A194" s="45" t="s">
        <v>176</v>
      </c>
      <c r="B194" s="45" t="s">
        <v>177</v>
      </c>
      <c r="C194" s="47">
        <v>4500</v>
      </c>
      <c r="D194" s="47">
        <v>5037.8900000000003</v>
      </c>
      <c r="E194" s="47">
        <v>4734</v>
      </c>
      <c r="F194" s="47">
        <f t="shared" si="2"/>
        <v>4757.2966666666662</v>
      </c>
    </row>
    <row r="195" spans="1:6" s="38" customFormat="1" ht="13.5" customHeight="1" x14ac:dyDescent="0.2">
      <c r="A195" s="45" t="s">
        <v>178</v>
      </c>
      <c r="B195" s="45" t="s">
        <v>177</v>
      </c>
      <c r="C195" s="47">
        <v>4300</v>
      </c>
      <c r="D195" s="47">
        <v>4566.38</v>
      </c>
      <c r="E195" s="47">
        <v>4523</v>
      </c>
      <c r="F195" s="47">
        <f t="shared" si="2"/>
        <v>4463.126666666667</v>
      </c>
    </row>
    <row r="196" spans="1:6" s="38" customFormat="1" ht="13.5" customHeight="1" x14ac:dyDescent="0.2">
      <c r="A196" s="45" t="s">
        <v>181</v>
      </c>
      <c r="B196" s="45" t="s">
        <v>180</v>
      </c>
      <c r="C196" s="47">
        <v>6000</v>
      </c>
      <c r="D196" s="47">
        <v>6428.76</v>
      </c>
      <c r="E196" s="47">
        <v>6312</v>
      </c>
      <c r="F196" s="47">
        <f t="shared" si="2"/>
        <v>6246.920000000001</v>
      </c>
    </row>
    <row r="197" spans="1:6" s="38" customFormat="1" ht="13.5" customHeight="1" x14ac:dyDescent="0.2">
      <c r="A197" s="45" t="s">
        <v>267</v>
      </c>
      <c r="B197" s="45" t="s">
        <v>180</v>
      </c>
      <c r="C197" s="47">
        <v>7300</v>
      </c>
      <c r="D197" s="47">
        <v>7897.369999999999</v>
      </c>
      <c r="E197" s="47">
        <v>7679</v>
      </c>
      <c r="F197" s="47">
        <f t="shared" si="2"/>
        <v>7625.456666666666</v>
      </c>
    </row>
    <row r="198" spans="1:6" s="38" customFormat="1" ht="13.5" customHeight="1" x14ac:dyDescent="0.2">
      <c r="A198" s="45" t="s">
        <v>179</v>
      </c>
      <c r="B198" s="45" t="s">
        <v>180</v>
      </c>
      <c r="C198" s="47">
        <v>4600</v>
      </c>
      <c r="D198" s="47">
        <v>5037.8900000000003</v>
      </c>
      <c r="E198" s="47">
        <v>4839</v>
      </c>
      <c r="F198" s="47">
        <f t="shared" ref="F198:F232" si="3">+AVERAGE(C198:E198)</f>
        <v>4825.63</v>
      </c>
    </row>
    <row r="199" spans="1:6" s="38" customFormat="1" ht="13.5" customHeight="1" x14ac:dyDescent="0.2">
      <c r="A199" s="45" t="s">
        <v>184</v>
      </c>
      <c r="B199" s="45" t="s">
        <v>180</v>
      </c>
      <c r="C199" s="47">
        <v>7900</v>
      </c>
      <c r="D199" s="47">
        <v>8527.74</v>
      </c>
      <c r="E199" s="47">
        <v>8310</v>
      </c>
      <c r="F199" s="47">
        <f t="shared" si="3"/>
        <v>8245.913333333332</v>
      </c>
    </row>
    <row r="200" spans="1:6" s="38" customFormat="1" ht="13.5" customHeight="1" x14ac:dyDescent="0.2">
      <c r="A200" s="45" t="s">
        <v>268</v>
      </c>
      <c r="B200" s="45" t="s">
        <v>180</v>
      </c>
      <c r="C200" s="47">
        <v>7200</v>
      </c>
      <c r="D200" s="47">
        <v>7804.4199999999992</v>
      </c>
      <c r="E200" s="47">
        <v>7574</v>
      </c>
      <c r="F200" s="47">
        <f t="shared" si="3"/>
        <v>7526.1399999999994</v>
      </c>
    </row>
    <row r="201" spans="1:6" s="38" customFormat="1" ht="13.5" customHeight="1" x14ac:dyDescent="0.2">
      <c r="A201" s="45" t="s">
        <v>185</v>
      </c>
      <c r="B201" s="45" t="s">
        <v>180</v>
      </c>
      <c r="C201" s="47">
        <v>7400</v>
      </c>
      <c r="D201" s="47">
        <v>8008.91</v>
      </c>
      <c r="E201" s="47">
        <v>7784</v>
      </c>
      <c r="F201" s="47">
        <f t="shared" si="3"/>
        <v>7730.97</v>
      </c>
    </row>
    <row r="202" spans="1:6" s="38" customFormat="1" ht="13.5" customHeight="1" x14ac:dyDescent="0.2">
      <c r="A202" s="45" t="s">
        <v>269</v>
      </c>
      <c r="B202" s="45" t="s">
        <v>180</v>
      </c>
      <c r="C202" s="47">
        <v>7500</v>
      </c>
      <c r="D202" s="47">
        <v>8193.119999999999</v>
      </c>
      <c r="E202" s="47">
        <v>7890</v>
      </c>
      <c r="F202" s="47">
        <f t="shared" si="3"/>
        <v>7861.04</v>
      </c>
    </row>
    <row r="203" spans="1:6" s="38" customFormat="1" ht="13.5" customHeight="1" x14ac:dyDescent="0.2">
      <c r="A203" s="45" t="s">
        <v>186</v>
      </c>
      <c r="B203" s="45" t="s">
        <v>180</v>
      </c>
      <c r="C203" s="47">
        <v>6400</v>
      </c>
      <c r="D203" s="47">
        <v>6930.6900000000005</v>
      </c>
      <c r="E203" s="47">
        <v>6732</v>
      </c>
      <c r="F203" s="47">
        <f t="shared" si="3"/>
        <v>6687.5633333333344</v>
      </c>
    </row>
    <row r="204" spans="1:6" s="38" customFormat="1" ht="13.5" customHeight="1" x14ac:dyDescent="0.2">
      <c r="A204" s="45" t="s">
        <v>182</v>
      </c>
      <c r="B204" s="45" t="s">
        <v>180</v>
      </c>
      <c r="C204" s="47">
        <v>6400</v>
      </c>
      <c r="D204" s="47">
        <v>6930.6900000000005</v>
      </c>
      <c r="E204" s="47">
        <v>6732</v>
      </c>
      <c r="F204" s="47">
        <f t="shared" si="3"/>
        <v>6687.5633333333344</v>
      </c>
    </row>
    <row r="205" spans="1:6" s="38" customFormat="1" ht="13.5" customHeight="1" x14ac:dyDescent="0.2">
      <c r="A205" s="45" t="s">
        <v>183</v>
      </c>
      <c r="B205" s="45" t="s">
        <v>180</v>
      </c>
      <c r="C205" s="47">
        <v>6600</v>
      </c>
      <c r="D205" s="47">
        <v>6930.6900000000005</v>
      </c>
      <c r="E205" s="47">
        <v>6943</v>
      </c>
      <c r="F205" s="47">
        <f t="shared" si="3"/>
        <v>6824.5633333333344</v>
      </c>
    </row>
    <row r="206" spans="1:6" s="38" customFormat="1" ht="13.5" customHeight="1" x14ac:dyDescent="0.2">
      <c r="A206" s="45" t="s">
        <v>303</v>
      </c>
      <c r="B206" s="45" t="s">
        <v>180</v>
      </c>
      <c r="C206" s="47">
        <v>8900</v>
      </c>
      <c r="D206" s="47">
        <v>12350</v>
      </c>
      <c r="E206" s="47">
        <v>9362</v>
      </c>
      <c r="F206" s="47">
        <f t="shared" si="3"/>
        <v>10204</v>
      </c>
    </row>
    <row r="207" spans="1:6" s="38" customFormat="1" ht="13.5" customHeight="1" x14ac:dyDescent="0.2">
      <c r="A207" s="45" t="s">
        <v>192</v>
      </c>
      <c r="B207" s="45" t="s">
        <v>188</v>
      </c>
      <c r="C207" s="47">
        <v>10000</v>
      </c>
      <c r="D207" s="47">
        <v>10836.28</v>
      </c>
      <c r="E207" s="47">
        <v>10520</v>
      </c>
      <c r="F207" s="47">
        <f t="shared" si="3"/>
        <v>10452.093333333332</v>
      </c>
    </row>
    <row r="208" spans="1:6" s="38" customFormat="1" ht="13.5" customHeight="1" x14ac:dyDescent="0.2">
      <c r="A208" s="45" t="s">
        <v>189</v>
      </c>
      <c r="B208" s="45" t="s">
        <v>188</v>
      </c>
      <c r="C208" s="47">
        <v>7200</v>
      </c>
      <c r="D208" s="47">
        <v>7775.6900000000005</v>
      </c>
      <c r="E208" s="47">
        <v>7574</v>
      </c>
      <c r="F208" s="47">
        <f t="shared" si="3"/>
        <v>7516.5633333333344</v>
      </c>
    </row>
    <row r="209" spans="1:6" s="38" customFormat="1" ht="13.5" customHeight="1" x14ac:dyDescent="0.2">
      <c r="A209" s="45" t="s">
        <v>190</v>
      </c>
      <c r="B209" s="45" t="s">
        <v>188</v>
      </c>
      <c r="C209" s="47">
        <v>11900</v>
      </c>
      <c r="D209" s="47">
        <v>12908.22</v>
      </c>
      <c r="E209" s="47">
        <v>12518</v>
      </c>
      <c r="F209" s="47">
        <f t="shared" si="3"/>
        <v>12442.073333333334</v>
      </c>
    </row>
    <row r="210" spans="1:6" s="38" customFormat="1" ht="13.5" customHeight="1" x14ac:dyDescent="0.2">
      <c r="A210" s="45" t="s">
        <v>270</v>
      </c>
      <c r="B210" s="45" t="s">
        <v>188</v>
      </c>
      <c r="C210" s="47">
        <v>8500</v>
      </c>
      <c r="D210" s="47">
        <v>9207.119999999999</v>
      </c>
      <c r="E210" s="47">
        <v>8942</v>
      </c>
      <c r="F210" s="47">
        <f t="shared" si="3"/>
        <v>8883.0399999999991</v>
      </c>
    </row>
    <row r="211" spans="1:6" s="38" customFormat="1" ht="13.5" customHeight="1" x14ac:dyDescent="0.2">
      <c r="A211" s="45" t="s">
        <v>191</v>
      </c>
      <c r="B211" s="45" t="s">
        <v>188</v>
      </c>
      <c r="C211" s="47">
        <v>10800</v>
      </c>
      <c r="D211" s="47">
        <v>11902.67</v>
      </c>
      <c r="E211" s="47">
        <v>11361</v>
      </c>
      <c r="F211" s="47">
        <f t="shared" si="3"/>
        <v>11354.556666666665</v>
      </c>
    </row>
    <row r="212" spans="1:6" s="38" customFormat="1" ht="13.5" customHeight="1" x14ac:dyDescent="0.2">
      <c r="A212" s="45" t="s">
        <v>271</v>
      </c>
      <c r="B212" s="45" t="s">
        <v>188</v>
      </c>
      <c r="C212" s="47">
        <v>10700</v>
      </c>
      <c r="D212" s="47">
        <v>11765.78</v>
      </c>
      <c r="E212" s="47">
        <v>11256</v>
      </c>
      <c r="F212" s="47">
        <f t="shared" si="3"/>
        <v>11240.593333333332</v>
      </c>
    </row>
    <row r="213" spans="1:6" s="38" customFormat="1" ht="13.5" customHeight="1" x14ac:dyDescent="0.2">
      <c r="A213" s="45" t="s">
        <v>187</v>
      </c>
      <c r="B213" s="45" t="s">
        <v>188</v>
      </c>
      <c r="C213" s="47">
        <v>7900</v>
      </c>
      <c r="D213" s="47">
        <v>8561.5400000000009</v>
      </c>
      <c r="E213" s="47">
        <v>8310</v>
      </c>
      <c r="F213" s="47">
        <f t="shared" si="3"/>
        <v>8257.18</v>
      </c>
    </row>
    <row r="214" spans="1:6" s="38" customFormat="1" ht="13.5" customHeight="1" x14ac:dyDescent="0.2">
      <c r="A214" s="45" t="s">
        <v>193</v>
      </c>
      <c r="B214" s="45" t="s">
        <v>188</v>
      </c>
      <c r="C214" s="47">
        <v>10600</v>
      </c>
      <c r="D214" s="47">
        <v>11541.01</v>
      </c>
      <c r="E214" s="47">
        <v>11151</v>
      </c>
      <c r="F214" s="47">
        <f t="shared" si="3"/>
        <v>11097.336666666668</v>
      </c>
    </row>
    <row r="215" spans="1:6" s="38" customFormat="1" ht="13.5" customHeight="1" x14ac:dyDescent="0.2">
      <c r="A215" s="45" t="s">
        <v>304</v>
      </c>
      <c r="B215" s="45" t="s">
        <v>188</v>
      </c>
      <c r="C215" s="47">
        <v>11700</v>
      </c>
      <c r="D215" s="47">
        <v>15600</v>
      </c>
      <c r="E215" s="47">
        <v>12308</v>
      </c>
      <c r="F215" s="47">
        <f t="shared" si="3"/>
        <v>13202.666666666666</v>
      </c>
    </row>
    <row r="216" spans="1:6" s="38" customFormat="1" ht="13.5" customHeight="1" x14ac:dyDescent="0.2">
      <c r="A216" s="45" t="s">
        <v>188</v>
      </c>
      <c r="B216" s="45" t="s">
        <v>188</v>
      </c>
      <c r="C216" s="47">
        <v>12900</v>
      </c>
      <c r="D216" s="47">
        <v>20150</v>
      </c>
      <c r="E216" s="47">
        <v>13570</v>
      </c>
      <c r="F216" s="47">
        <f t="shared" si="3"/>
        <v>15540</v>
      </c>
    </row>
    <row r="217" spans="1:6" s="38" customFormat="1" ht="13.5" customHeight="1" x14ac:dyDescent="0.2">
      <c r="A217" s="45" t="s">
        <v>197</v>
      </c>
      <c r="B217" s="45" t="s">
        <v>195</v>
      </c>
      <c r="C217" s="47">
        <v>3500</v>
      </c>
      <c r="D217" s="47">
        <v>3185.65</v>
      </c>
      <c r="E217" s="47">
        <v>3682</v>
      </c>
      <c r="F217" s="47">
        <f t="shared" si="3"/>
        <v>3455.8833333333332</v>
      </c>
    </row>
    <row r="218" spans="1:6" s="38" customFormat="1" ht="13.5" customHeight="1" x14ac:dyDescent="0.2">
      <c r="A218" s="45" t="s">
        <v>272</v>
      </c>
      <c r="B218" s="45" t="s">
        <v>195</v>
      </c>
      <c r="C218" s="47">
        <v>6800</v>
      </c>
      <c r="D218" s="47">
        <v>7300.8</v>
      </c>
      <c r="E218" s="47">
        <v>7153</v>
      </c>
      <c r="F218" s="47">
        <f t="shared" si="3"/>
        <v>7084.5999999999995</v>
      </c>
    </row>
    <row r="219" spans="1:6" s="38" customFormat="1" ht="13.5" customHeight="1" x14ac:dyDescent="0.2">
      <c r="A219" s="45" t="s">
        <v>196</v>
      </c>
      <c r="B219" s="45" t="s">
        <v>195</v>
      </c>
      <c r="C219" s="47">
        <v>5700</v>
      </c>
      <c r="D219" s="47">
        <v>6089.07</v>
      </c>
      <c r="E219" s="47">
        <v>5996</v>
      </c>
      <c r="F219" s="47">
        <f t="shared" si="3"/>
        <v>5928.3566666666666</v>
      </c>
    </row>
    <row r="220" spans="1:6" s="38" customFormat="1" ht="13.5" customHeight="1" x14ac:dyDescent="0.2">
      <c r="A220" s="45" t="s">
        <v>194</v>
      </c>
      <c r="B220" s="45" t="s">
        <v>195</v>
      </c>
      <c r="C220" s="47">
        <v>4600</v>
      </c>
      <c r="D220" s="47">
        <v>4958.46</v>
      </c>
      <c r="E220" s="47">
        <v>4839</v>
      </c>
      <c r="F220" s="47">
        <f t="shared" si="3"/>
        <v>4799.1533333333327</v>
      </c>
    </row>
    <row r="221" spans="1:6" s="38" customFormat="1" ht="13.5" customHeight="1" x14ac:dyDescent="0.2">
      <c r="A221" s="45" t="s">
        <v>198</v>
      </c>
      <c r="B221" s="45" t="s">
        <v>195</v>
      </c>
      <c r="C221" s="47">
        <v>4300</v>
      </c>
      <c r="D221" s="47">
        <v>4586.66</v>
      </c>
      <c r="E221" s="47">
        <v>4523</v>
      </c>
      <c r="F221" s="47">
        <f t="shared" si="3"/>
        <v>4469.8866666666663</v>
      </c>
    </row>
    <row r="222" spans="1:6" s="38" customFormat="1" ht="13.5" customHeight="1" x14ac:dyDescent="0.2">
      <c r="A222" s="45" t="s">
        <v>273</v>
      </c>
      <c r="B222" s="45" t="s">
        <v>195</v>
      </c>
      <c r="C222" s="47">
        <v>7100</v>
      </c>
      <c r="D222" s="47">
        <v>7758.79</v>
      </c>
      <c r="E222" s="47">
        <v>7469</v>
      </c>
      <c r="F222" s="47">
        <f t="shared" si="3"/>
        <v>7442.5966666666673</v>
      </c>
    </row>
    <row r="223" spans="1:6" s="38" customFormat="1" ht="13.5" customHeight="1" x14ac:dyDescent="0.2">
      <c r="A223" s="45" t="s">
        <v>305</v>
      </c>
      <c r="B223" s="45" t="s">
        <v>195</v>
      </c>
      <c r="C223" s="47">
        <v>8500</v>
      </c>
      <c r="D223" s="47">
        <v>12350</v>
      </c>
      <c r="E223" s="47">
        <v>8942</v>
      </c>
      <c r="F223" s="47">
        <f t="shared" si="3"/>
        <v>9930.6666666666661</v>
      </c>
    </row>
    <row r="224" spans="1:6" s="38" customFormat="1" ht="13.5" customHeight="1" x14ac:dyDescent="0.2">
      <c r="A224" s="45" t="s">
        <v>201</v>
      </c>
      <c r="B224" s="45" t="s">
        <v>200</v>
      </c>
      <c r="C224" s="47">
        <v>6900</v>
      </c>
      <c r="D224" s="47">
        <v>7449.5199999999995</v>
      </c>
      <c r="E224" s="47">
        <v>7258</v>
      </c>
      <c r="F224" s="47">
        <f t="shared" si="3"/>
        <v>7202.5066666666671</v>
      </c>
    </row>
    <row r="225" spans="1:6" s="38" customFormat="1" ht="13.5" customHeight="1" x14ac:dyDescent="0.2">
      <c r="A225" s="45" t="s">
        <v>199</v>
      </c>
      <c r="B225" s="45" t="s">
        <v>200</v>
      </c>
      <c r="C225" s="47">
        <v>4600</v>
      </c>
      <c r="D225" s="47">
        <v>5037.8900000000003</v>
      </c>
      <c r="E225" s="47">
        <v>4839</v>
      </c>
      <c r="F225" s="47">
        <f t="shared" si="3"/>
        <v>4825.63</v>
      </c>
    </row>
    <row r="226" spans="1:6" s="38" customFormat="1" ht="13.5" customHeight="1" x14ac:dyDescent="0.2">
      <c r="A226" s="45" t="s">
        <v>274</v>
      </c>
      <c r="B226" s="45" t="s">
        <v>200</v>
      </c>
      <c r="C226" s="47">
        <v>7400</v>
      </c>
      <c r="D226" s="47">
        <v>7980.18</v>
      </c>
      <c r="E226" s="47">
        <v>7784</v>
      </c>
      <c r="F226" s="47">
        <f t="shared" si="3"/>
        <v>7721.3933333333334</v>
      </c>
    </row>
    <row r="227" spans="1:6" s="38" customFormat="1" ht="13.5" customHeight="1" x14ac:dyDescent="0.2">
      <c r="A227" s="45" t="s">
        <v>203</v>
      </c>
      <c r="B227" s="45" t="s">
        <v>200</v>
      </c>
      <c r="C227" s="47">
        <v>5300</v>
      </c>
      <c r="D227" s="47">
        <v>5822.05</v>
      </c>
      <c r="E227" s="47">
        <v>5575</v>
      </c>
      <c r="F227" s="47">
        <f t="shared" si="3"/>
        <v>5565.6833333333334</v>
      </c>
    </row>
    <row r="228" spans="1:6" s="38" customFormat="1" ht="13.5" customHeight="1" x14ac:dyDescent="0.2">
      <c r="A228" s="45" t="s">
        <v>204</v>
      </c>
      <c r="B228" s="45" t="s">
        <v>200</v>
      </c>
      <c r="C228" s="47">
        <v>6500</v>
      </c>
      <c r="D228" s="47">
        <v>7958.21</v>
      </c>
      <c r="E228" s="47">
        <v>6838</v>
      </c>
      <c r="F228" s="47">
        <f t="shared" si="3"/>
        <v>7098.7366666666667</v>
      </c>
    </row>
    <row r="229" spans="1:6" s="38" customFormat="1" ht="13.5" customHeight="1" x14ac:dyDescent="0.2">
      <c r="A229" s="45" t="s">
        <v>306</v>
      </c>
      <c r="B229" s="45" t="s">
        <v>200</v>
      </c>
      <c r="C229" s="47">
        <v>8100</v>
      </c>
      <c r="D229" s="47">
        <v>12350</v>
      </c>
      <c r="E229" s="47">
        <v>8521</v>
      </c>
      <c r="F229" s="47">
        <f t="shared" si="3"/>
        <v>9657</v>
      </c>
    </row>
    <row r="230" spans="1:6" s="38" customFormat="1" ht="13.5" customHeight="1" x14ac:dyDescent="0.2">
      <c r="A230" s="45" t="s">
        <v>307</v>
      </c>
      <c r="B230" s="45" t="s">
        <v>223</v>
      </c>
      <c r="C230" s="47">
        <v>31600</v>
      </c>
      <c r="D230" s="47">
        <v>11050</v>
      </c>
      <c r="E230" s="47">
        <v>33243</v>
      </c>
      <c r="F230" s="47">
        <f t="shared" si="3"/>
        <v>25297.666666666668</v>
      </c>
    </row>
    <row r="231" spans="1:6" s="38" customFormat="1" ht="13.5" customHeight="1" x14ac:dyDescent="0.2">
      <c r="A231" s="45" t="s">
        <v>222</v>
      </c>
      <c r="B231" s="45" t="s">
        <v>223</v>
      </c>
      <c r="C231" s="47">
        <v>39000</v>
      </c>
      <c r="D231" s="47">
        <v>32500</v>
      </c>
      <c r="E231" s="47">
        <v>41028</v>
      </c>
      <c r="F231" s="47">
        <f t="shared" si="3"/>
        <v>37509.333333333336</v>
      </c>
    </row>
    <row r="232" spans="1:6" s="38" customFormat="1" ht="13.5" customHeight="1" x14ac:dyDescent="0.2">
      <c r="A232" s="45" t="s">
        <v>308</v>
      </c>
      <c r="B232" s="45" t="s">
        <v>223</v>
      </c>
      <c r="C232" s="47">
        <v>35200</v>
      </c>
      <c r="D232" s="47">
        <v>19500</v>
      </c>
      <c r="E232" s="47">
        <v>37030</v>
      </c>
      <c r="F232" s="47">
        <f t="shared" si="3"/>
        <v>30576.666666666668</v>
      </c>
    </row>
    <row r="233" spans="1:6" s="52" customFormat="1" ht="15" customHeight="1" x14ac:dyDescent="0.2">
      <c r="A233" s="50" t="s">
        <v>205</v>
      </c>
      <c r="B233" s="50"/>
      <c r="C233" s="51">
        <f>SUM(C5:C232)</f>
        <v>2418200</v>
      </c>
      <c r="D233" s="51">
        <f>SUM(D5:D232)</f>
        <v>2811067.3499999996</v>
      </c>
      <c r="E233" s="51">
        <f>SUM(E5:E232)</f>
        <v>2543857</v>
      </c>
      <c r="F233" s="51">
        <f>SUM(F5:F232)</f>
        <v>2591041.4500000007</v>
      </c>
    </row>
    <row r="234" spans="1:6" s="38" customFormat="1" ht="11.25" x14ac:dyDescent="0.2"/>
    <row r="235" spans="1:6" s="38" customFormat="1" ht="11.25" x14ac:dyDescent="0.2"/>
    <row r="236" spans="1:6" s="38" customFormat="1" ht="11.25" x14ac:dyDescent="0.2"/>
    <row r="237" spans="1:6" s="38" customFormat="1" ht="11.25" x14ac:dyDescent="0.2"/>
    <row r="238" spans="1:6" s="38" customFormat="1" ht="11.25" x14ac:dyDescent="0.2">
      <c r="A238" s="53" t="s">
        <v>334</v>
      </c>
      <c r="B238" s="54"/>
      <c r="C238" s="54"/>
      <c r="D238" s="54"/>
      <c r="E238" s="54"/>
      <c r="F238" s="55"/>
    </row>
    <row r="239" spans="1:6" s="38" customFormat="1" ht="11.25" x14ac:dyDescent="0.2">
      <c r="A239" s="56"/>
      <c r="B239" s="57"/>
      <c r="C239" s="57"/>
      <c r="D239" s="57"/>
      <c r="E239" s="57"/>
      <c r="F239" s="58"/>
    </row>
    <row r="240" spans="1:6" s="38" customFormat="1" ht="47.25" customHeight="1" x14ac:dyDescent="0.2">
      <c r="A240" s="59" t="s">
        <v>326</v>
      </c>
      <c r="B240" s="59"/>
      <c r="C240" s="35" t="s">
        <v>329</v>
      </c>
      <c r="D240" s="36" t="s">
        <v>330</v>
      </c>
      <c r="E240" s="37" t="s">
        <v>333</v>
      </c>
      <c r="F240" s="60" t="s">
        <v>232</v>
      </c>
    </row>
    <row r="241" spans="1:6" s="38" customFormat="1" ht="22.5" customHeight="1" x14ac:dyDescent="0.2">
      <c r="A241" s="39" t="s">
        <v>5</v>
      </c>
      <c r="B241" s="39" t="s">
        <v>5</v>
      </c>
      <c r="C241" s="35" t="s">
        <v>7</v>
      </c>
      <c r="D241" s="36" t="s">
        <v>7</v>
      </c>
      <c r="E241" s="37" t="s">
        <v>7</v>
      </c>
      <c r="F241" s="60"/>
    </row>
    <row r="242" spans="1:6" s="38" customFormat="1" ht="13.5" customHeight="1" x14ac:dyDescent="0.2">
      <c r="A242" s="48" t="s">
        <v>8</v>
      </c>
      <c r="B242" s="48" t="s">
        <v>199</v>
      </c>
      <c r="C242" s="47">
        <v>7100</v>
      </c>
      <c r="D242" s="47">
        <v>7126.7300000000005</v>
      </c>
      <c r="E242" s="47">
        <v>6794</v>
      </c>
      <c r="F242" s="47">
        <f t="shared" ref="F242:F261" si="4">+AVERAGE(C242:E242)</f>
        <v>7006.91</v>
      </c>
    </row>
    <row r="243" spans="1:6" s="38" customFormat="1" ht="13.5" customHeight="1" x14ac:dyDescent="0.2">
      <c r="A243" s="48" t="s">
        <v>8</v>
      </c>
      <c r="B243" s="48" t="s">
        <v>161</v>
      </c>
      <c r="C243" s="47">
        <v>7400</v>
      </c>
      <c r="D243" s="47">
        <v>9060.09</v>
      </c>
      <c r="E243" s="47">
        <v>7081</v>
      </c>
      <c r="F243" s="47">
        <f t="shared" si="4"/>
        <v>7847.03</v>
      </c>
    </row>
    <row r="244" spans="1:6" s="38" customFormat="1" ht="13.5" customHeight="1" x14ac:dyDescent="0.2">
      <c r="A244" s="48" t="s">
        <v>8</v>
      </c>
      <c r="B244" s="48" t="s">
        <v>208</v>
      </c>
      <c r="C244" s="47">
        <v>7400</v>
      </c>
      <c r="D244" s="47">
        <v>8977.2800000000007</v>
      </c>
      <c r="E244" s="47">
        <v>7081</v>
      </c>
      <c r="F244" s="47">
        <f t="shared" si="4"/>
        <v>7819.4266666666663</v>
      </c>
    </row>
    <row r="245" spans="1:6" s="38" customFormat="1" ht="13.5" customHeight="1" x14ac:dyDescent="0.2">
      <c r="A245" s="48" t="s">
        <v>8</v>
      </c>
      <c r="B245" s="48" t="s">
        <v>209</v>
      </c>
      <c r="C245" s="47">
        <v>7500</v>
      </c>
      <c r="D245" s="47">
        <v>9622.86</v>
      </c>
      <c r="E245" s="47">
        <v>7177</v>
      </c>
      <c r="F245" s="47">
        <f t="shared" si="4"/>
        <v>8099.9533333333338</v>
      </c>
    </row>
    <row r="246" spans="1:6" s="38" customFormat="1" ht="13.5" customHeight="1" x14ac:dyDescent="0.2">
      <c r="A246" s="48" t="s">
        <v>8</v>
      </c>
      <c r="B246" s="48" t="s">
        <v>210</v>
      </c>
      <c r="C246" s="47">
        <v>7300</v>
      </c>
      <c r="D246" s="47">
        <v>8566.61</v>
      </c>
      <c r="E246" s="47">
        <v>6986</v>
      </c>
      <c r="F246" s="47">
        <f t="shared" si="4"/>
        <v>7617.5366666666669</v>
      </c>
    </row>
    <row r="247" spans="1:6" s="38" customFormat="1" ht="13.5" customHeight="1" x14ac:dyDescent="0.2">
      <c r="A247" s="48" t="s">
        <v>211</v>
      </c>
      <c r="B247" s="48" t="s">
        <v>210</v>
      </c>
      <c r="C247" s="47">
        <v>5600</v>
      </c>
      <c r="D247" s="47">
        <v>5967.39</v>
      </c>
      <c r="E247" s="47">
        <v>5359</v>
      </c>
      <c r="F247" s="47">
        <f t="shared" si="4"/>
        <v>5642.13</v>
      </c>
    </row>
    <row r="248" spans="1:6" s="38" customFormat="1" ht="13.5" customHeight="1" x14ac:dyDescent="0.2">
      <c r="A248" s="48" t="s">
        <v>211</v>
      </c>
      <c r="B248" s="48" t="s">
        <v>187</v>
      </c>
      <c r="C248" s="47">
        <v>5600</v>
      </c>
      <c r="D248" s="47">
        <v>5967.39</v>
      </c>
      <c r="E248" s="47">
        <v>5359</v>
      </c>
      <c r="F248" s="47">
        <f t="shared" si="4"/>
        <v>5642.13</v>
      </c>
    </row>
    <row r="249" spans="1:6" s="38" customFormat="1" ht="13.5" customHeight="1" x14ac:dyDescent="0.2">
      <c r="A249" s="48" t="s">
        <v>211</v>
      </c>
      <c r="B249" s="48" t="s">
        <v>126</v>
      </c>
      <c r="C249" s="47">
        <v>5600</v>
      </c>
      <c r="D249" s="47">
        <v>6016.4</v>
      </c>
      <c r="E249" s="47">
        <v>5359</v>
      </c>
      <c r="F249" s="47">
        <f t="shared" si="4"/>
        <v>5658.4666666666672</v>
      </c>
    </row>
    <row r="250" spans="1:6" s="38" customFormat="1" ht="13.5" customHeight="1" x14ac:dyDescent="0.2">
      <c r="A250" s="48" t="s">
        <v>38</v>
      </c>
      <c r="B250" s="48" t="s">
        <v>34</v>
      </c>
      <c r="C250" s="47">
        <v>5200</v>
      </c>
      <c r="D250" s="47">
        <v>5651.36</v>
      </c>
      <c r="E250" s="47">
        <v>4976</v>
      </c>
      <c r="F250" s="47">
        <f t="shared" si="4"/>
        <v>5275.7866666666669</v>
      </c>
    </row>
    <row r="251" spans="1:6" s="38" customFormat="1" ht="13.5" customHeight="1" x14ac:dyDescent="0.2">
      <c r="A251" s="48" t="s">
        <v>38</v>
      </c>
      <c r="B251" s="48" t="s">
        <v>126</v>
      </c>
      <c r="C251" s="47">
        <v>5400</v>
      </c>
      <c r="D251" s="47">
        <v>6198.9199999999992</v>
      </c>
      <c r="E251" s="47">
        <v>5167</v>
      </c>
      <c r="F251" s="47">
        <f t="shared" si="4"/>
        <v>5588.6399999999994</v>
      </c>
    </row>
    <row r="252" spans="1:6" s="38" customFormat="1" ht="13.5" customHeight="1" x14ac:dyDescent="0.2">
      <c r="A252" s="48" t="s">
        <v>38</v>
      </c>
      <c r="B252" s="48" t="s">
        <v>211</v>
      </c>
      <c r="C252" s="47">
        <v>5300</v>
      </c>
      <c r="D252" s="47">
        <v>5908.24</v>
      </c>
      <c r="E252" s="47">
        <v>5072</v>
      </c>
      <c r="F252" s="47">
        <f t="shared" si="4"/>
        <v>5426.7466666666669</v>
      </c>
    </row>
    <row r="253" spans="1:6" s="38" customFormat="1" ht="13.5" customHeight="1" x14ac:dyDescent="0.2">
      <c r="A253" s="48" t="s">
        <v>179</v>
      </c>
      <c r="B253" s="48" t="s">
        <v>82</v>
      </c>
      <c r="C253" s="47">
        <v>8000</v>
      </c>
      <c r="D253" s="47">
        <v>8742.369999999999</v>
      </c>
      <c r="E253" s="47">
        <v>7656</v>
      </c>
      <c r="F253" s="47">
        <f t="shared" si="4"/>
        <v>8132.79</v>
      </c>
    </row>
    <row r="254" spans="1:6" s="38" customFormat="1" ht="13.5" customHeight="1" x14ac:dyDescent="0.2">
      <c r="A254" s="48" t="s">
        <v>179</v>
      </c>
      <c r="B254" s="48" t="s">
        <v>126</v>
      </c>
      <c r="C254" s="47">
        <v>8200</v>
      </c>
      <c r="D254" s="47">
        <v>9251.06</v>
      </c>
      <c r="E254" s="47">
        <v>7847</v>
      </c>
      <c r="F254" s="47">
        <f t="shared" si="4"/>
        <v>8432.6866666666665</v>
      </c>
    </row>
    <row r="255" spans="1:6" s="38" customFormat="1" ht="13.5" customHeight="1" x14ac:dyDescent="0.2">
      <c r="A255" s="48" t="s">
        <v>179</v>
      </c>
      <c r="B255" s="48" t="s">
        <v>163</v>
      </c>
      <c r="C255" s="47">
        <v>7500</v>
      </c>
      <c r="D255" s="47">
        <v>6869.85</v>
      </c>
      <c r="E255" s="47">
        <v>7177</v>
      </c>
      <c r="F255" s="47">
        <f t="shared" si="4"/>
        <v>7182.2833333333328</v>
      </c>
    </row>
    <row r="256" spans="1:6" s="38" customFormat="1" ht="13.5" customHeight="1" x14ac:dyDescent="0.2">
      <c r="A256" s="48" t="s">
        <v>179</v>
      </c>
      <c r="B256" s="48" t="s">
        <v>55</v>
      </c>
      <c r="C256" s="47">
        <v>8000</v>
      </c>
      <c r="D256" s="47">
        <v>8431.41</v>
      </c>
      <c r="E256" s="47">
        <v>7656</v>
      </c>
      <c r="F256" s="47">
        <f t="shared" si="4"/>
        <v>8029.1366666666663</v>
      </c>
    </row>
    <row r="257" spans="1:6" s="38" customFormat="1" ht="13.5" customHeight="1" x14ac:dyDescent="0.2">
      <c r="A257" s="48" t="s">
        <v>179</v>
      </c>
      <c r="B257" s="48" t="s">
        <v>25</v>
      </c>
      <c r="C257" s="47">
        <v>8300</v>
      </c>
      <c r="D257" s="47">
        <v>9426.82</v>
      </c>
      <c r="E257" s="47">
        <v>7943</v>
      </c>
      <c r="F257" s="47">
        <f t="shared" si="4"/>
        <v>8556.6066666666666</v>
      </c>
    </row>
    <row r="258" spans="1:6" s="38" customFormat="1" ht="13.5" customHeight="1" x14ac:dyDescent="0.2">
      <c r="A258" s="48" t="s">
        <v>148</v>
      </c>
      <c r="B258" s="48" t="s">
        <v>76</v>
      </c>
      <c r="C258" s="47">
        <v>5500</v>
      </c>
      <c r="D258" s="47">
        <v>5898.1</v>
      </c>
      <c r="E258" s="47">
        <v>5263</v>
      </c>
      <c r="F258" s="47">
        <f t="shared" si="4"/>
        <v>5553.7</v>
      </c>
    </row>
    <row r="259" spans="1:6" s="38" customFormat="1" ht="13.5" customHeight="1" x14ac:dyDescent="0.2">
      <c r="A259" s="48" t="s">
        <v>148</v>
      </c>
      <c r="B259" s="48" t="s">
        <v>25</v>
      </c>
      <c r="C259" s="47">
        <v>6300</v>
      </c>
      <c r="D259" s="47">
        <v>8384.09</v>
      </c>
      <c r="E259" s="47">
        <v>6029</v>
      </c>
      <c r="F259" s="47">
        <f t="shared" si="4"/>
        <v>6904.3633333333337</v>
      </c>
    </row>
    <row r="260" spans="1:6" s="38" customFormat="1" ht="13.5" customHeight="1" x14ac:dyDescent="0.2">
      <c r="A260" s="48" t="s">
        <v>148</v>
      </c>
      <c r="B260" s="48" t="s">
        <v>212</v>
      </c>
      <c r="C260" s="47">
        <v>6400</v>
      </c>
      <c r="D260" s="47">
        <v>8793.07</v>
      </c>
      <c r="E260" s="47">
        <v>6124</v>
      </c>
      <c r="F260" s="47">
        <f t="shared" si="4"/>
        <v>7105.69</v>
      </c>
    </row>
    <row r="261" spans="1:6" s="38" customFormat="1" ht="13.5" customHeight="1" x14ac:dyDescent="0.2">
      <c r="A261" s="48" t="s">
        <v>148</v>
      </c>
      <c r="B261" s="48" t="s">
        <v>71</v>
      </c>
      <c r="C261" s="47">
        <v>6200</v>
      </c>
      <c r="D261" s="47">
        <v>7716.54</v>
      </c>
      <c r="E261" s="47">
        <v>5933</v>
      </c>
      <c r="F261" s="47">
        <f t="shared" si="4"/>
        <v>6616.5133333333333</v>
      </c>
    </row>
    <row r="262" spans="1:6" s="52" customFormat="1" ht="15" customHeight="1" x14ac:dyDescent="0.2">
      <c r="A262" s="50" t="s">
        <v>205</v>
      </c>
      <c r="B262" s="50"/>
      <c r="C262" s="51">
        <f>SUM(C242:C261)</f>
        <v>133800</v>
      </c>
      <c r="D262" s="51">
        <f>SUM(D242:D261)</f>
        <v>152576.58000000002</v>
      </c>
      <c r="E262" s="51">
        <f>SUM(E242:E261)</f>
        <v>128039</v>
      </c>
      <c r="F262" s="51">
        <f>SUM(F242:F261)</f>
        <v>138138.52666666667</v>
      </c>
    </row>
    <row r="263" spans="1:6" s="38" customFormat="1" ht="10.5" customHeight="1" x14ac:dyDescent="0.2"/>
    <row r="264" spans="1:6" s="38" customFormat="1" ht="10.5" customHeight="1" x14ac:dyDescent="0.2"/>
    <row r="265" spans="1:6" s="38" customFormat="1" ht="10.5" customHeight="1" x14ac:dyDescent="0.2"/>
    <row r="266" spans="1:6" s="38" customFormat="1" ht="10.5" customHeight="1" x14ac:dyDescent="0.2"/>
    <row r="267" spans="1:6" s="38" customFormat="1" ht="11.25" x14ac:dyDescent="0.2">
      <c r="A267" s="53" t="s">
        <v>334</v>
      </c>
      <c r="B267" s="54"/>
      <c r="C267" s="54"/>
      <c r="D267" s="54"/>
      <c r="E267" s="54"/>
      <c r="F267" s="55"/>
    </row>
    <row r="268" spans="1:6" s="38" customFormat="1" ht="12" customHeight="1" x14ac:dyDescent="0.2">
      <c r="A268" s="61"/>
      <c r="B268" s="62"/>
      <c r="C268" s="62"/>
      <c r="D268" s="62"/>
      <c r="E268" s="62"/>
      <c r="F268" s="63"/>
    </row>
    <row r="269" spans="1:6" s="38" customFormat="1" ht="45" x14ac:dyDescent="0.2">
      <c r="A269" s="59" t="s">
        <v>327</v>
      </c>
      <c r="B269" s="59"/>
      <c r="C269" s="35" t="s">
        <v>329</v>
      </c>
      <c r="D269" s="36" t="s">
        <v>330</v>
      </c>
      <c r="E269" s="37" t="s">
        <v>333</v>
      </c>
      <c r="F269" s="60" t="s">
        <v>232</v>
      </c>
    </row>
    <row r="270" spans="1:6" s="38" customFormat="1" ht="22.5" x14ac:dyDescent="0.2">
      <c r="A270" s="39" t="s">
        <v>5</v>
      </c>
      <c r="B270" s="40" t="s">
        <v>6</v>
      </c>
      <c r="C270" s="35" t="s">
        <v>7</v>
      </c>
      <c r="D270" s="36" t="s">
        <v>7</v>
      </c>
      <c r="E270" s="37" t="s">
        <v>7</v>
      </c>
      <c r="F270" s="60"/>
    </row>
    <row r="271" spans="1:6" s="38" customFormat="1" ht="13.5" customHeight="1" x14ac:dyDescent="0.2">
      <c r="A271" s="48" t="s">
        <v>215</v>
      </c>
      <c r="B271" s="49" t="s">
        <v>214</v>
      </c>
      <c r="C271" s="47">
        <v>40200</v>
      </c>
      <c r="D271" s="47">
        <v>58500</v>
      </c>
      <c r="E271" s="47">
        <v>43215</v>
      </c>
      <c r="F271" s="47">
        <f t="shared" ref="F271:F302" si="5">+AVERAGE(C271:E271)</f>
        <v>47305</v>
      </c>
    </row>
    <row r="272" spans="1:6" s="38" customFormat="1" ht="13.5" customHeight="1" x14ac:dyDescent="0.2">
      <c r="A272" s="48" t="s">
        <v>9</v>
      </c>
      <c r="B272" s="48" t="s">
        <v>309</v>
      </c>
      <c r="C272" s="47">
        <v>18700</v>
      </c>
      <c r="D272" s="47">
        <v>32500</v>
      </c>
      <c r="E272" s="47">
        <v>20102</v>
      </c>
      <c r="F272" s="47">
        <f t="shared" si="5"/>
        <v>23767.333333333332</v>
      </c>
    </row>
    <row r="273" spans="1:6" s="38" customFormat="1" ht="13.5" customHeight="1" x14ac:dyDescent="0.2">
      <c r="A273" s="48" t="s">
        <v>25</v>
      </c>
      <c r="B273" s="48" t="s">
        <v>25</v>
      </c>
      <c r="C273" s="47">
        <v>30600</v>
      </c>
      <c r="D273" s="47">
        <v>45500</v>
      </c>
      <c r="E273" s="47">
        <v>32895</v>
      </c>
      <c r="F273" s="47">
        <f t="shared" si="5"/>
        <v>36331.666666666664</v>
      </c>
    </row>
    <row r="274" spans="1:6" s="38" customFormat="1" ht="13.5" customHeight="1" x14ac:dyDescent="0.2">
      <c r="A274" s="48" t="s">
        <v>310</v>
      </c>
      <c r="B274" s="48" t="s">
        <v>34</v>
      </c>
      <c r="C274" s="47">
        <v>23500</v>
      </c>
      <c r="D274" s="47">
        <v>32500</v>
      </c>
      <c r="E274" s="47">
        <v>25262</v>
      </c>
      <c r="F274" s="47">
        <f t="shared" si="5"/>
        <v>27087.333333333332</v>
      </c>
    </row>
    <row r="275" spans="1:6" s="38" customFormat="1" ht="13.5" customHeight="1" x14ac:dyDescent="0.2">
      <c r="A275" s="48" t="s">
        <v>311</v>
      </c>
      <c r="B275" s="48" t="s">
        <v>38</v>
      </c>
      <c r="C275" s="47">
        <v>23700</v>
      </c>
      <c r="D275" s="47">
        <v>32500</v>
      </c>
      <c r="E275" s="47">
        <v>25477</v>
      </c>
      <c r="F275" s="47">
        <f t="shared" si="5"/>
        <v>27225.666666666668</v>
      </c>
    </row>
    <row r="276" spans="1:6" s="38" customFormat="1" ht="13.5" customHeight="1" x14ac:dyDescent="0.2">
      <c r="A276" s="48" t="s">
        <v>312</v>
      </c>
      <c r="B276" s="48" t="s">
        <v>55</v>
      </c>
      <c r="C276" s="47">
        <v>18100</v>
      </c>
      <c r="D276" s="47">
        <v>26000</v>
      </c>
      <c r="E276" s="47">
        <v>19457</v>
      </c>
      <c r="F276" s="47">
        <f t="shared" si="5"/>
        <v>21185.666666666668</v>
      </c>
    </row>
    <row r="277" spans="1:6" s="38" customFormat="1" ht="13.5" customHeight="1" x14ac:dyDescent="0.2">
      <c r="A277" s="48" t="s">
        <v>65</v>
      </c>
      <c r="B277" s="48" t="s">
        <v>64</v>
      </c>
      <c r="C277" s="47">
        <v>19200</v>
      </c>
      <c r="D277" s="47">
        <v>29900</v>
      </c>
      <c r="E277" s="47">
        <v>20640</v>
      </c>
      <c r="F277" s="47">
        <f t="shared" si="5"/>
        <v>23246.666666666668</v>
      </c>
    </row>
    <row r="278" spans="1:6" s="38" customFormat="1" ht="13.5" customHeight="1" x14ac:dyDescent="0.2">
      <c r="A278" s="48" t="s">
        <v>313</v>
      </c>
      <c r="B278" s="48" t="s">
        <v>71</v>
      </c>
      <c r="C278" s="47">
        <v>20100</v>
      </c>
      <c r="D278" s="47">
        <v>32500</v>
      </c>
      <c r="E278" s="47">
        <v>21607</v>
      </c>
      <c r="F278" s="47">
        <f t="shared" si="5"/>
        <v>24735.666666666668</v>
      </c>
    </row>
    <row r="279" spans="1:6" s="38" customFormat="1" ht="13.5" customHeight="1" x14ac:dyDescent="0.2">
      <c r="A279" s="48" t="s">
        <v>77</v>
      </c>
      <c r="B279" s="48" t="s">
        <v>76</v>
      </c>
      <c r="C279" s="47">
        <v>22300</v>
      </c>
      <c r="D279" s="47">
        <v>32500</v>
      </c>
      <c r="E279" s="47">
        <v>23972</v>
      </c>
      <c r="F279" s="47">
        <f t="shared" si="5"/>
        <v>26257.333333333332</v>
      </c>
    </row>
    <row r="280" spans="1:6" s="38" customFormat="1" ht="13.5" customHeight="1" x14ac:dyDescent="0.2">
      <c r="A280" s="48" t="s">
        <v>79</v>
      </c>
      <c r="B280" s="48" t="s">
        <v>208</v>
      </c>
      <c r="C280" s="47">
        <v>23000</v>
      </c>
      <c r="D280" s="47">
        <v>45500</v>
      </c>
      <c r="E280" s="47">
        <v>24725</v>
      </c>
      <c r="F280" s="47">
        <f t="shared" si="5"/>
        <v>31075</v>
      </c>
    </row>
    <row r="281" spans="1:6" s="38" customFormat="1" ht="13.5" customHeight="1" x14ac:dyDescent="0.2">
      <c r="A281" s="48" t="s">
        <v>83</v>
      </c>
      <c r="B281" s="48" t="s">
        <v>82</v>
      </c>
      <c r="C281" s="47">
        <v>32700</v>
      </c>
      <c r="D281" s="47">
        <v>45500</v>
      </c>
      <c r="E281" s="47">
        <v>35152</v>
      </c>
      <c r="F281" s="47">
        <f t="shared" si="5"/>
        <v>37784</v>
      </c>
    </row>
    <row r="282" spans="1:6" s="38" customFormat="1" ht="13.5" customHeight="1" x14ac:dyDescent="0.2">
      <c r="A282" s="48" t="s">
        <v>314</v>
      </c>
      <c r="B282" s="48" t="s">
        <v>209</v>
      </c>
      <c r="C282" s="47">
        <v>37100</v>
      </c>
      <c r="D282" s="47">
        <v>45500</v>
      </c>
      <c r="E282" s="47">
        <v>39882</v>
      </c>
      <c r="F282" s="47">
        <f t="shared" si="5"/>
        <v>40827.333333333336</v>
      </c>
    </row>
    <row r="283" spans="1:6" s="38" customFormat="1" ht="13.5" customHeight="1" x14ac:dyDescent="0.2">
      <c r="A283" s="48" t="s">
        <v>315</v>
      </c>
      <c r="B283" s="48" t="s">
        <v>210</v>
      </c>
      <c r="C283" s="47">
        <v>29100</v>
      </c>
      <c r="D283" s="47">
        <v>45500</v>
      </c>
      <c r="E283" s="47">
        <v>31282</v>
      </c>
      <c r="F283" s="47">
        <f t="shared" si="5"/>
        <v>35294</v>
      </c>
    </row>
    <row r="284" spans="1:6" s="38" customFormat="1" ht="13.5" customHeight="1" x14ac:dyDescent="0.2">
      <c r="A284" s="48" t="s">
        <v>316</v>
      </c>
      <c r="B284" s="48" t="s">
        <v>317</v>
      </c>
      <c r="C284" s="47">
        <v>46900</v>
      </c>
      <c r="D284" s="47">
        <v>58500</v>
      </c>
      <c r="E284" s="47">
        <v>50417</v>
      </c>
      <c r="F284" s="47">
        <f t="shared" si="5"/>
        <v>51939</v>
      </c>
    </row>
    <row r="285" spans="1:6" s="38" customFormat="1" ht="13.5" customHeight="1" x14ac:dyDescent="0.2">
      <c r="A285" s="48" t="s">
        <v>125</v>
      </c>
      <c r="B285" s="48" t="s">
        <v>212</v>
      </c>
      <c r="C285" s="47">
        <v>35000</v>
      </c>
      <c r="D285" s="47">
        <v>39000</v>
      </c>
      <c r="E285" s="47">
        <v>37625</v>
      </c>
      <c r="F285" s="47">
        <f t="shared" si="5"/>
        <v>37208.333333333336</v>
      </c>
    </row>
    <row r="286" spans="1:6" s="38" customFormat="1" ht="13.5" customHeight="1" x14ac:dyDescent="0.2">
      <c r="A286" s="48" t="s">
        <v>132</v>
      </c>
      <c r="B286" s="48" t="s">
        <v>131</v>
      </c>
      <c r="C286" s="47">
        <v>20700</v>
      </c>
      <c r="D286" s="47">
        <v>32500</v>
      </c>
      <c r="E286" s="47">
        <v>22252</v>
      </c>
      <c r="F286" s="47">
        <f t="shared" si="5"/>
        <v>25150.666666666668</v>
      </c>
    </row>
    <row r="287" spans="1:6" s="38" customFormat="1" ht="13.5" customHeight="1" x14ac:dyDescent="0.2">
      <c r="A287" s="48" t="s">
        <v>318</v>
      </c>
      <c r="B287" s="48" t="s">
        <v>126</v>
      </c>
      <c r="C287" s="47">
        <v>37100</v>
      </c>
      <c r="D287" s="47">
        <v>45500</v>
      </c>
      <c r="E287" s="47">
        <v>39882</v>
      </c>
      <c r="F287" s="47">
        <f t="shared" si="5"/>
        <v>40827.333333333336</v>
      </c>
    </row>
    <row r="288" spans="1:6" s="38" customFormat="1" ht="13.5" customHeight="1" x14ac:dyDescent="0.2">
      <c r="A288" s="48" t="s">
        <v>137</v>
      </c>
      <c r="B288" s="48" t="s">
        <v>211</v>
      </c>
      <c r="C288" s="47">
        <v>25000</v>
      </c>
      <c r="D288" s="47">
        <v>45500</v>
      </c>
      <c r="E288" s="47">
        <v>26875</v>
      </c>
      <c r="F288" s="47">
        <f t="shared" si="5"/>
        <v>32458.333333333332</v>
      </c>
    </row>
    <row r="289" spans="1:6" s="38" customFormat="1" ht="13.5" customHeight="1" x14ac:dyDescent="0.2">
      <c r="A289" s="48" t="s">
        <v>149</v>
      </c>
      <c r="B289" s="48" t="s">
        <v>148</v>
      </c>
      <c r="C289" s="47">
        <v>21500</v>
      </c>
      <c r="D289" s="47">
        <v>32500</v>
      </c>
      <c r="E289" s="47">
        <v>23112</v>
      </c>
      <c r="F289" s="47">
        <f t="shared" si="5"/>
        <v>25704</v>
      </c>
    </row>
    <row r="290" spans="1:6" s="38" customFormat="1" ht="13.5" customHeight="1" x14ac:dyDescent="0.2">
      <c r="A290" s="48" t="s">
        <v>159</v>
      </c>
      <c r="B290" s="48" t="s">
        <v>161</v>
      </c>
      <c r="C290" s="47">
        <v>37100</v>
      </c>
      <c r="D290" s="47">
        <v>45500</v>
      </c>
      <c r="E290" s="47">
        <v>39882</v>
      </c>
      <c r="F290" s="47">
        <f t="shared" si="5"/>
        <v>40827.333333333336</v>
      </c>
    </row>
    <row r="291" spans="1:6" s="38" customFormat="1" ht="13.5" customHeight="1" x14ac:dyDescent="0.2">
      <c r="A291" s="48" t="s">
        <v>319</v>
      </c>
      <c r="B291" s="48" t="s">
        <v>320</v>
      </c>
      <c r="C291" s="47">
        <v>40200</v>
      </c>
      <c r="D291" s="47">
        <v>45500</v>
      </c>
      <c r="E291" s="47">
        <v>43215</v>
      </c>
      <c r="F291" s="47">
        <f t="shared" si="5"/>
        <v>42971.666666666664</v>
      </c>
    </row>
    <row r="292" spans="1:6" s="38" customFormat="1" ht="13.5" customHeight="1" x14ac:dyDescent="0.2">
      <c r="A292" s="48" t="s">
        <v>169</v>
      </c>
      <c r="B292" s="48" t="s">
        <v>171</v>
      </c>
      <c r="C292" s="47">
        <v>38100</v>
      </c>
      <c r="D292" s="47">
        <v>45500</v>
      </c>
      <c r="E292" s="47">
        <v>40957</v>
      </c>
      <c r="F292" s="47">
        <f t="shared" si="5"/>
        <v>41519</v>
      </c>
    </row>
    <row r="293" spans="1:6" s="38" customFormat="1" ht="13.5" customHeight="1" x14ac:dyDescent="0.2">
      <c r="A293" s="48" t="s">
        <v>169</v>
      </c>
      <c r="B293" s="48" t="s">
        <v>170</v>
      </c>
      <c r="C293" s="47">
        <v>38100</v>
      </c>
      <c r="D293" s="47">
        <v>45500</v>
      </c>
      <c r="E293" s="47">
        <v>40957</v>
      </c>
      <c r="F293" s="47">
        <f t="shared" si="5"/>
        <v>41519</v>
      </c>
    </row>
    <row r="294" spans="1:6" s="38" customFormat="1" ht="13.5" customHeight="1" x14ac:dyDescent="0.2">
      <c r="A294" s="48" t="s">
        <v>321</v>
      </c>
      <c r="B294" s="48" t="s">
        <v>174</v>
      </c>
      <c r="C294" s="47">
        <v>20700</v>
      </c>
      <c r="D294" s="47">
        <v>32500</v>
      </c>
      <c r="E294" s="47">
        <v>22252</v>
      </c>
      <c r="F294" s="47">
        <f t="shared" si="5"/>
        <v>25150.666666666668</v>
      </c>
    </row>
    <row r="295" spans="1:6" s="38" customFormat="1" ht="13.5" customHeight="1" x14ac:dyDescent="0.2">
      <c r="A295" s="48" t="s">
        <v>177</v>
      </c>
      <c r="B295" s="48" t="s">
        <v>176</v>
      </c>
      <c r="C295" s="47">
        <v>19700</v>
      </c>
      <c r="D295" s="47">
        <v>32500</v>
      </c>
      <c r="E295" s="47">
        <v>21177</v>
      </c>
      <c r="F295" s="47">
        <f t="shared" si="5"/>
        <v>24459</v>
      </c>
    </row>
    <row r="296" spans="1:6" s="38" customFormat="1" ht="13.5" customHeight="1" x14ac:dyDescent="0.2">
      <c r="A296" s="48" t="s">
        <v>332</v>
      </c>
      <c r="B296" s="48" t="s">
        <v>322</v>
      </c>
      <c r="C296" s="47">
        <v>41400</v>
      </c>
      <c r="D296" s="47">
        <v>58500</v>
      </c>
      <c r="E296" s="47">
        <v>44505</v>
      </c>
      <c r="F296" s="47">
        <f t="shared" si="5"/>
        <v>48135</v>
      </c>
    </row>
    <row r="297" spans="1:6" s="38" customFormat="1" ht="13.5" customHeight="1" x14ac:dyDescent="0.2">
      <c r="A297" s="48" t="s">
        <v>180</v>
      </c>
      <c r="B297" s="48" t="s">
        <v>179</v>
      </c>
      <c r="C297" s="47">
        <v>24400</v>
      </c>
      <c r="D297" s="47">
        <v>37700</v>
      </c>
      <c r="E297" s="47">
        <v>26230</v>
      </c>
      <c r="F297" s="47">
        <f t="shared" si="5"/>
        <v>29443.333333333332</v>
      </c>
    </row>
    <row r="298" spans="1:6" s="38" customFormat="1" ht="13.5" customHeight="1" x14ac:dyDescent="0.2">
      <c r="A298" s="48" t="s">
        <v>188</v>
      </c>
      <c r="B298" s="48" t="s">
        <v>187</v>
      </c>
      <c r="C298" s="47">
        <v>26000</v>
      </c>
      <c r="D298" s="47">
        <v>45500</v>
      </c>
      <c r="E298" s="47">
        <v>27950</v>
      </c>
      <c r="F298" s="47">
        <f t="shared" si="5"/>
        <v>33150</v>
      </c>
    </row>
    <row r="299" spans="1:6" s="38" customFormat="1" ht="13.5" customHeight="1" x14ac:dyDescent="0.2">
      <c r="A299" s="48" t="s">
        <v>195</v>
      </c>
      <c r="B299" s="48" t="s">
        <v>323</v>
      </c>
      <c r="C299" s="47">
        <v>18700</v>
      </c>
      <c r="D299" s="47">
        <v>32500</v>
      </c>
      <c r="E299" s="47">
        <v>20102</v>
      </c>
      <c r="F299" s="47">
        <f t="shared" si="5"/>
        <v>23767.333333333332</v>
      </c>
    </row>
    <row r="300" spans="1:6" s="38" customFormat="1" ht="13.5" customHeight="1" x14ac:dyDescent="0.2">
      <c r="A300" s="48" t="s">
        <v>200</v>
      </c>
      <c r="B300" s="48" t="s">
        <v>199</v>
      </c>
      <c r="C300" s="47">
        <v>20700</v>
      </c>
      <c r="D300" s="47">
        <v>32500</v>
      </c>
      <c r="E300" s="47">
        <v>22252</v>
      </c>
      <c r="F300" s="47">
        <f t="shared" si="5"/>
        <v>25150.666666666668</v>
      </c>
    </row>
    <row r="301" spans="1:6" s="38" customFormat="1" ht="13.5" customHeight="1" x14ac:dyDescent="0.2">
      <c r="A301" s="48" t="s">
        <v>324</v>
      </c>
      <c r="B301" s="48" t="s">
        <v>325</v>
      </c>
      <c r="C301" s="47">
        <v>47500</v>
      </c>
      <c r="D301" s="47">
        <v>58500</v>
      </c>
      <c r="E301" s="47">
        <v>51062</v>
      </c>
      <c r="F301" s="47">
        <f t="shared" si="5"/>
        <v>52354</v>
      </c>
    </row>
    <row r="302" spans="1:6" s="38" customFormat="1" ht="13.5" customHeight="1" x14ac:dyDescent="0.2">
      <c r="A302" s="48" t="s">
        <v>223</v>
      </c>
      <c r="B302" s="48" t="s">
        <v>224</v>
      </c>
      <c r="C302" s="47">
        <v>47500</v>
      </c>
      <c r="D302" s="47">
        <v>58500</v>
      </c>
      <c r="E302" s="47">
        <v>45000</v>
      </c>
      <c r="F302" s="47">
        <f t="shared" si="5"/>
        <v>50333.333333333336</v>
      </c>
    </row>
    <row r="303" spans="1:6" s="52" customFormat="1" ht="15" customHeight="1" x14ac:dyDescent="0.2">
      <c r="A303" s="64" t="s">
        <v>205</v>
      </c>
      <c r="B303" s="65"/>
      <c r="C303" s="51">
        <f>SUM(C271:C302)</f>
        <v>944600</v>
      </c>
      <c r="D303" s="51">
        <f>SUM(D271:D302)</f>
        <v>1328600</v>
      </c>
      <c r="E303" s="51">
        <f>SUM(E271:E302)</f>
        <v>1009372</v>
      </c>
      <c r="F303" s="51">
        <f>SUM(F271:F302)</f>
        <v>1094190.6666666667</v>
      </c>
    </row>
    <row r="304" spans="1:6" s="52" customFormat="1" ht="15" customHeight="1" x14ac:dyDescent="0.2">
      <c r="A304" s="64" t="s">
        <v>225</v>
      </c>
      <c r="B304" s="65"/>
      <c r="C304" s="51">
        <f>+C233+C262+C303</f>
        <v>3496600</v>
      </c>
      <c r="D304" s="51">
        <f>+D233+D262+D303</f>
        <v>4292243.93</v>
      </c>
      <c r="E304" s="51">
        <f>+E233+E262+E303</f>
        <v>3681268</v>
      </c>
      <c r="F304" s="51">
        <f>+F233+F262+F303</f>
        <v>3823370.6433333345</v>
      </c>
    </row>
    <row r="305" spans="1:6" s="38" customFormat="1" ht="11.25" x14ac:dyDescent="0.2"/>
    <row r="306" spans="1:6" s="38" customFormat="1" ht="11.25" hidden="1" x14ac:dyDescent="0.2">
      <c r="F306" s="41"/>
    </row>
    <row r="307" spans="1:6" s="38" customFormat="1" ht="11.25" hidden="1" x14ac:dyDescent="0.2"/>
    <row r="308" spans="1:6" s="38" customFormat="1" ht="11.25" hidden="1" x14ac:dyDescent="0.2">
      <c r="F308" s="34">
        <f>+F233</f>
        <v>2591041.4500000007</v>
      </c>
    </row>
    <row r="309" spans="1:6" s="38" customFormat="1" ht="11.25" hidden="1" x14ac:dyDescent="0.2">
      <c r="F309" s="34">
        <f>+F262</f>
        <v>138138.52666666667</v>
      </c>
    </row>
    <row r="310" spans="1:6" s="38" customFormat="1" ht="11.25" hidden="1" x14ac:dyDescent="0.2">
      <c r="F310" s="34">
        <f>+F303</f>
        <v>1094190.6666666667</v>
      </c>
    </row>
    <row r="311" spans="1:6" s="38" customFormat="1" ht="11.25" hidden="1" x14ac:dyDescent="0.2">
      <c r="F311" s="34">
        <f>SUM(F308:F310)</f>
        <v>3823370.6433333345</v>
      </c>
    </row>
    <row r="312" spans="1:6" s="38" customFormat="1" ht="11.25" hidden="1" x14ac:dyDescent="0.2"/>
    <row r="313" spans="1:6" s="38" customFormat="1" ht="11.25" hidden="1" x14ac:dyDescent="0.2">
      <c r="A313" s="42" t="s">
        <v>275</v>
      </c>
      <c r="B313" s="43"/>
      <c r="C313" s="43"/>
      <c r="D313" s="43"/>
      <c r="E313" s="43"/>
      <c r="F313" s="43"/>
    </row>
    <row r="314" spans="1:6" s="38" customFormat="1" ht="11.25" hidden="1" x14ac:dyDescent="0.2">
      <c r="A314" s="44" t="s">
        <v>235</v>
      </c>
    </row>
    <row r="315" spans="1:6" s="38" customFormat="1" ht="11.25" hidden="1" x14ac:dyDescent="0.2">
      <c r="A315" s="44" t="s">
        <v>236</v>
      </c>
    </row>
    <row r="316" spans="1:6" s="38" customFormat="1" ht="11.25" hidden="1" x14ac:dyDescent="0.2">
      <c r="A316" s="44" t="s">
        <v>237</v>
      </c>
    </row>
    <row r="317" spans="1:6" s="38" customFormat="1" ht="11.25" hidden="1" x14ac:dyDescent="0.2">
      <c r="A317" s="44" t="s">
        <v>238</v>
      </c>
    </row>
    <row r="318" spans="1:6" s="38" customFormat="1" ht="11.25" hidden="1" x14ac:dyDescent="0.2">
      <c r="A318" s="44" t="s">
        <v>276</v>
      </c>
    </row>
    <row r="319" spans="1:6" s="38" customFormat="1" ht="11.25" hidden="1" x14ac:dyDescent="0.2"/>
    <row r="320" spans="1:6" s="38" customFormat="1" ht="11.25" hidden="1" x14ac:dyDescent="0.2"/>
    <row r="321" s="38" customFormat="1" ht="11.25" hidden="1" x14ac:dyDescent="0.2"/>
  </sheetData>
  <mergeCells count="11">
    <mergeCell ref="A267:F268"/>
    <mergeCell ref="A269:B269"/>
    <mergeCell ref="F269:F270"/>
    <mergeCell ref="A303:B303"/>
    <mergeCell ref="A304:B304"/>
    <mergeCell ref="A1:F2"/>
    <mergeCell ref="A3:B3"/>
    <mergeCell ref="F3:F4"/>
    <mergeCell ref="A238:F239"/>
    <mergeCell ref="A240:B240"/>
    <mergeCell ref="F240:F2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COTIZACIONES 2016</vt:lpstr>
      <vt:lpstr>PRESUPUSTO MÁXIMO</vt:lpstr>
      <vt:lpstr>Proyección 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Nelson Enrique Perez Lopez</dc:creator>
  <cp:keywords/>
  <dc:description/>
  <cp:lastModifiedBy>Nelson Enrique Pérez López</cp:lastModifiedBy>
  <cp:revision/>
  <dcterms:created xsi:type="dcterms:W3CDTF">2015-03-22T19:43:28Z</dcterms:created>
  <dcterms:modified xsi:type="dcterms:W3CDTF">2026-06-10T14:25:46Z</dcterms:modified>
  <cp:category/>
  <cp:contentStatus/>
</cp:coreProperties>
</file>