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SECRETARÍA DISTRITAL DE HÁBITAT\2026\02. ESTUDIOS DE SECTOR\10. ESTUDIO DE SECTOR OPERADOR LOGÍSITICO\ANEXO TÉCNICO\"/>
    </mc:Choice>
  </mc:AlternateContent>
  <xr:revisionPtr revIDLastSave="0" documentId="13_ncr:1_{38F799F6-8D61-4AA0-AF6E-5009E20CC928}" xr6:coauthVersionLast="47" xr6:coauthVersionMax="47" xr10:uidLastSave="{00000000-0000-0000-0000-000000000000}"/>
  <bookViews>
    <workbookView xWindow="-110" yWindow="-110" windowWidth="19420" windowHeight="10300" xr2:uid="{61BF60EF-1CE4-4ED7-AF76-7C6A247DD79D}"/>
  </bookViews>
  <sheets>
    <sheet name="TARIFARIO" sheetId="1" r:id="rId1"/>
  </sheets>
  <definedNames>
    <definedName name="_xlnm._FilterDatabase" localSheetId="0" hidden="1">TARIFARIO!$A$16:$K$211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6" i="1" l="1"/>
  <c r="K207" i="1" l="1"/>
  <c r="K209" i="1" l="1"/>
  <c r="J211" i="1"/>
  <c r="K210"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211" i="1" l="1"/>
</calcChain>
</file>

<file path=xl/sharedStrings.xml><?xml version="1.0" encoding="utf-8"?>
<sst xmlns="http://schemas.openxmlformats.org/spreadsheetml/2006/main" count="610" uniqueCount="266">
  <si>
    <t>SECRETARÍA DISTRITAL DEL HÁBITAT</t>
  </si>
  <si>
    <t>DIRECCIÓN ADMINISTRATIVA</t>
  </si>
  <si>
    <t>SOLICITUD DE INFORMACIÓN DE PRECIOS</t>
  </si>
  <si>
    <r>
      <t xml:space="preserve">Objeto: </t>
    </r>
    <r>
      <rPr>
        <sz val="12"/>
        <rFont val="Times New Roman"/>
        <family val="1"/>
      </rPr>
      <t>Prestar servicios integrales de operación logística para apoyar la planeación, organización, ejecución y cierre de actividades institucionales, pedagógicas, participativas y protocolarias que desarrolle la Secretaría Distrital del Hábitat – SDHT</t>
    </r>
  </si>
  <si>
    <t>Empresa:</t>
  </si>
  <si>
    <t>Dirección:</t>
  </si>
  <si>
    <t>Nit:</t>
  </si>
  <si>
    <t xml:space="preserve"> </t>
  </si>
  <si>
    <t>Contacto:</t>
  </si>
  <si>
    <t>Cargo:</t>
  </si>
  <si>
    <t>Celular:</t>
  </si>
  <si>
    <t>Fecha</t>
  </si>
  <si>
    <t>Email:</t>
  </si>
  <si>
    <t>Telefono Oficina:</t>
  </si>
  <si>
    <r>
      <rPr>
        <b/>
        <sz val="11"/>
        <color rgb="FF7030A0"/>
        <rFont val="Times New Roman"/>
        <family val="1"/>
      </rPr>
      <t xml:space="preserve">Notas a tener en cuenta para registrar los precios: </t>
    </r>
    <r>
      <rPr>
        <sz val="11"/>
        <color theme="1"/>
        <rFont val="Times New Roman"/>
        <family val="1"/>
      </rPr>
      <t xml:space="preserve">
</t>
    </r>
    <r>
      <rPr>
        <b/>
        <sz val="11"/>
        <color rgb="FF7030A0"/>
        <rFont val="Times New Roman"/>
        <family val="1"/>
      </rPr>
      <t>(1)</t>
    </r>
    <r>
      <rPr>
        <sz val="11"/>
        <color theme="1"/>
        <rFont val="Times New Roman"/>
        <family val="1"/>
      </rPr>
      <t xml:space="preserve"> En la columna</t>
    </r>
    <r>
      <rPr>
        <b/>
        <sz val="11"/>
        <color rgb="FF7030A0"/>
        <rFont val="Times New Roman"/>
        <family val="1"/>
      </rPr>
      <t xml:space="preserve"> "Precio unitario antes de IVA"</t>
    </r>
    <r>
      <rPr>
        <sz val="11"/>
        <color theme="1"/>
        <rFont val="Times New Roman"/>
        <family val="1"/>
      </rPr>
      <t xml:space="preserve"> registar el precio de los elementos o servicios en PESOS COLOMBIANOS. 
</t>
    </r>
    <r>
      <rPr>
        <b/>
        <sz val="11"/>
        <color rgb="FF7030A0"/>
        <rFont val="Times New Roman"/>
        <family val="1"/>
      </rPr>
      <t>(2)</t>
    </r>
    <r>
      <rPr>
        <sz val="11"/>
        <color theme="1"/>
        <rFont val="Times New Roman"/>
        <family val="1"/>
      </rPr>
      <t xml:space="preserve"> Los precios de los servicios deben Incluir todos los costos y gastos directos e indirectos en que debe incurrir el contratista durante la ejecución del contrato de acuerdo con las especificaciones del documento "Anexo Técnico (AT)", las obligaciones tributarias de acuerdo con las normas aplicables para el tipo de servicio y contrato correspondiente y los costos de las pólizas.
</t>
    </r>
    <r>
      <rPr>
        <b/>
        <sz val="11"/>
        <color rgb="FF7030A0"/>
        <rFont val="Times New Roman"/>
        <family val="1"/>
      </rPr>
      <t>(3)</t>
    </r>
    <r>
      <rPr>
        <sz val="11"/>
        <color theme="1"/>
        <rFont val="Times New Roman"/>
        <family val="1"/>
      </rPr>
      <t xml:space="preserve"> Esta cotización es parte del estudio de mercado, previo a la contratación, y no implica ninguna obligación de contratar.
</t>
    </r>
    <r>
      <rPr>
        <b/>
        <sz val="11"/>
        <color rgb="FF7030A0"/>
        <rFont val="Times New Roman"/>
        <family val="1"/>
      </rPr>
      <t xml:space="preserve">(4) </t>
    </r>
    <r>
      <rPr>
        <sz val="11"/>
        <color theme="1"/>
        <rFont val="Times New Roman"/>
        <family val="1"/>
      </rPr>
      <t>Debe ser válida por una vigencia de 90 dias a partir de la fecha de diligenciamiento.</t>
    </r>
  </si>
  <si>
    <t>Plazo de Ejecución Estimado</t>
  </si>
  <si>
    <t>6 meses</t>
  </si>
  <si>
    <t>Ítem</t>
  </si>
  <si>
    <t>Categoría</t>
  </si>
  <si>
    <t>Descripción del Bien o servicio - Factor de selección</t>
  </si>
  <si>
    <t xml:space="preserve">Unidad de medida </t>
  </si>
  <si>
    <t>Valor Unitario antes de IVA</t>
  </si>
  <si>
    <t>Valor Unitario IVA incluido</t>
  </si>
  <si>
    <t>Alimentos y Bebidas</t>
  </si>
  <si>
    <r>
      <rPr>
        <b/>
        <sz val="11"/>
        <rFont val="Times New Roman"/>
        <family val="1"/>
      </rPr>
      <t>Refrigerios tipo A</t>
    </r>
    <r>
      <rPr>
        <sz val="11"/>
        <rFont val="Times New Roman"/>
        <family val="1"/>
      </rPr>
      <t xml:space="preserve">
•Producto de panadería: de sal o de dulce de 150 gramos o sándwich (pan tipo árabe, 2 rodajas de jamón de cordero de 70 gr, 2 rodajas de queso doble crema, 60 gr de lechuga rizada)
•Bebida: Jugo de fruta, leche o derivados, sorbetes, malteada, gaseosas (200ml) en empaque comercial duro, de vidrio o plástico o tetrapack o lata. No en bolsas
•Fruta de cosecha 150gr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r>
  </si>
  <si>
    <t>Unidad/persona</t>
  </si>
  <si>
    <r>
      <rPr>
        <b/>
        <sz val="11"/>
        <rFont val="Times New Roman"/>
        <family val="1"/>
      </rPr>
      <t>Refrigerios tipo B</t>
    </r>
    <r>
      <rPr>
        <sz val="11"/>
        <rFont val="Times New Roman"/>
        <family val="1"/>
      </rPr>
      <t xml:space="preserve">
•Producto de panadería: de sal o de dulce de 200 gramos o sándwich (pan tipo árabe, 2 rodajas de jamón de cordero de 70 gr, 2 rodajas de queso doble crema, 60 gr de lechuga rizada)
•Bebida: jugo de caja de 200 ml, jugo de botella plástica de 300 ml, gaseosa botella plástica de 250 ml (tipo ziplock)
•Fruta de 150 gramos
•Postre entre 35 y 70 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r>
  </si>
  <si>
    <r>
      <rPr>
        <b/>
        <sz val="11"/>
        <rFont val="Times New Roman"/>
        <family val="1"/>
      </rPr>
      <t>Refrigerio para protocolo</t>
    </r>
    <r>
      <rPr>
        <sz val="11"/>
        <rFont val="Times New Roman"/>
        <family val="1"/>
      </rPr>
      <t xml:space="preserve">
•Producto de panadería: muffins, sándwich gourmet, almojábana (200gr)
•Bebida: Jugo natural de frutas, brocheta de frutas. (16 onzas)
•Acompañamiento: pasteles, postres, dulces.(70gr)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refrigerio y según la necesidad la entidad solicitará minímo tres (3) opciones de menú del refrigerio.</t>
    </r>
  </si>
  <si>
    <r>
      <rPr>
        <b/>
        <sz val="11"/>
        <rFont val="Times New Roman"/>
        <family val="1"/>
      </rPr>
      <t>Desayuno Americano</t>
    </r>
    <r>
      <rPr>
        <sz val="11"/>
        <rFont val="Times New Roman"/>
        <family val="1"/>
      </rPr>
      <t xml:space="preserve">
-Bebida: Té, café, chocolate, yogurt, kumis, avena (12 onzas)
-Proteina: Huevos al gusto o tocineta (150gr)
-Cereal: Pan tostado, croissants, muffins o rollos de canela
-Fruta: Fruta de cosecha (100gr) o jugo de frutas (16 onzas)
-Grasas: Mantequilla (10gr)
-Dulce: Mermelada (15gr)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r>
  </si>
  <si>
    <r>
      <rPr>
        <b/>
        <sz val="11"/>
        <rFont val="Times New Roman"/>
        <family val="1"/>
      </rPr>
      <t>Desayuno continental</t>
    </r>
    <r>
      <rPr>
        <sz val="11"/>
        <rFont val="Times New Roman"/>
        <family val="1"/>
      </rPr>
      <t xml:space="preserve">
-Bebida: Té, café, chocolate, yogurt, kumis, avena (12 onzas)
-Proteina: Huevos al gusto, queso, carne (200gr)
-Cereal: pan, arepa, galletas (100gr)
-Fruta: Fruta de cosecha (100gr) o jugo de frutas (16 onzas)
-Grasas: Mantequilla (10gr)
-Dulce: Mermelada (15gr)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r>
  </si>
  <si>
    <r>
      <rPr>
        <b/>
        <sz val="11"/>
        <rFont val="Times New Roman"/>
        <family val="1"/>
      </rPr>
      <t>Desayuno light</t>
    </r>
    <r>
      <rPr>
        <sz val="11"/>
        <rFont val="Times New Roman"/>
        <family val="1"/>
      </rPr>
      <t xml:space="preserve">
-Bebida Caliente 20 onzas 
-Fruta fresca picada 150 gr en presentación de tres frutas. (Ej: papaya, mango, banano, fresas, piña, melón, etc.)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r>
  </si>
  <si>
    <r>
      <rPr>
        <b/>
        <sz val="11"/>
        <rFont val="Times New Roman"/>
        <family val="1"/>
      </rPr>
      <t xml:space="preserve">Desayuno Típico </t>
    </r>
    <r>
      <rPr>
        <sz val="11"/>
        <rFont val="Times New Roman"/>
        <family val="1"/>
      </rPr>
      <t xml:space="preserve">
-Caldo de costilla o tamal o changua
-Carbohidrato: pan o arepa 120gr
-Bebida caliente o fria 20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desayuno y según la necesidad la entidad solicitará minímo tres (3) opciones de menú de desayuno.</t>
    </r>
  </si>
  <si>
    <r>
      <rPr>
        <b/>
        <sz val="11"/>
        <rFont val="Times New Roman"/>
        <family val="1"/>
      </rPr>
      <t xml:space="preserve">Almuerzo corriente
</t>
    </r>
    <r>
      <rPr>
        <sz val="11"/>
        <rFont val="Times New Roman"/>
        <family val="1"/>
      </rPr>
      <t>-Entrada: sopa o crema o porción de fruta picada (fruta de cosecha) 16 onzas
-Plato fuerte: Proteína de origen animal 100% (Carnes: vacuna, cerdo, pollo ó pescado) 150gr
-Cereal: arroz  100gr
-Ensalada: de verduras o fruta 100gr
-Tubérculos: papa, yuca, plátano 100gr
-Bebida: jugo natural frutas o gaseosa 12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almuerzo y según la necesidad la entidad solicitará minímo tres (3) opciones de menú de almuerzo.</t>
    </r>
  </si>
  <si>
    <r>
      <rPr>
        <b/>
        <sz val="11"/>
        <rFont val="Times New Roman"/>
        <family val="1"/>
      </rPr>
      <t>Almuerzo ejecutivo</t>
    </r>
    <r>
      <rPr>
        <sz val="11"/>
        <rFont val="Times New Roman"/>
        <family val="1"/>
      </rPr>
      <t xml:space="preserve">
-Plato fuerte: Proteína de origen animal 100% (Carnes: vacuna, cerdo, pollo ó pescado) 200gr
-Cereal: arroz  100gr
-Ensalada: de verduras o fruta 100gr
-Tubérculos: papa, yuca, plátano 100gr
-Bebida: jugo natural frutas o gaseosa 16 onzas
Debe incluir el empaque y los elementos ordinarios necesarios para entregar y consumir el alimento: recipiente, bolsa de papel, cubiertos cuando aplique, servilleta, transporte, entrega en sitio y recolección básica de residuos / Los productos relacionados en la descripción corresponden a las medidas proporcionales de composición del almuerzo y según la necesidad la entidad solicitará minímo tres (3) opciones de menú de almuerzo.</t>
    </r>
  </si>
  <si>
    <r>
      <rPr>
        <b/>
        <sz val="11"/>
        <rFont val="Times New Roman"/>
        <family val="1"/>
      </rPr>
      <t>Almuerzo Buffet</t>
    </r>
    <r>
      <rPr>
        <sz val="11"/>
        <rFont val="Times New Roman"/>
        <family val="1"/>
      </rPr>
      <t xml:space="preserve">
Variedad de platos:
-Plato fuerte: 4 opciones de proteína de origen animal 100% (Carnes: vacuna, cerdo, pollo ó pescado) 250gr
-Carbohidratos: 5 opciones (ej: arroz, plátano, papa, yuca, tortas de zanahoria, espinacas etc)
-Ensalada: de verduras o fruta 150gr
-Bebida: 2 opciones de bebidas 250ml
-Postre: 3 opciones de postres 30gr y 70gr
Los productos relacionados en la descripción corresponden a las medidas proporcionales de composición del almuerzo, según la necesidad la entidad solicitará las opciones de menú del almuerzo.
</t>
    </r>
  </si>
  <si>
    <r>
      <rPr>
        <b/>
        <sz val="11"/>
        <rFont val="Times New Roman"/>
        <family val="1"/>
      </rPr>
      <t xml:space="preserve">Punto de café sencillo </t>
    </r>
    <r>
      <rPr>
        <sz val="11"/>
        <rFont val="Times New Roman"/>
        <family val="1"/>
      </rPr>
      <t xml:space="preserve">
Con capacidad 30  tintos, 30 aromáticas de sabores variados o té servidos en vaso biodegradable de 4 onzas, endulzantes, mezcladores.
agua servida en vaso material biodegradable de 10 onzas
Incluye el transporte, menaje y servicio</t>
    </r>
  </si>
  <si>
    <t>Servicio/evento</t>
  </si>
  <si>
    <r>
      <rPr>
        <b/>
        <sz val="11"/>
        <rFont val="Times New Roman"/>
        <family val="1"/>
      </rPr>
      <t xml:space="preserve">Punto de café sencillo </t>
    </r>
    <r>
      <rPr>
        <sz val="11"/>
        <rFont val="Times New Roman"/>
        <family val="1"/>
      </rPr>
      <t xml:space="preserve">
Con capacidad 50  tintos, 50 aromáticas de sabores variados o té servidos en vaso biodegradable de 4 onzas, endulzantes, mezcladores.
agua servida en vaso material biodegradable de 10 onzas
Incluye el transporte, menaje y servicio</t>
    </r>
  </si>
  <si>
    <r>
      <rPr>
        <b/>
        <sz val="11"/>
        <rFont val="Times New Roman"/>
        <family val="1"/>
      </rPr>
      <t xml:space="preserve">Punto de café sencillo </t>
    </r>
    <r>
      <rPr>
        <sz val="11"/>
        <rFont val="Times New Roman"/>
        <family val="1"/>
      </rPr>
      <t xml:space="preserve">
Con capacidad 100  tintos, 100 aromáticas de sabores variados o té servidos en vaso biodegradable de 4 onzas, endulzantes, mezcladores.
agua servida en vaso material biodegradable de 10 onzas
Incluye el transporte, menaje y servicio</t>
    </r>
  </si>
  <si>
    <r>
      <rPr>
        <b/>
        <sz val="11"/>
        <rFont val="Times New Roman"/>
        <family val="1"/>
      </rPr>
      <t>Estación de café breack</t>
    </r>
    <r>
      <rPr>
        <sz val="11"/>
        <rFont val="Times New Roman"/>
        <family val="1"/>
      </rPr>
      <t xml:space="preserve">
Con capacidad 30  tintos, 30 aromáticas o té servidos en vaso biodegradable de 4 onzas, acompañados de endulzantes, crema, galletas y colaciones.
agua servida en vaso material biodegradable de 10 onzas
Incluye el transporte, menaje y servicio</t>
    </r>
  </si>
  <si>
    <t>Bebidas agua en bolsa (tamaño personal)</t>
  </si>
  <si>
    <t>Unidad</t>
  </si>
  <si>
    <t>Bebidas agua sin gas botella 600 ml.</t>
  </si>
  <si>
    <t xml:space="preserve">Bebidas agua con gas botella 600 ml. </t>
  </si>
  <si>
    <t>Garrafón de agua</t>
  </si>
  <si>
    <t>Gaseosa litro</t>
  </si>
  <si>
    <t>Alojamiento</t>
  </si>
  <si>
    <t>Alojamiento habitación sencilla. Hotel 5 estrellas clasificación similar o análoga  incluye impuestos y seguro hotelero</t>
  </si>
  <si>
    <t>Noche</t>
  </si>
  <si>
    <t>Alojamiento habitación doble. Hotel 5 estrellas clasificación similar o análoga  incluye impuestos y seguro hotelero</t>
  </si>
  <si>
    <t>Alojamiento habitación sencilla. Hotel 4 estrellas clasificación similar o análoga  incluye impuestos y seguro hotelero</t>
  </si>
  <si>
    <t>Alojamiento habitación doble. Hotel 4 estrellas clasificación similar o análoga  incluye impuestos y seguro hotelero</t>
  </si>
  <si>
    <t>Alojamiento habitación sencilla. Hotel 3 estrellas clasificación similar o análoga  incluye impuestos y seguro hotelero</t>
  </si>
  <si>
    <t>Alojamiento habitación doble. Hotel 3 estrellas clasificación similar o análoga  incluye impuestos y seguro hotelero</t>
  </si>
  <si>
    <t>Equipos audiovisuales y tecnológicos</t>
  </si>
  <si>
    <t>Focos de luz luminarias portátiles y recargables, ideales para decoración e iluminación ambiental sin cables molestos. Suelen incorporar baterías LiPo o pilas, control remoto para cambios de color (multicolor/RGB), estructuras impermeables para exteriores (jardines/piscinas) y son resistentes a impactos</t>
  </si>
  <si>
    <t>Por evento</t>
  </si>
  <si>
    <t>Cubre cable de 1 metro de 4 conductos (yellowjacket)</t>
  </si>
  <si>
    <t>Computador portátil que incluye: procesador Intel Core i3 a 2,4ghz, memoria 750gb, RAM 8gb con unidad de DVD, monitor 14' led, Windows</t>
  </si>
  <si>
    <t>Tabletas entre 7" a 10", min 1,3ghz, memoria 8gb y RAM de 2gb.</t>
  </si>
  <si>
    <t>Cable proyector presentación Mac</t>
  </si>
  <si>
    <t>Par leds reflectores par 64 de 1000w</t>
  </si>
  <si>
    <t>Equipos de Sonido</t>
  </si>
  <si>
    <t>Sonido profesional indoor mínimo para conferencias 500 pax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y cajas necesarias.
Servicio incluye equipos, instalación, pruebas, operación básica y retiro</t>
  </si>
  <si>
    <t>Sonido profesional indoor mínimo para conferencias de 200 pax Sonido profesional asamblea (desde 51 hasta 200 personas) (incluye 4 cabinas estilo (bose L1), 1 o 2 retornos en tarima y 1 consola mínimo de 16 canales, con set básico de micrófonos conforme a los requerimientos del espacio y condiciones particulares del evento, así como, las cajas directas, cableado y cajas necesarias.
Servicio incluye equipos, instalación, pruebas, operación básica y retiro</t>
  </si>
  <si>
    <t>Sonido profesional indoor mínimo para conferencias de 100 pax  (desde 51 hasta 100 personas)
Incluye equipos, instalación, pruebas, operación básica y retiro</t>
  </si>
  <si>
    <t>Sonido profesional indoor - outdoor desde 100 pax hasta 500 pax. (desde 101 hasta 500 personas) con relevos subwofer, monitores, amplificadores, line array.
Incluye equipos, instalación, pruebas, operación básica y retiro</t>
  </si>
  <si>
    <t>Sonido profesional indoor - outdoor desde 100 pax hasta 200 pax (desde 101 hasta 200personas) con  relevos subwofer, monitores, amplificadores, line array.
Incluye equipos, instalación, pruebas, operación básica y retiro</t>
  </si>
  <si>
    <t>Sonido profesional indoor - outdoor desde 500 pax hasta 2000 pax,(desde 501 hasta 2000 personas) con relevos subwofer, monitores, amplificadores, line array.
Incluye equipos, instalación, pruebas, operación básica y retiro</t>
  </si>
  <si>
    <t>Consola de sonido consola digital de 8 canales.
Incluye equipos, instalación, pruebas, operación básica y retiro</t>
  </si>
  <si>
    <t>Consola de sonido consola digital de 16 canales.
Incluye equipos, instalación, pruebas, operación básica y retiro</t>
  </si>
  <si>
    <t>Consola de sonido consola digital de 18 canales.
Incluye equipos, instalación, pruebas, operación básica y retiro</t>
  </si>
  <si>
    <t>Consola de sonido consola digital de 32 canales.
Incluye equipos, instalación, pruebas, operación básica y retiro</t>
  </si>
  <si>
    <t>Caja de prensa entradas balanceadas (XLR/nivel de línea), múltiples salidas XLR (usualmente de 12 minimo)  aisladas por transformador para evitar ruidos de masa, y opciones activas (con ganancia) o pasivas</t>
  </si>
  <si>
    <t>Micrófono inalámbrico incluye: 1 micrófono gemini con 40 metros de alcance real 1 cable de plug de 5 mts 1 caja de control de señal 1 adaptador de corriente 1 pila de 9 voltios recargable 1 cargador de pilas</t>
  </si>
  <si>
    <t>Micrófono de cabeza de boom incluye: - micrófono. - caña fibra de carbono - paravientos - peluche rodé</t>
  </si>
  <si>
    <t>Cuello de ganso preamplificador xlr incluido, montura anti-vibratoria, pantalla anti-viento de espuma a presión</t>
  </si>
  <si>
    <t>Bocina portátil con bluetooth Diseño vertical, conectividad Bluetooth, luces LED integradas y alta potencia (desde 20W hasta más de 1000W PMPO). Suelen incluir subwoofers de 8 a 15 pulgadas, entradas USB/MicroSD/Auxiliar, radio FM y micrófonos inalámbricos para karaoke.</t>
  </si>
  <si>
    <t>Megáfono de 100 W
Debe incluir pilas/batería cargada y prueba de funcionamiento.</t>
  </si>
  <si>
    <t>Megáfono de 50 W
Debe incluir pilas/batería cargada y prueba de funcionamiento.</t>
  </si>
  <si>
    <t>Cable de audio de 2 a 3 metros</t>
  </si>
  <si>
    <t>Radios Walkie Talkie Baofeng Bf-888s Uhf Con Audífo.
Debe incluir batería, cargador si aplica, canal configurado y prueba previa.</t>
  </si>
  <si>
    <t>Equipos Energía</t>
  </si>
  <si>
    <t>In-ear psm 900 sistema de monitorizacion personal</t>
  </si>
  <si>
    <t>Unidad/evento</t>
  </si>
  <si>
    <t>Multitomas de 6 puertos
Debe incluir instalación básica, retiro y condiciones seguras de uso.</t>
  </si>
  <si>
    <t>Distro de corriente</t>
  </si>
  <si>
    <t>Extensión eléctrica trifásica de 50m
Debe incluir instalación básica, retiro y condiciones seguras de uso.</t>
  </si>
  <si>
    <t>Parcial de 50 a 200 metros trifasica.</t>
  </si>
  <si>
    <t>Extensión eléctrica cable No.10 recauchutado de 100m
Debe incluir instalación básica, retiro y condiciones seguras de uso.</t>
  </si>
  <si>
    <t>Acometidas de corriente de 150m de 4 líneas
Debe incluir instalación básica, retiro y condiciones seguras de uso.</t>
  </si>
  <si>
    <t>Extensión eléctrica de 200M
Debe incluir instalación básica, retiro y condiciones seguras de uso.</t>
  </si>
  <si>
    <t>Alquiler de plantas eléctricas insonoras en tráiler de 25 kva.
Incluida operación durante la jornada, combustible, transporte ordinario, instalación, pruebas, cableado básico asociado, desmontaje y retiro.</t>
  </si>
  <si>
    <t>Alquiler de plantas eléctricas insonoras en tráiler de 50 kva.
Incluida operación durante la jornada, combustible, transporte ordinario, instalación, pruebas, cableado básico asociado, desmontaje y retiro.</t>
  </si>
  <si>
    <t>Alquiler de plantas eléctricas insonoras en tráiler de 60 kva.
Incluida operación durante la jornada, combustible, transporte ordinario, instalación, pruebas, cableado básico asociado, desmontaje y retiro.</t>
  </si>
  <si>
    <t>Alquiler de plantas eléctricas insonoras en tráiler de 100 kva.
Incluida operación durante la jornada, combustible, transporte ordinario, instalación, pruebas, cableado básico asociado, desmontaje y retiro.</t>
  </si>
  <si>
    <t>Alquiler de plantas eléctricas insonoras en tráiler de 150 kva.
Incluida operación durante la jornada, combustible, transporte ordinario, instalación, pruebas, cableado básico asociado, desmontaje y retiro.</t>
  </si>
  <si>
    <t>Alquiler de plantas eléctricas insonoras en tráiler de 165 kva.
Incluida operación durante la jornada, combustible, transporte ordinario, instalación, pruebas, cableado básico asociado, desmontaje y retiro.</t>
  </si>
  <si>
    <t>Equipos Video</t>
  </si>
  <si>
    <t>Distribuidor HDMI</t>
  </si>
  <si>
    <t>Puesto fijo de video</t>
  </si>
  <si>
    <t>Transmisión en Streaming, software especializado, Witcher de video, PC controlador y capturadoras</t>
  </si>
  <si>
    <t>Cable de video HDMI de 25 o 50M</t>
  </si>
  <si>
    <t>Cable de video VGA de 50M</t>
  </si>
  <si>
    <t>Cable RCA de 50M</t>
  </si>
  <si>
    <t>Cabina de retorno de 12" RFC</t>
  </si>
  <si>
    <t>Televisor LED - LCD, con soporte, hd, Smart, entrada de diferentes formato de vídeo, de 32 a 40 pulgadas.
El valor incluye suministro del televisor según tamaño requerido, soporte, transporte ordinario, instalación básica, conexión, pruebas de funcionamiento, desmontaje y retiro</t>
  </si>
  <si>
    <t>Televisor LED - LCD, con soporte, hd, Smart, entrada de diferentes formato de vídeo, de 42 a 49 pulgadas.
El valor incluye suministro del televisor según tamaño requerido, soporte, transporte ordinario, instalación básica, conexión, pruebas de funcionamiento, desmontaje y retiro</t>
  </si>
  <si>
    <t>Televisor LED - LCD, con soporte, hd, Smart, entrada de diferentes formato de vídeo, de 65 pulgadas a 70 pulgadas.
El valor incluye suministro del televisor según tamaño requerido, soporte, transporte ordinario, instalación básica, conexión, pruebas de funcionamiento, desmontaje y retiro</t>
  </si>
  <si>
    <t>Televisor LED - LCD, con soporte, hd, Smart, entrada de diferentes formato de vídeo, de 100 pulgadas o similar.
El valor incluye suministro del televisor según tamaño requerido, soporte, transporte ordinario, instalación básica, conexión, pruebas de funcionamiento, desmontaje y retiro</t>
  </si>
  <si>
    <t>Pantalla led de 6x6 para exteriores o interiores, flexible, pitch 3 y 4, con estructura. Malla de leds, nodos LCD.
El valor incluye suministro del televisor según tamaño requerido, soporte, transporte ordinario, instalación básica, conexión, pruebas de funcionamiento, desmontaje y retiro</t>
  </si>
  <si>
    <t>Pantalla led de 4 x 3 para exteriores o interiores, flexible, pitch 3 y 4, con estructura, Malla de leds, nodos LCD.
El valor incluye suministro del televisor según tamaño requerido, soporte, transporte ordinario, instalación básica, conexión, pruebas de funcionamiento, desmontaje y retiro</t>
  </si>
  <si>
    <t>Pantalla led de 4 x 4 para exteriores o interiores, flexible, pitch 3 y 4, con estructura, Malla de leds, nodos LCD.
El valor incluye suministro del televisor según tamaño requerido, soporte, transporte ordinario, instalación básica, conexión, pruebas de funcionamiento, desmontaje y retiro</t>
  </si>
  <si>
    <t>Pantalla led de 3 x 3 para exteriores o interiores, flexible, pitch 3 y 4, con estructura, Malla de leds, nodos LCD.
El valor incluye suministro del televisor según tamaño requerido, soporte, transporte ordinario, instalación básica, conexión, pruebas de funcionamiento, desmontaje y retiro</t>
  </si>
  <si>
    <t>Telón de proyección 1,50m x 1,50m de trípode, de estructura gran formato para proyección frontal. Soportes y bases móviles para proyección de video beam.</t>
  </si>
  <si>
    <t>Telón de proyección 3m x 4m de trípode, de estructura gran formato para proyección frontal. Soportes y bases móviles para proyección de video beam.</t>
  </si>
  <si>
    <t>Apuntador para pasar diapositivas.</t>
  </si>
  <si>
    <t>Video beam hd de 1000 a 5000 lumens cables y accesorios: VGA - RGB - RCA - S-video - video, compuesto - USB - HDMI - BNC, Stereo, audio, óptica, red, utp, coaxial, uniones, switchers, convertidores, splitters, amplificadores, multiplicadores, distribuidores, tarjetas de video, matrices de video, mezcladores de video, kramier, belden.</t>
  </si>
  <si>
    <t>Video beam hd de 5000 a 8000 lumens cables y accesorios: VGA - RGB - RCA - S-video - video, compuesto - USB - HDMI - BNC, Stereo, audio, óptica, red, utp, coaxial, uniones, switchers, convertidores, splitters, amplificadores, multiplicadores, distribuidores, tarjetas de video, matrices de video, mezcladores de video, kramier, belden.</t>
  </si>
  <si>
    <t>Alquiler de cámara profesional de video Full HD y digital con operador.</t>
  </si>
  <si>
    <t>Alquiler de cámara profesional de video Full HD y digital.</t>
  </si>
  <si>
    <t>Alquiler de cámara profesional de fotografía de gran formato y digital.</t>
  </si>
  <si>
    <t>Equipos de interpretación simultánea</t>
  </si>
  <si>
    <t>Cabina de traducción simultánea, Receptor para asistente, Audífono para receptor, Micrófono para interpretación o traducción, Consola / transmisor / sistema de interpretación simultánea</t>
  </si>
  <si>
    <t>Espacios / Salones</t>
  </si>
  <si>
    <t xml:space="preserve">Alquiler de espacios hasta 50 personas </t>
  </si>
  <si>
    <t>Evento/día</t>
  </si>
  <si>
    <t xml:space="preserve">Alquiler de espacios de 51 a 100 personas </t>
  </si>
  <si>
    <t xml:space="preserve">Alquiler de espacios de 101 a 200 personas </t>
  </si>
  <si>
    <t>Alquiler de espacios de 201 a 500 personas</t>
  </si>
  <si>
    <t>Alquiler de espacios de 501 a 1000 personas</t>
  </si>
  <si>
    <t>Estructuras Escénicas</t>
  </si>
  <si>
    <t>Tarima modular de 1.20m x 2.40m de hasta 4m de altura, de 1 a 4 niveles, sobre tarimas, con faldones, escaleras para el acceso y rampa para personas con discapacidad. Módulos de tablero de 1,20m x 2,40m, 1,10m x 2,20m o en medidas similares. Tarimas utilizadas para eventos de protocolo, conciertos, mesas presidenciales.</t>
  </si>
  <si>
    <t>Tarima modular de 2.40m x 2.40m de hasta 4m de altura, de 1 a 4 niveles, sobre tarimas, con faldones, escaleras para el acceso y rampa para personas con discapacidad. Módulos de tablero de 1,20m x 2,40m, 1,10m x 2,2m o en medidas similares. Tarimas utilizadas para eventos de protocolo, conciertos, mesas presidenciales.</t>
  </si>
  <si>
    <t>Tarima modular de 3.60m x 8.40m de hasta 4m de altura, de 1 a 4 niveles, sobre tarimas, con faldones, escaleras para el acceso y rampa para personas con discapacidad. Módulos de tablero de 1,20m x 2,40m, 1,10m x 2,20m o en medidas similares. Tarimas utilizadas para eventos de protocolo, conciertos, mesas presidenciales.</t>
  </si>
  <si>
    <t>Tarima Modular De 6m X 6m De Hasta 6m De Altura, De 1 A 4 Niveles, Sobre tarimas, Con Faldones, Escaleras Para El Acceso y rampa para personas con discapacidad. Módulos De Tablero De 1,20m X 2,40m, 1,10m X 2,20m O En Medidas Similares. Tarimas Utilizadas Para Eventos De Protocolo, Conciertos, Mesas Presidenciales.</t>
  </si>
  <si>
    <t>Gradería para Tarima con Capacidad Mínima de Cuarenta (40) Personas, y con Capacidad para albergar personas en condición de discapacidad.</t>
  </si>
  <si>
    <t>Módulos de piso base estructura en tubo rectangular de 5 x 2cm lámina tríplex de 18mm, ensamblada por medio de cuadro de ángulo de 1". Tableros de 2.44m x 1.22m o medidas similares. De color según la necesidad.</t>
  </si>
  <si>
    <t>Insumos Bioseguridad</t>
  </si>
  <si>
    <t>unidad</t>
  </si>
  <si>
    <t>Tapabocas quirurgico, caja por 100 unidades</t>
  </si>
  <si>
    <t>caja x 100</t>
  </si>
  <si>
    <t>Kit Sensibilización</t>
  </si>
  <si>
    <t>Kit de entrega para eventos (debe contener una bolsa ecológica, un botilito de 750 ml, un llavero y un detalle pequeño adicional). El tamaño de la bolsa ecológica debe permitir que se guarden los demás elementos del kit. No requiere logos de la Entidad.</t>
  </si>
  <si>
    <t>Kit</t>
  </si>
  <si>
    <t>Material de Apoyo</t>
  </si>
  <si>
    <t xml:space="preserve">Dummy inflable medidas; 4mx 3m x 1m. Material: tela lona campero ,100% poliéster, 98% impermeable. Peso:145.00 ± 6 gr/m². Ancho:150.00 ± 3 cm. Urdimbre: min. 259.00 kgf. Trama: min 1.80 kgf, repelencia a factores ambientales por su tratamiento con lafgard, rotector textil. Solidez del color a la migración. Resistente a la tensión y al rasgado sistema de anclaje de alta resistencia para  ser utilizado en césped y asfalto. Motor: sistema de aire (ventilador-inyector) con motor de 110 voltios, 3400 a 3600 rpm, arranque de 10 a 20 amperios y potencias entre 0.25 y 1.5 hp. Impresión: tintas solventes de gran fijación para exteriores, impresión full color en policromía.  Iluminación: fija la base con bombillos de 150 voltios, con protector.  metálico y con un interruptor exterior individual para el encendido. Incluye empaque y maletín de transporte en lona para todos los componentes.                                                              </t>
  </si>
  <si>
    <t>Impresión escarapela / Adhesivo</t>
  </si>
  <si>
    <t>Portaescarapela (plástica con cordón)</t>
  </si>
  <si>
    <t>Sistema de Araña de  2 metros x 1 metro en banner de 13 onzas impreso mínimo a 1440 dpi.</t>
  </si>
  <si>
    <t>Impresión litográfica folleto tamaño carta 4x4 en propalmate de 200gr tiro-retiro grafada a la mitad</t>
  </si>
  <si>
    <r>
      <t>Impresión afiche litográfico en propalmate de 200gr 4x0 tamaño 50x35cm.</t>
    </r>
    <r>
      <rPr>
        <b/>
        <sz val="11"/>
        <color rgb="FF000000"/>
        <rFont val="Times New Roman"/>
        <family val="1"/>
      </rPr>
      <t xml:space="preserve"> </t>
    </r>
  </si>
  <si>
    <t>Señalización Evento comunicación publica - Impresión en banner de 13 onzas con diseño de 160 cm x 90 cm con ojales perimetrales cada 25 cm.</t>
  </si>
  <si>
    <t>Pendones tipo roll up 2 x 1 metros</t>
  </si>
  <si>
    <t>Backing y brandig publicitario para evento</t>
  </si>
  <si>
    <t>Producción de material gráfico corporativo (agendas, folletos, volantes, plegables) impreso a 4X4 tintas</t>
  </si>
  <si>
    <t xml:space="preserve">Pendón de 100 x 200 cm impreso en banner a 4X0 tintas con soporte tipo araña </t>
  </si>
  <si>
    <t>Sistema de registro con personal para el registro de 50 asistentes al evento con computador e impresora.</t>
  </si>
  <si>
    <t>Materiales de Urbanismo Táctico</t>
  </si>
  <si>
    <t>Balde tipo estándar para mezclar pintura</t>
  </si>
  <si>
    <t>Rodillos 9 pulgadas de espuma</t>
  </si>
  <si>
    <t xml:space="preserve">Paquete x 6 unidades de bolsas plásticas verdes, blancas o negras tamaño jumbo </t>
  </si>
  <si>
    <t>Paquete x 6</t>
  </si>
  <si>
    <t>Goya brocha 3 pulgadas</t>
  </si>
  <si>
    <t>Cinta de Enmascarar Multipropósito 50m x 24mm</t>
  </si>
  <si>
    <t>Caneca de pintura blanca para exteriores, tipo aceite</t>
  </si>
  <si>
    <t xml:space="preserve">Caneca de pintura en otros colores para exteriores, tipo aceite  </t>
  </si>
  <si>
    <t>Palos de escoba</t>
  </si>
  <si>
    <t>Mobiliario logístico</t>
  </si>
  <si>
    <t>Sillas plásticas blancas con apoya brazo (alquiler de silla plástica apilable. Largo: 54.2, ancho: 55.5 cms, alto: 74.5 cms)</t>
  </si>
  <si>
    <t>Sillas plásticas blancas sin apoya brazo (alquiler de silla plástica apilable. Largo: 51.5, ancho: 47 cms, alto: 87.5 cms)</t>
  </si>
  <si>
    <t>Mesa plástica blanca cuadrada (alquiler de mesa plástica. Largo: 90 cms, ancho: 90 cms, alto: 71 cms)</t>
  </si>
  <si>
    <t xml:space="preserve"> Por evento </t>
  </si>
  <si>
    <t>Personal Intérprete</t>
  </si>
  <si>
    <t>Intérprete de idioma inglés-español expreiencia mínimo 1 año en interpretación consecutiva, simultánea o de enlace en eventos institucionales, académicos, protocolarios, reuniones, conferencias o espacios de participación.</t>
  </si>
  <si>
    <t>Intérprete de lengua de señas colombiana — LSC, experiencia mínimo 1 año en interpretación de LSC en eventos institucionales, pedagógicos, académicos, participativos, culturales o de atención ciudadana.</t>
  </si>
  <si>
    <t>Personal Aseo</t>
  </si>
  <si>
    <t>Personal Asistencial</t>
  </si>
  <si>
    <t xml:space="preserve">Brigadista de eventos, experiencia 6 meses a 1 año como brigadista, apoyo de emergencias, logística de seguridad, evacuación, atención inicial o acompañamiento en eventos, con extintor multiproposito de 10 lb </t>
  </si>
  <si>
    <t>Profesional en Medicina con título válido en Colombia, inscripción vigente en RETHUS y tarjeta profesional, con experiencia profesional de mínimo 2 años, preferiblemente en urgencias, atención prehospitalaria, eventos masivos, brigadas de salud o atención de emergencias.</t>
  </si>
  <si>
    <t>Paramédico o auxiliar de enfermería según aplique. Inscripción vigente en RETHUS. Certificación vigente en primeros auxilios y soporte vital básico, experiencia mínimo 1 año en atención prehospitalaria, urgencias, ambulancia, primeros auxilios, brigadas de salud o eventos.</t>
  </si>
  <si>
    <t>Personal Logístico</t>
  </si>
  <si>
    <t>Auxiliar logístico / orientador / guía de sala, experiencia Mínimo 6 meses en logística de eventos, orientación de público, atención al ciudadano, registro de asistentes, acomodación, apoyo en salas o actividades institucionales.</t>
  </si>
  <si>
    <t>Personal Pedagógico</t>
  </si>
  <si>
    <t>Tallerista / facilitador pedagógico, experiencia mínimo 1 año en facilitación de talleres, procesos pedagógicos, actividades comunitarias, participación ciudadana, formación, socialización institucional o trabajo con comunidades.</t>
  </si>
  <si>
    <t>Personal Protocolario</t>
  </si>
  <si>
    <t>Animador  - Dj. Experiencia mínimo 1 año en animación, musicalización o conducción dinámica de eventos institucionales, culturales, recreativos, comunitarios, pedagógicos o protocolarios</t>
  </si>
  <si>
    <t>Mesero / mesero de protocolo: 6 meses a 1 año en servicio de alimentos, catering, atención de mesa, protocolo o eventos institucionales.</t>
  </si>
  <si>
    <t>Personal Seguridad</t>
  </si>
  <si>
    <t>Personal técnico</t>
  </si>
  <si>
    <t>Técnico de iluminación con experiencia mínimo 1 año en montaje, configuración, direccionamiento y operación de sistemas de iluminación para eventos, auditorios, ferias, actividades institucionales o escenarios similares.</t>
  </si>
  <si>
    <t>Técnico de video / técnico audiovisual, con experiencia mínimo 1 año en montaje, configuración y operación de equipos audiovisuales, pantallas, cámaras, proyectores, transmisión, grabación o eventos en vivo</t>
  </si>
  <si>
    <t>Técnico de sonido con experiencia mínimo 1 año en montaje, configuración, mezcla y operación de audio para eventos presenciales, híbridos o virtuales.</t>
  </si>
  <si>
    <t>Técnico de sistemas con experiencia mínimo 1 año en soporte técnico de equipos de cómputo, redes, conectividad, plataformas de videoconferencia, proyección, streaming, formularios digitales o registro de asistentes.</t>
  </si>
  <si>
    <t>Operador de streaming / realizador virtual con expreincia mínimo 1 año en transmisión de eventos virtuales o híbridos, manejo de plataformas de streaming, realización multicámara, mezcla de escenas, audio, video y grabación</t>
  </si>
  <si>
    <t>Producción Logística</t>
  </si>
  <si>
    <t xml:space="preserve">Vallas de seguridad de lámina, de rejilla según especificaciones IDIGER. Deben ser certificadas por la empresa propietaria. </t>
  </si>
  <si>
    <t>Metro lineal/día</t>
  </si>
  <si>
    <t xml:space="preserve">Separadores de fila postes de 0.70m, de cordón negro o rojo. </t>
  </si>
  <si>
    <t>Unidad/día</t>
  </si>
  <si>
    <t>Servcicios Sanitarios</t>
  </si>
  <si>
    <t>Baños portátiles que incluyan mantenimiento durante el desarrollo del evento.</t>
  </si>
  <si>
    <t>Baños portátiles para personas en condición de discapacidad que incluyan mantenimiento durante el desarrollo del evento.</t>
  </si>
  <si>
    <t>Servicios Asistenciales</t>
  </si>
  <si>
    <r>
      <rPr>
        <b/>
        <sz val="11"/>
        <rFont val="Times New Roman"/>
        <family val="1"/>
      </rPr>
      <t>Puesto Básico de primeros auxilios</t>
    </r>
    <r>
      <rPr>
        <sz val="11"/>
        <rFont val="Times New Roman"/>
        <family val="1"/>
      </rPr>
      <t xml:space="preserve"> deberá estar conformado, como mínimo, por un auxiliar de enfermería, paramédico, tecnólogo en atención prehospitalaria o auxiliar de primeros auxilios, con formación y certificaciones vigentes según corresponda. Este puesto deberá contar con dotación básica para atención inicial de urgencias, elementos de bioseguridad, botiquín, insumos de curación, equipos básicos de valoración, camilla portátil cuando aplique, señalización visible, formatos de registro de atención y comunicación permanente con el coordinador del evento, brigadistas y responsables del Plan de Emergencias y Contingencias.</t>
    </r>
  </si>
  <si>
    <r>
      <rPr>
        <b/>
        <sz val="11"/>
        <rFont val="Times New Roman"/>
        <family val="1"/>
      </rPr>
      <t>Puesto de primeros auxilios con médico</t>
    </r>
    <r>
      <rPr>
        <sz val="11"/>
        <rFont val="Times New Roman"/>
        <family val="1"/>
      </rPr>
      <t xml:space="preserve"> deberá estar conformado, como mínimo, por un profesional en Medicina con inscripción vigente en RETHUS y un auxiliar de enfermería o paramédico o tecnólogo en atención prehospitalaria o auxiliar de primeros auxilios. Este puesto deberá contar con los elementos del puesto básico, más las condiciones necesarias para la valoración médica inicial, atención de situaciones de salud, coordinación de remisiones, activación de rutas de emergencia, registro de atenciones y presentación de reporte final de novedades.
</t>
    </r>
  </si>
  <si>
    <t>Servicio de máquina de bomberos</t>
  </si>
  <si>
    <t>Ambulancia medicalizada con personal de primeros auxilios y médico.</t>
  </si>
  <si>
    <t>Servicio/hora</t>
  </si>
  <si>
    <t>Servicios Conectividad</t>
  </si>
  <si>
    <t>Router inalámbrico Doble Banda: 5 GHz y 2.4 GHz para WiFi de alto rendimiento Tecnologia OFDMA para transmisión simultanea Tecnologia One Mesh para mayor cobertura  TP-Link HomeShield para seguridad avanzada en la red 4 Puertos LAN 10/100/1000 mbps para conexiones cableadas</t>
  </si>
  <si>
    <t>Canal dedicado de internet de 50 megas
Incluye: Instalación, configuración, puesta en marcha, canal simétrico, equipos necesarios, pruebas previas, soporte técnico durante el evento y retiro del servicio.</t>
  </si>
  <si>
    <t>Servicio/día</t>
  </si>
  <si>
    <t>Canal dedicado de internet de 100 megas
Incluye: Instalación, configuración, puesta en marcha, canal simétrico, equipos necesarios, pruebas previas, soporte técnico durante el evento y retiro del servicio.</t>
  </si>
  <si>
    <t>Canal dedicado de internet de 200 megas
Incluye: Instalación temporal, configuración, equipos activos, pruebas, soporte técnico, monitoreo, puesta en marcha y retiro del servicio.</t>
  </si>
  <si>
    <t>Canal dedicado de internet de 200 megas</t>
  </si>
  <si>
    <t>Canal dedicado Stark Link de 30 megas con su cable de red</t>
  </si>
  <si>
    <t>Canal de internet de radio enlace de 50 megas con su cable de red</t>
  </si>
  <si>
    <t>Canal de internet de radio enlace de 200 megas con su cable de red</t>
  </si>
  <si>
    <t>Canal de internet de radio enlace de 500 megas con su cable de red</t>
  </si>
  <si>
    <t>Modem Intenet Portátil: Alquiler Modem Internet Portátil. Min. 20-30  Mbps, sistema móvil hasta para 10 computadores.incluyendo: instalación y desinstalación</t>
  </si>
  <si>
    <t>Modem Internet Portátil con internet ilimitado incluyendo: instalación y desinstalación</t>
  </si>
  <si>
    <t>Puntos fisicos de internet de 30 a 50 metros.</t>
  </si>
  <si>
    <t>DISTRIBUIDOR ANTENAS EV RE3-ACC-AASP 470-960 MHZ (sonido)</t>
  </si>
  <si>
    <t>Stands y escenografía</t>
  </si>
  <si>
    <t>Vehículo tipo camión furgón largo, camión carrozado, planchón o equivalente, con dimensiones útiles suficientes para transportar piezas de hasta seis metros (6 m) de largo y paneles planos de hasta dos metros con diez centímetros (2,10 m) de alto; sistema de aseguramiento de carga, protección contra golpes, amarre, transporte desde el punto de origen hasta el punto de destino definido por la Entidad y entrega en sitio. El servicio aplicará únicamente para el traslado de mobiliario, stands o elementos de propiedad de la Entidad, previa solicitud y aprobación de la supervisión.
No aplica para el transporte ordinario de bienes, equipos, materiales, mobiliario o insumos suministrados por el operador logístico, cuyos costos deberán estar incluidos en el valor unitario del respectivo ítem del tarifario.</t>
  </si>
  <si>
    <t>Servicio/Trayectos (ida y regreso)</t>
  </si>
  <si>
    <t>TOTAL PRECIOS UNITARIOS</t>
  </si>
  <si>
    <r>
      <rPr>
        <b/>
        <sz val="11"/>
        <rFont val="Times New Roman"/>
        <family val="1"/>
      </rPr>
      <t>Observaciones:</t>
    </r>
    <r>
      <rPr>
        <sz val="11"/>
        <rFont val="Times New Roman"/>
        <family val="1"/>
      </rPr>
      <t xml:space="preserve"> 
1. El valor de la propuesta sera la sumatoria de cada uno de los items. 
2. El valor unitario deberá incluir todos los costos directos, indirectos y tributos a que haya lugar.
3. El valor de los refrigerios, desayunos y almuerzos debe incluir el empaque y los elementos ordinarios necesarios para entregar y consumir el alimento: recipiente, bolsa de papel, cubiertos cuando aplique, servilleta, transporte, entrega en sitio y recolección básica de residuos.
</t>
    </r>
  </si>
  <si>
    <t xml:space="preserve">Nombre Apoderado del Representante Legal 
</t>
  </si>
  <si>
    <t xml:space="preserve">Firma Apoderado del Representante Legal 
</t>
  </si>
  <si>
    <t>Transporte especial de carga - Mobiliario SDHT</t>
  </si>
  <si>
    <t>Persona de aseo y mantenimiento locativo, expriencia mínimo 6 meses en labores de aseo, limpieza, apoyo en eventos, instalaciones institucionales, auditorios, salones, baños, zonas comunes o espacios de alta afluencia.</t>
  </si>
  <si>
    <t>Alquiler de Poltrona gris o blanca con una dimensión 62 x 62 x 76 con un ancho de 62cm y un alto de 62 cm, estilo deco vintage moderno con material de estructura en mdf y metal y material del tapiz poliester.</t>
  </si>
  <si>
    <t>Alquiler de Tablón rectangular para eventos en madera con base metálica plegable, de 60x180x75</t>
  </si>
  <si>
    <t xml:space="preserve">Alquiler de Manteles de tela para tablón con tapa al piso. Las telas pueden ser póliester, tafetán, gabardina y telas antimanchas blancas, rojas o negras. (generalmente de 240m x 0,70m o 2,44m x 0,75 m ), el mantel ideal para tapa al piso (caída de debe medir de 70-75 cm) debe medir 380m x 210m o 4:00 m x 220 m .  Esta medida cubre la superficie y llega hasta el suelo por los cuatro lados, cubriendo las patas del tablón
</t>
  </si>
  <si>
    <t>Alquiler de Mesas Cocteleras en vidrio y base en acero inoxidable Medidas Diámetro: 60 cm Alto: 1.02 cm.</t>
  </si>
  <si>
    <t>Alquiler de Silla Interlocutora  Ancho : 42 cm  Dimensiones : 42 x 84 x 53 cm  Alto : 84 cm</t>
  </si>
  <si>
    <t>Alquiler de Sillas Cocteleras con una dimensión de 30 x 65.5 x 40.5, material de tapiz prolipropileno con un ancho de 38cm y una altura de 65.5cm.</t>
  </si>
  <si>
    <t>Base de datos consolidada y aprobada por evento</t>
  </si>
  <si>
    <t>Maestro de ceremonias / presentador expriencia mínimo 1 año en presentación, conducción o moderación de eventos institucionales, pedagógicos, culturales, participativos o protocolarios. Para eventos de alta visibilidad podrá exigirse mayor experiencia.</t>
  </si>
  <si>
    <t>Seguros</t>
  </si>
  <si>
    <t>Gestión y expedición de seguro colectivo, seguro de accidentes personales o cobertura equivalente para asistentes, participantes o invitados del evento, conforme a solicitud aprobada por la supervisión.</t>
  </si>
  <si>
    <t>Persona asegurada / día de cobertura</t>
  </si>
  <si>
    <t>Gaseosa pequeña 250 ml</t>
  </si>
  <si>
    <t>Jugos en caja 200 ml</t>
  </si>
  <si>
    <t>Jugos naturales en agua o leche 250 ml</t>
  </si>
  <si>
    <t>Computador portátil que incluye: procesador Intel Core i5 a 2,4ghz, memoria 750gb, RAM 8gb con unidad de DVD, monitor 14' led, Windows</t>
  </si>
  <si>
    <t>Alcohol glicerinado al 60%, 250 ml o 300 ml</t>
  </si>
  <si>
    <t xml:space="preserve">Guarda de seguridad privada con arma, un (1) año de experiencia. Este servicio deberá prestarse mediante empresa de vigilancia y seguridad privada debidamente autorizada, con personal acreditado y con los permisos correspondientes para el uso, tenencia o porte del arma asignada, según la normatividad vigente. 
 </t>
  </si>
  <si>
    <t>Alquiler Carpa 2m x 2m adaptables a cualquier espacio, techo y paredes deben ser de lona impermeable, electro selladas, con ventanas, puertas con cremallera, blancas, negras o transparentes.</t>
  </si>
  <si>
    <t>Alquiler Carpa 3m x 3m adaptables a cualquier espacio, techo y paredes deben ser de lona impermeable, electro selladas, con ventanas, puertas con cremallera, blancas, negras o transparentes.</t>
  </si>
  <si>
    <t>Alquiler Carpa 4m x 4m adaptables a cualquier espacio, techo y paredes deben ser de lona impermeable, electro selladas, con ventanas, puertas con cremallera, blancas, negras o transparentes.</t>
  </si>
  <si>
    <t>Alquiler Pabellones modulares tipo hangar: 12m x 6m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t>
  </si>
  <si>
    <t>Alquiler Pabellones modulares tipo hangar: 12m x 30m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 Se requieren disponibles en blanco, negro y transparente.</t>
  </si>
  <si>
    <t>Alquiler Pabellones modulares tipo hangar: 12m x 18m para cubrir grandes áreas. Completamente modulares, diseñados para amplias exposiciones, actividades deportivas o eventos multitudinarios por su altura y la cubierta en forma de media luna; el esquema de unión entre módulos debe garantizar la impermeabilidad y seguridad de su instalación. Los pabellones de 10x6 mts deben permitir elaborar montajes de 9, 12, 15, 18, 24 y 30 mts de largo.
Estas estructuras deben contar con los certificados estructurales y funcionales, deben garantizar los respectivos anclajes y pesos. Se requieren disponibles en blanco, negro y transparente.</t>
  </si>
  <si>
    <t>Alquiler Carpas tipo pagoda 2m x 2m. Debe incluir servicio de montaje, desmontaje y transporte. Escenografía (estructuras)</t>
  </si>
  <si>
    <t xml:space="preserve">Alquiler Canal de 7x25 para union de carpas </t>
  </si>
  <si>
    <t>Apoyo confirmación asistencia</t>
  </si>
  <si>
    <t>Gestión de base de datos de asistencia: consolidar o actualizar la base de datos de posibles asistentes, invitados, participantes, personas naturales, personas jurídicas, entidades, organizaciones comunitarias o actores estratégicos, exclusivamente con base en la información suministrada, autorizada o validada por la SDHT</t>
  </si>
  <si>
    <t>Stand para eventos de 10 m2, incluye conceptualización, elaboración, decoración, mobiliario, montaje, logos del stand para ferias, congresos, seminarios, activaciones, marchas, concentraciones y otros espacios con los siguientes componentes: • bodega con cerramiento de paneles con acabado en pintura color blanco. Puerta de ingreso con cerradura. • exhibidores laterales con entrepaños para exhibición de publicaciones, con acrílicos externos. • muros independientes con base y acabado en pintura color blanco • Counter de atención compuesto por tres módulos, cada uno con su respectiva silla, incluye branding en impresión digital sobre vinilo adhesivo mate instalado • zona de vip conformada por 4 pufs cuadrados tapizados, sofá blanco tapizado y mesa de centro • piso general en alfombra con base de madera.</t>
  </si>
  <si>
    <t xml:space="preserve">Stand para eventos de 12 m2, incluye conceptualización, elaboración, decoración, mobiliario, montaje, logos del stand para ferias, congresos, seminarios, activaciones, marchas, concentraciones y otros espacios con los siguientes componentes: • bodega con cerramiento de paneles con acabado en pintura color blanco. Puerta de ingreso con cerradura. • exhibidores laterales con entrepaños para exhibición de publicaciones, con acrílicos externos. • muros independientes con base y acabado en pintura color blanco • Counter de atención compuesto por tres módulos, cada uno con su respectiva silla, incluye branding en impresión digital sobre vinilo adhesivo mate instalado • zona de vip conformada por 4 pufs cuadrados tapizados, sofá blanco tapizado y mesa de centro • piso general en alfombra con base de madera. </t>
  </si>
  <si>
    <t>Guarda de seguridad privada sin arma.  un (1) año de experiencia Este servicio deberá prestarse sin arma y a través de empresa de vigilancia y seguridad privada debidamente autorizada cuando la normatividad aplicable así lo exija.</t>
  </si>
  <si>
    <t>Material didáctico y pedagógico, conformado por: (1) cuaderno o libreta de 50 hojas, una resma de papel blanco tamaño oficio o carta, papel periódico en pliegos (paquete x 25und), esferos caja x 12und, marcadores caja x 10 und, plastilina caja x 10 und, temperas caja x 6und, papel de colores block, carpeta plastificada (1)</t>
  </si>
  <si>
    <t>Material completo</t>
  </si>
  <si>
    <r>
      <t xml:space="preserve">Indique el porcentaje de intermediación:
</t>
    </r>
    <r>
      <rPr>
        <sz val="11"/>
        <color rgb="FF000000"/>
        <rFont val="Times New Roman"/>
        <family val="1"/>
      </rPr>
      <t>Nota. La Entidad ha reconocido el 2.6% durante los últimos dos años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</si>
</sst>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5" formatCode="&quot;$&quot;\ #,##0"/>
  </numFmts>
  <fonts count="19" x14ac:knownFonts="1">
    <font>
      <sz val="11"/>
      <color theme="1"/>
      <name val="Aptos Narrow"/>
      <family val="2"/>
      <scheme val="minor"/>
    </font>
    <font>
      <sz val="11"/>
      <color theme="1"/>
      <name val="Aptos Narrow"/>
      <family val="2"/>
      <scheme val="minor"/>
    </font>
    <font>
      <sz val="10"/>
      <color rgb="FF000000"/>
      <name val="Arial"/>
      <family val="2"/>
    </font>
    <font>
      <b/>
      <sz val="10"/>
      <color theme="1"/>
      <name val="Times New Roman"/>
      <family val="1"/>
    </font>
    <font>
      <sz val="10"/>
      <color theme="1"/>
      <name val="Times New Roman"/>
      <family val="1"/>
    </font>
    <font>
      <b/>
      <sz val="16"/>
      <color theme="1"/>
      <name val="Times New Roman"/>
      <family val="1"/>
    </font>
    <font>
      <sz val="11"/>
      <color theme="1"/>
      <name val="Times New Roman"/>
      <family val="1"/>
    </font>
    <font>
      <b/>
      <sz val="14"/>
      <color theme="0"/>
      <name val="Times New Roman"/>
      <family val="1"/>
    </font>
    <font>
      <b/>
      <sz val="11"/>
      <color theme="0"/>
      <name val="Times New Roman"/>
      <family val="1"/>
    </font>
    <font>
      <b/>
      <sz val="11"/>
      <name val="Times New Roman"/>
      <family val="1"/>
    </font>
    <font>
      <sz val="11"/>
      <name val="Times New Roman"/>
      <family val="1"/>
    </font>
    <font>
      <b/>
      <sz val="11"/>
      <color theme="1"/>
      <name val="Times New Roman"/>
      <family val="1"/>
    </font>
    <font>
      <b/>
      <sz val="11"/>
      <color rgb="FF000000"/>
      <name val="Times New Roman"/>
      <family val="1"/>
    </font>
    <font>
      <sz val="11"/>
      <color rgb="FF000000"/>
      <name val="Times New Roman"/>
      <family val="1"/>
    </font>
    <font>
      <b/>
      <sz val="11"/>
      <color rgb="FF7030A0"/>
      <name val="Times New Roman"/>
      <family val="1"/>
    </font>
    <font>
      <b/>
      <sz val="11"/>
      <color rgb="FFFF0000"/>
      <name val="Times New Roman"/>
      <family val="1"/>
    </font>
    <font>
      <sz val="10"/>
      <color theme="1"/>
      <name val="Aptos Display"/>
      <family val="2"/>
      <scheme val="major"/>
    </font>
    <font>
      <b/>
      <sz val="12"/>
      <name val="Times New Roman"/>
      <family val="1"/>
    </font>
    <font>
      <sz val="12"/>
      <name val="Times New Roman"/>
      <family val="1"/>
    </font>
  </fonts>
  <fills count="7">
    <fill>
      <patternFill patternType="none"/>
    </fill>
    <fill>
      <patternFill patternType="gray125"/>
    </fill>
    <fill>
      <patternFill patternType="solid">
        <fgColor rgb="FF388E7A"/>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DCFCEA"/>
        <bgColor indexed="64"/>
      </patternFill>
    </fill>
  </fills>
  <borders count="19">
    <border>
      <left/>
      <right/>
      <top/>
      <bottom/>
      <diagonal/>
    </border>
    <border>
      <left style="medium">
        <color indexed="64"/>
      </left>
      <right/>
      <top style="medium">
        <color indexed="64"/>
      </top>
      <bottom/>
      <diagonal/>
    </border>
    <border>
      <left/>
      <right/>
      <top style="medium">
        <color auto="1"/>
      </top>
      <bottom/>
      <diagonal/>
    </border>
    <border>
      <left style="medium">
        <color indexed="64"/>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indexed="64"/>
      </bottom>
      <diagonal/>
    </border>
    <border>
      <left style="thin">
        <color auto="1"/>
      </left>
      <right/>
      <top style="thin">
        <color auto="1"/>
      </top>
      <bottom style="thin">
        <color auto="1"/>
      </bottom>
      <diagonal/>
    </border>
    <border>
      <left/>
      <right style="medium">
        <color indexed="64"/>
      </right>
      <top style="medium">
        <color indexed="64"/>
      </top>
      <bottom/>
      <diagonal/>
    </border>
    <border>
      <left/>
      <right style="medium">
        <color indexed="64"/>
      </right>
      <top/>
      <bottom/>
      <diagonal/>
    </border>
    <border>
      <left style="thin">
        <color auto="1"/>
      </left>
      <right style="medium">
        <color indexed="64"/>
      </right>
      <top style="thin">
        <color auto="1"/>
      </top>
      <bottom style="thin">
        <color auto="1"/>
      </bottom>
      <diagonal/>
    </border>
    <border>
      <left/>
      <right style="medium">
        <color indexed="64"/>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top/>
      <bottom style="thin">
        <color theme="0" tint="-0.499984740745262"/>
      </bottom>
      <diagonal/>
    </border>
    <border>
      <left/>
      <right style="medium">
        <color indexed="64"/>
      </right>
      <top style="thin">
        <color auto="1"/>
      </top>
      <bottom style="thin">
        <color auto="1"/>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 fillId="0" borderId="0"/>
  </cellStyleXfs>
  <cellXfs count="106">
    <xf numFmtId="0" fontId="0" fillId="0" borderId="0" xfId="0"/>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wrapText="1"/>
    </xf>
    <xf numFmtId="0" fontId="6" fillId="0" borderId="3" xfId="0" applyFont="1" applyBorder="1" applyAlignment="1">
      <alignment vertical="center" wrapText="1"/>
    </xf>
    <xf numFmtId="0" fontId="6" fillId="0" borderId="0" xfId="0" applyFont="1" applyAlignment="1">
      <alignment vertical="center" wrapText="1"/>
    </xf>
    <xf numFmtId="0" fontId="10" fillId="0" borderId="0" xfId="0" applyFont="1" applyAlignment="1">
      <alignment vertical="center" wrapText="1"/>
    </xf>
    <xf numFmtId="0" fontId="4" fillId="0" borderId="0" xfId="0" applyFont="1" applyAlignment="1">
      <alignment horizontal="left" vertical="center"/>
    </xf>
    <xf numFmtId="0" fontId="4" fillId="0" borderId="0" xfId="0" applyFont="1" applyAlignment="1">
      <alignment vertical="center" wrapText="1"/>
    </xf>
    <xf numFmtId="0" fontId="6" fillId="0" borderId="0" xfId="0" applyFont="1" applyAlignment="1">
      <alignment horizontal="center" vertical="center" wrapText="1"/>
    </xf>
    <xf numFmtId="9" fontId="6" fillId="0" borderId="0" xfId="0" applyNumberFormat="1" applyFont="1" applyAlignment="1">
      <alignment vertical="center" wrapText="1"/>
    </xf>
    <xf numFmtId="0" fontId="6" fillId="0" borderId="3" xfId="0" applyFont="1" applyBorder="1" applyAlignment="1" applyProtection="1">
      <alignment horizontal="left" vertical="center" wrapText="1"/>
      <protection locked="0"/>
    </xf>
    <xf numFmtId="9" fontId="12" fillId="3" borderId="0" xfId="2" applyFont="1" applyFill="1" applyBorder="1" applyAlignment="1">
      <alignment vertical="center" wrapText="1"/>
    </xf>
    <xf numFmtId="0" fontId="6" fillId="0" borderId="0" xfId="2" applyNumberFormat="1" applyFont="1" applyBorder="1" applyAlignment="1">
      <alignment vertical="center" wrapText="1"/>
    </xf>
    <xf numFmtId="0" fontId="12" fillId="4" borderId="4"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1" fillId="4" borderId="5" xfId="0" applyFont="1" applyFill="1" applyBorder="1" applyAlignment="1">
      <alignment horizontal="center" vertical="center" wrapText="1"/>
    </xf>
    <xf numFmtId="164" fontId="11" fillId="4" borderId="5" xfId="0" applyNumberFormat="1" applyFont="1" applyFill="1" applyBorder="1" applyAlignment="1">
      <alignment horizontal="right" vertical="center" wrapText="1"/>
    </xf>
    <xf numFmtId="0" fontId="3" fillId="0" borderId="2" xfId="0" applyFont="1" applyBorder="1" applyAlignment="1">
      <alignment horizontal="left" vertical="center" wrapText="1"/>
    </xf>
    <xf numFmtId="0" fontId="5" fillId="0" borderId="11" xfId="0" applyFont="1" applyBorder="1" applyAlignment="1">
      <alignment vertical="center" wrapText="1"/>
    </xf>
    <xf numFmtId="0" fontId="6" fillId="0" borderId="12" xfId="0" applyFont="1" applyBorder="1" applyAlignment="1">
      <alignment vertical="center" wrapText="1"/>
    </xf>
    <xf numFmtId="0" fontId="6" fillId="0" borderId="12" xfId="0" applyFont="1" applyBorder="1" applyAlignment="1">
      <alignment horizontal="center" vertical="center" wrapText="1"/>
    </xf>
    <xf numFmtId="0" fontId="11" fillId="4" borderId="13" xfId="0" applyFont="1" applyFill="1" applyBorder="1" applyAlignment="1">
      <alignment horizontal="center" vertical="center" wrapText="1"/>
    </xf>
    <xf numFmtId="164" fontId="11" fillId="4" borderId="13" xfId="0" applyNumberFormat="1" applyFont="1" applyFill="1" applyBorder="1" applyAlignment="1">
      <alignment horizontal="right" vertical="center" wrapText="1"/>
    </xf>
    <xf numFmtId="9" fontId="12" fillId="5" borderId="5" xfId="2" applyFont="1" applyFill="1" applyBorder="1" applyAlignment="1">
      <alignment vertical="center" wrapText="1"/>
    </xf>
    <xf numFmtId="1" fontId="13" fillId="0" borderId="4" xfId="0" applyNumberFormat="1" applyFont="1" applyBorder="1" applyAlignment="1">
      <alignment horizontal="center" vertical="top" shrinkToFit="1"/>
    </xf>
    <xf numFmtId="1" fontId="13" fillId="0" borderId="7" xfId="0" applyNumberFormat="1" applyFont="1" applyBorder="1" applyAlignment="1">
      <alignment horizontal="center" vertical="top" wrapText="1" shrinkToFit="1"/>
    </xf>
    <xf numFmtId="0" fontId="10" fillId="0" borderId="5" xfId="0" applyFont="1" applyBorder="1" applyAlignment="1">
      <alignment horizontal="center" vertical="top" wrapText="1"/>
    </xf>
    <xf numFmtId="165" fontId="6" fillId="0" borderId="13" xfId="0" applyNumberFormat="1" applyFont="1" applyBorder="1" applyAlignment="1">
      <alignment horizontal="right" vertical="top" wrapText="1"/>
    </xf>
    <xf numFmtId="0" fontId="6"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vertical="top"/>
    </xf>
    <xf numFmtId="0" fontId="10" fillId="3" borderId="5" xfId="0" applyFont="1" applyFill="1" applyBorder="1" applyAlignment="1">
      <alignment horizontal="center" vertical="top" wrapText="1"/>
    </xf>
    <xf numFmtId="0" fontId="10" fillId="0" borderId="7" xfId="4" applyFont="1" applyBorder="1" applyAlignment="1">
      <alignment horizontal="center" vertical="top" wrapText="1"/>
    </xf>
    <xf numFmtId="0" fontId="4" fillId="0" borderId="0" xfId="0" applyFont="1" applyAlignment="1">
      <alignment horizontal="left" vertical="center" wrapText="1"/>
    </xf>
    <xf numFmtId="0" fontId="6" fillId="0" borderId="0" xfId="0" applyFont="1" applyAlignment="1">
      <alignment horizontal="left" vertical="center" wrapText="1"/>
    </xf>
    <xf numFmtId="0" fontId="6" fillId="0" borderId="0" xfId="0" applyFont="1" applyAlignment="1" applyProtection="1">
      <alignment horizontal="left" vertical="center" wrapText="1"/>
      <protection locked="0"/>
    </xf>
    <xf numFmtId="0" fontId="11" fillId="0" borderId="9" xfId="0" applyFont="1" applyBorder="1" applyAlignment="1">
      <alignment vertical="center"/>
    </xf>
    <xf numFmtId="0" fontId="6" fillId="0" borderId="9" xfId="0" applyFont="1" applyBorder="1" applyAlignment="1">
      <alignment horizontal="left" vertical="center" wrapText="1"/>
    </xf>
    <xf numFmtId="0" fontId="6" fillId="0" borderId="14" xfId="0" applyFont="1" applyBorder="1" applyAlignment="1">
      <alignment horizontal="center" vertical="center" wrapText="1"/>
    </xf>
    <xf numFmtId="0" fontId="16" fillId="6" borderId="17" xfId="0" applyFont="1" applyFill="1" applyBorder="1" applyAlignment="1" applyProtection="1">
      <alignment vertical="center" wrapText="1"/>
      <protection locked="0"/>
    </xf>
    <xf numFmtId="9" fontId="16" fillId="6" borderId="0" xfId="2" applyFont="1" applyFill="1" applyBorder="1" applyAlignment="1" applyProtection="1">
      <alignment vertical="center" wrapText="1"/>
      <protection locked="0"/>
    </xf>
    <xf numFmtId="9" fontId="16" fillId="6" borderId="7" xfId="2" applyFont="1" applyFill="1" applyBorder="1" applyAlignment="1" applyProtection="1">
      <alignment vertical="center" wrapText="1"/>
      <protection locked="0"/>
    </xf>
    <xf numFmtId="14" fontId="16" fillId="6" borderId="17" xfId="0" applyNumberFormat="1" applyFont="1" applyFill="1" applyBorder="1" applyAlignment="1" applyProtection="1">
      <alignment vertical="center" wrapText="1"/>
      <protection locked="0"/>
    </xf>
    <xf numFmtId="9" fontId="16" fillId="0" borderId="0" xfId="2" applyFont="1" applyBorder="1" applyAlignment="1" applyProtection="1">
      <alignment horizontal="center" vertical="center" wrapText="1"/>
    </xf>
    <xf numFmtId="0" fontId="16" fillId="0" borderId="0" xfId="0" applyFont="1" applyAlignment="1">
      <alignment horizontal="center" vertical="center" wrapText="1"/>
    </xf>
    <xf numFmtId="9" fontId="16" fillId="6" borderId="12" xfId="2" applyFont="1" applyFill="1" applyBorder="1" applyAlignment="1" applyProtection="1">
      <alignment vertical="center" wrapText="1"/>
      <protection locked="0"/>
    </xf>
    <xf numFmtId="9" fontId="16" fillId="6" borderId="18" xfId="2" applyFont="1" applyFill="1" applyBorder="1" applyAlignment="1" applyProtection="1">
      <alignment vertical="center" wrapText="1"/>
      <protection locked="0"/>
    </xf>
    <xf numFmtId="0" fontId="10" fillId="3" borderId="10" xfId="4" applyFont="1" applyFill="1" applyBorder="1" applyAlignment="1">
      <alignment horizontal="left" vertical="top" wrapText="1"/>
    </xf>
    <xf numFmtId="0" fontId="10" fillId="3" borderId="7" xfId="4" applyFont="1" applyFill="1" applyBorder="1" applyAlignment="1">
      <alignment horizontal="left" vertical="top" wrapText="1"/>
    </xf>
    <xf numFmtId="0" fontId="10" fillId="3" borderId="8" xfId="4" applyFont="1" applyFill="1" applyBorder="1" applyAlignment="1">
      <alignment horizontal="left" vertical="top"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0" borderId="15" xfId="0" applyFont="1" applyBorder="1" applyAlignment="1" applyProtection="1">
      <alignment horizontal="center" vertical="center" wrapText="1"/>
      <protection locked="0"/>
    </xf>
    <xf numFmtId="0" fontId="11" fillId="0" borderId="16" xfId="0" applyFont="1" applyBorder="1" applyAlignment="1" applyProtection="1">
      <alignment horizontal="center" vertical="center" wrapText="1"/>
      <protection locked="0"/>
    </xf>
    <xf numFmtId="0" fontId="10" fillId="3" borderId="10" xfId="0" applyFont="1" applyFill="1" applyBorder="1" applyAlignment="1">
      <alignment horizontal="left" vertical="top" wrapText="1"/>
    </xf>
    <xf numFmtId="0" fontId="10" fillId="3" borderId="7" xfId="0" applyFont="1" applyFill="1" applyBorder="1" applyAlignment="1">
      <alignment horizontal="left" vertical="top" wrapText="1"/>
    </xf>
    <xf numFmtId="0" fontId="10" fillId="3" borderId="8" xfId="0" applyFont="1" applyFill="1" applyBorder="1" applyAlignment="1">
      <alignment horizontal="left" vertical="top" wrapText="1"/>
    </xf>
    <xf numFmtId="0" fontId="10" fillId="3" borderId="4" xfId="0" applyFont="1" applyFill="1" applyBorder="1" applyAlignment="1" applyProtection="1">
      <alignment horizontal="left" vertical="top" wrapText="1"/>
      <protection locked="0"/>
    </xf>
    <xf numFmtId="0" fontId="10" fillId="3" borderId="5" xfId="0" applyFont="1" applyFill="1" applyBorder="1" applyAlignment="1" applyProtection="1">
      <alignment horizontal="left" vertical="top" wrapText="1"/>
      <protection locked="0"/>
    </xf>
    <xf numFmtId="0" fontId="10" fillId="3" borderId="13" xfId="0" applyFont="1" applyFill="1" applyBorder="1" applyAlignment="1" applyProtection="1">
      <alignment horizontal="left" vertical="top" wrapText="1"/>
      <protection locked="0"/>
    </xf>
    <xf numFmtId="0" fontId="10" fillId="0" borderId="10" xfId="4" applyFont="1" applyBorder="1" applyAlignment="1">
      <alignment horizontal="left" vertical="top" wrapText="1"/>
    </xf>
    <xf numFmtId="0" fontId="10" fillId="0" borderId="7" xfId="4" applyFont="1" applyBorder="1" applyAlignment="1">
      <alignment horizontal="left" vertical="top" wrapText="1"/>
    </xf>
    <xf numFmtId="0" fontId="10" fillId="0" borderId="8" xfId="4" applyFont="1" applyBorder="1" applyAlignment="1">
      <alignment horizontal="left" vertical="top" wrapText="1"/>
    </xf>
    <xf numFmtId="0" fontId="10" fillId="0" borderId="10" xfId="0" applyFont="1" applyBorder="1" applyAlignment="1">
      <alignment horizontal="left" vertical="top" wrapText="1"/>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5" fillId="0" borderId="5" xfId="0" applyFont="1" applyBorder="1" applyAlignment="1">
      <alignment horizontal="center"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13" xfId="0" applyFont="1" applyBorder="1" applyAlignment="1">
      <alignment horizontal="left" vertical="center"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7" fillId="2" borderId="3"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2"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Alignment="1">
      <alignment horizontal="center" vertical="center" wrapText="1"/>
    </xf>
    <xf numFmtId="0" fontId="5" fillId="0" borderId="12"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3"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0" xfId="0" applyFont="1" applyAlignment="1">
      <alignment horizontal="center" vertical="center" wrapText="1"/>
    </xf>
    <xf numFmtId="0" fontId="12" fillId="4" borderId="10"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8" xfId="0" applyFont="1" applyFill="1" applyBorder="1" applyAlignment="1">
      <alignment horizontal="center" vertical="center"/>
    </xf>
    <xf numFmtId="0" fontId="10" fillId="0" borderId="7" xfId="4" applyFont="1" applyFill="1" applyBorder="1" applyAlignment="1">
      <alignment horizontal="center" vertical="top" wrapText="1"/>
    </xf>
    <xf numFmtId="0" fontId="10" fillId="0" borderId="10" xfId="4" applyFont="1" applyFill="1" applyBorder="1" applyAlignment="1">
      <alignment horizontal="left" vertical="top" wrapText="1"/>
    </xf>
    <xf numFmtId="0" fontId="10" fillId="0" borderId="7" xfId="4" applyFont="1" applyFill="1" applyBorder="1" applyAlignment="1">
      <alignment horizontal="left" vertical="top" wrapText="1"/>
    </xf>
    <xf numFmtId="0" fontId="10" fillId="0" borderId="8" xfId="4" applyFont="1" applyFill="1" applyBorder="1" applyAlignment="1">
      <alignment horizontal="left" vertical="top" wrapText="1"/>
    </xf>
    <xf numFmtId="165" fontId="6" fillId="0" borderId="5" xfId="0" applyNumberFormat="1" applyFont="1" applyBorder="1" applyAlignment="1">
      <alignment horizontal="right" vertical="top" wrapText="1"/>
    </xf>
    <xf numFmtId="165" fontId="6" fillId="0" borderId="5" xfId="1" applyNumberFormat="1" applyFont="1" applyBorder="1" applyAlignment="1">
      <alignment horizontal="right" vertical="top" wrapText="1"/>
    </xf>
    <xf numFmtId="165" fontId="6" fillId="3" borderId="5" xfId="1" applyNumberFormat="1" applyFont="1" applyFill="1" applyBorder="1" applyAlignment="1">
      <alignment horizontal="right" vertical="top" wrapText="1"/>
    </xf>
    <xf numFmtId="165" fontId="6" fillId="0" borderId="5" xfId="1" applyNumberFormat="1" applyFont="1" applyFill="1" applyBorder="1" applyAlignment="1">
      <alignment horizontal="right" vertical="top" wrapText="1"/>
    </xf>
    <xf numFmtId="165" fontId="6" fillId="3" borderId="5" xfId="1" applyNumberFormat="1" applyFont="1" applyFill="1" applyBorder="1" applyAlignment="1">
      <alignment horizontal="right" vertical="top"/>
    </xf>
  </cellXfs>
  <cellStyles count="5">
    <cellStyle name="Millares 2" xfId="3" xr:uid="{9F5F22E3-4347-4733-A875-79379E2D4B34}"/>
    <cellStyle name="Moneda" xfId="1" builtinId="4"/>
    <cellStyle name="Normal" xfId="0" builtinId="0"/>
    <cellStyle name="Normal 2" xfId="4" xr:uid="{D67DB04A-CDF6-4CAA-A1BF-DC3654BAC55B}"/>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xdr:row>
      <xdr:rowOff>247650</xdr:rowOff>
    </xdr:from>
    <xdr:to>
      <xdr:col>9</xdr:col>
      <xdr:colOff>0</xdr:colOff>
      <xdr:row>5</xdr:row>
      <xdr:rowOff>160508</xdr:rowOff>
    </xdr:to>
    <xdr:pic>
      <xdr:nvPicPr>
        <xdr:cNvPr id="3" name="Imagen 2">
          <a:extLst>
            <a:ext uri="{FF2B5EF4-FFF2-40B4-BE49-F238E27FC236}">
              <a16:creationId xmlns:a16="http://schemas.microsoft.com/office/drawing/2014/main" id="{B28617B9-C27E-4F8D-ADB3-236AA8A1E9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15500" y="438150"/>
          <a:ext cx="0" cy="1116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104236</xdr:colOff>
      <xdr:row>0</xdr:row>
      <xdr:rowOff>114300</xdr:rowOff>
    </xdr:from>
    <xdr:to>
      <xdr:col>1</xdr:col>
      <xdr:colOff>876300</xdr:colOff>
      <xdr:row>1</xdr:row>
      <xdr:rowOff>533400</xdr:rowOff>
    </xdr:to>
    <xdr:pic>
      <xdr:nvPicPr>
        <xdr:cNvPr id="4" name="Imagen 3">
          <a:extLst>
            <a:ext uri="{FF2B5EF4-FFF2-40B4-BE49-F238E27FC236}">
              <a16:creationId xmlns:a16="http://schemas.microsoft.com/office/drawing/2014/main" id="{63FC97A2-B08C-4358-B389-8E49B0617DFE}"/>
            </a:ext>
          </a:extLst>
        </xdr:cNvPr>
        <xdr:cNvPicPr>
          <a:picLocks noChangeAspect="1"/>
        </xdr:cNvPicPr>
      </xdr:nvPicPr>
      <xdr:blipFill rotWithShape="1">
        <a:blip xmlns:r="http://schemas.openxmlformats.org/officeDocument/2006/relationships" r:embed="rId2"/>
        <a:srcRect l="40144" t="15434" r="48604" b="73454"/>
        <a:stretch/>
      </xdr:blipFill>
      <xdr:spPr>
        <a:xfrm>
          <a:off x="104236" y="114300"/>
          <a:ext cx="1153064" cy="6096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609DE-310F-4203-990F-CF5BFBB1BCD3}">
  <dimension ref="A1:O216"/>
  <sheetViews>
    <sheetView showGridLines="0" tabSelected="1" zoomScale="80" zoomScaleNormal="80" workbookViewId="0">
      <selection activeCell="A16" sqref="A16"/>
    </sheetView>
  </sheetViews>
  <sheetFormatPr baseColWidth="10" defaultColWidth="11.453125" defaultRowHeight="14" x14ac:dyDescent="0.35"/>
  <cols>
    <col min="1" max="1" width="5.7265625" style="4" customWidth="1"/>
    <col min="2" max="2" width="25.1796875" style="4" customWidth="1"/>
    <col min="3" max="3" width="9" style="4" customWidth="1"/>
    <col min="4" max="4" width="11.453125" style="4"/>
    <col min="5" max="5" width="15.453125" style="4" customWidth="1"/>
    <col min="6" max="6" width="14.26953125" style="4" customWidth="1"/>
    <col min="7" max="7" width="16.7265625" style="4" customWidth="1"/>
    <col min="8" max="8" width="18.7265625" style="4" customWidth="1"/>
    <col min="9" max="9" width="17.81640625" style="4" customWidth="1"/>
    <col min="10" max="10" width="16.7265625" style="9" customWidth="1"/>
    <col min="11" max="11" width="16.1796875" style="4" customWidth="1"/>
    <col min="12" max="12" width="14.7265625" style="4" bestFit="1" customWidth="1"/>
    <col min="13" max="13" width="11.7265625" style="4" bestFit="1" customWidth="1"/>
    <col min="14" max="14" width="13" style="4" bestFit="1" customWidth="1"/>
    <col min="15" max="15" width="18.26953125" style="4" customWidth="1"/>
    <col min="16" max="16384" width="11.453125" style="4"/>
  </cols>
  <sheetData>
    <row r="1" spans="1:15" ht="15" customHeight="1" x14ac:dyDescent="0.35">
      <c r="A1" s="1"/>
      <c r="B1" s="2"/>
      <c r="C1" s="2"/>
      <c r="D1" s="2"/>
      <c r="E1" s="2"/>
      <c r="F1" s="2"/>
      <c r="G1" s="2"/>
      <c r="H1" s="2"/>
      <c r="I1" s="2"/>
      <c r="J1" s="21"/>
      <c r="K1" s="22"/>
      <c r="L1" s="3"/>
      <c r="M1" s="3"/>
      <c r="N1" s="3"/>
      <c r="O1" s="3"/>
    </row>
    <row r="2" spans="1:15" ht="53.25" customHeight="1" x14ac:dyDescent="0.35">
      <c r="A2" s="87" t="s">
        <v>0</v>
      </c>
      <c r="B2" s="88"/>
      <c r="C2" s="88"/>
      <c r="D2" s="88"/>
      <c r="E2" s="88"/>
      <c r="F2" s="88"/>
      <c r="G2" s="88"/>
      <c r="H2" s="88"/>
      <c r="I2" s="88"/>
      <c r="J2" s="88"/>
      <c r="K2" s="89"/>
      <c r="L2" s="3"/>
      <c r="M2" s="3"/>
      <c r="N2" s="3"/>
      <c r="O2" s="3"/>
    </row>
    <row r="3" spans="1:15" ht="28.5" customHeight="1" x14ac:dyDescent="0.35">
      <c r="A3" s="84" t="s">
        <v>1</v>
      </c>
      <c r="B3" s="85"/>
      <c r="C3" s="85"/>
      <c r="D3" s="85"/>
      <c r="E3" s="85"/>
      <c r="F3" s="85"/>
      <c r="G3" s="85"/>
      <c r="H3" s="85"/>
      <c r="I3" s="85"/>
      <c r="J3" s="85"/>
      <c r="K3" s="86"/>
      <c r="L3" s="5"/>
      <c r="M3" s="5"/>
      <c r="N3" s="5"/>
      <c r="O3" s="5"/>
    </row>
    <row r="4" spans="1:15" x14ac:dyDescent="0.35">
      <c r="A4" s="6"/>
      <c r="B4" s="7"/>
      <c r="C4" s="7"/>
      <c r="D4" s="7"/>
      <c r="E4" s="7"/>
      <c r="F4" s="7"/>
      <c r="G4" s="7"/>
      <c r="H4" s="7"/>
      <c r="I4" s="7"/>
      <c r="J4" s="37"/>
      <c r="K4" s="23"/>
      <c r="L4" s="7"/>
      <c r="M4" s="7"/>
      <c r="N4" s="7"/>
      <c r="O4" s="7"/>
    </row>
    <row r="5" spans="1:15" ht="55.5" customHeight="1" x14ac:dyDescent="0.35">
      <c r="A5" s="73" t="s">
        <v>2</v>
      </c>
      <c r="B5" s="74"/>
      <c r="C5" s="74"/>
      <c r="D5" s="74"/>
      <c r="E5" s="90" t="s">
        <v>3</v>
      </c>
      <c r="F5" s="90"/>
      <c r="G5" s="90"/>
      <c r="H5" s="90"/>
      <c r="I5" s="90"/>
      <c r="J5" s="90"/>
      <c r="K5" s="91"/>
      <c r="L5" s="8"/>
      <c r="M5" s="8"/>
      <c r="N5" s="8"/>
      <c r="O5" s="8"/>
    </row>
    <row r="6" spans="1:15" x14ac:dyDescent="0.35">
      <c r="A6" s="6"/>
      <c r="B6" s="7"/>
      <c r="C6" s="7"/>
      <c r="D6" s="7"/>
      <c r="E6" s="7"/>
      <c r="F6" s="7"/>
      <c r="G6" s="7"/>
      <c r="H6" s="7"/>
      <c r="I6" s="7"/>
      <c r="J6" s="37"/>
      <c r="K6" s="23"/>
      <c r="L6" s="7"/>
      <c r="M6" s="7"/>
      <c r="N6" s="7"/>
      <c r="O6" s="7"/>
    </row>
    <row r="7" spans="1:15" ht="27" customHeight="1" x14ac:dyDescent="0.35">
      <c r="A7" s="92" t="s">
        <v>4</v>
      </c>
      <c r="B7" s="93"/>
      <c r="C7" s="43"/>
      <c r="D7" s="43"/>
      <c r="E7" s="43"/>
      <c r="F7" s="48" t="s">
        <v>5</v>
      </c>
      <c r="G7" s="43"/>
      <c r="H7" s="43"/>
      <c r="I7" s="47" t="s">
        <v>6</v>
      </c>
      <c r="J7" s="44" t="s">
        <v>7</v>
      </c>
      <c r="K7" s="49"/>
    </row>
    <row r="8" spans="1:15" ht="27" customHeight="1" x14ac:dyDescent="0.35">
      <c r="A8" s="92" t="s">
        <v>8</v>
      </c>
      <c r="B8" s="93"/>
      <c r="C8" s="43"/>
      <c r="D8" s="43"/>
      <c r="E8" s="43"/>
      <c r="F8" s="48" t="s">
        <v>9</v>
      </c>
      <c r="G8" s="43"/>
      <c r="H8" s="43"/>
      <c r="I8" s="47" t="s">
        <v>10</v>
      </c>
      <c r="J8" s="45"/>
      <c r="K8" s="50"/>
    </row>
    <row r="9" spans="1:15" ht="27" customHeight="1" x14ac:dyDescent="0.35">
      <c r="A9" s="92" t="s">
        <v>11</v>
      </c>
      <c r="B9" s="93"/>
      <c r="C9" s="46"/>
      <c r="D9" s="43"/>
      <c r="E9" s="43"/>
      <c r="F9" s="48" t="s">
        <v>12</v>
      </c>
      <c r="G9" s="43"/>
      <c r="H9" s="43"/>
      <c r="I9" s="47" t="s">
        <v>13</v>
      </c>
      <c r="J9" s="45"/>
      <c r="K9" s="50"/>
    </row>
    <row r="10" spans="1:15" ht="18" customHeight="1" x14ac:dyDescent="0.35">
      <c r="A10" s="6"/>
      <c r="B10" s="7"/>
      <c r="C10" s="7"/>
      <c r="D10" s="7"/>
      <c r="E10" s="7"/>
      <c r="F10" s="7"/>
      <c r="G10" s="7"/>
      <c r="H10" s="7"/>
      <c r="I10" s="7"/>
      <c r="J10" s="37"/>
      <c r="K10" s="23"/>
      <c r="L10" s="7"/>
      <c r="M10" s="7"/>
      <c r="N10" s="7"/>
      <c r="O10" s="7"/>
    </row>
    <row r="11" spans="1:15" ht="99" customHeight="1" x14ac:dyDescent="0.35">
      <c r="A11" s="79" t="s">
        <v>14</v>
      </c>
      <c r="B11" s="80"/>
      <c r="C11" s="80"/>
      <c r="D11" s="80"/>
      <c r="E11" s="80"/>
      <c r="F11" s="80"/>
      <c r="G11" s="80"/>
      <c r="H11" s="80"/>
      <c r="I11" s="80"/>
      <c r="J11" s="80"/>
      <c r="K11" s="81"/>
      <c r="L11" s="10"/>
      <c r="M11" s="10"/>
      <c r="N11" s="10"/>
      <c r="O11" s="10"/>
    </row>
    <row r="12" spans="1:15" ht="14.25" customHeight="1" x14ac:dyDescent="0.35">
      <c r="A12" s="6"/>
      <c r="B12" s="7"/>
      <c r="C12" s="7"/>
      <c r="D12" s="7"/>
      <c r="E12" s="7"/>
      <c r="F12" s="7"/>
      <c r="G12" s="7"/>
      <c r="H12" s="7"/>
      <c r="I12" s="7"/>
      <c r="J12" s="37"/>
      <c r="K12" s="23"/>
      <c r="L12" s="7"/>
      <c r="M12" s="7"/>
      <c r="N12" s="7"/>
      <c r="O12" s="7"/>
    </row>
    <row r="13" spans="1:15" ht="21.75" customHeight="1" x14ac:dyDescent="0.35">
      <c r="A13" s="75" t="s">
        <v>15</v>
      </c>
      <c r="B13" s="76"/>
      <c r="C13" s="76"/>
      <c r="D13" s="76"/>
      <c r="E13" s="77"/>
      <c r="F13" s="78" t="s">
        <v>16</v>
      </c>
      <c r="G13" s="78"/>
      <c r="H13" s="7"/>
      <c r="I13" s="7"/>
      <c r="J13" s="38"/>
      <c r="K13" s="24"/>
      <c r="L13" s="11"/>
      <c r="M13" s="11"/>
      <c r="N13" s="12"/>
      <c r="O13" s="7"/>
    </row>
    <row r="14" spans="1:15" ht="14.25" customHeight="1" x14ac:dyDescent="0.35">
      <c r="A14" s="6"/>
      <c r="B14" s="7"/>
      <c r="C14" s="7"/>
      <c r="D14" s="7"/>
      <c r="E14" s="7"/>
      <c r="F14" s="7"/>
      <c r="G14" s="7"/>
      <c r="H14" s="7"/>
      <c r="I14" s="7"/>
      <c r="J14" s="38"/>
      <c r="K14" s="23"/>
      <c r="L14" s="7"/>
      <c r="M14" s="7"/>
      <c r="N14" s="7"/>
      <c r="O14" s="7"/>
    </row>
    <row r="15" spans="1:15" ht="37" customHeight="1" x14ac:dyDescent="0.35">
      <c r="A15" s="70" t="s">
        <v>265</v>
      </c>
      <c r="B15" s="71"/>
      <c r="C15" s="71"/>
      <c r="D15" s="71"/>
      <c r="E15" s="71"/>
      <c r="F15" s="72"/>
      <c r="G15" s="27"/>
      <c r="H15" s="14"/>
      <c r="I15" s="15"/>
      <c r="J15" s="38"/>
      <c r="K15" s="23"/>
      <c r="L15" s="7"/>
      <c r="M15" s="7"/>
      <c r="N15" s="7"/>
      <c r="O15" s="7"/>
    </row>
    <row r="16" spans="1:15" s="34" customFormat="1" ht="28" x14ac:dyDescent="0.35">
      <c r="A16" s="16" t="s">
        <v>17</v>
      </c>
      <c r="B16" s="17" t="s">
        <v>18</v>
      </c>
      <c r="C16" s="94" t="s">
        <v>19</v>
      </c>
      <c r="D16" s="95"/>
      <c r="E16" s="95"/>
      <c r="F16" s="95"/>
      <c r="G16" s="95"/>
      <c r="H16" s="96"/>
      <c r="I16" s="18" t="s">
        <v>20</v>
      </c>
      <c r="J16" s="19" t="s">
        <v>21</v>
      </c>
      <c r="K16" s="25" t="s">
        <v>22</v>
      </c>
      <c r="L16" s="32"/>
      <c r="M16" s="32"/>
      <c r="N16" s="32"/>
      <c r="O16" s="33"/>
    </row>
    <row r="17" spans="1:15" ht="155" customHeight="1" x14ac:dyDescent="0.35">
      <c r="A17" s="28">
        <v>1</v>
      </c>
      <c r="B17" s="36" t="s">
        <v>23</v>
      </c>
      <c r="C17" s="51" t="s">
        <v>24</v>
      </c>
      <c r="D17" s="52"/>
      <c r="E17" s="52"/>
      <c r="F17" s="52"/>
      <c r="G17" s="52"/>
      <c r="H17" s="53"/>
      <c r="I17" s="35" t="s">
        <v>25</v>
      </c>
      <c r="J17" s="101"/>
      <c r="K17" s="31">
        <f>ROUND((J17*(1+19%)),0)</f>
        <v>0</v>
      </c>
      <c r="L17" s="11"/>
      <c r="M17" s="11"/>
      <c r="N17" s="11"/>
      <c r="O17" s="7"/>
    </row>
    <row r="18" spans="1:15" s="34" customFormat="1" ht="168.5" customHeight="1" x14ac:dyDescent="0.35">
      <c r="A18" s="28">
        <v>2</v>
      </c>
      <c r="B18" s="36" t="s">
        <v>23</v>
      </c>
      <c r="C18" s="51" t="s">
        <v>26</v>
      </c>
      <c r="D18" s="82"/>
      <c r="E18" s="82"/>
      <c r="F18" s="82"/>
      <c r="G18" s="82"/>
      <c r="H18" s="83"/>
      <c r="I18" s="35" t="s">
        <v>25</v>
      </c>
      <c r="J18" s="101"/>
      <c r="K18" s="31">
        <f t="shared" ref="K18:K64" si="0">ROUND((J18*(1+19%)),0)</f>
        <v>0</v>
      </c>
      <c r="L18" s="32"/>
      <c r="M18" s="32"/>
      <c r="N18" s="32"/>
      <c r="O18" s="33"/>
    </row>
    <row r="19" spans="1:15" s="34" customFormat="1" ht="132" customHeight="1" x14ac:dyDescent="0.35">
      <c r="A19" s="28">
        <v>3</v>
      </c>
      <c r="B19" s="36" t="s">
        <v>23</v>
      </c>
      <c r="C19" s="64" t="s">
        <v>27</v>
      </c>
      <c r="D19" s="82"/>
      <c r="E19" s="82"/>
      <c r="F19" s="82"/>
      <c r="G19" s="82"/>
      <c r="H19" s="83"/>
      <c r="I19" s="35" t="s">
        <v>25</v>
      </c>
      <c r="J19" s="101"/>
      <c r="K19" s="31">
        <f t="shared" si="0"/>
        <v>0</v>
      </c>
      <c r="L19" s="32"/>
      <c r="M19" s="32"/>
      <c r="N19" s="32"/>
      <c r="O19" s="33"/>
    </row>
    <row r="20" spans="1:15" s="34" customFormat="1" ht="168.5" customHeight="1" x14ac:dyDescent="0.35">
      <c r="A20" s="28">
        <v>4</v>
      </c>
      <c r="B20" s="36" t="s">
        <v>23</v>
      </c>
      <c r="C20" s="51" t="s">
        <v>28</v>
      </c>
      <c r="D20" s="82"/>
      <c r="E20" s="82"/>
      <c r="F20" s="82"/>
      <c r="G20" s="82"/>
      <c r="H20" s="83"/>
      <c r="I20" s="35" t="s">
        <v>25</v>
      </c>
      <c r="J20" s="102"/>
      <c r="K20" s="31">
        <f t="shared" si="0"/>
        <v>0</v>
      </c>
      <c r="L20" s="32"/>
      <c r="M20" s="32"/>
      <c r="N20" s="32"/>
      <c r="O20" s="33"/>
    </row>
    <row r="21" spans="1:15" s="34" customFormat="1" ht="169" customHeight="1" x14ac:dyDescent="0.35">
      <c r="A21" s="28">
        <v>5</v>
      </c>
      <c r="B21" s="36" t="s">
        <v>23</v>
      </c>
      <c r="C21" s="51" t="s">
        <v>29</v>
      </c>
      <c r="D21" s="82"/>
      <c r="E21" s="82"/>
      <c r="F21" s="82"/>
      <c r="G21" s="82"/>
      <c r="H21" s="83"/>
      <c r="I21" s="35" t="s">
        <v>25</v>
      </c>
      <c r="J21" s="102"/>
      <c r="K21" s="31">
        <f t="shared" si="0"/>
        <v>0</v>
      </c>
      <c r="L21" s="32"/>
      <c r="M21" s="32"/>
      <c r="N21" s="32"/>
      <c r="O21" s="33"/>
    </row>
    <row r="22" spans="1:15" s="34" customFormat="1" ht="126.5" customHeight="1" x14ac:dyDescent="0.35">
      <c r="A22" s="28">
        <v>6</v>
      </c>
      <c r="B22" s="36" t="s">
        <v>23</v>
      </c>
      <c r="C22" s="51" t="s">
        <v>30</v>
      </c>
      <c r="D22" s="82"/>
      <c r="E22" s="82"/>
      <c r="F22" s="82"/>
      <c r="G22" s="82"/>
      <c r="H22" s="83"/>
      <c r="I22" s="35" t="s">
        <v>25</v>
      </c>
      <c r="J22" s="102"/>
      <c r="K22" s="31">
        <f t="shared" si="0"/>
        <v>0</v>
      </c>
      <c r="L22" s="32"/>
      <c r="M22" s="32"/>
      <c r="N22" s="32"/>
      <c r="O22" s="33"/>
    </row>
    <row r="23" spans="1:15" s="34" customFormat="1" ht="130" customHeight="1" x14ac:dyDescent="0.35">
      <c r="A23" s="28">
        <v>7</v>
      </c>
      <c r="B23" s="36" t="s">
        <v>23</v>
      </c>
      <c r="C23" s="51" t="s">
        <v>31</v>
      </c>
      <c r="D23" s="82"/>
      <c r="E23" s="82"/>
      <c r="F23" s="82"/>
      <c r="G23" s="82"/>
      <c r="H23" s="83"/>
      <c r="I23" s="35" t="s">
        <v>25</v>
      </c>
      <c r="J23" s="102"/>
      <c r="K23" s="31">
        <f t="shared" si="0"/>
        <v>0</v>
      </c>
      <c r="L23" s="32"/>
      <c r="M23" s="32"/>
      <c r="N23" s="32"/>
      <c r="O23" s="33"/>
    </row>
    <row r="24" spans="1:15" s="34" customFormat="1" ht="169" customHeight="1" x14ac:dyDescent="0.35">
      <c r="A24" s="28">
        <v>8</v>
      </c>
      <c r="B24" s="36" t="s">
        <v>23</v>
      </c>
      <c r="C24" s="51" t="s">
        <v>32</v>
      </c>
      <c r="D24" s="82"/>
      <c r="E24" s="82"/>
      <c r="F24" s="82"/>
      <c r="G24" s="82"/>
      <c r="H24" s="83"/>
      <c r="I24" s="35" t="s">
        <v>25</v>
      </c>
      <c r="J24" s="102"/>
      <c r="K24" s="31">
        <f t="shared" si="0"/>
        <v>0</v>
      </c>
      <c r="L24" s="32"/>
      <c r="M24" s="32"/>
      <c r="N24" s="32"/>
      <c r="O24" s="33"/>
    </row>
    <row r="25" spans="1:15" s="34" customFormat="1" ht="155" customHeight="1" x14ac:dyDescent="0.35">
      <c r="A25" s="28">
        <v>9</v>
      </c>
      <c r="B25" s="36" t="s">
        <v>23</v>
      </c>
      <c r="C25" s="51" t="s">
        <v>33</v>
      </c>
      <c r="D25" s="82"/>
      <c r="E25" s="82"/>
      <c r="F25" s="82"/>
      <c r="G25" s="82"/>
      <c r="H25" s="83"/>
      <c r="I25" s="35" t="s">
        <v>25</v>
      </c>
      <c r="J25" s="102"/>
      <c r="K25" s="31">
        <f t="shared" si="0"/>
        <v>0</v>
      </c>
      <c r="L25" s="32"/>
      <c r="M25" s="32"/>
      <c r="N25" s="32"/>
      <c r="O25" s="33"/>
    </row>
    <row r="26" spans="1:15" s="34" customFormat="1" ht="143.5" customHeight="1" x14ac:dyDescent="0.35">
      <c r="A26" s="28">
        <v>10</v>
      </c>
      <c r="B26" s="36" t="s">
        <v>23</v>
      </c>
      <c r="C26" s="51" t="s">
        <v>34</v>
      </c>
      <c r="D26" s="82"/>
      <c r="E26" s="82"/>
      <c r="F26" s="82"/>
      <c r="G26" s="82"/>
      <c r="H26" s="83"/>
      <c r="I26" s="35" t="s">
        <v>25</v>
      </c>
      <c r="J26" s="102"/>
      <c r="K26" s="31">
        <f t="shared" si="0"/>
        <v>0</v>
      </c>
      <c r="L26" s="32"/>
      <c r="M26" s="32"/>
      <c r="N26" s="32"/>
      <c r="O26" s="33"/>
    </row>
    <row r="27" spans="1:15" s="34" customFormat="1" ht="73" customHeight="1" x14ac:dyDescent="0.35">
      <c r="A27" s="28">
        <v>11</v>
      </c>
      <c r="B27" s="36" t="s">
        <v>23</v>
      </c>
      <c r="C27" s="51" t="s">
        <v>35</v>
      </c>
      <c r="D27" s="82"/>
      <c r="E27" s="82"/>
      <c r="F27" s="82"/>
      <c r="G27" s="82"/>
      <c r="H27" s="83"/>
      <c r="I27" s="35" t="s">
        <v>36</v>
      </c>
      <c r="J27" s="102"/>
      <c r="K27" s="31">
        <f t="shared" si="0"/>
        <v>0</v>
      </c>
      <c r="L27" s="32"/>
      <c r="M27" s="32"/>
      <c r="N27" s="32"/>
      <c r="O27" s="33"/>
    </row>
    <row r="28" spans="1:15" s="34" customFormat="1" ht="74.25" customHeight="1" x14ac:dyDescent="0.35">
      <c r="A28" s="28">
        <v>12</v>
      </c>
      <c r="B28" s="36" t="s">
        <v>23</v>
      </c>
      <c r="C28" s="51" t="s">
        <v>37</v>
      </c>
      <c r="D28" s="52"/>
      <c r="E28" s="52"/>
      <c r="F28" s="52"/>
      <c r="G28" s="52"/>
      <c r="H28" s="53"/>
      <c r="I28" s="35" t="s">
        <v>36</v>
      </c>
      <c r="J28" s="102"/>
      <c r="K28" s="31">
        <f t="shared" si="0"/>
        <v>0</v>
      </c>
      <c r="L28" s="32"/>
      <c r="M28" s="32"/>
      <c r="N28" s="32"/>
      <c r="O28" s="33"/>
    </row>
    <row r="29" spans="1:15" s="34" customFormat="1" ht="78" customHeight="1" x14ac:dyDescent="0.35">
      <c r="A29" s="28">
        <v>13</v>
      </c>
      <c r="B29" s="36" t="s">
        <v>23</v>
      </c>
      <c r="C29" s="51" t="s">
        <v>38</v>
      </c>
      <c r="D29" s="52"/>
      <c r="E29" s="52"/>
      <c r="F29" s="52"/>
      <c r="G29" s="52"/>
      <c r="H29" s="53"/>
      <c r="I29" s="35" t="s">
        <v>36</v>
      </c>
      <c r="J29" s="102"/>
      <c r="K29" s="31">
        <f t="shared" si="0"/>
        <v>0</v>
      </c>
      <c r="L29" s="32"/>
      <c r="M29" s="32"/>
      <c r="N29" s="32"/>
      <c r="O29" s="33"/>
    </row>
    <row r="30" spans="1:15" s="34" customFormat="1" ht="80.25" customHeight="1" x14ac:dyDescent="0.35">
      <c r="A30" s="28">
        <v>14</v>
      </c>
      <c r="B30" s="36" t="s">
        <v>23</v>
      </c>
      <c r="C30" s="51" t="s">
        <v>39</v>
      </c>
      <c r="D30" s="52"/>
      <c r="E30" s="52"/>
      <c r="F30" s="52"/>
      <c r="G30" s="52"/>
      <c r="H30" s="53"/>
      <c r="I30" s="35" t="s">
        <v>36</v>
      </c>
      <c r="J30" s="102"/>
      <c r="K30" s="31">
        <f t="shared" si="0"/>
        <v>0</v>
      </c>
      <c r="L30" s="32"/>
      <c r="M30" s="32"/>
      <c r="N30" s="32"/>
      <c r="O30" s="33"/>
    </row>
    <row r="31" spans="1:15" s="34" customFormat="1" ht="24.75" customHeight="1" x14ac:dyDescent="0.35">
      <c r="A31" s="28">
        <v>15</v>
      </c>
      <c r="B31" s="36" t="s">
        <v>23</v>
      </c>
      <c r="C31" s="51" t="s">
        <v>40</v>
      </c>
      <c r="D31" s="52"/>
      <c r="E31" s="52"/>
      <c r="F31" s="52"/>
      <c r="G31" s="52"/>
      <c r="H31" s="53"/>
      <c r="I31" s="35" t="s">
        <v>41</v>
      </c>
      <c r="J31" s="102"/>
      <c r="K31" s="31">
        <f t="shared" si="0"/>
        <v>0</v>
      </c>
      <c r="L31" s="32"/>
      <c r="M31" s="32"/>
      <c r="N31" s="32"/>
      <c r="O31" s="33"/>
    </row>
    <row r="32" spans="1:15" s="34" customFormat="1" ht="24.75" customHeight="1" x14ac:dyDescent="0.35">
      <c r="A32" s="28">
        <v>16</v>
      </c>
      <c r="B32" s="36" t="s">
        <v>23</v>
      </c>
      <c r="C32" s="51" t="s">
        <v>42</v>
      </c>
      <c r="D32" s="52"/>
      <c r="E32" s="52"/>
      <c r="F32" s="52"/>
      <c r="G32" s="52"/>
      <c r="H32" s="53"/>
      <c r="I32" s="35" t="s">
        <v>41</v>
      </c>
      <c r="J32" s="102"/>
      <c r="K32" s="31">
        <f t="shared" si="0"/>
        <v>0</v>
      </c>
      <c r="L32" s="32"/>
      <c r="M32" s="32"/>
      <c r="N32" s="32"/>
      <c r="O32" s="33"/>
    </row>
    <row r="33" spans="1:15" s="34" customFormat="1" ht="24.75" customHeight="1" x14ac:dyDescent="0.35">
      <c r="A33" s="28">
        <v>17</v>
      </c>
      <c r="B33" s="36" t="s">
        <v>23</v>
      </c>
      <c r="C33" s="51" t="s">
        <v>43</v>
      </c>
      <c r="D33" s="52"/>
      <c r="E33" s="52"/>
      <c r="F33" s="52"/>
      <c r="G33" s="52"/>
      <c r="H33" s="53"/>
      <c r="I33" s="35" t="s">
        <v>41</v>
      </c>
      <c r="J33" s="102"/>
      <c r="K33" s="31">
        <f t="shared" si="0"/>
        <v>0</v>
      </c>
      <c r="L33" s="32"/>
      <c r="M33" s="32"/>
      <c r="N33" s="32"/>
      <c r="O33" s="33"/>
    </row>
    <row r="34" spans="1:15" s="34" customFormat="1" ht="24.75" customHeight="1" x14ac:dyDescent="0.35">
      <c r="A34" s="28">
        <v>18</v>
      </c>
      <c r="B34" s="36" t="s">
        <v>23</v>
      </c>
      <c r="C34" s="51" t="s">
        <v>44</v>
      </c>
      <c r="D34" s="52"/>
      <c r="E34" s="52"/>
      <c r="F34" s="52"/>
      <c r="G34" s="52"/>
      <c r="H34" s="53"/>
      <c r="I34" s="35" t="s">
        <v>41</v>
      </c>
      <c r="J34" s="102"/>
      <c r="K34" s="31">
        <f t="shared" si="0"/>
        <v>0</v>
      </c>
      <c r="L34" s="32"/>
      <c r="M34" s="32"/>
      <c r="N34" s="32"/>
      <c r="O34" s="33"/>
    </row>
    <row r="35" spans="1:15" s="34" customFormat="1" ht="24.75" customHeight="1" x14ac:dyDescent="0.35">
      <c r="A35" s="28">
        <v>19</v>
      </c>
      <c r="B35" s="36" t="s">
        <v>23</v>
      </c>
      <c r="C35" s="51" t="s">
        <v>244</v>
      </c>
      <c r="D35" s="52"/>
      <c r="E35" s="52"/>
      <c r="F35" s="52"/>
      <c r="G35" s="52"/>
      <c r="H35" s="53"/>
      <c r="I35" s="35" t="s">
        <v>41</v>
      </c>
      <c r="J35" s="102"/>
      <c r="K35" s="31">
        <f t="shared" si="0"/>
        <v>0</v>
      </c>
      <c r="L35" s="32"/>
      <c r="M35" s="32"/>
      <c r="N35" s="32"/>
      <c r="O35" s="33"/>
    </row>
    <row r="36" spans="1:15" s="34" customFormat="1" ht="24.75" customHeight="1" x14ac:dyDescent="0.35">
      <c r="A36" s="28">
        <v>20</v>
      </c>
      <c r="B36" s="36" t="s">
        <v>23</v>
      </c>
      <c r="C36" s="64" t="s">
        <v>45</v>
      </c>
      <c r="D36" s="65"/>
      <c r="E36" s="65"/>
      <c r="F36" s="65"/>
      <c r="G36" s="65"/>
      <c r="H36" s="66"/>
      <c r="I36" s="30" t="s">
        <v>41</v>
      </c>
      <c r="J36" s="102"/>
      <c r="K36" s="31">
        <f t="shared" si="0"/>
        <v>0</v>
      </c>
      <c r="L36" s="32"/>
      <c r="M36" s="32"/>
      <c r="N36" s="32"/>
      <c r="O36" s="33"/>
    </row>
    <row r="37" spans="1:15" s="34" customFormat="1" ht="24.75" customHeight="1" x14ac:dyDescent="0.35">
      <c r="A37" s="28">
        <v>21</v>
      </c>
      <c r="B37" s="36" t="s">
        <v>23</v>
      </c>
      <c r="C37" s="64" t="s">
        <v>246</v>
      </c>
      <c r="D37" s="65"/>
      <c r="E37" s="65"/>
      <c r="F37" s="65"/>
      <c r="G37" s="65"/>
      <c r="H37" s="66"/>
      <c r="I37" s="30" t="s">
        <v>41</v>
      </c>
      <c r="J37" s="102"/>
      <c r="K37" s="31">
        <f t="shared" si="0"/>
        <v>0</v>
      </c>
      <c r="L37" s="32"/>
      <c r="M37" s="32"/>
      <c r="N37" s="32"/>
      <c r="O37" s="33"/>
    </row>
    <row r="38" spans="1:15" s="34" customFormat="1" ht="24.75" customHeight="1" x14ac:dyDescent="0.35">
      <c r="A38" s="28">
        <v>22</v>
      </c>
      <c r="B38" s="36" t="s">
        <v>23</v>
      </c>
      <c r="C38" s="64" t="s">
        <v>245</v>
      </c>
      <c r="D38" s="65"/>
      <c r="E38" s="65"/>
      <c r="F38" s="65"/>
      <c r="G38" s="65"/>
      <c r="H38" s="66"/>
      <c r="I38" s="30" t="s">
        <v>41</v>
      </c>
      <c r="J38" s="102"/>
      <c r="K38" s="31">
        <f t="shared" si="0"/>
        <v>0</v>
      </c>
      <c r="L38" s="32"/>
      <c r="M38" s="32"/>
      <c r="N38" s="32"/>
      <c r="O38" s="33"/>
    </row>
    <row r="39" spans="1:15" s="34" customFormat="1" ht="33" customHeight="1" x14ac:dyDescent="0.35">
      <c r="A39" s="28">
        <v>23</v>
      </c>
      <c r="B39" s="36" t="s">
        <v>46</v>
      </c>
      <c r="C39" s="51" t="s">
        <v>47</v>
      </c>
      <c r="D39" s="52"/>
      <c r="E39" s="52"/>
      <c r="F39" s="52"/>
      <c r="G39" s="52"/>
      <c r="H39" s="53"/>
      <c r="I39" s="30" t="s">
        <v>48</v>
      </c>
      <c r="J39" s="102"/>
      <c r="K39" s="31">
        <f t="shared" si="0"/>
        <v>0</v>
      </c>
      <c r="L39" s="32"/>
      <c r="M39" s="32"/>
      <c r="N39" s="32"/>
      <c r="O39" s="33"/>
    </row>
    <row r="40" spans="1:15" s="34" customFormat="1" ht="33" customHeight="1" x14ac:dyDescent="0.35">
      <c r="A40" s="28">
        <v>24</v>
      </c>
      <c r="B40" s="36" t="s">
        <v>46</v>
      </c>
      <c r="C40" s="51" t="s">
        <v>49</v>
      </c>
      <c r="D40" s="52"/>
      <c r="E40" s="52"/>
      <c r="F40" s="52"/>
      <c r="G40" s="52"/>
      <c r="H40" s="53"/>
      <c r="I40" s="30" t="s">
        <v>48</v>
      </c>
      <c r="J40" s="102"/>
      <c r="K40" s="31">
        <f t="shared" si="0"/>
        <v>0</v>
      </c>
      <c r="L40" s="32"/>
      <c r="M40" s="32"/>
      <c r="N40" s="32"/>
      <c r="O40" s="33"/>
    </row>
    <row r="41" spans="1:15" s="34" customFormat="1" ht="33" customHeight="1" x14ac:dyDescent="0.35">
      <c r="A41" s="28">
        <v>25</v>
      </c>
      <c r="B41" s="36" t="s">
        <v>46</v>
      </c>
      <c r="C41" s="51" t="s">
        <v>50</v>
      </c>
      <c r="D41" s="52"/>
      <c r="E41" s="52"/>
      <c r="F41" s="52"/>
      <c r="G41" s="52"/>
      <c r="H41" s="53"/>
      <c r="I41" s="30" t="s">
        <v>48</v>
      </c>
      <c r="J41" s="102"/>
      <c r="K41" s="31">
        <f t="shared" si="0"/>
        <v>0</v>
      </c>
      <c r="L41" s="32"/>
      <c r="M41" s="32"/>
      <c r="N41" s="32"/>
      <c r="O41" s="33"/>
    </row>
    <row r="42" spans="1:15" s="34" customFormat="1" ht="33" customHeight="1" x14ac:dyDescent="0.35">
      <c r="A42" s="28">
        <v>26</v>
      </c>
      <c r="B42" s="36" t="s">
        <v>46</v>
      </c>
      <c r="C42" s="51" t="s">
        <v>51</v>
      </c>
      <c r="D42" s="52"/>
      <c r="E42" s="52"/>
      <c r="F42" s="52"/>
      <c r="G42" s="52"/>
      <c r="H42" s="53"/>
      <c r="I42" s="30" t="s">
        <v>48</v>
      </c>
      <c r="J42" s="102"/>
      <c r="K42" s="31">
        <f t="shared" si="0"/>
        <v>0</v>
      </c>
      <c r="L42" s="32"/>
      <c r="M42" s="32"/>
      <c r="N42" s="32"/>
      <c r="O42" s="33"/>
    </row>
    <row r="43" spans="1:15" s="34" customFormat="1" ht="33" customHeight="1" x14ac:dyDescent="0.35">
      <c r="A43" s="28">
        <v>27</v>
      </c>
      <c r="B43" s="36" t="s">
        <v>46</v>
      </c>
      <c r="C43" s="51" t="s">
        <v>52</v>
      </c>
      <c r="D43" s="52"/>
      <c r="E43" s="52"/>
      <c r="F43" s="52"/>
      <c r="G43" s="52"/>
      <c r="H43" s="53"/>
      <c r="I43" s="30" t="s">
        <v>48</v>
      </c>
      <c r="J43" s="102"/>
      <c r="K43" s="31">
        <f t="shared" si="0"/>
        <v>0</v>
      </c>
      <c r="L43" s="32"/>
      <c r="M43" s="32"/>
      <c r="N43" s="32"/>
      <c r="O43" s="33"/>
    </row>
    <row r="44" spans="1:15" s="34" customFormat="1" ht="33" customHeight="1" x14ac:dyDescent="0.35">
      <c r="A44" s="28">
        <v>28</v>
      </c>
      <c r="B44" s="36" t="s">
        <v>46</v>
      </c>
      <c r="C44" s="51" t="s">
        <v>53</v>
      </c>
      <c r="D44" s="52"/>
      <c r="E44" s="52"/>
      <c r="F44" s="52"/>
      <c r="G44" s="52"/>
      <c r="H44" s="53"/>
      <c r="I44" s="30" t="s">
        <v>48</v>
      </c>
      <c r="J44" s="102"/>
      <c r="K44" s="31">
        <f t="shared" si="0"/>
        <v>0</v>
      </c>
      <c r="L44" s="32"/>
      <c r="M44" s="32"/>
      <c r="N44" s="32"/>
      <c r="O44" s="33"/>
    </row>
    <row r="45" spans="1:15" s="34" customFormat="1" ht="57.5" customHeight="1" x14ac:dyDescent="0.35">
      <c r="A45" s="28">
        <v>29</v>
      </c>
      <c r="B45" s="97" t="s">
        <v>258</v>
      </c>
      <c r="C45" s="98" t="s">
        <v>259</v>
      </c>
      <c r="D45" s="99"/>
      <c r="E45" s="99"/>
      <c r="F45" s="99"/>
      <c r="G45" s="99"/>
      <c r="H45" s="100"/>
      <c r="I45" s="30" t="s">
        <v>239</v>
      </c>
      <c r="J45" s="102"/>
      <c r="K45" s="31"/>
      <c r="L45" s="32"/>
      <c r="M45" s="32"/>
      <c r="N45" s="32"/>
      <c r="O45" s="33"/>
    </row>
    <row r="46" spans="1:15" s="34" customFormat="1" ht="61" customHeight="1" x14ac:dyDescent="0.35">
      <c r="A46" s="28">
        <v>30</v>
      </c>
      <c r="B46" s="29" t="s">
        <v>54</v>
      </c>
      <c r="C46" s="58" t="s">
        <v>55</v>
      </c>
      <c r="D46" s="59"/>
      <c r="E46" s="59"/>
      <c r="F46" s="59"/>
      <c r="G46" s="59"/>
      <c r="H46" s="60"/>
      <c r="I46" s="30" t="s">
        <v>56</v>
      </c>
      <c r="J46" s="103"/>
      <c r="K46" s="31">
        <f t="shared" si="0"/>
        <v>0</v>
      </c>
      <c r="L46" s="32"/>
      <c r="M46" s="32"/>
      <c r="N46" s="32"/>
      <c r="O46" s="33"/>
    </row>
    <row r="47" spans="1:15" s="34" customFormat="1" ht="28" x14ac:dyDescent="0.35">
      <c r="A47" s="28">
        <v>31</v>
      </c>
      <c r="B47" s="29" t="s">
        <v>54</v>
      </c>
      <c r="C47" s="58" t="s">
        <v>57</v>
      </c>
      <c r="D47" s="59"/>
      <c r="E47" s="59"/>
      <c r="F47" s="59"/>
      <c r="G47" s="59"/>
      <c r="H47" s="60"/>
      <c r="I47" s="30" t="s">
        <v>56</v>
      </c>
      <c r="J47" s="102"/>
      <c r="K47" s="31">
        <f t="shared" si="0"/>
        <v>0</v>
      </c>
      <c r="L47" s="32"/>
      <c r="M47" s="32"/>
      <c r="N47" s="32"/>
      <c r="O47" s="33"/>
    </row>
    <row r="48" spans="1:15" s="34" customFormat="1" ht="28" x14ac:dyDescent="0.35">
      <c r="A48" s="28">
        <v>32</v>
      </c>
      <c r="B48" s="29" t="s">
        <v>54</v>
      </c>
      <c r="C48" s="58" t="s">
        <v>58</v>
      </c>
      <c r="D48" s="59"/>
      <c r="E48" s="59"/>
      <c r="F48" s="59"/>
      <c r="G48" s="59"/>
      <c r="H48" s="60"/>
      <c r="I48" s="30" t="s">
        <v>56</v>
      </c>
      <c r="J48" s="102"/>
      <c r="K48" s="31">
        <f t="shared" si="0"/>
        <v>0</v>
      </c>
      <c r="L48" s="32"/>
      <c r="M48" s="32"/>
      <c r="N48" s="32"/>
      <c r="O48" s="33"/>
    </row>
    <row r="49" spans="1:15" s="34" customFormat="1" ht="28" x14ac:dyDescent="0.35">
      <c r="A49" s="28">
        <v>33</v>
      </c>
      <c r="B49" s="29" t="s">
        <v>54</v>
      </c>
      <c r="C49" s="58" t="s">
        <v>247</v>
      </c>
      <c r="D49" s="59"/>
      <c r="E49" s="59"/>
      <c r="F49" s="59"/>
      <c r="G49" s="59"/>
      <c r="H49" s="60"/>
      <c r="I49" s="30" t="s">
        <v>56</v>
      </c>
      <c r="J49" s="102"/>
      <c r="K49" s="31">
        <f t="shared" si="0"/>
        <v>0</v>
      </c>
      <c r="L49" s="32"/>
      <c r="M49" s="32"/>
      <c r="N49" s="32"/>
      <c r="O49" s="33"/>
    </row>
    <row r="50" spans="1:15" s="34" customFormat="1" ht="28" x14ac:dyDescent="0.35">
      <c r="A50" s="28">
        <v>34</v>
      </c>
      <c r="B50" s="29" t="s">
        <v>54</v>
      </c>
      <c r="C50" s="58" t="s">
        <v>59</v>
      </c>
      <c r="D50" s="59"/>
      <c r="E50" s="59"/>
      <c r="F50" s="59"/>
      <c r="G50" s="59"/>
      <c r="H50" s="60"/>
      <c r="I50" s="30" t="s">
        <v>56</v>
      </c>
      <c r="J50" s="102"/>
      <c r="K50" s="31">
        <f t="shared" si="0"/>
        <v>0</v>
      </c>
      <c r="L50" s="32"/>
      <c r="M50" s="32"/>
      <c r="N50" s="32"/>
      <c r="O50" s="33"/>
    </row>
    <row r="51" spans="1:15" s="34" customFormat="1" ht="28" x14ac:dyDescent="0.35">
      <c r="A51" s="28">
        <v>35</v>
      </c>
      <c r="B51" s="29" t="s">
        <v>54</v>
      </c>
      <c r="C51" s="58" t="s">
        <v>60</v>
      </c>
      <c r="D51" s="59"/>
      <c r="E51" s="59"/>
      <c r="F51" s="59"/>
      <c r="G51" s="59"/>
      <c r="H51" s="60"/>
      <c r="I51" s="30" t="s">
        <v>56</v>
      </c>
      <c r="J51" s="102"/>
      <c r="K51" s="31">
        <f t="shared" si="0"/>
        <v>0</v>
      </c>
      <c r="L51" s="32"/>
      <c r="M51" s="32"/>
      <c r="N51" s="32"/>
      <c r="O51" s="33"/>
    </row>
    <row r="52" spans="1:15" s="34" customFormat="1" ht="28" x14ac:dyDescent="0.35">
      <c r="A52" s="28">
        <v>36</v>
      </c>
      <c r="B52" s="29" t="s">
        <v>54</v>
      </c>
      <c r="C52" s="58" t="s">
        <v>61</v>
      </c>
      <c r="D52" s="59"/>
      <c r="E52" s="59"/>
      <c r="F52" s="59"/>
      <c r="G52" s="59"/>
      <c r="H52" s="60"/>
      <c r="I52" s="30" t="s">
        <v>56</v>
      </c>
      <c r="J52" s="102"/>
      <c r="K52" s="31">
        <f t="shared" si="0"/>
        <v>0</v>
      </c>
      <c r="L52" s="32"/>
      <c r="M52" s="32"/>
      <c r="N52" s="32"/>
      <c r="O52" s="33"/>
    </row>
    <row r="53" spans="1:15" s="34" customFormat="1" ht="90.5" customHeight="1" x14ac:dyDescent="0.35">
      <c r="A53" s="28">
        <v>37</v>
      </c>
      <c r="B53" s="29" t="s">
        <v>62</v>
      </c>
      <c r="C53" s="58" t="s">
        <v>63</v>
      </c>
      <c r="D53" s="59"/>
      <c r="E53" s="59"/>
      <c r="F53" s="59"/>
      <c r="G53" s="59"/>
      <c r="H53" s="60"/>
      <c r="I53" s="30" t="s">
        <v>56</v>
      </c>
      <c r="J53" s="102"/>
      <c r="K53" s="31">
        <f t="shared" si="0"/>
        <v>0</v>
      </c>
      <c r="L53" s="32"/>
      <c r="M53" s="32"/>
      <c r="N53" s="32"/>
      <c r="O53" s="33"/>
    </row>
    <row r="54" spans="1:15" s="34" customFormat="1" ht="79.5" customHeight="1" x14ac:dyDescent="0.35">
      <c r="A54" s="28">
        <v>38</v>
      </c>
      <c r="B54" s="29" t="s">
        <v>62</v>
      </c>
      <c r="C54" s="58" t="s">
        <v>64</v>
      </c>
      <c r="D54" s="59"/>
      <c r="E54" s="59"/>
      <c r="F54" s="59"/>
      <c r="G54" s="59"/>
      <c r="H54" s="60"/>
      <c r="I54" s="30" t="s">
        <v>56</v>
      </c>
      <c r="J54" s="102"/>
      <c r="K54" s="31">
        <f t="shared" si="0"/>
        <v>0</v>
      </c>
      <c r="L54" s="32"/>
      <c r="M54" s="32"/>
      <c r="N54" s="32"/>
      <c r="O54" s="33"/>
    </row>
    <row r="55" spans="1:15" s="34" customFormat="1" ht="33" customHeight="1" x14ac:dyDescent="0.35">
      <c r="A55" s="28">
        <v>39</v>
      </c>
      <c r="B55" s="29" t="s">
        <v>62</v>
      </c>
      <c r="C55" s="58" t="s">
        <v>65</v>
      </c>
      <c r="D55" s="59"/>
      <c r="E55" s="59"/>
      <c r="F55" s="59"/>
      <c r="G55" s="59"/>
      <c r="H55" s="60"/>
      <c r="I55" s="30" t="s">
        <v>56</v>
      </c>
      <c r="J55" s="102"/>
      <c r="K55" s="31">
        <f t="shared" si="0"/>
        <v>0</v>
      </c>
      <c r="L55" s="32"/>
      <c r="M55" s="32"/>
      <c r="N55" s="32"/>
      <c r="O55" s="33"/>
    </row>
    <row r="56" spans="1:15" s="34" customFormat="1" ht="48.75" customHeight="1" x14ac:dyDescent="0.35">
      <c r="A56" s="28">
        <v>40</v>
      </c>
      <c r="B56" s="29" t="s">
        <v>62</v>
      </c>
      <c r="C56" s="58" t="s">
        <v>66</v>
      </c>
      <c r="D56" s="59"/>
      <c r="E56" s="59"/>
      <c r="F56" s="59"/>
      <c r="G56" s="59"/>
      <c r="H56" s="60"/>
      <c r="I56" s="30" t="s">
        <v>56</v>
      </c>
      <c r="J56" s="102"/>
      <c r="K56" s="31">
        <f t="shared" si="0"/>
        <v>0</v>
      </c>
      <c r="L56" s="32"/>
      <c r="M56" s="32"/>
      <c r="N56" s="32"/>
      <c r="O56" s="33"/>
    </row>
    <row r="57" spans="1:15" s="34" customFormat="1" ht="50.25" customHeight="1" x14ac:dyDescent="0.35">
      <c r="A57" s="28">
        <v>41</v>
      </c>
      <c r="B57" s="29" t="s">
        <v>62</v>
      </c>
      <c r="C57" s="58" t="s">
        <v>67</v>
      </c>
      <c r="D57" s="59"/>
      <c r="E57" s="59"/>
      <c r="F57" s="59"/>
      <c r="G57" s="59"/>
      <c r="H57" s="60"/>
      <c r="I57" s="30" t="s">
        <v>56</v>
      </c>
      <c r="J57" s="102"/>
      <c r="K57" s="31">
        <f t="shared" si="0"/>
        <v>0</v>
      </c>
      <c r="L57" s="32"/>
      <c r="M57" s="32"/>
      <c r="N57" s="32"/>
      <c r="O57" s="33"/>
    </row>
    <row r="58" spans="1:15" s="34" customFormat="1" ht="50.25" customHeight="1" x14ac:dyDescent="0.35">
      <c r="A58" s="28">
        <v>42</v>
      </c>
      <c r="B58" s="29" t="s">
        <v>62</v>
      </c>
      <c r="C58" s="58" t="s">
        <v>68</v>
      </c>
      <c r="D58" s="59"/>
      <c r="E58" s="59"/>
      <c r="F58" s="59"/>
      <c r="G58" s="59"/>
      <c r="H58" s="60"/>
      <c r="I58" s="30" t="s">
        <v>56</v>
      </c>
      <c r="J58" s="102"/>
      <c r="K58" s="31">
        <f t="shared" si="0"/>
        <v>0</v>
      </c>
      <c r="L58" s="32"/>
      <c r="M58" s="32"/>
      <c r="N58" s="32"/>
      <c r="O58" s="33"/>
    </row>
    <row r="59" spans="1:15" s="34" customFormat="1" ht="32.25" customHeight="1" x14ac:dyDescent="0.35">
      <c r="A59" s="28">
        <v>43</v>
      </c>
      <c r="B59" s="29" t="s">
        <v>62</v>
      </c>
      <c r="C59" s="58" t="s">
        <v>69</v>
      </c>
      <c r="D59" s="59"/>
      <c r="E59" s="59"/>
      <c r="F59" s="59"/>
      <c r="G59" s="59"/>
      <c r="H59" s="60"/>
      <c r="I59" s="30" t="s">
        <v>56</v>
      </c>
      <c r="J59" s="102"/>
      <c r="K59" s="31">
        <f t="shared" si="0"/>
        <v>0</v>
      </c>
      <c r="L59" s="32"/>
      <c r="M59" s="32"/>
      <c r="N59" s="32"/>
      <c r="O59" s="33"/>
    </row>
    <row r="60" spans="1:15" s="34" customFormat="1" ht="32.25" customHeight="1" x14ac:dyDescent="0.35">
      <c r="A60" s="28">
        <v>44</v>
      </c>
      <c r="B60" s="29" t="s">
        <v>62</v>
      </c>
      <c r="C60" s="58" t="s">
        <v>70</v>
      </c>
      <c r="D60" s="59"/>
      <c r="E60" s="59"/>
      <c r="F60" s="59"/>
      <c r="G60" s="59"/>
      <c r="H60" s="60"/>
      <c r="I60" s="30" t="s">
        <v>56</v>
      </c>
      <c r="J60" s="102"/>
      <c r="K60" s="31">
        <f t="shared" si="0"/>
        <v>0</v>
      </c>
      <c r="L60" s="32"/>
      <c r="M60" s="32"/>
      <c r="N60" s="32"/>
      <c r="O60" s="33"/>
    </row>
    <row r="61" spans="1:15" s="34" customFormat="1" ht="32.25" customHeight="1" x14ac:dyDescent="0.35">
      <c r="A61" s="28">
        <v>45</v>
      </c>
      <c r="B61" s="29" t="s">
        <v>62</v>
      </c>
      <c r="C61" s="58" t="s">
        <v>71</v>
      </c>
      <c r="D61" s="59"/>
      <c r="E61" s="59"/>
      <c r="F61" s="59"/>
      <c r="G61" s="59"/>
      <c r="H61" s="60"/>
      <c r="I61" s="30" t="s">
        <v>56</v>
      </c>
      <c r="J61" s="102"/>
      <c r="K61" s="31">
        <f t="shared" si="0"/>
        <v>0</v>
      </c>
      <c r="L61" s="32"/>
      <c r="M61" s="32"/>
      <c r="N61" s="32"/>
      <c r="O61" s="33"/>
    </row>
    <row r="62" spans="1:15" s="34" customFormat="1" ht="32.25" customHeight="1" x14ac:dyDescent="0.35">
      <c r="A62" s="28">
        <v>46</v>
      </c>
      <c r="B62" s="29" t="s">
        <v>62</v>
      </c>
      <c r="C62" s="58" t="s">
        <v>72</v>
      </c>
      <c r="D62" s="59"/>
      <c r="E62" s="59"/>
      <c r="F62" s="59"/>
      <c r="G62" s="59"/>
      <c r="H62" s="60"/>
      <c r="I62" s="30" t="s">
        <v>56</v>
      </c>
      <c r="J62" s="102"/>
      <c r="K62" s="31">
        <f t="shared" si="0"/>
        <v>0</v>
      </c>
      <c r="L62" s="32"/>
      <c r="M62" s="32"/>
      <c r="N62" s="32"/>
      <c r="O62" s="33"/>
    </row>
    <row r="63" spans="1:15" s="34" customFormat="1" ht="46.5" customHeight="1" x14ac:dyDescent="0.35">
      <c r="A63" s="28">
        <v>47</v>
      </c>
      <c r="B63" s="29" t="s">
        <v>62</v>
      </c>
      <c r="C63" s="58" t="s">
        <v>73</v>
      </c>
      <c r="D63" s="59"/>
      <c r="E63" s="59"/>
      <c r="F63" s="59"/>
      <c r="G63" s="59"/>
      <c r="H63" s="60"/>
      <c r="I63" s="30" t="s">
        <v>56</v>
      </c>
      <c r="J63" s="103"/>
      <c r="K63" s="31">
        <f t="shared" si="0"/>
        <v>0</v>
      </c>
      <c r="L63" s="32"/>
      <c r="M63" s="32"/>
      <c r="N63" s="32"/>
      <c r="O63" s="33"/>
    </row>
    <row r="64" spans="1:15" s="34" customFormat="1" ht="47.25" customHeight="1" x14ac:dyDescent="0.35">
      <c r="A64" s="28">
        <v>48</v>
      </c>
      <c r="B64" s="29" t="s">
        <v>62</v>
      </c>
      <c r="C64" s="58" t="s">
        <v>74</v>
      </c>
      <c r="D64" s="59"/>
      <c r="E64" s="59"/>
      <c r="F64" s="59"/>
      <c r="G64" s="59"/>
      <c r="H64" s="60"/>
      <c r="I64" s="30" t="s">
        <v>56</v>
      </c>
      <c r="J64" s="102"/>
      <c r="K64" s="31">
        <f t="shared" si="0"/>
        <v>0</v>
      </c>
      <c r="L64" s="32"/>
      <c r="M64" s="32"/>
      <c r="N64" s="32"/>
      <c r="O64" s="33"/>
    </row>
    <row r="65" spans="1:15" s="34" customFormat="1" ht="38.25" customHeight="1" x14ac:dyDescent="0.35">
      <c r="A65" s="28">
        <v>49</v>
      </c>
      <c r="B65" s="29" t="s">
        <v>62</v>
      </c>
      <c r="C65" s="58" t="s">
        <v>75</v>
      </c>
      <c r="D65" s="59"/>
      <c r="E65" s="59"/>
      <c r="F65" s="59"/>
      <c r="G65" s="59"/>
      <c r="H65" s="60"/>
      <c r="I65" s="30" t="s">
        <v>56</v>
      </c>
      <c r="J65" s="102"/>
      <c r="K65" s="31">
        <f t="shared" ref="K65:K101" si="1">ROUND((J65*(1+19%)),0)</f>
        <v>0</v>
      </c>
      <c r="L65" s="32"/>
      <c r="M65" s="32"/>
      <c r="N65" s="32"/>
      <c r="O65" s="33"/>
    </row>
    <row r="66" spans="1:15" s="34" customFormat="1" ht="35.25" customHeight="1" x14ac:dyDescent="0.35">
      <c r="A66" s="28">
        <v>50</v>
      </c>
      <c r="B66" s="29" t="s">
        <v>62</v>
      </c>
      <c r="C66" s="58" t="s">
        <v>76</v>
      </c>
      <c r="D66" s="59"/>
      <c r="E66" s="59"/>
      <c r="F66" s="59"/>
      <c r="G66" s="59"/>
      <c r="H66" s="60"/>
      <c r="I66" s="30" t="s">
        <v>56</v>
      </c>
      <c r="J66" s="102"/>
      <c r="K66" s="31">
        <f t="shared" si="1"/>
        <v>0</v>
      </c>
      <c r="L66" s="32"/>
      <c r="M66" s="32"/>
      <c r="N66" s="32"/>
      <c r="O66" s="33"/>
    </row>
    <row r="67" spans="1:15" s="34" customFormat="1" ht="47.25" customHeight="1" x14ac:dyDescent="0.35">
      <c r="A67" s="28">
        <v>51</v>
      </c>
      <c r="B67" s="29" t="s">
        <v>62</v>
      </c>
      <c r="C67" s="58" t="s">
        <v>77</v>
      </c>
      <c r="D67" s="59"/>
      <c r="E67" s="59"/>
      <c r="F67" s="59"/>
      <c r="G67" s="59"/>
      <c r="H67" s="60"/>
      <c r="I67" s="30" t="s">
        <v>56</v>
      </c>
      <c r="J67" s="102"/>
      <c r="K67" s="31">
        <f t="shared" si="1"/>
        <v>0</v>
      </c>
      <c r="L67" s="32"/>
      <c r="M67" s="32"/>
      <c r="N67" s="32"/>
      <c r="O67" s="33"/>
    </row>
    <row r="68" spans="1:15" s="34" customFormat="1" ht="33" customHeight="1" x14ac:dyDescent="0.35">
      <c r="A68" s="28">
        <v>52</v>
      </c>
      <c r="B68" s="29" t="s">
        <v>62</v>
      </c>
      <c r="C68" s="58" t="s">
        <v>78</v>
      </c>
      <c r="D68" s="59"/>
      <c r="E68" s="59"/>
      <c r="F68" s="59"/>
      <c r="G68" s="59"/>
      <c r="H68" s="60"/>
      <c r="I68" s="30" t="s">
        <v>56</v>
      </c>
      <c r="J68" s="102"/>
      <c r="K68" s="31">
        <f t="shared" si="1"/>
        <v>0</v>
      </c>
      <c r="L68" s="32"/>
      <c r="M68" s="32"/>
      <c r="N68" s="32"/>
      <c r="O68" s="33"/>
    </row>
    <row r="69" spans="1:15" s="34" customFormat="1" ht="33.75" customHeight="1" x14ac:dyDescent="0.35">
      <c r="A69" s="28">
        <v>53</v>
      </c>
      <c r="B69" s="29" t="s">
        <v>62</v>
      </c>
      <c r="C69" s="58" t="s">
        <v>79</v>
      </c>
      <c r="D69" s="59"/>
      <c r="E69" s="59"/>
      <c r="F69" s="59"/>
      <c r="G69" s="59"/>
      <c r="H69" s="60"/>
      <c r="I69" s="30" t="s">
        <v>56</v>
      </c>
      <c r="J69" s="102"/>
      <c r="K69" s="31">
        <f t="shared" si="1"/>
        <v>0</v>
      </c>
      <c r="L69" s="32"/>
      <c r="M69" s="32"/>
      <c r="N69" s="32"/>
      <c r="O69" s="33"/>
    </row>
    <row r="70" spans="1:15" s="34" customFormat="1" ht="21.75" customHeight="1" x14ac:dyDescent="0.35">
      <c r="A70" s="28">
        <v>54</v>
      </c>
      <c r="B70" s="29" t="s">
        <v>62</v>
      </c>
      <c r="C70" s="58" t="s">
        <v>80</v>
      </c>
      <c r="D70" s="59"/>
      <c r="E70" s="59"/>
      <c r="F70" s="59"/>
      <c r="G70" s="59"/>
      <c r="H70" s="60"/>
      <c r="I70" s="30" t="s">
        <v>56</v>
      </c>
      <c r="J70" s="102"/>
      <c r="K70" s="31">
        <f t="shared" si="1"/>
        <v>0</v>
      </c>
      <c r="L70" s="32"/>
      <c r="M70" s="32"/>
      <c r="N70" s="32"/>
      <c r="O70" s="33"/>
    </row>
    <row r="71" spans="1:15" s="34" customFormat="1" ht="33" customHeight="1" x14ac:dyDescent="0.35">
      <c r="A71" s="28">
        <v>55</v>
      </c>
      <c r="B71" s="29" t="s">
        <v>62</v>
      </c>
      <c r="C71" s="58" t="s">
        <v>81</v>
      </c>
      <c r="D71" s="59"/>
      <c r="E71" s="59"/>
      <c r="F71" s="59"/>
      <c r="G71" s="59"/>
      <c r="H71" s="60"/>
      <c r="I71" s="30" t="s">
        <v>56</v>
      </c>
      <c r="J71" s="102"/>
      <c r="K71" s="31">
        <f t="shared" si="1"/>
        <v>0</v>
      </c>
      <c r="L71" s="32"/>
      <c r="M71" s="32"/>
      <c r="N71" s="32"/>
      <c r="O71" s="33"/>
    </row>
    <row r="72" spans="1:15" s="34" customFormat="1" ht="26.25" customHeight="1" x14ac:dyDescent="0.35">
      <c r="A72" s="28">
        <v>56</v>
      </c>
      <c r="B72" s="29" t="s">
        <v>82</v>
      </c>
      <c r="C72" s="58" t="s">
        <v>83</v>
      </c>
      <c r="D72" s="59"/>
      <c r="E72" s="59"/>
      <c r="F72" s="59"/>
      <c r="G72" s="59"/>
      <c r="H72" s="60"/>
      <c r="I72" s="30" t="s">
        <v>84</v>
      </c>
      <c r="J72" s="102"/>
      <c r="K72" s="31">
        <f t="shared" si="1"/>
        <v>0</v>
      </c>
      <c r="L72" s="32"/>
      <c r="M72" s="32"/>
      <c r="N72" s="32"/>
      <c r="O72" s="33"/>
    </row>
    <row r="73" spans="1:15" s="34" customFormat="1" ht="37.5" customHeight="1" x14ac:dyDescent="0.35">
      <c r="A73" s="28">
        <v>57</v>
      </c>
      <c r="B73" s="29" t="s">
        <v>82</v>
      </c>
      <c r="C73" s="58" t="s">
        <v>85</v>
      </c>
      <c r="D73" s="59"/>
      <c r="E73" s="59"/>
      <c r="F73" s="59"/>
      <c r="G73" s="59"/>
      <c r="H73" s="60"/>
      <c r="I73" s="30" t="s">
        <v>84</v>
      </c>
      <c r="J73" s="102"/>
      <c r="K73" s="31">
        <f t="shared" si="1"/>
        <v>0</v>
      </c>
      <c r="L73" s="32"/>
      <c r="M73" s="32"/>
      <c r="N73" s="32"/>
      <c r="O73" s="33"/>
    </row>
    <row r="74" spans="1:15" s="34" customFormat="1" ht="26.25" customHeight="1" x14ac:dyDescent="0.35">
      <c r="A74" s="28">
        <v>58</v>
      </c>
      <c r="B74" s="29" t="s">
        <v>82</v>
      </c>
      <c r="C74" s="58" t="s">
        <v>86</v>
      </c>
      <c r="D74" s="59"/>
      <c r="E74" s="59"/>
      <c r="F74" s="59"/>
      <c r="G74" s="59"/>
      <c r="H74" s="60"/>
      <c r="I74" s="30" t="s">
        <v>84</v>
      </c>
      <c r="J74" s="102"/>
      <c r="K74" s="31">
        <f t="shared" si="1"/>
        <v>0</v>
      </c>
      <c r="L74" s="32"/>
      <c r="M74" s="32"/>
      <c r="N74" s="32"/>
      <c r="O74" s="33"/>
    </row>
    <row r="75" spans="1:15" s="34" customFormat="1" ht="33" customHeight="1" x14ac:dyDescent="0.35">
      <c r="A75" s="28">
        <v>59</v>
      </c>
      <c r="B75" s="29" t="s">
        <v>82</v>
      </c>
      <c r="C75" s="58" t="s">
        <v>87</v>
      </c>
      <c r="D75" s="59"/>
      <c r="E75" s="59"/>
      <c r="F75" s="59"/>
      <c r="G75" s="59"/>
      <c r="H75" s="60"/>
      <c r="I75" s="30" t="s">
        <v>84</v>
      </c>
      <c r="J75" s="102"/>
      <c r="K75" s="31">
        <f t="shared" si="1"/>
        <v>0</v>
      </c>
      <c r="L75" s="32"/>
      <c r="M75" s="32"/>
      <c r="N75" s="32"/>
      <c r="O75" s="33"/>
    </row>
    <row r="76" spans="1:15" s="34" customFormat="1" ht="26.25" customHeight="1" x14ac:dyDescent="0.35">
      <c r="A76" s="28">
        <v>60</v>
      </c>
      <c r="B76" s="29" t="s">
        <v>82</v>
      </c>
      <c r="C76" s="58" t="s">
        <v>88</v>
      </c>
      <c r="D76" s="59"/>
      <c r="E76" s="59"/>
      <c r="F76" s="59"/>
      <c r="G76" s="59"/>
      <c r="H76" s="60"/>
      <c r="I76" s="30" t="s">
        <v>84</v>
      </c>
      <c r="J76" s="102"/>
      <c r="K76" s="31">
        <f t="shared" si="1"/>
        <v>0</v>
      </c>
      <c r="L76" s="32"/>
      <c r="M76" s="32"/>
      <c r="N76" s="32"/>
      <c r="O76" s="33"/>
    </row>
    <row r="77" spans="1:15" s="34" customFormat="1" ht="33.75" customHeight="1" x14ac:dyDescent="0.35">
      <c r="A77" s="28">
        <v>61</v>
      </c>
      <c r="B77" s="29" t="s">
        <v>82</v>
      </c>
      <c r="C77" s="58" t="s">
        <v>89</v>
      </c>
      <c r="D77" s="59"/>
      <c r="E77" s="59"/>
      <c r="F77" s="59"/>
      <c r="G77" s="59"/>
      <c r="H77" s="60"/>
      <c r="I77" s="30" t="s">
        <v>84</v>
      </c>
      <c r="J77" s="102"/>
      <c r="K77" s="31">
        <f t="shared" si="1"/>
        <v>0</v>
      </c>
      <c r="L77" s="32"/>
      <c r="M77" s="32"/>
      <c r="N77" s="32"/>
      <c r="O77" s="33"/>
    </row>
    <row r="78" spans="1:15" s="34" customFormat="1" ht="33.75" customHeight="1" x14ac:dyDescent="0.35">
      <c r="A78" s="28">
        <v>62</v>
      </c>
      <c r="B78" s="29" t="s">
        <v>82</v>
      </c>
      <c r="C78" s="58" t="s">
        <v>90</v>
      </c>
      <c r="D78" s="59"/>
      <c r="E78" s="59"/>
      <c r="F78" s="59"/>
      <c r="G78" s="59"/>
      <c r="H78" s="60"/>
      <c r="I78" s="30" t="s">
        <v>84</v>
      </c>
      <c r="J78" s="102"/>
      <c r="K78" s="31">
        <f t="shared" si="1"/>
        <v>0</v>
      </c>
      <c r="L78" s="32"/>
      <c r="M78" s="32"/>
      <c r="N78" s="32"/>
      <c r="O78" s="33"/>
    </row>
    <row r="79" spans="1:15" s="34" customFormat="1" ht="30.75" customHeight="1" x14ac:dyDescent="0.35">
      <c r="A79" s="28">
        <v>63</v>
      </c>
      <c r="B79" s="29" t="s">
        <v>82</v>
      </c>
      <c r="C79" s="58" t="s">
        <v>91</v>
      </c>
      <c r="D79" s="59"/>
      <c r="E79" s="59"/>
      <c r="F79" s="59"/>
      <c r="G79" s="59"/>
      <c r="H79" s="60"/>
      <c r="I79" s="30" t="s">
        <v>84</v>
      </c>
      <c r="J79" s="102"/>
      <c r="K79" s="31">
        <f t="shared" si="1"/>
        <v>0</v>
      </c>
      <c r="L79" s="32"/>
      <c r="M79" s="32"/>
      <c r="N79" s="32"/>
      <c r="O79" s="33"/>
    </row>
    <row r="80" spans="1:15" s="34" customFormat="1" ht="49.5" customHeight="1" x14ac:dyDescent="0.35">
      <c r="A80" s="28">
        <v>64</v>
      </c>
      <c r="B80" s="29" t="s">
        <v>82</v>
      </c>
      <c r="C80" s="58" t="s">
        <v>92</v>
      </c>
      <c r="D80" s="59"/>
      <c r="E80" s="59"/>
      <c r="F80" s="59"/>
      <c r="G80" s="59"/>
      <c r="H80" s="60"/>
      <c r="I80" s="30" t="s">
        <v>84</v>
      </c>
      <c r="J80" s="102"/>
      <c r="K80" s="31">
        <f t="shared" si="1"/>
        <v>0</v>
      </c>
      <c r="L80" s="32"/>
      <c r="M80" s="32"/>
      <c r="N80" s="32"/>
      <c r="O80" s="33"/>
    </row>
    <row r="81" spans="1:15" s="34" customFormat="1" ht="50.25" customHeight="1" x14ac:dyDescent="0.35">
      <c r="A81" s="28">
        <v>65</v>
      </c>
      <c r="B81" s="29" t="s">
        <v>82</v>
      </c>
      <c r="C81" s="58" t="s">
        <v>93</v>
      </c>
      <c r="D81" s="59"/>
      <c r="E81" s="59"/>
      <c r="F81" s="59"/>
      <c r="G81" s="59"/>
      <c r="H81" s="60"/>
      <c r="I81" s="30" t="s">
        <v>84</v>
      </c>
      <c r="J81" s="102"/>
      <c r="K81" s="31">
        <f t="shared" si="1"/>
        <v>0</v>
      </c>
      <c r="L81" s="32"/>
      <c r="M81" s="32"/>
      <c r="N81" s="32"/>
      <c r="O81" s="33"/>
    </row>
    <row r="82" spans="1:15" s="34" customFormat="1" ht="50.25" customHeight="1" x14ac:dyDescent="0.35">
      <c r="A82" s="28">
        <v>66</v>
      </c>
      <c r="B82" s="29" t="s">
        <v>82</v>
      </c>
      <c r="C82" s="58" t="s">
        <v>94</v>
      </c>
      <c r="D82" s="59"/>
      <c r="E82" s="59"/>
      <c r="F82" s="59"/>
      <c r="G82" s="59"/>
      <c r="H82" s="60"/>
      <c r="I82" s="30" t="s">
        <v>84</v>
      </c>
      <c r="J82" s="102"/>
      <c r="K82" s="31">
        <f t="shared" si="1"/>
        <v>0</v>
      </c>
      <c r="L82" s="32"/>
      <c r="M82" s="32"/>
      <c r="N82" s="32"/>
      <c r="O82" s="33"/>
    </row>
    <row r="83" spans="1:15" s="34" customFormat="1" ht="50.25" customHeight="1" x14ac:dyDescent="0.35">
      <c r="A83" s="28">
        <v>67</v>
      </c>
      <c r="B83" s="29" t="s">
        <v>82</v>
      </c>
      <c r="C83" s="58" t="s">
        <v>95</v>
      </c>
      <c r="D83" s="59"/>
      <c r="E83" s="59"/>
      <c r="F83" s="59"/>
      <c r="G83" s="59"/>
      <c r="H83" s="60"/>
      <c r="I83" s="30" t="s">
        <v>84</v>
      </c>
      <c r="J83" s="102"/>
      <c r="K83" s="31">
        <f t="shared" si="1"/>
        <v>0</v>
      </c>
      <c r="L83" s="32"/>
      <c r="M83" s="32"/>
      <c r="N83" s="32"/>
      <c r="O83" s="33"/>
    </row>
    <row r="84" spans="1:15" s="34" customFormat="1" ht="50.25" customHeight="1" x14ac:dyDescent="0.35">
      <c r="A84" s="28">
        <v>68</v>
      </c>
      <c r="B84" s="29" t="s">
        <v>82</v>
      </c>
      <c r="C84" s="58" t="s">
        <v>96</v>
      </c>
      <c r="D84" s="59"/>
      <c r="E84" s="59"/>
      <c r="F84" s="59"/>
      <c r="G84" s="59"/>
      <c r="H84" s="60"/>
      <c r="I84" s="30" t="s">
        <v>84</v>
      </c>
      <c r="J84" s="102"/>
      <c r="K84" s="31">
        <f t="shared" si="1"/>
        <v>0</v>
      </c>
      <c r="L84" s="32"/>
      <c r="M84" s="32"/>
      <c r="N84" s="32"/>
      <c r="O84" s="33"/>
    </row>
    <row r="85" spans="1:15" s="34" customFormat="1" ht="50.25" customHeight="1" x14ac:dyDescent="0.35">
      <c r="A85" s="28">
        <v>69</v>
      </c>
      <c r="B85" s="29" t="s">
        <v>82</v>
      </c>
      <c r="C85" s="58" t="s">
        <v>97</v>
      </c>
      <c r="D85" s="59"/>
      <c r="E85" s="59"/>
      <c r="F85" s="59"/>
      <c r="G85" s="59"/>
      <c r="H85" s="60"/>
      <c r="I85" s="30" t="s">
        <v>84</v>
      </c>
      <c r="J85" s="102"/>
      <c r="K85" s="31">
        <f t="shared" si="1"/>
        <v>0</v>
      </c>
      <c r="L85" s="32"/>
      <c r="M85" s="32"/>
      <c r="N85" s="32"/>
      <c r="O85" s="33"/>
    </row>
    <row r="86" spans="1:15" s="34" customFormat="1" ht="21" customHeight="1" x14ac:dyDescent="0.35">
      <c r="A86" s="28">
        <v>70</v>
      </c>
      <c r="B86" s="29" t="s">
        <v>98</v>
      </c>
      <c r="C86" s="58" t="s">
        <v>99</v>
      </c>
      <c r="D86" s="59"/>
      <c r="E86" s="59"/>
      <c r="F86" s="59"/>
      <c r="G86" s="59"/>
      <c r="H86" s="60"/>
      <c r="I86" s="30" t="s">
        <v>84</v>
      </c>
      <c r="J86" s="102"/>
      <c r="K86" s="31">
        <f t="shared" si="1"/>
        <v>0</v>
      </c>
      <c r="L86" s="32"/>
      <c r="M86" s="32"/>
      <c r="N86" s="32"/>
      <c r="O86" s="33"/>
    </row>
    <row r="87" spans="1:15" s="34" customFormat="1" ht="21" customHeight="1" x14ac:dyDescent="0.35">
      <c r="A87" s="28">
        <v>71</v>
      </c>
      <c r="B87" s="29" t="s">
        <v>98</v>
      </c>
      <c r="C87" s="58" t="s">
        <v>100</v>
      </c>
      <c r="D87" s="59"/>
      <c r="E87" s="59"/>
      <c r="F87" s="59"/>
      <c r="G87" s="59"/>
      <c r="H87" s="60"/>
      <c r="I87" s="30" t="s">
        <v>36</v>
      </c>
      <c r="J87" s="102"/>
      <c r="K87" s="31">
        <f t="shared" si="1"/>
        <v>0</v>
      </c>
      <c r="L87" s="32"/>
      <c r="M87" s="32"/>
      <c r="N87" s="32"/>
      <c r="O87" s="33"/>
    </row>
    <row r="88" spans="1:15" s="34" customFormat="1" ht="24" customHeight="1" x14ac:dyDescent="0.35">
      <c r="A88" s="28">
        <v>72</v>
      </c>
      <c r="B88" s="29" t="s">
        <v>98</v>
      </c>
      <c r="C88" s="58" t="s">
        <v>101</v>
      </c>
      <c r="D88" s="59"/>
      <c r="E88" s="59"/>
      <c r="F88" s="59"/>
      <c r="G88" s="59"/>
      <c r="H88" s="60"/>
      <c r="I88" s="30" t="s">
        <v>36</v>
      </c>
      <c r="J88" s="102"/>
      <c r="K88" s="31">
        <f t="shared" si="1"/>
        <v>0</v>
      </c>
      <c r="L88" s="32"/>
      <c r="M88" s="32"/>
      <c r="N88" s="32"/>
      <c r="O88" s="33"/>
    </row>
    <row r="89" spans="1:15" s="34" customFormat="1" ht="21" customHeight="1" x14ac:dyDescent="0.35">
      <c r="A89" s="28">
        <v>73</v>
      </c>
      <c r="B89" s="29" t="s">
        <v>98</v>
      </c>
      <c r="C89" s="58" t="s">
        <v>102</v>
      </c>
      <c r="D89" s="59"/>
      <c r="E89" s="59"/>
      <c r="F89" s="59"/>
      <c r="G89" s="59"/>
      <c r="H89" s="60"/>
      <c r="I89" s="30" t="s">
        <v>84</v>
      </c>
      <c r="J89" s="102"/>
      <c r="K89" s="31">
        <f t="shared" si="1"/>
        <v>0</v>
      </c>
      <c r="L89" s="32"/>
      <c r="M89" s="32"/>
      <c r="N89" s="32"/>
      <c r="O89" s="33"/>
    </row>
    <row r="90" spans="1:15" s="34" customFormat="1" ht="21" customHeight="1" x14ac:dyDescent="0.35">
      <c r="A90" s="28">
        <v>74</v>
      </c>
      <c r="B90" s="29" t="s">
        <v>98</v>
      </c>
      <c r="C90" s="58" t="s">
        <v>103</v>
      </c>
      <c r="D90" s="59"/>
      <c r="E90" s="59"/>
      <c r="F90" s="59"/>
      <c r="G90" s="59"/>
      <c r="H90" s="60"/>
      <c r="I90" s="30" t="s">
        <v>84</v>
      </c>
      <c r="J90" s="102"/>
      <c r="K90" s="31">
        <f t="shared" si="1"/>
        <v>0</v>
      </c>
      <c r="L90" s="32"/>
      <c r="M90" s="32"/>
      <c r="N90" s="32"/>
      <c r="O90" s="33"/>
    </row>
    <row r="91" spans="1:15" s="34" customFormat="1" ht="21" customHeight="1" x14ac:dyDescent="0.35">
      <c r="A91" s="28">
        <v>75</v>
      </c>
      <c r="B91" s="29" t="s">
        <v>98</v>
      </c>
      <c r="C91" s="58" t="s">
        <v>104</v>
      </c>
      <c r="D91" s="59"/>
      <c r="E91" s="59"/>
      <c r="F91" s="59"/>
      <c r="G91" s="59"/>
      <c r="H91" s="60"/>
      <c r="I91" s="30" t="s">
        <v>84</v>
      </c>
      <c r="J91" s="102"/>
      <c r="K91" s="31">
        <f t="shared" si="1"/>
        <v>0</v>
      </c>
      <c r="L91" s="32"/>
      <c r="M91" s="32"/>
      <c r="N91" s="32"/>
      <c r="O91" s="33"/>
    </row>
    <row r="92" spans="1:15" s="34" customFormat="1" ht="21" customHeight="1" x14ac:dyDescent="0.35">
      <c r="A92" s="28">
        <v>76</v>
      </c>
      <c r="B92" s="29" t="s">
        <v>98</v>
      </c>
      <c r="C92" s="58" t="s">
        <v>105</v>
      </c>
      <c r="D92" s="59"/>
      <c r="E92" s="59"/>
      <c r="F92" s="59"/>
      <c r="G92" s="59"/>
      <c r="H92" s="60"/>
      <c r="I92" s="30" t="s">
        <v>84</v>
      </c>
      <c r="J92" s="102"/>
      <c r="K92" s="31">
        <f t="shared" si="1"/>
        <v>0</v>
      </c>
      <c r="L92" s="32"/>
      <c r="M92" s="32"/>
      <c r="N92" s="32"/>
      <c r="O92" s="33"/>
    </row>
    <row r="93" spans="1:15" s="34" customFormat="1" ht="66.75" customHeight="1" x14ac:dyDescent="0.35">
      <c r="A93" s="28">
        <v>77</v>
      </c>
      <c r="B93" s="29" t="s">
        <v>98</v>
      </c>
      <c r="C93" s="58" t="s">
        <v>106</v>
      </c>
      <c r="D93" s="59"/>
      <c r="E93" s="59"/>
      <c r="F93" s="59"/>
      <c r="G93" s="59"/>
      <c r="H93" s="60"/>
      <c r="I93" s="30" t="s">
        <v>84</v>
      </c>
      <c r="J93" s="102"/>
      <c r="K93" s="31">
        <f t="shared" si="1"/>
        <v>0</v>
      </c>
      <c r="L93" s="32"/>
      <c r="M93" s="32"/>
      <c r="N93" s="32"/>
      <c r="O93" s="33"/>
    </row>
    <row r="94" spans="1:15" s="34" customFormat="1" ht="60.75" customHeight="1" x14ac:dyDescent="0.35">
      <c r="A94" s="28">
        <v>78</v>
      </c>
      <c r="B94" s="29" t="s">
        <v>98</v>
      </c>
      <c r="C94" s="58" t="s">
        <v>107</v>
      </c>
      <c r="D94" s="59"/>
      <c r="E94" s="59"/>
      <c r="F94" s="59"/>
      <c r="G94" s="59"/>
      <c r="H94" s="60"/>
      <c r="I94" s="30" t="s">
        <v>84</v>
      </c>
      <c r="J94" s="102"/>
      <c r="K94" s="31">
        <f t="shared" si="1"/>
        <v>0</v>
      </c>
      <c r="L94" s="32"/>
      <c r="M94" s="32"/>
      <c r="N94" s="32"/>
      <c r="O94" s="33"/>
    </row>
    <row r="95" spans="1:15" s="34" customFormat="1" ht="60.75" customHeight="1" x14ac:dyDescent="0.35">
      <c r="A95" s="28">
        <v>79</v>
      </c>
      <c r="B95" s="29" t="s">
        <v>98</v>
      </c>
      <c r="C95" s="58" t="s">
        <v>108</v>
      </c>
      <c r="D95" s="59"/>
      <c r="E95" s="59"/>
      <c r="F95" s="59"/>
      <c r="G95" s="59"/>
      <c r="H95" s="60"/>
      <c r="I95" s="30" t="s">
        <v>84</v>
      </c>
      <c r="J95" s="102"/>
      <c r="K95" s="31">
        <f t="shared" si="1"/>
        <v>0</v>
      </c>
      <c r="L95" s="32"/>
      <c r="M95" s="32"/>
      <c r="N95" s="32"/>
      <c r="O95" s="33"/>
    </row>
    <row r="96" spans="1:15" s="34" customFormat="1" ht="60.75" customHeight="1" x14ac:dyDescent="0.35">
      <c r="A96" s="28">
        <v>80</v>
      </c>
      <c r="B96" s="29" t="s">
        <v>98</v>
      </c>
      <c r="C96" s="58" t="s">
        <v>109</v>
      </c>
      <c r="D96" s="59"/>
      <c r="E96" s="59"/>
      <c r="F96" s="59"/>
      <c r="G96" s="59"/>
      <c r="H96" s="60"/>
      <c r="I96" s="30" t="s">
        <v>84</v>
      </c>
      <c r="J96" s="102"/>
      <c r="K96" s="31">
        <f t="shared" si="1"/>
        <v>0</v>
      </c>
      <c r="L96" s="32"/>
      <c r="M96" s="32"/>
      <c r="N96" s="32"/>
      <c r="O96" s="33"/>
    </row>
    <row r="97" spans="1:15" s="34" customFormat="1" ht="60.75" customHeight="1" x14ac:dyDescent="0.35">
      <c r="A97" s="28">
        <v>81</v>
      </c>
      <c r="B97" s="29" t="s">
        <v>98</v>
      </c>
      <c r="C97" s="58" t="s">
        <v>110</v>
      </c>
      <c r="D97" s="59"/>
      <c r="E97" s="59"/>
      <c r="F97" s="59"/>
      <c r="G97" s="59"/>
      <c r="H97" s="60"/>
      <c r="I97" s="30" t="s">
        <v>84</v>
      </c>
      <c r="J97" s="102"/>
      <c r="K97" s="31">
        <f t="shared" si="1"/>
        <v>0</v>
      </c>
      <c r="L97" s="32"/>
      <c r="M97" s="32"/>
      <c r="N97" s="32"/>
      <c r="O97" s="33"/>
    </row>
    <row r="98" spans="1:15" s="34" customFormat="1" ht="60.75" customHeight="1" x14ac:dyDescent="0.35">
      <c r="A98" s="28">
        <v>82</v>
      </c>
      <c r="B98" s="29" t="s">
        <v>98</v>
      </c>
      <c r="C98" s="58" t="s">
        <v>111</v>
      </c>
      <c r="D98" s="59"/>
      <c r="E98" s="59"/>
      <c r="F98" s="59"/>
      <c r="G98" s="59"/>
      <c r="H98" s="60"/>
      <c r="I98" s="30" t="s">
        <v>84</v>
      </c>
      <c r="J98" s="102"/>
      <c r="K98" s="31">
        <f t="shared" si="1"/>
        <v>0</v>
      </c>
      <c r="L98" s="32"/>
      <c r="M98" s="32"/>
      <c r="N98" s="32"/>
      <c r="O98" s="33"/>
    </row>
    <row r="99" spans="1:15" s="34" customFormat="1" ht="60.75" customHeight="1" x14ac:dyDescent="0.35">
      <c r="A99" s="28">
        <v>83</v>
      </c>
      <c r="B99" s="29" t="s">
        <v>98</v>
      </c>
      <c r="C99" s="58" t="s">
        <v>112</v>
      </c>
      <c r="D99" s="59"/>
      <c r="E99" s="59"/>
      <c r="F99" s="59"/>
      <c r="G99" s="59"/>
      <c r="H99" s="60"/>
      <c r="I99" s="30" t="s">
        <v>84</v>
      </c>
      <c r="J99" s="102"/>
      <c r="K99" s="31">
        <f t="shared" si="1"/>
        <v>0</v>
      </c>
      <c r="L99" s="32"/>
      <c r="M99" s="32"/>
      <c r="N99" s="32"/>
      <c r="O99" s="33"/>
    </row>
    <row r="100" spans="1:15" s="34" customFormat="1" ht="60.75" customHeight="1" x14ac:dyDescent="0.35">
      <c r="A100" s="28">
        <v>84</v>
      </c>
      <c r="B100" s="29" t="s">
        <v>98</v>
      </c>
      <c r="C100" s="58" t="s">
        <v>113</v>
      </c>
      <c r="D100" s="59"/>
      <c r="E100" s="59"/>
      <c r="F100" s="59"/>
      <c r="G100" s="59"/>
      <c r="H100" s="60"/>
      <c r="I100" s="30" t="s">
        <v>84</v>
      </c>
      <c r="J100" s="102"/>
      <c r="K100" s="31">
        <f t="shared" si="1"/>
        <v>0</v>
      </c>
      <c r="L100" s="32"/>
      <c r="M100" s="32"/>
      <c r="N100" s="32"/>
      <c r="O100" s="33"/>
    </row>
    <row r="101" spans="1:15" s="34" customFormat="1" ht="34.5" customHeight="1" x14ac:dyDescent="0.35">
      <c r="A101" s="28">
        <v>85</v>
      </c>
      <c r="B101" s="29" t="s">
        <v>98</v>
      </c>
      <c r="C101" s="58" t="s">
        <v>114</v>
      </c>
      <c r="D101" s="59"/>
      <c r="E101" s="59"/>
      <c r="F101" s="59"/>
      <c r="G101" s="59"/>
      <c r="H101" s="60"/>
      <c r="I101" s="30" t="s">
        <v>84</v>
      </c>
      <c r="J101" s="102"/>
      <c r="K101" s="31">
        <f t="shared" si="1"/>
        <v>0</v>
      </c>
      <c r="L101" s="32"/>
      <c r="M101" s="32"/>
      <c r="N101" s="32"/>
      <c r="O101" s="33"/>
    </row>
    <row r="102" spans="1:15" s="34" customFormat="1" ht="34.5" customHeight="1" x14ac:dyDescent="0.35">
      <c r="A102" s="28">
        <v>86</v>
      </c>
      <c r="B102" s="29" t="s">
        <v>98</v>
      </c>
      <c r="C102" s="58" t="s">
        <v>115</v>
      </c>
      <c r="D102" s="59"/>
      <c r="E102" s="59"/>
      <c r="F102" s="59"/>
      <c r="G102" s="59"/>
      <c r="H102" s="60"/>
      <c r="I102" s="30" t="s">
        <v>84</v>
      </c>
      <c r="J102" s="102"/>
      <c r="K102" s="31">
        <f t="shared" ref="K102:K159" si="2">ROUND((J102*(1+19%)),0)</f>
        <v>0</v>
      </c>
      <c r="L102" s="32"/>
      <c r="M102" s="32"/>
      <c r="N102" s="32"/>
      <c r="O102" s="33"/>
    </row>
    <row r="103" spans="1:15" s="34" customFormat="1" ht="21" customHeight="1" x14ac:dyDescent="0.35">
      <c r="A103" s="28">
        <v>87</v>
      </c>
      <c r="B103" s="29" t="s">
        <v>98</v>
      </c>
      <c r="C103" s="58" t="s">
        <v>116</v>
      </c>
      <c r="D103" s="59"/>
      <c r="E103" s="59"/>
      <c r="F103" s="59"/>
      <c r="G103" s="59"/>
      <c r="H103" s="60"/>
      <c r="I103" s="30" t="s">
        <v>84</v>
      </c>
      <c r="J103" s="102"/>
      <c r="K103" s="31">
        <f t="shared" si="2"/>
        <v>0</v>
      </c>
      <c r="L103" s="32"/>
      <c r="M103" s="32"/>
      <c r="N103" s="32"/>
      <c r="O103" s="33"/>
    </row>
    <row r="104" spans="1:15" s="34" customFormat="1" ht="61.5" customHeight="1" x14ac:dyDescent="0.35">
      <c r="A104" s="28">
        <v>88</v>
      </c>
      <c r="B104" s="29" t="s">
        <v>98</v>
      </c>
      <c r="C104" s="58" t="s">
        <v>117</v>
      </c>
      <c r="D104" s="59"/>
      <c r="E104" s="59"/>
      <c r="F104" s="59"/>
      <c r="G104" s="59"/>
      <c r="H104" s="60"/>
      <c r="I104" s="30" t="s">
        <v>84</v>
      </c>
      <c r="J104" s="102"/>
      <c r="K104" s="31">
        <f t="shared" si="2"/>
        <v>0</v>
      </c>
      <c r="L104" s="32"/>
      <c r="M104" s="32"/>
      <c r="N104" s="32"/>
      <c r="O104" s="33"/>
    </row>
    <row r="105" spans="1:15" s="34" customFormat="1" ht="61.5" customHeight="1" x14ac:dyDescent="0.35">
      <c r="A105" s="28">
        <v>89</v>
      </c>
      <c r="B105" s="29" t="s">
        <v>98</v>
      </c>
      <c r="C105" s="58" t="s">
        <v>118</v>
      </c>
      <c r="D105" s="59"/>
      <c r="E105" s="59"/>
      <c r="F105" s="59"/>
      <c r="G105" s="59"/>
      <c r="H105" s="60"/>
      <c r="I105" s="30" t="s">
        <v>84</v>
      </c>
      <c r="J105" s="102"/>
      <c r="K105" s="31">
        <f t="shared" si="2"/>
        <v>0</v>
      </c>
      <c r="L105" s="32"/>
      <c r="M105" s="32"/>
      <c r="N105" s="32"/>
      <c r="O105" s="33"/>
    </row>
    <row r="106" spans="1:15" s="34" customFormat="1" ht="21" customHeight="1" x14ac:dyDescent="0.35">
      <c r="A106" s="28">
        <v>90</v>
      </c>
      <c r="B106" s="29" t="s">
        <v>98</v>
      </c>
      <c r="C106" s="58" t="s">
        <v>119</v>
      </c>
      <c r="D106" s="59"/>
      <c r="E106" s="59"/>
      <c r="F106" s="59"/>
      <c r="G106" s="59"/>
      <c r="H106" s="60"/>
      <c r="I106" s="30" t="s">
        <v>84</v>
      </c>
      <c r="J106" s="102"/>
      <c r="K106" s="31">
        <f t="shared" si="2"/>
        <v>0</v>
      </c>
      <c r="L106" s="32"/>
      <c r="M106" s="32"/>
      <c r="N106" s="32"/>
      <c r="O106" s="33"/>
    </row>
    <row r="107" spans="1:15" s="34" customFormat="1" ht="21" customHeight="1" x14ac:dyDescent="0.35">
      <c r="A107" s="28">
        <v>91</v>
      </c>
      <c r="B107" s="29" t="s">
        <v>98</v>
      </c>
      <c r="C107" s="58" t="s">
        <v>120</v>
      </c>
      <c r="D107" s="59"/>
      <c r="E107" s="59"/>
      <c r="F107" s="59"/>
      <c r="G107" s="59"/>
      <c r="H107" s="60"/>
      <c r="I107" s="30" t="s">
        <v>84</v>
      </c>
      <c r="J107" s="102"/>
      <c r="K107" s="31">
        <f t="shared" si="2"/>
        <v>0</v>
      </c>
      <c r="L107" s="32"/>
      <c r="M107" s="32"/>
      <c r="N107" s="32"/>
      <c r="O107" s="33"/>
    </row>
    <row r="108" spans="1:15" s="34" customFormat="1" ht="21" customHeight="1" x14ac:dyDescent="0.35">
      <c r="A108" s="28">
        <v>92</v>
      </c>
      <c r="B108" s="29" t="s">
        <v>98</v>
      </c>
      <c r="C108" s="58" t="s">
        <v>121</v>
      </c>
      <c r="D108" s="59"/>
      <c r="E108" s="59"/>
      <c r="F108" s="59"/>
      <c r="G108" s="59"/>
      <c r="H108" s="60"/>
      <c r="I108" s="30" t="s">
        <v>84</v>
      </c>
      <c r="J108" s="102"/>
      <c r="K108" s="31">
        <f t="shared" si="2"/>
        <v>0</v>
      </c>
      <c r="L108" s="32"/>
      <c r="M108" s="32"/>
      <c r="N108" s="32"/>
      <c r="O108" s="33"/>
    </row>
    <row r="109" spans="1:15" s="34" customFormat="1" ht="35.25" customHeight="1" x14ac:dyDescent="0.35">
      <c r="A109" s="28">
        <v>93</v>
      </c>
      <c r="B109" s="29" t="s">
        <v>122</v>
      </c>
      <c r="C109" s="58" t="s">
        <v>123</v>
      </c>
      <c r="D109" s="59"/>
      <c r="E109" s="59"/>
      <c r="F109" s="59"/>
      <c r="G109" s="59"/>
      <c r="H109" s="60"/>
      <c r="I109" s="30" t="s">
        <v>84</v>
      </c>
      <c r="J109" s="102"/>
      <c r="K109" s="31"/>
      <c r="L109" s="32"/>
      <c r="M109" s="32"/>
      <c r="N109" s="32"/>
      <c r="O109" s="33"/>
    </row>
    <row r="110" spans="1:15" s="34" customFormat="1" x14ac:dyDescent="0.35">
      <c r="A110" s="28">
        <v>94</v>
      </c>
      <c r="B110" s="36" t="s">
        <v>124</v>
      </c>
      <c r="C110" s="51" t="s">
        <v>125</v>
      </c>
      <c r="D110" s="52"/>
      <c r="E110" s="52"/>
      <c r="F110" s="52"/>
      <c r="G110" s="52"/>
      <c r="H110" s="53"/>
      <c r="I110" s="30" t="s">
        <v>126</v>
      </c>
      <c r="J110" s="102"/>
      <c r="K110" s="31">
        <f t="shared" si="2"/>
        <v>0</v>
      </c>
      <c r="L110" s="32"/>
      <c r="M110" s="32"/>
      <c r="N110" s="32"/>
      <c r="O110" s="33"/>
    </row>
    <row r="111" spans="1:15" s="34" customFormat="1" x14ac:dyDescent="0.35">
      <c r="A111" s="28">
        <v>95</v>
      </c>
      <c r="B111" s="36" t="s">
        <v>124</v>
      </c>
      <c r="C111" s="51" t="s">
        <v>127</v>
      </c>
      <c r="D111" s="52"/>
      <c r="E111" s="52"/>
      <c r="F111" s="52"/>
      <c r="G111" s="52"/>
      <c r="H111" s="53"/>
      <c r="I111" s="30" t="s">
        <v>126</v>
      </c>
      <c r="J111" s="102"/>
      <c r="K111" s="31">
        <f t="shared" si="2"/>
        <v>0</v>
      </c>
      <c r="L111" s="32"/>
      <c r="M111" s="32"/>
      <c r="N111" s="32"/>
      <c r="O111" s="33"/>
    </row>
    <row r="112" spans="1:15" s="34" customFormat="1" x14ac:dyDescent="0.35">
      <c r="A112" s="28">
        <v>96</v>
      </c>
      <c r="B112" s="36" t="s">
        <v>124</v>
      </c>
      <c r="C112" s="51" t="s">
        <v>128</v>
      </c>
      <c r="D112" s="52"/>
      <c r="E112" s="52"/>
      <c r="F112" s="52"/>
      <c r="G112" s="52"/>
      <c r="H112" s="53"/>
      <c r="I112" s="30" t="s">
        <v>126</v>
      </c>
      <c r="J112" s="102"/>
      <c r="K112" s="31">
        <f t="shared" si="2"/>
        <v>0</v>
      </c>
      <c r="L112" s="32"/>
      <c r="M112" s="32"/>
      <c r="N112" s="32"/>
      <c r="O112" s="33"/>
    </row>
    <row r="113" spans="1:15" s="34" customFormat="1" x14ac:dyDescent="0.35">
      <c r="A113" s="28">
        <v>97</v>
      </c>
      <c r="B113" s="36" t="s">
        <v>124</v>
      </c>
      <c r="C113" s="51" t="s">
        <v>129</v>
      </c>
      <c r="D113" s="52"/>
      <c r="E113" s="52"/>
      <c r="F113" s="52"/>
      <c r="G113" s="52"/>
      <c r="H113" s="53"/>
      <c r="I113" s="30" t="s">
        <v>126</v>
      </c>
      <c r="J113" s="102"/>
      <c r="K113" s="31">
        <f t="shared" si="2"/>
        <v>0</v>
      </c>
      <c r="L113" s="32"/>
      <c r="M113" s="32"/>
      <c r="N113" s="32"/>
      <c r="O113" s="33"/>
    </row>
    <row r="114" spans="1:15" s="34" customFormat="1" x14ac:dyDescent="0.35">
      <c r="A114" s="28">
        <v>98</v>
      </c>
      <c r="B114" s="36" t="s">
        <v>124</v>
      </c>
      <c r="C114" s="51" t="s">
        <v>130</v>
      </c>
      <c r="D114" s="52"/>
      <c r="E114" s="52"/>
      <c r="F114" s="52"/>
      <c r="G114" s="52"/>
      <c r="H114" s="53"/>
      <c r="I114" s="30" t="s">
        <v>126</v>
      </c>
      <c r="J114" s="102"/>
      <c r="K114" s="31">
        <f t="shared" si="2"/>
        <v>0</v>
      </c>
      <c r="L114" s="32"/>
      <c r="M114" s="32"/>
      <c r="N114" s="32"/>
      <c r="O114" s="33"/>
    </row>
    <row r="115" spans="1:15" s="34" customFormat="1" x14ac:dyDescent="0.35">
      <c r="A115" s="28">
        <v>99</v>
      </c>
      <c r="B115" s="29" t="s">
        <v>131</v>
      </c>
      <c r="C115" s="58" t="s">
        <v>132</v>
      </c>
      <c r="D115" s="59"/>
      <c r="E115" s="59"/>
      <c r="F115" s="59"/>
      <c r="G115" s="59"/>
      <c r="H115" s="60"/>
      <c r="I115" s="30" t="s">
        <v>84</v>
      </c>
      <c r="J115" s="102"/>
      <c r="K115" s="31">
        <f t="shared" si="2"/>
        <v>0</v>
      </c>
      <c r="L115" s="32"/>
      <c r="M115" s="32"/>
      <c r="N115" s="32"/>
      <c r="O115" s="33"/>
    </row>
    <row r="116" spans="1:15" s="34" customFormat="1" x14ac:dyDescent="0.35">
      <c r="A116" s="28">
        <v>100</v>
      </c>
      <c r="B116" s="29" t="s">
        <v>131</v>
      </c>
      <c r="C116" s="58" t="s">
        <v>133</v>
      </c>
      <c r="D116" s="59"/>
      <c r="E116" s="59"/>
      <c r="F116" s="59"/>
      <c r="G116" s="59"/>
      <c r="H116" s="60"/>
      <c r="I116" s="30" t="s">
        <v>84</v>
      </c>
      <c r="J116" s="102"/>
      <c r="K116" s="31">
        <f t="shared" si="2"/>
        <v>0</v>
      </c>
      <c r="L116" s="32"/>
      <c r="M116" s="32"/>
      <c r="N116" s="32"/>
      <c r="O116" s="33"/>
    </row>
    <row r="117" spans="1:15" s="34" customFormat="1" x14ac:dyDescent="0.35">
      <c r="A117" s="28">
        <v>101</v>
      </c>
      <c r="B117" s="29" t="s">
        <v>131</v>
      </c>
      <c r="C117" s="58" t="s">
        <v>134</v>
      </c>
      <c r="D117" s="59"/>
      <c r="E117" s="59"/>
      <c r="F117" s="59"/>
      <c r="G117" s="59"/>
      <c r="H117" s="60"/>
      <c r="I117" s="30" t="s">
        <v>84</v>
      </c>
      <c r="J117" s="102"/>
      <c r="K117" s="31">
        <f t="shared" si="2"/>
        <v>0</v>
      </c>
      <c r="L117" s="32"/>
      <c r="M117" s="32"/>
      <c r="N117" s="32"/>
      <c r="O117" s="33"/>
    </row>
    <row r="118" spans="1:15" s="34" customFormat="1" x14ac:dyDescent="0.35">
      <c r="A118" s="28">
        <v>102</v>
      </c>
      <c r="B118" s="29" t="s">
        <v>131</v>
      </c>
      <c r="C118" s="58" t="s">
        <v>135</v>
      </c>
      <c r="D118" s="59"/>
      <c r="E118" s="59"/>
      <c r="F118" s="59"/>
      <c r="G118" s="59"/>
      <c r="H118" s="60"/>
      <c r="I118" s="30" t="s">
        <v>84</v>
      </c>
      <c r="J118" s="102"/>
      <c r="K118" s="31">
        <f t="shared" si="2"/>
        <v>0</v>
      </c>
      <c r="L118" s="32"/>
      <c r="M118" s="32"/>
      <c r="N118" s="32"/>
      <c r="O118" s="33"/>
    </row>
    <row r="119" spans="1:15" s="34" customFormat="1" x14ac:dyDescent="0.35">
      <c r="A119" s="28">
        <v>103</v>
      </c>
      <c r="B119" s="29" t="s">
        <v>131</v>
      </c>
      <c r="C119" s="58" t="s">
        <v>136</v>
      </c>
      <c r="D119" s="59"/>
      <c r="E119" s="59"/>
      <c r="F119" s="59"/>
      <c r="G119" s="59"/>
      <c r="H119" s="60"/>
      <c r="I119" s="30" t="s">
        <v>84</v>
      </c>
      <c r="J119" s="102"/>
      <c r="K119" s="31">
        <f t="shared" si="2"/>
        <v>0</v>
      </c>
      <c r="L119" s="32"/>
      <c r="M119" s="32"/>
      <c r="N119" s="32"/>
      <c r="O119" s="33"/>
    </row>
    <row r="120" spans="1:15" s="34" customFormat="1" x14ac:dyDescent="0.35">
      <c r="A120" s="28">
        <v>104</v>
      </c>
      <c r="B120" s="29" t="s">
        <v>131</v>
      </c>
      <c r="C120" s="51" t="s">
        <v>137</v>
      </c>
      <c r="D120" s="52"/>
      <c r="E120" s="52"/>
      <c r="F120" s="52"/>
      <c r="G120" s="52"/>
      <c r="H120" s="53"/>
      <c r="I120" s="30" t="s">
        <v>84</v>
      </c>
      <c r="J120" s="102"/>
      <c r="K120" s="31">
        <f t="shared" si="2"/>
        <v>0</v>
      </c>
      <c r="L120" s="32"/>
      <c r="M120" s="32"/>
      <c r="N120" s="32"/>
      <c r="O120" s="33"/>
    </row>
    <row r="121" spans="1:15" s="34" customFormat="1" ht="25.5" customHeight="1" x14ac:dyDescent="0.35">
      <c r="A121" s="28">
        <v>105</v>
      </c>
      <c r="B121" s="36" t="s">
        <v>138</v>
      </c>
      <c r="C121" s="64" t="s">
        <v>248</v>
      </c>
      <c r="D121" s="65"/>
      <c r="E121" s="65"/>
      <c r="F121" s="65"/>
      <c r="G121" s="65"/>
      <c r="H121" s="66"/>
      <c r="I121" s="30" t="s">
        <v>139</v>
      </c>
      <c r="J121" s="102"/>
      <c r="K121" s="31">
        <f t="shared" si="2"/>
        <v>0</v>
      </c>
      <c r="L121" s="32"/>
      <c r="M121" s="32"/>
      <c r="N121" s="32"/>
      <c r="O121" s="33"/>
    </row>
    <row r="122" spans="1:15" s="34" customFormat="1" ht="25.5" customHeight="1" x14ac:dyDescent="0.35">
      <c r="A122" s="28">
        <v>106</v>
      </c>
      <c r="B122" s="36" t="s">
        <v>138</v>
      </c>
      <c r="C122" s="64" t="s">
        <v>140</v>
      </c>
      <c r="D122" s="65"/>
      <c r="E122" s="65"/>
      <c r="F122" s="65"/>
      <c r="G122" s="65"/>
      <c r="H122" s="66"/>
      <c r="I122" s="30" t="s">
        <v>141</v>
      </c>
      <c r="J122" s="102"/>
      <c r="K122" s="31">
        <f t="shared" si="2"/>
        <v>0</v>
      </c>
      <c r="L122" s="32"/>
      <c r="M122" s="32"/>
      <c r="N122" s="32"/>
      <c r="O122" s="33"/>
    </row>
    <row r="123" spans="1:15" s="34" customFormat="1" ht="51" customHeight="1" x14ac:dyDescent="0.35">
      <c r="A123" s="28">
        <v>107</v>
      </c>
      <c r="B123" s="36" t="s">
        <v>142</v>
      </c>
      <c r="C123" s="51" t="s">
        <v>143</v>
      </c>
      <c r="D123" s="52"/>
      <c r="E123" s="52"/>
      <c r="F123" s="52"/>
      <c r="G123" s="52"/>
      <c r="H123" s="53"/>
      <c r="I123" s="30" t="s">
        <v>144</v>
      </c>
      <c r="J123" s="101"/>
      <c r="K123" s="31">
        <f t="shared" si="2"/>
        <v>0</v>
      </c>
      <c r="L123" s="32"/>
      <c r="M123" s="32"/>
      <c r="N123" s="32"/>
      <c r="O123" s="33"/>
    </row>
    <row r="124" spans="1:15" s="34" customFormat="1" ht="131.15" customHeight="1" x14ac:dyDescent="0.35">
      <c r="A124" s="28">
        <v>108</v>
      </c>
      <c r="B124" s="36" t="s">
        <v>145</v>
      </c>
      <c r="C124" s="51" t="s">
        <v>146</v>
      </c>
      <c r="D124" s="52"/>
      <c r="E124" s="52"/>
      <c r="F124" s="52"/>
      <c r="G124" s="52"/>
      <c r="H124" s="53"/>
      <c r="I124" s="30" t="s">
        <v>84</v>
      </c>
      <c r="J124" s="102"/>
      <c r="K124" s="31">
        <f t="shared" si="2"/>
        <v>0</v>
      </c>
      <c r="L124" s="32"/>
      <c r="M124" s="32"/>
      <c r="N124" s="32"/>
      <c r="O124" s="33"/>
    </row>
    <row r="125" spans="1:15" s="34" customFormat="1" ht="21.5" customHeight="1" x14ac:dyDescent="0.35">
      <c r="A125" s="28">
        <v>109</v>
      </c>
      <c r="B125" s="36" t="s">
        <v>145</v>
      </c>
      <c r="C125" s="51" t="s">
        <v>147</v>
      </c>
      <c r="D125" s="52"/>
      <c r="E125" s="52"/>
      <c r="F125" s="52"/>
      <c r="G125" s="52"/>
      <c r="H125" s="53"/>
      <c r="I125" s="30" t="s">
        <v>41</v>
      </c>
      <c r="J125" s="102"/>
      <c r="K125" s="31">
        <f t="shared" si="2"/>
        <v>0</v>
      </c>
      <c r="L125" s="32"/>
      <c r="M125" s="32"/>
      <c r="N125" s="32"/>
      <c r="O125" s="33"/>
    </row>
    <row r="126" spans="1:15" s="34" customFormat="1" ht="21.5" customHeight="1" x14ac:dyDescent="0.35">
      <c r="A126" s="28">
        <v>110</v>
      </c>
      <c r="B126" s="36" t="s">
        <v>145</v>
      </c>
      <c r="C126" s="51" t="s">
        <v>148</v>
      </c>
      <c r="D126" s="52"/>
      <c r="E126" s="52"/>
      <c r="F126" s="52"/>
      <c r="G126" s="52"/>
      <c r="H126" s="53"/>
      <c r="I126" s="30" t="s">
        <v>41</v>
      </c>
      <c r="J126" s="102"/>
      <c r="K126" s="31">
        <f t="shared" si="2"/>
        <v>0</v>
      </c>
      <c r="L126" s="32"/>
      <c r="M126" s="32"/>
      <c r="N126" s="32"/>
      <c r="O126" s="33"/>
    </row>
    <row r="127" spans="1:15" s="34" customFormat="1" ht="21.5" customHeight="1" x14ac:dyDescent="0.35">
      <c r="A127" s="28">
        <v>111</v>
      </c>
      <c r="B127" s="36" t="s">
        <v>145</v>
      </c>
      <c r="C127" s="58" t="s">
        <v>149</v>
      </c>
      <c r="D127" s="59"/>
      <c r="E127" s="59"/>
      <c r="F127" s="59"/>
      <c r="G127" s="59"/>
      <c r="H127" s="60"/>
      <c r="I127" s="30" t="s">
        <v>41</v>
      </c>
      <c r="J127" s="102"/>
      <c r="K127" s="31">
        <f t="shared" si="2"/>
        <v>0</v>
      </c>
      <c r="L127" s="32"/>
      <c r="M127" s="32"/>
      <c r="N127" s="32"/>
      <c r="O127" s="33"/>
    </row>
    <row r="128" spans="1:15" s="34" customFormat="1" ht="21.5" customHeight="1" x14ac:dyDescent="0.35">
      <c r="A128" s="28">
        <v>112</v>
      </c>
      <c r="B128" s="36" t="s">
        <v>145</v>
      </c>
      <c r="C128" s="58" t="s">
        <v>150</v>
      </c>
      <c r="D128" s="59"/>
      <c r="E128" s="59"/>
      <c r="F128" s="59"/>
      <c r="G128" s="59"/>
      <c r="H128" s="60"/>
      <c r="I128" s="30" t="s">
        <v>41</v>
      </c>
      <c r="J128" s="102"/>
      <c r="K128" s="31">
        <f t="shared" si="2"/>
        <v>0</v>
      </c>
      <c r="L128" s="32"/>
      <c r="M128" s="32"/>
      <c r="N128" s="32"/>
      <c r="O128" s="33"/>
    </row>
    <row r="129" spans="1:15" s="34" customFormat="1" ht="21.5" customHeight="1" x14ac:dyDescent="0.35">
      <c r="A129" s="28">
        <v>113</v>
      </c>
      <c r="B129" s="36" t="s">
        <v>145</v>
      </c>
      <c r="C129" s="58" t="s">
        <v>151</v>
      </c>
      <c r="D129" s="59"/>
      <c r="E129" s="59"/>
      <c r="F129" s="59"/>
      <c r="G129" s="59"/>
      <c r="H129" s="60"/>
      <c r="I129" s="30" t="s">
        <v>41</v>
      </c>
      <c r="J129" s="102"/>
      <c r="K129" s="31">
        <f t="shared" si="2"/>
        <v>0</v>
      </c>
      <c r="L129" s="32"/>
      <c r="M129" s="32"/>
      <c r="N129" s="32"/>
      <c r="O129" s="33"/>
    </row>
    <row r="130" spans="1:15" s="34" customFormat="1" ht="38.25" customHeight="1" x14ac:dyDescent="0.35">
      <c r="A130" s="28">
        <v>114</v>
      </c>
      <c r="B130" s="36" t="s">
        <v>145</v>
      </c>
      <c r="C130" s="58" t="s">
        <v>152</v>
      </c>
      <c r="D130" s="59"/>
      <c r="E130" s="59"/>
      <c r="F130" s="59"/>
      <c r="G130" s="59"/>
      <c r="H130" s="60"/>
      <c r="I130" s="30" t="s">
        <v>41</v>
      </c>
      <c r="J130" s="102"/>
      <c r="K130" s="31">
        <f t="shared" si="2"/>
        <v>0</v>
      </c>
      <c r="L130" s="32"/>
      <c r="M130" s="32"/>
      <c r="N130" s="32"/>
      <c r="O130" s="33"/>
    </row>
    <row r="131" spans="1:15" s="34" customFormat="1" ht="21.5" customHeight="1" x14ac:dyDescent="0.35">
      <c r="A131" s="28">
        <v>115</v>
      </c>
      <c r="B131" s="36" t="s">
        <v>145</v>
      </c>
      <c r="C131" s="51" t="s">
        <v>153</v>
      </c>
      <c r="D131" s="52"/>
      <c r="E131" s="52"/>
      <c r="F131" s="52"/>
      <c r="G131" s="52"/>
      <c r="H131" s="53"/>
      <c r="I131" s="30" t="s">
        <v>41</v>
      </c>
      <c r="J131" s="102"/>
      <c r="K131" s="31">
        <f t="shared" si="2"/>
        <v>0</v>
      </c>
      <c r="L131" s="32"/>
      <c r="M131" s="32"/>
      <c r="N131" s="32"/>
      <c r="O131" s="33"/>
    </row>
    <row r="132" spans="1:15" s="34" customFormat="1" ht="21.5" customHeight="1" x14ac:dyDescent="0.35">
      <c r="A132" s="28">
        <v>116</v>
      </c>
      <c r="B132" s="36" t="s">
        <v>145</v>
      </c>
      <c r="C132" s="51" t="s">
        <v>154</v>
      </c>
      <c r="D132" s="52"/>
      <c r="E132" s="52"/>
      <c r="F132" s="52"/>
      <c r="G132" s="52"/>
      <c r="H132" s="53"/>
      <c r="I132" s="30" t="s">
        <v>41</v>
      </c>
      <c r="J132" s="102"/>
      <c r="K132" s="31">
        <f t="shared" si="2"/>
        <v>0</v>
      </c>
      <c r="L132" s="32"/>
      <c r="M132" s="32"/>
      <c r="N132" s="32"/>
      <c r="O132" s="33"/>
    </row>
    <row r="133" spans="1:15" s="34" customFormat="1" ht="21.5" customHeight="1" x14ac:dyDescent="0.35">
      <c r="A133" s="28">
        <v>117</v>
      </c>
      <c r="B133" s="36" t="s">
        <v>145</v>
      </c>
      <c r="C133" s="51" t="s">
        <v>155</v>
      </c>
      <c r="D133" s="52"/>
      <c r="E133" s="52"/>
      <c r="F133" s="52"/>
      <c r="G133" s="52"/>
      <c r="H133" s="53"/>
      <c r="I133" s="30" t="s">
        <v>41</v>
      </c>
      <c r="J133" s="102"/>
      <c r="K133" s="31">
        <f t="shared" si="2"/>
        <v>0</v>
      </c>
      <c r="L133" s="32"/>
      <c r="M133" s="32"/>
      <c r="N133" s="32"/>
      <c r="O133" s="33"/>
    </row>
    <row r="134" spans="1:15" s="34" customFormat="1" ht="21.5" customHeight="1" x14ac:dyDescent="0.35">
      <c r="A134" s="28">
        <v>118</v>
      </c>
      <c r="B134" s="36" t="s">
        <v>145</v>
      </c>
      <c r="C134" s="51" t="s">
        <v>156</v>
      </c>
      <c r="D134" s="52"/>
      <c r="E134" s="52"/>
      <c r="F134" s="52"/>
      <c r="G134" s="52"/>
      <c r="H134" s="53"/>
      <c r="I134" s="30" t="s">
        <v>41</v>
      </c>
      <c r="J134" s="102"/>
      <c r="K134" s="31">
        <f t="shared" si="2"/>
        <v>0</v>
      </c>
      <c r="L134" s="32"/>
      <c r="M134" s="32"/>
      <c r="N134" s="32"/>
      <c r="O134" s="33"/>
    </row>
    <row r="135" spans="1:15" s="34" customFormat="1" ht="21.5" customHeight="1" x14ac:dyDescent="0.35">
      <c r="A135" s="28">
        <v>119</v>
      </c>
      <c r="B135" s="36" t="s">
        <v>145</v>
      </c>
      <c r="C135" s="51" t="s">
        <v>157</v>
      </c>
      <c r="D135" s="52"/>
      <c r="E135" s="52"/>
      <c r="F135" s="52"/>
      <c r="G135" s="52"/>
      <c r="H135" s="53"/>
      <c r="I135" s="30" t="s">
        <v>41</v>
      </c>
      <c r="J135" s="102"/>
      <c r="K135" s="31">
        <f t="shared" si="2"/>
        <v>0</v>
      </c>
      <c r="L135" s="32"/>
      <c r="M135" s="32"/>
      <c r="N135" s="32"/>
      <c r="O135" s="33"/>
    </row>
    <row r="136" spans="1:15" s="34" customFormat="1" ht="60.5" customHeight="1" x14ac:dyDescent="0.35">
      <c r="A136" s="28">
        <v>120</v>
      </c>
      <c r="B136" s="36" t="s">
        <v>145</v>
      </c>
      <c r="C136" s="51" t="s">
        <v>263</v>
      </c>
      <c r="D136" s="52"/>
      <c r="E136" s="52"/>
      <c r="F136" s="52"/>
      <c r="G136" s="52"/>
      <c r="H136" s="53"/>
      <c r="I136" s="30" t="s">
        <v>264</v>
      </c>
      <c r="J136" s="102"/>
      <c r="K136" s="31">
        <f t="shared" si="2"/>
        <v>0</v>
      </c>
      <c r="L136" s="32"/>
      <c r="M136" s="32"/>
      <c r="N136" s="32"/>
      <c r="O136" s="33"/>
    </row>
    <row r="137" spans="1:15" s="34" customFormat="1" ht="25.5" customHeight="1" x14ac:dyDescent="0.35">
      <c r="A137" s="28">
        <v>121</v>
      </c>
      <c r="B137" s="36" t="s">
        <v>158</v>
      </c>
      <c r="C137" s="51" t="s">
        <v>159</v>
      </c>
      <c r="D137" s="52"/>
      <c r="E137" s="52"/>
      <c r="F137" s="52"/>
      <c r="G137" s="52"/>
      <c r="H137" s="53"/>
      <c r="I137" s="30" t="s">
        <v>41</v>
      </c>
      <c r="J137" s="102"/>
      <c r="K137" s="31">
        <f t="shared" si="2"/>
        <v>0</v>
      </c>
      <c r="L137" s="32"/>
      <c r="M137" s="32"/>
      <c r="N137" s="32"/>
      <c r="O137" s="33"/>
    </row>
    <row r="138" spans="1:15" s="34" customFormat="1" ht="28" x14ac:dyDescent="0.35">
      <c r="A138" s="28">
        <v>122</v>
      </c>
      <c r="B138" s="36" t="s">
        <v>158</v>
      </c>
      <c r="C138" s="51" t="s">
        <v>160</v>
      </c>
      <c r="D138" s="52"/>
      <c r="E138" s="52"/>
      <c r="F138" s="52"/>
      <c r="G138" s="52"/>
      <c r="H138" s="53"/>
      <c r="I138" s="30" t="s">
        <v>41</v>
      </c>
      <c r="J138" s="102"/>
      <c r="K138" s="31">
        <f t="shared" si="2"/>
        <v>0</v>
      </c>
      <c r="L138" s="32"/>
      <c r="M138" s="32"/>
      <c r="N138" s="32"/>
      <c r="O138" s="33"/>
    </row>
    <row r="139" spans="1:15" s="34" customFormat="1" ht="28" x14ac:dyDescent="0.35">
      <c r="A139" s="28">
        <v>123</v>
      </c>
      <c r="B139" s="36" t="s">
        <v>158</v>
      </c>
      <c r="C139" s="64" t="s">
        <v>161</v>
      </c>
      <c r="D139" s="65"/>
      <c r="E139" s="65"/>
      <c r="F139" s="65"/>
      <c r="G139" s="65"/>
      <c r="H139" s="66"/>
      <c r="I139" s="30" t="s">
        <v>162</v>
      </c>
      <c r="J139" s="104"/>
      <c r="K139" s="31">
        <f t="shared" si="2"/>
        <v>0</v>
      </c>
      <c r="L139" s="32"/>
      <c r="M139" s="32"/>
      <c r="N139" s="32"/>
      <c r="O139" s="33"/>
    </row>
    <row r="140" spans="1:15" s="34" customFormat="1" ht="28" x14ac:dyDescent="0.35">
      <c r="A140" s="28">
        <v>124</v>
      </c>
      <c r="B140" s="36" t="s">
        <v>158</v>
      </c>
      <c r="C140" s="51" t="s">
        <v>163</v>
      </c>
      <c r="D140" s="52"/>
      <c r="E140" s="52"/>
      <c r="F140" s="52"/>
      <c r="G140" s="52"/>
      <c r="H140" s="53"/>
      <c r="I140" s="30" t="s">
        <v>41</v>
      </c>
      <c r="J140" s="102"/>
      <c r="K140" s="31">
        <f t="shared" si="2"/>
        <v>0</v>
      </c>
      <c r="L140" s="32"/>
      <c r="M140" s="32"/>
      <c r="N140" s="32"/>
      <c r="O140" s="33"/>
    </row>
    <row r="141" spans="1:15" s="34" customFormat="1" ht="28" x14ac:dyDescent="0.35">
      <c r="A141" s="28">
        <v>125</v>
      </c>
      <c r="B141" s="36" t="s">
        <v>158</v>
      </c>
      <c r="C141" s="51" t="s">
        <v>164</v>
      </c>
      <c r="D141" s="52"/>
      <c r="E141" s="52"/>
      <c r="F141" s="52"/>
      <c r="G141" s="52"/>
      <c r="H141" s="53"/>
      <c r="I141" s="30" t="s">
        <v>41</v>
      </c>
      <c r="J141" s="102"/>
      <c r="K141" s="31">
        <f t="shared" si="2"/>
        <v>0</v>
      </c>
      <c r="L141" s="32"/>
      <c r="M141" s="32"/>
      <c r="N141" s="32"/>
      <c r="O141" s="33"/>
    </row>
    <row r="142" spans="1:15" s="34" customFormat="1" ht="28" x14ac:dyDescent="0.35">
      <c r="A142" s="28">
        <v>126</v>
      </c>
      <c r="B142" s="36" t="s">
        <v>158</v>
      </c>
      <c r="C142" s="51" t="s">
        <v>165</v>
      </c>
      <c r="D142" s="52"/>
      <c r="E142" s="52"/>
      <c r="F142" s="52"/>
      <c r="G142" s="52"/>
      <c r="H142" s="53"/>
      <c r="I142" s="30" t="s">
        <v>41</v>
      </c>
      <c r="J142" s="102"/>
      <c r="K142" s="31">
        <f t="shared" si="2"/>
        <v>0</v>
      </c>
      <c r="L142" s="32"/>
      <c r="M142" s="32"/>
      <c r="N142" s="32"/>
      <c r="O142" s="33"/>
    </row>
    <row r="143" spans="1:15" s="34" customFormat="1" ht="28" x14ac:dyDescent="0.35">
      <c r="A143" s="28">
        <v>127</v>
      </c>
      <c r="B143" s="36" t="s">
        <v>158</v>
      </c>
      <c r="C143" s="51" t="s">
        <v>166</v>
      </c>
      <c r="D143" s="52"/>
      <c r="E143" s="52"/>
      <c r="F143" s="52"/>
      <c r="G143" s="52"/>
      <c r="H143" s="53"/>
      <c r="I143" s="30" t="s">
        <v>41</v>
      </c>
      <c r="J143" s="102"/>
      <c r="K143" s="31">
        <f t="shared" si="2"/>
        <v>0</v>
      </c>
      <c r="L143" s="32"/>
      <c r="M143" s="32"/>
      <c r="N143" s="32"/>
      <c r="O143" s="33"/>
    </row>
    <row r="144" spans="1:15" s="34" customFormat="1" ht="28" x14ac:dyDescent="0.35">
      <c r="A144" s="28">
        <v>128</v>
      </c>
      <c r="B144" s="36" t="s">
        <v>158</v>
      </c>
      <c r="C144" s="51" t="s">
        <v>167</v>
      </c>
      <c r="D144" s="52"/>
      <c r="E144" s="52"/>
      <c r="F144" s="52"/>
      <c r="G144" s="52"/>
      <c r="H144" s="53"/>
      <c r="I144" s="30" t="s">
        <v>41</v>
      </c>
      <c r="J144" s="102"/>
      <c r="K144" s="31">
        <f t="shared" si="2"/>
        <v>0</v>
      </c>
      <c r="L144" s="32"/>
      <c r="M144" s="32"/>
      <c r="N144" s="32"/>
      <c r="O144" s="33"/>
    </row>
    <row r="145" spans="1:15" s="34" customFormat="1" ht="31.5" customHeight="1" x14ac:dyDescent="0.35">
      <c r="A145" s="28">
        <v>129</v>
      </c>
      <c r="B145" s="29" t="s">
        <v>168</v>
      </c>
      <c r="C145" s="67" t="s">
        <v>169</v>
      </c>
      <c r="D145" s="68"/>
      <c r="E145" s="68"/>
      <c r="F145" s="68"/>
      <c r="G145" s="68"/>
      <c r="H145" s="69"/>
      <c r="I145" s="30" t="s">
        <v>84</v>
      </c>
      <c r="J145" s="102"/>
      <c r="K145" s="31">
        <f t="shared" si="2"/>
        <v>0</v>
      </c>
      <c r="L145" s="32"/>
      <c r="M145" s="32"/>
      <c r="N145" s="32"/>
      <c r="O145" s="33"/>
    </row>
    <row r="146" spans="1:15" s="34" customFormat="1" ht="31.5" customHeight="1" x14ac:dyDescent="0.35">
      <c r="A146" s="28">
        <v>130</v>
      </c>
      <c r="B146" s="29" t="s">
        <v>168</v>
      </c>
      <c r="C146" s="67" t="s">
        <v>170</v>
      </c>
      <c r="D146" s="68"/>
      <c r="E146" s="68"/>
      <c r="F146" s="68"/>
      <c r="G146" s="68"/>
      <c r="H146" s="69"/>
      <c r="I146" s="30" t="s">
        <v>84</v>
      </c>
      <c r="J146" s="102"/>
      <c r="K146" s="31">
        <f t="shared" si="2"/>
        <v>0</v>
      </c>
      <c r="L146" s="32"/>
      <c r="M146" s="32"/>
      <c r="N146" s="32"/>
      <c r="O146" s="33"/>
    </row>
    <row r="147" spans="1:15" s="34" customFormat="1" ht="31.5" customHeight="1" x14ac:dyDescent="0.35">
      <c r="A147" s="28">
        <v>131</v>
      </c>
      <c r="B147" s="29" t="s">
        <v>168</v>
      </c>
      <c r="C147" s="67" t="s">
        <v>171</v>
      </c>
      <c r="D147" s="68"/>
      <c r="E147" s="68"/>
      <c r="F147" s="68"/>
      <c r="G147" s="68"/>
      <c r="H147" s="69"/>
      <c r="I147" s="30" t="s">
        <v>84</v>
      </c>
      <c r="J147" s="102"/>
      <c r="K147" s="31">
        <f t="shared" si="2"/>
        <v>0</v>
      </c>
      <c r="L147" s="32"/>
      <c r="M147" s="32"/>
      <c r="N147" s="32"/>
      <c r="O147" s="33"/>
    </row>
    <row r="148" spans="1:15" s="34" customFormat="1" ht="43.5" customHeight="1" x14ac:dyDescent="0.35">
      <c r="A148" s="28">
        <v>132</v>
      </c>
      <c r="B148" s="29" t="s">
        <v>168</v>
      </c>
      <c r="C148" s="58" t="s">
        <v>233</v>
      </c>
      <c r="D148" s="59"/>
      <c r="E148" s="59"/>
      <c r="F148" s="59"/>
      <c r="G148" s="59"/>
      <c r="H148" s="60"/>
      <c r="I148" s="30" t="s">
        <v>84</v>
      </c>
      <c r="J148" s="103"/>
      <c r="K148" s="31">
        <f t="shared" si="2"/>
        <v>0</v>
      </c>
      <c r="L148" s="32"/>
      <c r="M148" s="32"/>
      <c r="N148" s="32"/>
      <c r="O148" s="33"/>
    </row>
    <row r="149" spans="1:15" s="34" customFormat="1" ht="27.75" customHeight="1" x14ac:dyDescent="0.35">
      <c r="A149" s="28">
        <v>133</v>
      </c>
      <c r="B149" s="29" t="s">
        <v>168</v>
      </c>
      <c r="C149" s="67" t="s">
        <v>234</v>
      </c>
      <c r="D149" s="68"/>
      <c r="E149" s="68"/>
      <c r="F149" s="68"/>
      <c r="G149" s="68"/>
      <c r="H149" s="69"/>
      <c r="I149" s="30" t="s">
        <v>84</v>
      </c>
      <c r="J149" s="102"/>
      <c r="K149" s="31">
        <f t="shared" si="2"/>
        <v>0</v>
      </c>
      <c r="L149" s="32"/>
      <c r="M149" s="32"/>
      <c r="N149" s="32"/>
      <c r="O149" s="33"/>
    </row>
    <row r="150" spans="1:15" s="34" customFormat="1" ht="76.5" customHeight="1" x14ac:dyDescent="0.35">
      <c r="A150" s="28">
        <v>134</v>
      </c>
      <c r="B150" s="29" t="s">
        <v>168</v>
      </c>
      <c r="C150" s="58" t="s">
        <v>235</v>
      </c>
      <c r="D150" s="59"/>
      <c r="E150" s="59"/>
      <c r="F150" s="59"/>
      <c r="G150" s="59"/>
      <c r="H150" s="60"/>
      <c r="I150" s="30" t="s">
        <v>84</v>
      </c>
      <c r="J150" s="105"/>
      <c r="K150" s="31">
        <f t="shared" si="2"/>
        <v>0</v>
      </c>
      <c r="L150" s="32"/>
      <c r="M150" s="32"/>
      <c r="N150" s="32"/>
      <c r="O150" s="33"/>
    </row>
    <row r="151" spans="1:15" s="34" customFormat="1" ht="31.5" customHeight="1" x14ac:dyDescent="0.35">
      <c r="A151" s="28">
        <v>135</v>
      </c>
      <c r="B151" s="29" t="s">
        <v>168</v>
      </c>
      <c r="C151" s="58" t="s">
        <v>236</v>
      </c>
      <c r="D151" s="59"/>
      <c r="E151" s="59"/>
      <c r="F151" s="59"/>
      <c r="G151" s="59"/>
      <c r="H151" s="60"/>
      <c r="I151" s="30" t="s">
        <v>84</v>
      </c>
      <c r="J151" s="103"/>
      <c r="K151" s="31">
        <f t="shared" si="2"/>
        <v>0</v>
      </c>
      <c r="L151" s="32"/>
      <c r="M151" s="32"/>
      <c r="N151" s="32"/>
      <c r="O151" s="33"/>
    </row>
    <row r="152" spans="1:15" s="34" customFormat="1" ht="31.5" customHeight="1" x14ac:dyDescent="0.35">
      <c r="A152" s="28">
        <v>136</v>
      </c>
      <c r="B152" s="29" t="s">
        <v>168</v>
      </c>
      <c r="C152" s="58" t="s">
        <v>237</v>
      </c>
      <c r="D152" s="59"/>
      <c r="E152" s="59"/>
      <c r="F152" s="59"/>
      <c r="G152" s="59"/>
      <c r="H152" s="60"/>
      <c r="I152" s="30" t="s">
        <v>84</v>
      </c>
      <c r="J152" s="103"/>
      <c r="K152" s="31">
        <f t="shared" si="2"/>
        <v>0</v>
      </c>
      <c r="L152" s="32"/>
      <c r="M152" s="32"/>
      <c r="N152" s="32"/>
      <c r="O152" s="33"/>
    </row>
    <row r="153" spans="1:15" s="34" customFormat="1" ht="31.5" customHeight="1" x14ac:dyDescent="0.35">
      <c r="A153" s="28">
        <v>137</v>
      </c>
      <c r="B153" s="29" t="s">
        <v>168</v>
      </c>
      <c r="C153" s="58" t="s">
        <v>238</v>
      </c>
      <c r="D153" s="59"/>
      <c r="E153" s="59"/>
      <c r="F153" s="59"/>
      <c r="G153" s="59"/>
      <c r="H153" s="60"/>
      <c r="I153" s="30" t="s">
        <v>84</v>
      </c>
      <c r="J153" s="103"/>
      <c r="K153" s="31">
        <f t="shared" si="2"/>
        <v>0</v>
      </c>
      <c r="L153" s="32"/>
      <c r="M153" s="32"/>
      <c r="N153" s="32"/>
      <c r="O153" s="33"/>
    </row>
    <row r="154" spans="1:15" s="34" customFormat="1" ht="48" customHeight="1" x14ac:dyDescent="0.35">
      <c r="A154" s="28">
        <v>138</v>
      </c>
      <c r="B154" s="36" t="s">
        <v>173</v>
      </c>
      <c r="C154" s="51" t="s">
        <v>174</v>
      </c>
      <c r="D154" s="52"/>
      <c r="E154" s="52"/>
      <c r="F154" s="52"/>
      <c r="G154" s="52"/>
      <c r="H154" s="53"/>
      <c r="I154" s="30" t="s">
        <v>172</v>
      </c>
      <c r="J154" s="102"/>
      <c r="K154" s="31">
        <f t="shared" si="2"/>
        <v>0</v>
      </c>
      <c r="L154" s="32"/>
      <c r="M154" s="32"/>
      <c r="N154" s="32"/>
      <c r="O154" s="33"/>
    </row>
    <row r="155" spans="1:15" s="34" customFormat="1" ht="48" customHeight="1" x14ac:dyDescent="0.35">
      <c r="A155" s="28">
        <v>139</v>
      </c>
      <c r="B155" s="36" t="s">
        <v>173</v>
      </c>
      <c r="C155" s="51" t="s">
        <v>175</v>
      </c>
      <c r="D155" s="52"/>
      <c r="E155" s="52"/>
      <c r="F155" s="52"/>
      <c r="G155" s="52"/>
      <c r="H155" s="53"/>
      <c r="I155" s="30" t="s">
        <v>172</v>
      </c>
      <c r="J155" s="102"/>
      <c r="K155" s="31">
        <f t="shared" si="2"/>
        <v>0</v>
      </c>
      <c r="L155" s="32"/>
      <c r="M155" s="32"/>
      <c r="N155" s="32"/>
      <c r="O155" s="33"/>
    </row>
    <row r="156" spans="1:15" s="34" customFormat="1" ht="48" customHeight="1" x14ac:dyDescent="0.35">
      <c r="A156" s="28">
        <v>140</v>
      </c>
      <c r="B156" s="36" t="s">
        <v>176</v>
      </c>
      <c r="C156" s="51" t="s">
        <v>232</v>
      </c>
      <c r="D156" s="52"/>
      <c r="E156" s="52"/>
      <c r="F156" s="52"/>
      <c r="G156" s="52"/>
      <c r="H156" s="53"/>
      <c r="I156" s="30" t="s">
        <v>172</v>
      </c>
      <c r="J156" s="104"/>
      <c r="K156" s="31">
        <f t="shared" si="2"/>
        <v>0</v>
      </c>
      <c r="L156" s="32"/>
      <c r="M156" s="32"/>
      <c r="N156" s="32"/>
      <c r="O156" s="33"/>
    </row>
    <row r="157" spans="1:15" s="34" customFormat="1" ht="48" customHeight="1" x14ac:dyDescent="0.35">
      <c r="A157" s="28">
        <v>141</v>
      </c>
      <c r="B157" s="36" t="s">
        <v>177</v>
      </c>
      <c r="C157" s="64" t="s">
        <v>178</v>
      </c>
      <c r="D157" s="65"/>
      <c r="E157" s="65"/>
      <c r="F157" s="65"/>
      <c r="G157" s="65"/>
      <c r="H157" s="66"/>
      <c r="I157" s="30" t="s">
        <v>172</v>
      </c>
      <c r="J157" s="104"/>
      <c r="K157" s="31">
        <f t="shared" si="2"/>
        <v>0</v>
      </c>
      <c r="L157" s="32"/>
      <c r="M157" s="32"/>
      <c r="N157" s="32"/>
      <c r="O157" s="33"/>
    </row>
    <row r="158" spans="1:15" s="34" customFormat="1" ht="51" customHeight="1" x14ac:dyDescent="0.35">
      <c r="A158" s="28">
        <v>142</v>
      </c>
      <c r="B158" s="36" t="s">
        <v>177</v>
      </c>
      <c r="C158" s="51" t="s">
        <v>179</v>
      </c>
      <c r="D158" s="52"/>
      <c r="E158" s="52"/>
      <c r="F158" s="52"/>
      <c r="G158" s="52"/>
      <c r="H158" s="53"/>
      <c r="I158" s="30" t="s">
        <v>172</v>
      </c>
      <c r="J158" s="104"/>
      <c r="K158" s="31">
        <f t="shared" si="2"/>
        <v>0</v>
      </c>
      <c r="L158" s="32"/>
      <c r="M158" s="32"/>
      <c r="N158" s="32"/>
      <c r="O158" s="33"/>
    </row>
    <row r="159" spans="1:15" s="34" customFormat="1" ht="47.25" customHeight="1" x14ac:dyDescent="0.35">
      <c r="A159" s="28">
        <v>143</v>
      </c>
      <c r="B159" s="36" t="s">
        <v>177</v>
      </c>
      <c r="C159" s="51" t="s">
        <v>180</v>
      </c>
      <c r="D159" s="52"/>
      <c r="E159" s="52"/>
      <c r="F159" s="52"/>
      <c r="G159" s="52"/>
      <c r="H159" s="53"/>
      <c r="I159" s="30" t="s">
        <v>172</v>
      </c>
      <c r="J159" s="104"/>
      <c r="K159" s="31">
        <f t="shared" si="2"/>
        <v>0</v>
      </c>
      <c r="L159" s="32"/>
      <c r="M159" s="32"/>
      <c r="N159" s="32"/>
      <c r="O159" s="33"/>
    </row>
    <row r="160" spans="1:15" s="34" customFormat="1" ht="47.25" customHeight="1" x14ac:dyDescent="0.35">
      <c r="A160" s="28">
        <v>144</v>
      </c>
      <c r="B160" s="36" t="s">
        <v>181</v>
      </c>
      <c r="C160" s="51" t="s">
        <v>182</v>
      </c>
      <c r="D160" s="52"/>
      <c r="E160" s="52"/>
      <c r="F160" s="52"/>
      <c r="G160" s="52"/>
      <c r="H160" s="53"/>
      <c r="I160" s="30" t="s">
        <v>172</v>
      </c>
      <c r="J160" s="102"/>
      <c r="K160" s="31">
        <f t="shared" ref="K160:K201" si="3">ROUND((J160*(1+19%)),0)</f>
        <v>0</v>
      </c>
      <c r="L160" s="32"/>
      <c r="M160" s="32"/>
      <c r="N160" s="32"/>
      <c r="O160" s="33"/>
    </row>
    <row r="161" spans="1:15" s="34" customFormat="1" ht="47.25" customHeight="1" x14ac:dyDescent="0.35">
      <c r="A161" s="28">
        <v>145</v>
      </c>
      <c r="B161" s="36" t="s">
        <v>183</v>
      </c>
      <c r="C161" s="51" t="s">
        <v>184</v>
      </c>
      <c r="D161" s="52"/>
      <c r="E161" s="52"/>
      <c r="F161" s="52"/>
      <c r="G161" s="52"/>
      <c r="H161" s="53"/>
      <c r="I161" s="30" t="s">
        <v>172</v>
      </c>
      <c r="J161" s="102"/>
      <c r="K161" s="31">
        <f t="shared" si="3"/>
        <v>0</v>
      </c>
      <c r="L161" s="32"/>
      <c r="M161" s="32"/>
      <c r="N161" s="32"/>
      <c r="O161" s="33"/>
    </row>
    <row r="162" spans="1:15" s="34" customFormat="1" ht="47.25" customHeight="1" x14ac:dyDescent="0.35">
      <c r="A162" s="28">
        <v>146</v>
      </c>
      <c r="B162" s="36" t="s">
        <v>185</v>
      </c>
      <c r="C162" s="64" t="s">
        <v>240</v>
      </c>
      <c r="D162" s="65"/>
      <c r="E162" s="65"/>
      <c r="F162" s="65"/>
      <c r="G162" s="65"/>
      <c r="H162" s="66"/>
      <c r="I162" s="30" t="s">
        <v>172</v>
      </c>
      <c r="J162" s="102"/>
      <c r="K162" s="31">
        <f t="shared" si="3"/>
        <v>0</v>
      </c>
      <c r="L162" s="32"/>
      <c r="M162" s="32"/>
      <c r="N162" s="32"/>
      <c r="O162" s="33"/>
    </row>
    <row r="163" spans="1:15" s="34" customFormat="1" ht="36.75" customHeight="1" x14ac:dyDescent="0.35">
      <c r="A163" s="28">
        <v>147</v>
      </c>
      <c r="B163" s="36" t="s">
        <v>185</v>
      </c>
      <c r="C163" s="64" t="s">
        <v>186</v>
      </c>
      <c r="D163" s="65"/>
      <c r="E163" s="65"/>
      <c r="F163" s="65"/>
      <c r="G163" s="65"/>
      <c r="H163" s="66"/>
      <c r="I163" s="30" t="s">
        <v>172</v>
      </c>
      <c r="J163" s="102"/>
      <c r="K163" s="31">
        <f t="shared" si="3"/>
        <v>0</v>
      </c>
      <c r="L163" s="32"/>
      <c r="M163" s="32"/>
      <c r="N163" s="32"/>
      <c r="O163" s="33"/>
    </row>
    <row r="164" spans="1:15" s="34" customFormat="1" ht="36.75" customHeight="1" x14ac:dyDescent="0.35">
      <c r="A164" s="28">
        <v>148</v>
      </c>
      <c r="B164" s="36" t="s">
        <v>185</v>
      </c>
      <c r="C164" s="51" t="s">
        <v>187</v>
      </c>
      <c r="D164" s="52"/>
      <c r="E164" s="52"/>
      <c r="F164" s="52"/>
      <c r="G164" s="52"/>
      <c r="H164" s="53"/>
      <c r="I164" s="30" t="s">
        <v>172</v>
      </c>
      <c r="J164" s="102"/>
      <c r="K164" s="31">
        <f t="shared" si="3"/>
        <v>0</v>
      </c>
      <c r="L164" s="32"/>
      <c r="M164" s="32"/>
      <c r="N164" s="32"/>
      <c r="O164" s="33"/>
    </row>
    <row r="165" spans="1:15" s="34" customFormat="1" ht="64.5" customHeight="1" x14ac:dyDescent="0.35">
      <c r="A165" s="28">
        <v>149</v>
      </c>
      <c r="B165" s="36" t="s">
        <v>188</v>
      </c>
      <c r="C165" s="51" t="s">
        <v>249</v>
      </c>
      <c r="D165" s="52"/>
      <c r="E165" s="52"/>
      <c r="F165" s="52"/>
      <c r="G165" s="52"/>
      <c r="H165" s="53"/>
      <c r="I165" s="30" t="s">
        <v>172</v>
      </c>
      <c r="J165" s="104"/>
      <c r="K165" s="31">
        <f t="shared" si="3"/>
        <v>0</v>
      </c>
      <c r="L165" s="32"/>
      <c r="M165" s="32"/>
      <c r="N165" s="32"/>
      <c r="O165" s="33"/>
    </row>
    <row r="166" spans="1:15" s="34" customFormat="1" ht="31" customHeight="1" x14ac:dyDescent="0.35">
      <c r="A166" s="28">
        <v>150</v>
      </c>
      <c r="B166" s="36" t="s">
        <v>188</v>
      </c>
      <c r="C166" s="51" t="s">
        <v>262</v>
      </c>
      <c r="D166" s="52"/>
      <c r="E166" s="52"/>
      <c r="F166" s="52"/>
      <c r="G166" s="52"/>
      <c r="H166" s="53"/>
      <c r="I166" s="30" t="s">
        <v>172</v>
      </c>
      <c r="J166" s="104"/>
      <c r="K166" s="31">
        <f t="shared" si="3"/>
        <v>0</v>
      </c>
      <c r="L166" s="32"/>
      <c r="M166" s="32"/>
      <c r="N166" s="32"/>
      <c r="O166" s="33"/>
    </row>
    <row r="167" spans="1:15" s="34" customFormat="1" ht="46.5" customHeight="1" x14ac:dyDescent="0.35">
      <c r="A167" s="28">
        <v>151</v>
      </c>
      <c r="B167" s="36" t="s">
        <v>189</v>
      </c>
      <c r="C167" s="51" t="s">
        <v>190</v>
      </c>
      <c r="D167" s="52"/>
      <c r="E167" s="52"/>
      <c r="F167" s="52"/>
      <c r="G167" s="52"/>
      <c r="H167" s="53"/>
      <c r="I167" s="30" t="s">
        <v>172</v>
      </c>
      <c r="J167" s="102"/>
      <c r="K167" s="31">
        <f t="shared" si="3"/>
        <v>0</v>
      </c>
      <c r="L167" s="32"/>
      <c r="M167" s="32"/>
      <c r="N167" s="32"/>
      <c r="O167" s="33"/>
    </row>
    <row r="168" spans="1:15" s="34" customFormat="1" ht="46.5" customHeight="1" x14ac:dyDescent="0.35">
      <c r="A168" s="28">
        <v>152</v>
      </c>
      <c r="B168" s="36" t="s">
        <v>189</v>
      </c>
      <c r="C168" s="51" t="s">
        <v>191</v>
      </c>
      <c r="D168" s="52"/>
      <c r="E168" s="52"/>
      <c r="F168" s="52"/>
      <c r="G168" s="52"/>
      <c r="H168" s="53"/>
      <c r="I168" s="30" t="s">
        <v>172</v>
      </c>
      <c r="J168" s="104"/>
      <c r="K168" s="31">
        <f t="shared" si="3"/>
        <v>0</v>
      </c>
      <c r="L168" s="32"/>
      <c r="M168" s="32"/>
      <c r="N168" s="32"/>
      <c r="O168" s="33"/>
    </row>
    <row r="169" spans="1:15" s="34" customFormat="1" ht="31.5" customHeight="1" x14ac:dyDescent="0.35">
      <c r="A169" s="28">
        <v>153</v>
      </c>
      <c r="B169" s="36" t="s">
        <v>189</v>
      </c>
      <c r="C169" s="51" t="s">
        <v>192</v>
      </c>
      <c r="D169" s="52"/>
      <c r="E169" s="52"/>
      <c r="F169" s="52"/>
      <c r="G169" s="52"/>
      <c r="H169" s="53"/>
      <c r="I169" s="30" t="s">
        <v>172</v>
      </c>
      <c r="J169" s="102"/>
      <c r="K169" s="31">
        <f t="shared" si="3"/>
        <v>0</v>
      </c>
      <c r="L169" s="32"/>
      <c r="M169" s="32"/>
      <c r="N169" s="32"/>
      <c r="O169" s="33"/>
    </row>
    <row r="170" spans="1:15" s="34" customFormat="1" ht="46.5" customHeight="1" x14ac:dyDescent="0.35">
      <c r="A170" s="28">
        <v>154</v>
      </c>
      <c r="B170" s="36" t="s">
        <v>189</v>
      </c>
      <c r="C170" s="51" t="s">
        <v>193</v>
      </c>
      <c r="D170" s="52"/>
      <c r="E170" s="52"/>
      <c r="F170" s="52"/>
      <c r="G170" s="52"/>
      <c r="H170" s="53"/>
      <c r="I170" s="30" t="s">
        <v>172</v>
      </c>
      <c r="J170" s="102"/>
      <c r="K170" s="31">
        <f t="shared" si="3"/>
        <v>0</v>
      </c>
      <c r="L170" s="32"/>
      <c r="M170" s="32"/>
      <c r="N170" s="32"/>
      <c r="O170" s="33"/>
    </row>
    <row r="171" spans="1:15" s="34" customFormat="1" ht="46.5" customHeight="1" x14ac:dyDescent="0.35">
      <c r="A171" s="28">
        <v>155</v>
      </c>
      <c r="B171" s="36" t="s">
        <v>189</v>
      </c>
      <c r="C171" s="51" t="s">
        <v>194</v>
      </c>
      <c r="D171" s="52"/>
      <c r="E171" s="52"/>
      <c r="F171" s="52"/>
      <c r="G171" s="52"/>
      <c r="H171" s="53"/>
      <c r="I171" s="30" t="s">
        <v>172</v>
      </c>
      <c r="J171" s="102"/>
      <c r="K171" s="31">
        <f t="shared" si="3"/>
        <v>0</v>
      </c>
      <c r="L171" s="32"/>
      <c r="M171" s="32"/>
      <c r="N171" s="32"/>
      <c r="O171" s="33"/>
    </row>
    <row r="172" spans="1:15" s="34" customFormat="1" ht="34.5" customHeight="1" x14ac:dyDescent="0.35">
      <c r="A172" s="28">
        <v>156</v>
      </c>
      <c r="B172" s="29" t="s">
        <v>195</v>
      </c>
      <c r="C172" s="67" t="s">
        <v>250</v>
      </c>
      <c r="D172" s="68"/>
      <c r="E172" s="68"/>
      <c r="F172" s="68"/>
      <c r="G172" s="68"/>
      <c r="H172" s="69"/>
      <c r="I172" s="30" t="s">
        <v>84</v>
      </c>
      <c r="J172" s="102"/>
      <c r="K172" s="31">
        <f t="shared" si="3"/>
        <v>0</v>
      </c>
      <c r="L172" s="32"/>
      <c r="M172" s="32"/>
      <c r="N172" s="32"/>
      <c r="O172" s="33"/>
    </row>
    <row r="173" spans="1:15" s="34" customFormat="1" ht="31.5" customHeight="1" x14ac:dyDescent="0.35">
      <c r="A173" s="28">
        <v>157</v>
      </c>
      <c r="B173" s="29" t="s">
        <v>195</v>
      </c>
      <c r="C173" s="67" t="s">
        <v>251</v>
      </c>
      <c r="D173" s="68"/>
      <c r="E173" s="68"/>
      <c r="F173" s="68"/>
      <c r="G173" s="68"/>
      <c r="H173" s="69"/>
      <c r="I173" s="30" t="s">
        <v>84</v>
      </c>
      <c r="J173" s="102"/>
      <c r="K173" s="31">
        <f t="shared" si="3"/>
        <v>0</v>
      </c>
      <c r="L173" s="32"/>
      <c r="M173" s="32"/>
      <c r="N173" s="32"/>
      <c r="O173" s="33"/>
    </row>
    <row r="174" spans="1:15" s="34" customFormat="1" ht="31.5" customHeight="1" x14ac:dyDescent="0.35">
      <c r="A174" s="28">
        <v>158</v>
      </c>
      <c r="B174" s="29" t="s">
        <v>195</v>
      </c>
      <c r="C174" s="67" t="s">
        <v>252</v>
      </c>
      <c r="D174" s="68"/>
      <c r="E174" s="68"/>
      <c r="F174" s="68"/>
      <c r="G174" s="68"/>
      <c r="H174" s="69"/>
      <c r="I174" s="30" t="s">
        <v>84</v>
      </c>
      <c r="J174" s="102"/>
      <c r="K174" s="31">
        <f t="shared" si="3"/>
        <v>0</v>
      </c>
      <c r="L174" s="32"/>
      <c r="M174" s="32"/>
      <c r="N174" s="32"/>
      <c r="O174" s="33"/>
    </row>
    <row r="175" spans="1:15" s="34" customFormat="1" ht="31.5" customHeight="1" x14ac:dyDescent="0.35">
      <c r="A175" s="28">
        <v>159</v>
      </c>
      <c r="B175" s="29" t="s">
        <v>195</v>
      </c>
      <c r="C175" s="67" t="s">
        <v>253</v>
      </c>
      <c r="D175" s="68"/>
      <c r="E175" s="68"/>
      <c r="F175" s="68"/>
      <c r="G175" s="68"/>
      <c r="H175" s="69"/>
      <c r="I175" s="30" t="s">
        <v>84</v>
      </c>
      <c r="J175" s="102"/>
      <c r="K175" s="31">
        <f t="shared" si="3"/>
        <v>0</v>
      </c>
      <c r="L175" s="32"/>
      <c r="M175" s="32"/>
      <c r="N175" s="32"/>
      <c r="O175" s="33"/>
    </row>
    <row r="176" spans="1:15" s="34" customFormat="1" ht="31.5" customHeight="1" x14ac:dyDescent="0.35">
      <c r="A176" s="28">
        <v>160</v>
      </c>
      <c r="B176" s="29" t="s">
        <v>195</v>
      </c>
      <c r="C176" s="67" t="s">
        <v>254</v>
      </c>
      <c r="D176" s="68"/>
      <c r="E176" s="68"/>
      <c r="F176" s="68"/>
      <c r="G176" s="68"/>
      <c r="H176" s="69"/>
      <c r="I176" s="30" t="s">
        <v>84</v>
      </c>
      <c r="J176" s="102"/>
      <c r="K176" s="31">
        <f t="shared" si="3"/>
        <v>0</v>
      </c>
      <c r="L176" s="32"/>
      <c r="M176" s="32"/>
      <c r="N176" s="32"/>
      <c r="O176" s="33"/>
    </row>
    <row r="177" spans="1:15" s="34" customFormat="1" ht="31.5" customHeight="1" x14ac:dyDescent="0.35">
      <c r="A177" s="28">
        <v>161</v>
      </c>
      <c r="B177" s="29" t="s">
        <v>195</v>
      </c>
      <c r="C177" s="67" t="s">
        <v>255</v>
      </c>
      <c r="D177" s="68"/>
      <c r="E177" s="68"/>
      <c r="F177" s="68"/>
      <c r="G177" s="68"/>
      <c r="H177" s="69"/>
      <c r="I177" s="30" t="s">
        <v>84</v>
      </c>
      <c r="J177" s="102"/>
      <c r="K177" s="31">
        <f t="shared" si="3"/>
        <v>0</v>
      </c>
      <c r="L177" s="32"/>
      <c r="M177" s="32"/>
      <c r="N177" s="32"/>
      <c r="O177" s="33"/>
    </row>
    <row r="178" spans="1:15" s="34" customFormat="1" ht="31.5" customHeight="1" x14ac:dyDescent="0.35">
      <c r="A178" s="28">
        <v>162</v>
      </c>
      <c r="B178" s="29" t="s">
        <v>195</v>
      </c>
      <c r="C178" s="67" t="s">
        <v>256</v>
      </c>
      <c r="D178" s="68"/>
      <c r="E178" s="68"/>
      <c r="F178" s="68"/>
      <c r="G178" s="68"/>
      <c r="H178" s="69"/>
      <c r="I178" s="30" t="s">
        <v>84</v>
      </c>
      <c r="J178" s="102"/>
      <c r="K178" s="31">
        <f t="shared" si="3"/>
        <v>0</v>
      </c>
      <c r="L178" s="32"/>
      <c r="M178" s="32"/>
      <c r="N178" s="32"/>
      <c r="O178" s="33"/>
    </row>
    <row r="179" spans="1:15" s="34" customFormat="1" ht="31.5" customHeight="1" x14ac:dyDescent="0.35">
      <c r="A179" s="28">
        <v>163</v>
      </c>
      <c r="B179" s="29" t="s">
        <v>195</v>
      </c>
      <c r="C179" s="58" t="s">
        <v>257</v>
      </c>
      <c r="D179" s="59"/>
      <c r="E179" s="59"/>
      <c r="F179" s="59"/>
      <c r="G179" s="59"/>
      <c r="H179" s="60"/>
      <c r="I179" s="30" t="s">
        <v>84</v>
      </c>
      <c r="J179" s="102"/>
      <c r="K179" s="31">
        <f t="shared" si="3"/>
        <v>0</v>
      </c>
      <c r="L179" s="32"/>
      <c r="M179" s="32"/>
      <c r="N179" s="32"/>
      <c r="O179" s="33"/>
    </row>
    <row r="180" spans="1:15" s="34" customFormat="1" ht="31.5" customHeight="1" x14ac:dyDescent="0.35">
      <c r="A180" s="28">
        <v>164</v>
      </c>
      <c r="B180" s="36" t="s">
        <v>195</v>
      </c>
      <c r="C180" s="51" t="s">
        <v>196</v>
      </c>
      <c r="D180" s="52"/>
      <c r="E180" s="52"/>
      <c r="F180" s="52"/>
      <c r="G180" s="52"/>
      <c r="H180" s="53"/>
      <c r="I180" s="30" t="s">
        <v>84</v>
      </c>
      <c r="J180" s="102"/>
      <c r="K180" s="31">
        <f t="shared" si="3"/>
        <v>0</v>
      </c>
      <c r="L180" s="32"/>
      <c r="M180" s="32"/>
      <c r="N180" s="32"/>
      <c r="O180" s="33"/>
    </row>
    <row r="181" spans="1:15" s="34" customFormat="1" ht="31.5" customHeight="1" x14ac:dyDescent="0.35">
      <c r="A181" s="28">
        <v>165</v>
      </c>
      <c r="B181" s="36" t="s">
        <v>195</v>
      </c>
      <c r="C181" s="51" t="s">
        <v>196</v>
      </c>
      <c r="D181" s="52"/>
      <c r="E181" s="52"/>
      <c r="F181" s="52"/>
      <c r="G181" s="52"/>
      <c r="H181" s="53"/>
      <c r="I181" s="30" t="s">
        <v>197</v>
      </c>
      <c r="J181" s="102"/>
      <c r="K181" s="31">
        <f t="shared" si="3"/>
        <v>0</v>
      </c>
      <c r="L181" s="32"/>
      <c r="M181" s="32"/>
      <c r="N181" s="32"/>
      <c r="O181" s="33"/>
    </row>
    <row r="182" spans="1:15" s="34" customFormat="1" ht="31.5" customHeight="1" x14ac:dyDescent="0.35">
      <c r="A182" s="28">
        <v>166</v>
      </c>
      <c r="B182" s="36" t="s">
        <v>195</v>
      </c>
      <c r="C182" s="51" t="s">
        <v>198</v>
      </c>
      <c r="D182" s="52"/>
      <c r="E182" s="52"/>
      <c r="F182" s="52"/>
      <c r="G182" s="52"/>
      <c r="H182" s="53"/>
      <c r="I182" s="30" t="s">
        <v>199</v>
      </c>
      <c r="J182" s="102"/>
      <c r="K182" s="31">
        <f t="shared" si="3"/>
        <v>0</v>
      </c>
      <c r="L182" s="32"/>
      <c r="M182" s="32"/>
      <c r="N182" s="32"/>
      <c r="O182" s="33"/>
    </row>
    <row r="183" spans="1:15" s="34" customFormat="1" ht="31.5" customHeight="1" x14ac:dyDescent="0.35">
      <c r="A183" s="28">
        <v>167</v>
      </c>
      <c r="B183" s="36" t="s">
        <v>195</v>
      </c>
      <c r="C183" s="51" t="s">
        <v>198</v>
      </c>
      <c r="D183" s="52"/>
      <c r="E183" s="52"/>
      <c r="F183" s="52"/>
      <c r="G183" s="52"/>
      <c r="H183" s="53"/>
      <c r="I183" s="30" t="s">
        <v>197</v>
      </c>
      <c r="J183" s="102"/>
      <c r="K183" s="31">
        <f t="shared" si="3"/>
        <v>0</v>
      </c>
      <c r="L183" s="32"/>
      <c r="M183" s="32"/>
      <c r="N183" s="32"/>
      <c r="O183" s="33"/>
    </row>
    <row r="184" spans="1:15" s="34" customFormat="1" ht="31.5" customHeight="1" x14ac:dyDescent="0.35">
      <c r="A184" s="28">
        <v>168</v>
      </c>
      <c r="B184" s="36" t="s">
        <v>200</v>
      </c>
      <c r="C184" s="64" t="s">
        <v>201</v>
      </c>
      <c r="D184" s="65"/>
      <c r="E184" s="65"/>
      <c r="F184" s="65"/>
      <c r="G184" s="65"/>
      <c r="H184" s="66"/>
      <c r="I184" s="30" t="s">
        <v>84</v>
      </c>
      <c r="J184" s="102"/>
      <c r="K184" s="31">
        <f t="shared" si="3"/>
        <v>0</v>
      </c>
      <c r="L184" s="32"/>
      <c r="M184" s="32"/>
      <c r="N184" s="32"/>
      <c r="O184" s="33"/>
    </row>
    <row r="185" spans="1:15" s="34" customFormat="1" ht="31.5" customHeight="1" x14ac:dyDescent="0.35">
      <c r="A185" s="28">
        <v>169</v>
      </c>
      <c r="B185" s="36" t="s">
        <v>200</v>
      </c>
      <c r="C185" s="64" t="s">
        <v>202</v>
      </c>
      <c r="D185" s="65"/>
      <c r="E185" s="65"/>
      <c r="F185" s="65"/>
      <c r="G185" s="65"/>
      <c r="H185" s="66"/>
      <c r="I185" s="30" t="s">
        <v>84</v>
      </c>
      <c r="J185" s="102"/>
      <c r="K185" s="31">
        <f t="shared" si="3"/>
        <v>0</v>
      </c>
      <c r="L185" s="32"/>
      <c r="M185" s="32"/>
      <c r="N185" s="32"/>
      <c r="O185" s="33"/>
    </row>
    <row r="186" spans="1:15" s="34" customFormat="1" ht="100" customHeight="1" x14ac:dyDescent="0.35">
      <c r="A186" s="28">
        <v>170</v>
      </c>
      <c r="B186" s="36" t="s">
        <v>203</v>
      </c>
      <c r="C186" s="64" t="s">
        <v>204</v>
      </c>
      <c r="D186" s="65"/>
      <c r="E186" s="65"/>
      <c r="F186" s="65"/>
      <c r="G186" s="65"/>
      <c r="H186" s="66"/>
      <c r="I186" s="30" t="s">
        <v>36</v>
      </c>
      <c r="J186" s="104"/>
      <c r="K186" s="31">
        <f t="shared" si="3"/>
        <v>0</v>
      </c>
      <c r="L186" s="32"/>
      <c r="M186" s="32"/>
      <c r="N186" s="32"/>
      <c r="O186" s="33"/>
    </row>
    <row r="187" spans="1:15" s="34" customFormat="1" ht="85" customHeight="1" x14ac:dyDescent="0.35">
      <c r="A187" s="28">
        <v>171</v>
      </c>
      <c r="B187" s="36" t="s">
        <v>203</v>
      </c>
      <c r="C187" s="64" t="s">
        <v>205</v>
      </c>
      <c r="D187" s="65"/>
      <c r="E187" s="65"/>
      <c r="F187" s="65"/>
      <c r="G187" s="65"/>
      <c r="H187" s="66"/>
      <c r="I187" s="30" t="s">
        <v>36</v>
      </c>
      <c r="J187" s="104"/>
      <c r="K187" s="31">
        <f t="shared" si="3"/>
        <v>0</v>
      </c>
      <c r="L187" s="32"/>
      <c r="M187" s="32"/>
      <c r="N187" s="32"/>
      <c r="O187" s="33"/>
    </row>
    <row r="188" spans="1:15" s="34" customFormat="1" ht="21" customHeight="1" x14ac:dyDescent="0.35">
      <c r="A188" s="28">
        <v>172</v>
      </c>
      <c r="B188" s="36" t="s">
        <v>203</v>
      </c>
      <c r="C188" s="51" t="s">
        <v>206</v>
      </c>
      <c r="D188" s="52"/>
      <c r="E188" s="52"/>
      <c r="F188" s="52"/>
      <c r="G188" s="52"/>
      <c r="H188" s="53"/>
      <c r="I188" s="30" t="s">
        <v>36</v>
      </c>
      <c r="J188" s="102"/>
      <c r="K188" s="31">
        <f t="shared" si="3"/>
        <v>0</v>
      </c>
      <c r="L188" s="32"/>
      <c r="M188" s="32"/>
      <c r="N188" s="32"/>
      <c r="O188" s="33"/>
    </row>
    <row r="189" spans="1:15" s="34" customFormat="1" ht="25.5" customHeight="1" x14ac:dyDescent="0.35">
      <c r="A189" s="28">
        <v>173</v>
      </c>
      <c r="B189" s="36" t="s">
        <v>203</v>
      </c>
      <c r="C189" s="64" t="s">
        <v>207</v>
      </c>
      <c r="D189" s="65"/>
      <c r="E189" s="65"/>
      <c r="F189" s="65"/>
      <c r="G189" s="65"/>
      <c r="H189" s="66"/>
      <c r="I189" s="30" t="s">
        <v>208</v>
      </c>
      <c r="J189" s="102"/>
      <c r="K189" s="31">
        <f t="shared" si="3"/>
        <v>0</v>
      </c>
      <c r="L189" s="32"/>
      <c r="M189" s="32"/>
      <c r="N189" s="32"/>
      <c r="O189" s="33"/>
    </row>
    <row r="190" spans="1:15" s="34" customFormat="1" ht="55" customHeight="1" x14ac:dyDescent="0.35">
      <c r="A190" s="28">
        <v>174</v>
      </c>
      <c r="B190" s="29" t="s">
        <v>209</v>
      </c>
      <c r="C190" s="58" t="s">
        <v>210</v>
      </c>
      <c r="D190" s="59"/>
      <c r="E190" s="59"/>
      <c r="F190" s="59"/>
      <c r="G190" s="59"/>
      <c r="H190" s="60"/>
      <c r="I190" s="30" t="s">
        <v>36</v>
      </c>
      <c r="J190" s="103"/>
      <c r="K190" s="31">
        <f t="shared" si="3"/>
        <v>0</v>
      </c>
      <c r="L190" s="32"/>
      <c r="M190" s="32"/>
      <c r="N190" s="32"/>
      <c r="O190" s="33"/>
    </row>
    <row r="191" spans="1:15" s="34" customFormat="1" ht="50.25" customHeight="1" x14ac:dyDescent="0.35">
      <c r="A191" s="28">
        <v>175</v>
      </c>
      <c r="B191" s="29" t="s">
        <v>209</v>
      </c>
      <c r="C191" s="58" t="s">
        <v>211</v>
      </c>
      <c r="D191" s="59"/>
      <c r="E191" s="59"/>
      <c r="F191" s="59"/>
      <c r="G191" s="59"/>
      <c r="H191" s="60"/>
      <c r="I191" s="30" t="s">
        <v>212</v>
      </c>
      <c r="J191" s="103"/>
      <c r="K191" s="31">
        <f t="shared" si="3"/>
        <v>0</v>
      </c>
      <c r="L191" s="32"/>
      <c r="M191" s="32"/>
      <c r="N191" s="32"/>
      <c r="O191" s="33"/>
    </row>
    <row r="192" spans="1:15" s="34" customFormat="1" ht="48.75" customHeight="1" x14ac:dyDescent="0.35">
      <c r="A192" s="28">
        <v>176</v>
      </c>
      <c r="B192" s="29" t="s">
        <v>209</v>
      </c>
      <c r="C192" s="58" t="s">
        <v>213</v>
      </c>
      <c r="D192" s="59"/>
      <c r="E192" s="59"/>
      <c r="F192" s="59"/>
      <c r="G192" s="59"/>
      <c r="H192" s="60"/>
      <c r="I192" s="30" t="s">
        <v>212</v>
      </c>
      <c r="J192" s="103"/>
      <c r="K192" s="31">
        <f t="shared" si="3"/>
        <v>0</v>
      </c>
      <c r="L192" s="32"/>
      <c r="M192" s="32"/>
      <c r="N192" s="32"/>
      <c r="O192" s="33"/>
    </row>
    <row r="193" spans="1:15" s="34" customFormat="1" ht="51.75" customHeight="1" x14ac:dyDescent="0.35">
      <c r="A193" s="28">
        <v>177</v>
      </c>
      <c r="B193" s="29" t="s">
        <v>209</v>
      </c>
      <c r="C193" s="58" t="s">
        <v>214</v>
      </c>
      <c r="D193" s="59"/>
      <c r="E193" s="59"/>
      <c r="F193" s="59"/>
      <c r="G193" s="59"/>
      <c r="H193" s="60"/>
      <c r="I193" s="30" t="s">
        <v>212</v>
      </c>
      <c r="J193" s="103"/>
      <c r="K193" s="31">
        <f t="shared" si="3"/>
        <v>0</v>
      </c>
      <c r="L193" s="32"/>
      <c r="M193" s="32"/>
      <c r="N193" s="32"/>
      <c r="O193" s="33"/>
    </row>
    <row r="194" spans="1:15" s="34" customFormat="1" ht="34.5" customHeight="1" x14ac:dyDescent="0.35">
      <c r="A194" s="28">
        <v>178</v>
      </c>
      <c r="B194" s="29" t="s">
        <v>209</v>
      </c>
      <c r="C194" s="58" t="s">
        <v>215</v>
      </c>
      <c r="D194" s="59"/>
      <c r="E194" s="59"/>
      <c r="F194" s="59"/>
      <c r="G194" s="59"/>
      <c r="H194" s="60"/>
      <c r="I194" s="30" t="s">
        <v>212</v>
      </c>
      <c r="J194" s="103"/>
      <c r="K194" s="31">
        <f t="shared" si="3"/>
        <v>0</v>
      </c>
      <c r="L194" s="32"/>
      <c r="M194" s="32"/>
      <c r="N194" s="32"/>
      <c r="O194" s="33"/>
    </row>
    <row r="195" spans="1:15" s="34" customFormat="1" ht="34.5" customHeight="1" x14ac:dyDescent="0.35">
      <c r="A195" s="28">
        <v>179</v>
      </c>
      <c r="B195" s="29" t="s">
        <v>209</v>
      </c>
      <c r="C195" s="58" t="s">
        <v>216</v>
      </c>
      <c r="D195" s="59"/>
      <c r="E195" s="59"/>
      <c r="F195" s="59"/>
      <c r="G195" s="59"/>
      <c r="H195" s="60"/>
      <c r="I195" s="30" t="s">
        <v>212</v>
      </c>
      <c r="J195" s="103"/>
      <c r="K195" s="31">
        <f t="shared" si="3"/>
        <v>0</v>
      </c>
      <c r="L195" s="32"/>
      <c r="M195" s="32"/>
      <c r="N195" s="32"/>
      <c r="O195" s="33"/>
    </row>
    <row r="196" spans="1:15" s="34" customFormat="1" ht="34.5" customHeight="1" x14ac:dyDescent="0.35">
      <c r="A196" s="28">
        <v>180</v>
      </c>
      <c r="B196" s="29" t="s">
        <v>209</v>
      </c>
      <c r="C196" s="58" t="s">
        <v>216</v>
      </c>
      <c r="D196" s="59"/>
      <c r="E196" s="59"/>
      <c r="F196" s="59"/>
      <c r="G196" s="59"/>
      <c r="H196" s="60"/>
      <c r="I196" s="30" t="s">
        <v>212</v>
      </c>
      <c r="J196" s="103"/>
      <c r="K196" s="31">
        <f t="shared" si="3"/>
        <v>0</v>
      </c>
      <c r="L196" s="32"/>
      <c r="M196" s="32"/>
      <c r="N196" s="32"/>
      <c r="O196" s="33"/>
    </row>
    <row r="197" spans="1:15" s="34" customFormat="1" ht="34.5" customHeight="1" x14ac:dyDescent="0.35">
      <c r="A197" s="28">
        <v>181</v>
      </c>
      <c r="B197" s="29" t="s">
        <v>209</v>
      </c>
      <c r="C197" s="58" t="s">
        <v>217</v>
      </c>
      <c r="D197" s="59"/>
      <c r="E197" s="59"/>
      <c r="F197" s="59"/>
      <c r="G197" s="59"/>
      <c r="H197" s="60"/>
      <c r="I197" s="30" t="s">
        <v>212</v>
      </c>
      <c r="J197" s="103"/>
      <c r="K197" s="31">
        <f t="shared" si="3"/>
        <v>0</v>
      </c>
      <c r="L197" s="32"/>
      <c r="M197" s="32"/>
      <c r="N197" s="32"/>
      <c r="O197" s="33"/>
    </row>
    <row r="198" spans="1:15" s="34" customFormat="1" ht="34.5" customHeight="1" x14ac:dyDescent="0.35">
      <c r="A198" s="28">
        <v>182</v>
      </c>
      <c r="B198" s="29" t="s">
        <v>209</v>
      </c>
      <c r="C198" s="58" t="s">
        <v>217</v>
      </c>
      <c r="D198" s="59"/>
      <c r="E198" s="59"/>
      <c r="F198" s="59"/>
      <c r="G198" s="59"/>
      <c r="H198" s="60"/>
      <c r="I198" s="30" t="s">
        <v>212</v>
      </c>
      <c r="J198" s="103"/>
      <c r="K198" s="31">
        <f t="shared" si="3"/>
        <v>0</v>
      </c>
      <c r="L198" s="32"/>
      <c r="M198" s="32"/>
      <c r="N198" s="32"/>
      <c r="O198" s="33"/>
    </row>
    <row r="199" spans="1:15" s="34" customFormat="1" ht="34.5" customHeight="1" x14ac:dyDescent="0.35">
      <c r="A199" s="28">
        <v>183</v>
      </c>
      <c r="B199" s="29" t="s">
        <v>209</v>
      </c>
      <c r="C199" s="58" t="s">
        <v>218</v>
      </c>
      <c r="D199" s="59"/>
      <c r="E199" s="59"/>
      <c r="F199" s="59"/>
      <c r="G199" s="59"/>
      <c r="H199" s="60"/>
      <c r="I199" s="30" t="s">
        <v>212</v>
      </c>
      <c r="J199" s="103"/>
      <c r="K199" s="31">
        <f t="shared" si="3"/>
        <v>0</v>
      </c>
      <c r="L199" s="32"/>
      <c r="M199" s="32"/>
      <c r="N199" s="32"/>
      <c r="O199" s="33"/>
    </row>
    <row r="200" spans="1:15" s="34" customFormat="1" ht="34.5" customHeight="1" x14ac:dyDescent="0.35">
      <c r="A200" s="28">
        <v>184</v>
      </c>
      <c r="B200" s="29" t="s">
        <v>209</v>
      </c>
      <c r="C200" s="58" t="s">
        <v>218</v>
      </c>
      <c r="D200" s="59"/>
      <c r="E200" s="59"/>
      <c r="F200" s="59"/>
      <c r="G200" s="59"/>
      <c r="H200" s="60"/>
      <c r="I200" s="30" t="s">
        <v>212</v>
      </c>
      <c r="J200" s="103"/>
      <c r="K200" s="31">
        <f t="shared" si="3"/>
        <v>0</v>
      </c>
      <c r="L200" s="32"/>
      <c r="M200" s="32"/>
      <c r="N200" s="32"/>
      <c r="O200" s="33"/>
    </row>
    <row r="201" spans="1:15" s="34" customFormat="1" ht="34.5" customHeight="1" x14ac:dyDescent="0.35">
      <c r="A201" s="28">
        <v>185</v>
      </c>
      <c r="B201" s="29" t="s">
        <v>209</v>
      </c>
      <c r="C201" s="58" t="s">
        <v>219</v>
      </c>
      <c r="D201" s="59"/>
      <c r="E201" s="59"/>
      <c r="F201" s="59"/>
      <c r="G201" s="59"/>
      <c r="H201" s="60"/>
      <c r="I201" s="30" t="s">
        <v>212</v>
      </c>
      <c r="J201" s="103"/>
      <c r="K201" s="31">
        <f t="shared" si="3"/>
        <v>0</v>
      </c>
      <c r="L201" s="32"/>
      <c r="M201" s="32"/>
      <c r="N201" s="32"/>
      <c r="O201" s="33"/>
    </row>
    <row r="202" spans="1:15" s="34" customFormat="1" ht="34.5" customHeight="1" x14ac:dyDescent="0.35">
      <c r="A202" s="28">
        <v>186</v>
      </c>
      <c r="B202" s="29" t="s">
        <v>209</v>
      </c>
      <c r="C202" s="58" t="s">
        <v>219</v>
      </c>
      <c r="D202" s="59"/>
      <c r="E202" s="59"/>
      <c r="F202" s="59"/>
      <c r="G202" s="59"/>
      <c r="H202" s="60"/>
      <c r="I202" s="30" t="s">
        <v>212</v>
      </c>
      <c r="J202" s="103"/>
      <c r="K202" s="31">
        <f t="shared" ref="K202:K207" si="4">ROUND((J202*(1+19%)),0)</f>
        <v>0</v>
      </c>
      <c r="L202" s="32"/>
      <c r="M202" s="32"/>
      <c r="N202" s="32"/>
      <c r="O202" s="33"/>
    </row>
    <row r="203" spans="1:15" s="34" customFormat="1" ht="34.5" customHeight="1" x14ac:dyDescent="0.35">
      <c r="A203" s="28">
        <v>187</v>
      </c>
      <c r="B203" s="29" t="s">
        <v>209</v>
      </c>
      <c r="C203" s="58" t="s">
        <v>220</v>
      </c>
      <c r="D203" s="59"/>
      <c r="E203" s="59"/>
      <c r="F203" s="59"/>
      <c r="G203" s="59"/>
      <c r="H203" s="60"/>
      <c r="I203" s="30" t="s">
        <v>212</v>
      </c>
      <c r="J203" s="103"/>
      <c r="K203" s="31">
        <f t="shared" si="4"/>
        <v>0</v>
      </c>
      <c r="L203" s="32"/>
      <c r="M203" s="32"/>
      <c r="N203" s="32"/>
      <c r="O203" s="33"/>
    </row>
    <row r="204" spans="1:15" s="34" customFormat="1" ht="34.5" customHeight="1" x14ac:dyDescent="0.35">
      <c r="A204" s="28">
        <v>188</v>
      </c>
      <c r="B204" s="29" t="s">
        <v>209</v>
      </c>
      <c r="C204" s="58" t="s">
        <v>221</v>
      </c>
      <c r="D204" s="59"/>
      <c r="E204" s="59"/>
      <c r="F204" s="59"/>
      <c r="G204" s="59"/>
      <c r="H204" s="60"/>
      <c r="I204" s="30" t="s">
        <v>212</v>
      </c>
      <c r="J204" s="103"/>
      <c r="K204" s="31">
        <f t="shared" si="4"/>
        <v>0</v>
      </c>
      <c r="L204" s="32"/>
      <c r="M204" s="32"/>
      <c r="N204" s="32"/>
      <c r="O204" s="33"/>
    </row>
    <row r="205" spans="1:15" s="34" customFormat="1" ht="34.5" customHeight="1" x14ac:dyDescent="0.35">
      <c r="A205" s="28">
        <v>189</v>
      </c>
      <c r="B205" s="29" t="s">
        <v>209</v>
      </c>
      <c r="C205" s="58" t="s">
        <v>222</v>
      </c>
      <c r="D205" s="59"/>
      <c r="E205" s="59"/>
      <c r="F205" s="59"/>
      <c r="G205" s="59"/>
      <c r="H205" s="60"/>
      <c r="I205" s="30" t="s">
        <v>212</v>
      </c>
      <c r="J205" s="102"/>
      <c r="K205" s="31">
        <f t="shared" si="4"/>
        <v>0</v>
      </c>
      <c r="L205" s="32"/>
      <c r="M205" s="32"/>
      <c r="N205" s="32"/>
      <c r="O205" s="33"/>
    </row>
    <row r="206" spans="1:15" s="34" customFormat="1" ht="34.5" customHeight="1" x14ac:dyDescent="0.35">
      <c r="A206" s="28">
        <v>190</v>
      </c>
      <c r="B206" s="29" t="s">
        <v>209</v>
      </c>
      <c r="C206" s="58" t="s">
        <v>223</v>
      </c>
      <c r="D206" s="59"/>
      <c r="E206" s="59"/>
      <c r="F206" s="59"/>
      <c r="G206" s="59"/>
      <c r="H206" s="60"/>
      <c r="I206" s="30" t="s">
        <v>212</v>
      </c>
      <c r="J206" s="102"/>
      <c r="K206" s="31">
        <f t="shared" si="4"/>
        <v>0</v>
      </c>
      <c r="L206" s="32"/>
      <c r="M206" s="32"/>
      <c r="N206" s="32"/>
      <c r="O206" s="33"/>
    </row>
    <row r="207" spans="1:15" s="34" customFormat="1" ht="34.5" customHeight="1" x14ac:dyDescent="0.35">
      <c r="A207" s="28">
        <v>191</v>
      </c>
      <c r="B207" s="29" t="s">
        <v>241</v>
      </c>
      <c r="C207" s="58" t="s">
        <v>242</v>
      </c>
      <c r="D207" s="59"/>
      <c r="E207" s="59"/>
      <c r="F207" s="59"/>
      <c r="G207" s="59"/>
      <c r="H207" s="60"/>
      <c r="I207" s="30" t="s">
        <v>243</v>
      </c>
      <c r="J207" s="102"/>
      <c r="K207" s="31">
        <f t="shared" si="4"/>
        <v>0</v>
      </c>
      <c r="L207" s="32"/>
      <c r="M207" s="32"/>
      <c r="N207" s="32"/>
      <c r="O207" s="33"/>
    </row>
    <row r="208" spans="1:15" s="34" customFormat="1" ht="125" customHeight="1" x14ac:dyDescent="0.35">
      <c r="A208" s="28">
        <v>192</v>
      </c>
      <c r="B208" s="97" t="s">
        <v>224</v>
      </c>
      <c r="C208" s="98" t="s">
        <v>260</v>
      </c>
      <c r="D208" s="99"/>
      <c r="E208" s="99"/>
      <c r="F208" s="99"/>
      <c r="G208" s="99"/>
      <c r="H208" s="100"/>
      <c r="I208" s="30" t="s">
        <v>84</v>
      </c>
      <c r="J208" s="102"/>
      <c r="K208" s="31"/>
      <c r="L208" s="32"/>
      <c r="M208" s="32"/>
      <c r="N208" s="32"/>
      <c r="O208" s="33"/>
    </row>
    <row r="209" spans="1:15" s="34" customFormat="1" ht="127.5" customHeight="1" x14ac:dyDescent="0.35">
      <c r="A209" s="28">
        <v>193</v>
      </c>
      <c r="B209" s="97" t="s">
        <v>224</v>
      </c>
      <c r="C209" s="98" t="s">
        <v>261</v>
      </c>
      <c r="D209" s="99"/>
      <c r="E209" s="99"/>
      <c r="F209" s="99"/>
      <c r="G209" s="99"/>
      <c r="H209" s="100"/>
      <c r="I209" s="30" t="s">
        <v>84</v>
      </c>
      <c r="J209" s="104"/>
      <c r="K209" s="31">
        <f>ROUND((J209*(1+19%)),0)</f>
        <v>0</v>
      </c>
      <c r="L209" s="32"/>
      <c r="M209" s="32"/>
      <c r="N209" s="32"/>
      <c r="O209" s="33"/>
    </row>
    <row r="210" spans="1:15" s="34" customFormat="1" ht="126.5" customHeight="1" x14ac:dyDescent="0.35">
      <c r="A210" s="28">
        <v>194</v>
      </c>
      <c r="B210" s="36" t="s">
        <v>231</v>
      </c>
      <c r="C210" s="64" t="s">
        <v>225</v>
      </c>
      <c r="D210" s="65"/>
      <c r="E210" s="65"/>
      <c r="F210" s="65"/>
      <c r="G210" s="65"/>
      <c r="H210" s="66"/>
      <c r="I210" s="30" t="s">
        <v>226</v>
      </c>
      <c r="J210" s="102"/>
      <c r="K210" s="31">
        <f>ROUND((J210*(1+19%)),0)</f>
        <v>0</v>
      </c>
      <c r="L210" s="32"/>
      <c r="M210" s="32"/>
      <c r="N210" s="32"/>
      <c r="O210" s="33"/>
    </row>
    <row r="211" spans="1:15" ht="19.5" customHeight="1" x14ac:dyDescent="0.35">
      <c r="A211" s="54" t="s">
        <v>227</v>
      </c>
      <c r="B211" s="55"/>
      <c r="C211" s="55"/>
      <c r="D211" s="55"/>
      <c r="E211" s="55"/>
      <c r="F211" s="55"/>
      <c r="G211" s="55"/>
      <c r="H211" s="55"/>
      <c r="I211" s="55"/>
      <c r="J211" s="20">
        <f>SUM(J18:J210)</f>
        <v>0</v>
      </c>
      <c r="K211" s="26">
        <f>SUM(K18:K210)</f>
        <v>0</v>
      </c>
      <c r="L211" s="11"/>
      <c r="M211" s="11"/>
      <c r="N211" s="11"/>
      <c r="O211" s="7"/>
    </row>
    <row r="212" spans="1:15" ht="7.5" customHeight="1" x14ac:dyDescent="0.35">
      <c r="A212" s="6"/>
      <c r="B212" s="7"/>
      <c r="C212" s="7"/>
      <c r="D212" s="7"/>
      <c r="E212" s="7"/>
      <c r="F212" s="11"/>
      <c r="G212" s="11"/>
      <c r="H212" s="11"/>
      <c r="I212" s="11"/>
      <c r="J212" s="38"/>
      <c r="K212" s="24"/>
      <c r="L212" s="11"/>
      <c r="M212" s="11"/>
      <c r="N212" s="11"/>
      <c r="O212" s="7"/>
    </row>
    <row r="213" spans="1:15" ht="84" customHeight="1" x14ac:dyDescent="0.35">
      <c r="A213" s="61" t="s">
        <v>228</v>
      </c>
      <c r="B213" s="62"/>
      <c r="C213" s="62"/>
      <c r="D213" s="62"/>
      <c r="E213" s="62"/>
      <c r="F213" s="62"/>
      <c r="G213" s="62"/>
      <c r="H213" s="62"/>
      <c r="I213" s="62"/>
      <c r="J213" s="62"/>
      <c r="K213" s="63"/>
      <c r="L213" s="32"/>
      <c r="M213" s="11"/>
      <c r="N213" s="11"/>
      <c r="O213" s="7"/>
    </row>
    <row r="214" spans="1:15" ht="11.25" customHeight="1" x14ac:dyDescent="0.35">
      <c r="A214" s="13"/>
      <c r="B214" s="39"/>
      <c r="C214" s="39"/>
      <c r="D214" s="39"/>
      <c r="E214" s="39"/>
      <c r="F214" s="39"/>
      <c r="G214" s="39"/>
      <c r="H214" s="39"/>
      <c r="I214" s="39"/>
      <c r="J214" s="38"/>
      <c r="K214" s="24"/>
      <c r="L214" s="11"/>
      <c r="M214" s="11"/>
      <c r="N214" s="11"/>
      <c r="O214" s="7"/>
    </row>
    <row r="215" spans="1:15" ht="45" customHeight="1" x14ac:dyDescent="0.35">
      <c r="A215" s="13"/>
      <c r="B215" s="39"/>
      <c r="C215" s="39"/>
      <c r="D215" s="39"/>
      <c r="E215" s="39"/>
      <c r="F215" s="39"/>
      <c r="G215" s="39"/>
      <c r="H215" s="39"/>
      <c r="I215" s="39"/>
      <c r="J215" s="38"/>
      <c r="K215" s="24"/>
      <c r="L215" s="11"/>
      <c r="M215" s="11"/>
      <c r="N215" s="11"/>
      <c r="O215" s="7"/>
    </row>
    <row r="216" spans="1:15" ht="48" customHeight="1" thickBot="1" x14ac:dyDescent="0.4">
      <c r="A216" s="56" t="s">
        <v>229</v>
      </c>
      <c r="B216" s="57"/>
      <c r="C216" s="57"/>
      <c r="D216" s="57"/>
      <c r="E216" s="57"/>
      <c r="F216" s="40"/>
      <c r="G216" s="57" t="s">
        <v>230</v>
      </c>
      <c r="H216" s="57"/>
      <c r="I216" s="57"/>
      <c r="J216" s="41"/>
      <c r="K216" s="42"/>
      <c r="L216" s="11"/>
      <c r="M216" s="11"/>
      <c r="N216" s="11"/>
      <c r="O216" s="7"/>
    </row>
  </sheetData>
  <sortState xmlns:xlrd2="http://schemas.microsoft.com/office/spreadsheetml/2017/richdata2" ref="A17:K210">
    <sortCondition ref="B17:B210"/>
  </sortState>
  <mergeCells count="210">
    <mergeCell ref="C208:H208"/>
    <mergeCell ref="C209:H209"/>
    <mergeCell ref="C136:H136"/>
    <mergeCell ref="C94:H94"/>
    <mergeCell ref="C95:H95"/>
    <mergeCell ref="C96:H96"/>
    <mergeCell ref="C97:H97"/>
    <mergeCell ref="C99:H99"/>
    <mergeCell ref="C86:H86"/>
    <mergeCell ref="C87:H87"/>
    <mergeCell ref="C88:H88"/>
    <mergeCell ref="C89:H89"/>
    <mergeCell ref="C91:H91"/>
    <mergeCell ref="C90:H90"/>
    <mergeCell ref="C92:H92"/>
    <mergeCell ref="C93:H93"/>
    <mergeCell ref="C98:H98"/>
    <mergeCell ref="C100:H100"/>
    <mergeCell ref="C81:H81"/>
    <mergeCell ref="C82:H82"/>
    <mergeCell ref="C83:H83"/>
    <mergeCell ref="C16:H16"/>
    <mergeCell ref="C49:H49"/>
    <mergeCell ref="C50:H50"/>
    <mergeCell ref="C64:H64"/>
    <mergeCell ref="C17:H17"/>
    <mergeCell ref="C18:H18"/>
    <mergeCell ref="C19:H19"/>
    <mergeCell ref="C20:H20"/>
    <mergeCell ref="C21:H21"/>
    <mergeCell ref="C22:H22"/>
    <mergeCell ref="C23:H23"/>
    <mergeCell ref="C24:H24"/>
    <mergeCell ref="C25:H25"/>
    <mergeCell ref="C26:H26"/>
    <mergeCell ref="C60:H60"/>
    <mergeCell ref="C61:H61"/>
    <mergeCell ref="C75:H75"/>
    <mergeCell ref="C76:H76"/>
    <mergeCell ref="C77:H77"/>
    <mergeCell ref="C78:H78"/>
    <mergeCell ref="C124:H124"/>
    <mergeCell ref="C181:H181"/>
    <mergeCell ref="C115:H115"/>
    <mergeCell ref="C116:H116"/>
    <mergeCell ref="C117:H117"/>
    <mergeCell ref="C118:H118"/>
    <mergeCell ref="C119:H119"/>
    <mergeCell ref="C120:H120"/>
    <mergeCell ref="C121:H121"/>
    <mergeCell ref="C122:H122"/>
    <mergeCell ref="C123:H123"/>
    <mergeCell ref="C129:H129"/>
    <mergeCell ref="C125:H125"/>
    <mergeCell ref="C131:H131"/>
    <mergeCell ref="C144:H144"/>
    <mergeCell ref="C142:H142"/>
    <mergeCell ref="C150:H150"/>
    <mergeCell ref="C155:H155"/>
    <mergeCell ref="C133:H133"/>
    <mergeCell ref="C127:H127"/>
    <mergeCell ref="C146:H146"/>
    <mergeCell ref="C148:H148"/>
    <mergeCell ref="C152:H152"/>
    <mergeCell ref="C154:H154"/>
    <mergeCell ref="A3:K3"/>
    <mergeCell ref="A2:K2"/>
    <mergeCell ref="E5:K5"/>
    <mergeCell ref="A7:B7"/>
    <mergeCell ref="A8:B8"/>
    <mergeCell ref="A9:B9"/>
    <mergeCell ref="C72:H72"/>
    <mergeCell ref="C73:H73"/>
    <mergeCell ref="C74:H74"/>
    <mergeCell ref="C66:H66"/>
    <mergeCell ref="C65:H65"/>
    <mergeCell ref="C67:H67"/>
    <mergeCell ref="C70:H70"/>
    <mergeCell ref="C71:H71"/>
    <mergeCell ref="C62:H62"/>
    <mergeCell ref="C63:H63"/>
    <mergeCell ref="C68:H68"/>
    <mergeCell ref="C69:H69"/>
    <mergeCell ref="C44:H44"/>
    <mergeCell ref="C46:H46"/>
    <mergeCell ref="C37:H37"/>
    <mergeCell ref="C39:H39"/>
    <mergeCell ref="C47:H47"/>
    <mergeCell ref="C48:H48"/>
    <mergeCell ref="C101:H101"/>
    <mergeCell ref="C103:H103"/>
    <mergeCell ref="C112:H112"/>
    <mergeCell ref="C114:H114"/>
    <mergeCell ref="C104:H104"/>
    <mergeCell ref="C105:H105"/>
    <mergeCell ref="C106:H106"/>
    <mergeCell ref="C107:H107"/>
    <mergeCell ref="C108:H108"/>
    <mergeCell ref="C110:H110"/>
    <mergeCell ref="C111:H111"/>
    <mergeCell ref="C102:H102"/>
    <mergeCell ref="C113:H113"/>
    <mergeCell ref="C109:H109"/>
    <mergeCell ref="C79:H79"/>
    <mergeCell ref="C80:H80"/>
    <mergeCell ref="C84:H84"/>
    <mergeCell ref="C85:H85"/>
    <mergeCell ref="A15:F15"/>
    <mergeCell ref="A5:D5"/>
    <mergeCell ref="A13:E13"/>
    <mergeCell ref="F13:G13"/>
    <mergeCell ref="A11:K11"/>
    <mergeCell ref="C27:H27"/>
    <mergeCell ref="C28:H28"/>
    <mergeCell ref="C29:H29"/>
    <mergeCell ref="C30:H30"/>
    <mergeCell ref="C31:H31"/>
    <mergeCell ref="C32:H32"/>
    <mergeCell ref="C33:H33"/>
    <mergeCell ref="C34:H34"/>
    <mergeCell ref="C35:H35"/>
    <mergeCell ref="C36:H36"/>
    <mergeCell ref="C38:H38"/>
    <mergeCell ref="C40:H40"/>
    <mergeCell ref="C41:H41"/>
    <mergeCell ref="C42:H42"/>
    <mergeCell ref="C43:H43"/>
    <mergeCell ref="C51:H51"/>
    <mergeCell ref="C52:H52"/>
    <mergeCell ref="C59:H59"/>
    <mergeCell ref="C53:H53"/>
    <mergeCell ref="C54:H54"/>
    <mergeCell ref="C55:H55"/>
    <mergeCell ref="C56:H56"/>
    <mergeCell ref="C57:H57"/>
    <mergeCell ref="C58:H58"/>
    <mergeCell ref="C135:H135"/>
    <mergeCell ref="C126:H126"/>
    <mergeCell ref="C128:H128"/>
    <mergeCell ref="C143:H143"/>
    <mergeCell ref="C138:H138"/>
    <mergeCell ref="C147:H147"/>
    <mergeCell ref="C140:H140"/>
    <mergeCell ref="C157:H157"/>
    <mergeCell ref="C130:H130"/>
    <mergeCell ref="C132:H132"/>
    <mergeCell ref="C134:H134"/>
    <mergeCell ref="C137:H137"/>
    <mergeCell ref="C139:H139"/>
    <mergeCell ref="C141:H141"/>
    <mergeCell ref="C156:H156"/>
    <mergeCell ref="C145:H145"/>
    <mergeCell ref="C149:H149"/>
    <mergeCell ref="C151:H151"/>
    <mergeCell ref="C153:H153"/>
    <mergeCell ref="C158:H158"/>
    <mergeCell ref="C160:H160"/>
    <mergeCell ref="C163:H163"/>
    <mergeCell ref="C164:H164"/>
    <mergeCell ref="C161:H161"/>
    <mergeCell ref="C159:H159"/>
    <mergeCell ref="C162:H162"/>
    <mergeCell ref="C188:H188"/>
    <mergeCell ref="C189:H189"/>
    <mergeCell ref="C187:H187"/>
    <mergeCell ref="C184:H184"/>
    <mergeCell ref="C185:H185"/>
    <mergeCell ref="C167:H167"/>
    <mergeCell ref="C176:H176"/>
    <mergeCell ref="C177:H177"/>
    <mergeCell ref="C165:H165"/>
    <mergeCell ref="C166:H166"/>
    <mergeCell ref="C172:H172"/>
    <mergeCell ref="C186:H186"/>
    <mergeCell ref="C191:H191"/>
    <mergeCell ref="C168:H168"/>
    <mergeCell ref="C169:H169"/>
    <mergeCell ref="C170:H170"/>
    <mergeCell ref="C182:H182"/>
    <mergeCell ref="C183:H183"/>
    <mergeCell ref="C178:H178"/>
    <mergeCell ref="C179:H179"/>
    <mergeCell ref="C180:H180"/>
    <mergeCell ref="C173:H173"/>
    <mergeCell ref="C174:H174"/>
    <mergeCell ref="C175:H175"/>
    <mergeCell ref="C171:H171"/>
    <mergeCell ref="C45:H45"/>
    <mergeCell ref="A211:I211"/>
    <mergeCell ref="A216:E216"/>
    <mergeCell ref="G216:I216"/>
    <mergeCell ref="C192:H192"/>
    <mergeCell ref="C193:H193"/>
    <mergeCell ref="C194:H194"/>
    <mergeCell ref="C195:H195"/>
    <mergeCell ref="C196:H196"/>
    <mergeCell ref="C197:H197"/>
    <mergeCell ref="C200:H200"/>
    <mergeCell ref="C201:H201"/>
    <mergeCell ref="C204:H204"/>
    <mergeCell ref="C205:H205"/>
    <mergeCell ref="A213:K213"/>
    <mergeCell ref="C202:H202"/>
    <mergeCell ref="C203:H203"/>
    <mergeCell ref="C206:H206"/>
    <mergeCell ref="C207:H207"/>
    <mergeCell ref="C198:H198"/>
    <mergeCell ref="C199:H199"/>
    <mergeCell ref="C210:H210"/>
    <mergeCell ref="C190:H19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TARIFARIO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Marcela Arcila Suarez</dc:creator>
  <cp:keywords/>
  <dc:description/>
  <cp:lastModifiedBy>Diana Marcela Arcila Suarez</cp:lastModifiedBy>
  <cp:revision/>
  <dcterms:created xsi:type="dcterms:W3CDTF">2026-03-18T21:14:15Z</dcterms:created>
  <dcterms:modified xsi:type="dcterms:W3CDTF">2026-06-20T03:08:29Z</dcterms:modified>
  <cp:category/>
  <cp:contentStatus/>
</cp:coreProperties>
</file>