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mc:AlternateContent xmlns:mc="http://schemas.openxmlformats.org/markup-compatibility/2006">
    <mc:Choice Requires="x15">
      <x15ac:absPath xmlns:x15ac="http://schemas.microsoft.com/office/spreadsheetml/2010/11/ac" url="https://d.docs.live.net/2a5ea0f9e97d10ed/Desktop/"/>
    </mc:Choice>
  </mc:AlternateContent>
  <xr:revisionPtr revIDLastSave="122" documentId="8_{8DA1510F-4543-4AD9-A7FE-D9B143B086BB}" xr6:coauthVersionLast="47" xr6:coauthVersionMax="47" xr10:uidLastSave="{3895722F-D8F8-4C3B-A441-156F5AE50579}"/>
  <bookViews>
    <workbookView xWindow="28680" yWindow="-120" windowWidth="29040" windowHeight="1572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(Entidad)'!$I$7:$I$8</definedName>
    <definedName name="_xlnm._FilterDatabase" localSheetId="1" hidden="1">'PROPUESTA ECONOMICA(Proponente)'!$I$11:$I$271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(Entidad)'!$B$1:$L$276</definedName>
    <definedName name="_xlnm.Print_Area" localSheetId="1">'PROPUESTA ECONOMICA(Proponente)'!$B$2:$L$282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(Entidad)'!$K$272</definedName>
    <definedName name="solver_lhs1" localSheetId="1" hidden="1">'PROPUESTA ECONOMICA(Proponente)'!$K$276</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(Entidad)'!$K$272</definedName>
    <definedName name="solver_opt" localSheetId="1" hidden="1">'PROPUESTA ECONOMICA(Proponente)'!$K$276</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(Entidad)'!$K$273</definedName>
    <definedName name="solver_rhs1" localSheetId="1" hidden="1">'PROPUESTA ECONOMICA(Proponente)'!$K$277</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74" i="265" l="1"/>
  <c r="K258" i="265"/>
  <c r="K257" i="265"/>
  <c r="K256" i="265"/>
  <c r="K255" i="265"/>
  <c r="K254" i="265"/>
  <c r="K253" i="265"/>
  <c r="K252" i="265"/>
  <c r="K259" i="265" s="1"/>
  <c r="K249" i="265"/>
  <c r="K247" i="265"/>
  <c r="K246" i="265"/>
  <c r="K245" i="265"/>
  <c r="K243" i="265"/>
  <c r="K242" i="265"/>
  <c r="K241" i="265"/>
  <c r="K240" i="265"/>
  <c r="K239" i="265"/>
  <c r="K238" i="265"/>
  <c r="K237" i="265"/>
  <c r="K236" i="265"/>
  <c r="K235" i="265"/>
  <c r="K234" i="265"/>
  <c r="K233" i="265"/>
  <c r="K231" i="265"/>
  <c r="K230" i="265"/>
  <c r="K229" i="265"/>
  <c r="K228" i="265"/>
  <c r="K226" i="265"/>
  <c r="K225" i="265"/>
  <c r="K224" i="265"/>
  <c r="K223" i="265"/>
  <c r="K222" i="265"/>
  <c r="K221" i="265"/>
  <c r="K220" i="265"/>
  <c r="K219" i="265"/>
  <c r="K217" i="265"/>
  <c r="K216" i="265"/>
  <c r="K215" i="265"/>
  <c r="K214" i="265"/>
  <c r="K213" i="265"/>
  <c r="K212" i="265"/>
  <c r="K211" i="265"/>
  <c r="K210" i="265"/>
  <c r="K209" i="265"/>
  <c r="K207" i="265"/>
  <c r="K206" i="265"/>
  <c r="K205" i="265"/>
  <c r="K204" i="265"/>
  <c r="K203" i="265"/>
  <c r="K202" i="265"/>
  <c r="K200" i="265"/>
  <c r="K199" i="265"/>
  <c r="K198" i="265"/>
  <c r="K197" i="265"/>
  <c r="K196" i="265"/>
  <c r="K195" i="265"/>
  <c r="K194" i="265"/>
  <c r="K193" i="265"/>
  <c r="K191" i="265"/>
  <c r="K190" i="265"/>
  <c r="K189" i="265"/>
  <c r="K188" i="265"/>
  <c r="K187" i="265"/>
  <c r="K186" i="265"/>
  <c r="K185" i="265"/>
  <c r="K184" i="265"/>
  <c r="K183" i="265"/>
  <c r="K181" i="265"/>
  <c r="K180" i="265"/>
  <c r="K179" i="265"/>
  <c r="K178" i="265"/>
  <c r="K177" i="265"/>
  <c r="K176" i="265"/>
  <c r="K175" i="265"/>
  <c r="K173" i="265"/>
  <c r="K172" i="265"/>
  <c r="K171" i="265"/>
  <c r="K170" i="265"/>
  <c r="K169" i="265"/>
  <c r="K168" i="265"/>
  <c r="K167" i="265"/>
  <c r="K166" i="265"/>
  <c r="K165" i="265"/>
  <c r="K164" i="265"/>
  <c r="K163" i="265"/>
  <c r="K162" i="265"/>
  <c r="K161" i="265"/>
  <c r="K160" i="265"/>
  <c r="K159" i="265"/>
  <c r="K158" i="265"/>
  <c r="K156" i="265"/>
  <c r="K155" i="265"/>
  <c r="K154" i="265"/>
  <c r="K153" i="265"/>
  <c r="K152" i="265"/>
  <c r="K151" i="265"/>
  <c r="K150" i="265"/>
  <c r="K149" i="265"/>
  <c r="K148" i="265"/>
  <c r="K147" i="265"/>
  <c r="K146" i="265"/>
  <c r="K145" i="265"/>
  <c r="K144" i="265"/>
  <c r="K143" i="265"/>
  <c r="K141" i="265"/>
  <c r="K140" i="265"/>
  <c r="K139" i="265"/>
  <c r="K250" i="265" s="1"/>
  <c r="K138" i="265"/>
  <c r="K137" i="265"/>
  <c r="K136" i="265"/>
  <c r="K135" i="265"/>
  <c r="K134" i="265"/>
  <c r="K133" i="265"/>
  <c r="K132" i="265"/>
  <c r="K131" i="265"/>
  <c r="K130" i="265"/>
  <c r="K129" i="265"/>
  <c r="K125" i="265"/>
  <c r="K124" i="265"/>
  <c r="K123" i="265"/>
  <c r="K122" i="265"/>
  <c r="K121" i="265"/>
  <c r="K120" i="265"/>
  <c r="K119" i="265"/>
  <c r="K118" i="265"/>
  <c r="K116" i="265"/>
  <c r="K115" i="265"/>
  <c r="K114" i="265"/>
  <c r="K113" i="265"/>
  <c r="K111" i="265"/>
  <c r="K110" i="265"/>
  <c r="K109" i="265"/>
  <c r="K108" i="265"/>
  <c r="K107" i="265"/>
  <c r="K106" i="265"/>
  <c r="K105" i="265"/>
  <c r="K104" i="265"/>
  <c r="K103" i="265"/>
  <c r="K101" i="265"/>
  <c r="K100" i="265"/>
  <c r="K98" i="265"/>
  <c r="K97" i="265"/>
  <c r="K96" i="265"/>
  <c r="K95" i="265"/>
  <c r="K94" i="265"/>
  <c r="K93" i="265"/>
  <c r="K92" i="265"/>
  <c r="K91" i="265"/>
  <c r="K89" i="265"/>
  <c r="K88" i="265"/>
  <c r="K87" i="265"/>
  <c r="K86" i="265"/>
  <c r="K85" i="265"/>
  <c r="K126" i="265" s="1"/>
  <c r="K82" i="265"/>
  <c r="K81" i="265"/>
  <c r="K80" i="265"/>
  <c r="K79" i="265"/>
  <c r="K78" i="265"/>
  <c r="K77" i="265"/>
  <c r="K76" i="265"/>
  <c r="K75" i="265"/>
  <c r="K74" i="265"/>
  <c r="K73" i="265"/>
  <c r="K72" i="265"/>
  <c r="K71" i="265"/>
  <c r="K70" i="265"/>
  <c r="K67" i="265"/>
  <c r="K66" i="265"/>
  <c r="K65" i="265"/>
  <c r="K68" i="265" s="1"/>
  <c r="K62" i="265"/>
  <c r="K61" i="265"/>
  <c r="K60" i="265"/>
  <c r="K63" i="265" s="1"/>
  <c r="K57" i="265"/>
  <c r="K56" i="265"/>
  <c r="K55" i="265"/>
  <c r="K54" i="265"/>
  <c r="K53" i="265"/>
  <c r="K52" i="265"/>
  <c r="K51" i="265"/>
  <c r="K50" i="265"/>
  <c r="K49" i="265"/>
  <c r="K48" i="265"/>
  <c r="K47" i="265"/>
  <c r="K58" i="265" s="1"/>
  <c r="K46" i="265"/>
  <c r="K45" i="265"/>
  <c r="K44" i="265"/>
  <c r="K43" i="265"/>
  <c r="K40" i="265"/>
  <c r="K39" i="265"/>
  <c r="K38" i="265"/>
  <c r="K37" i="265"/>
  <c r="K36" i="265"/>
  <c r="K35" i="265"/>
  <c r="K34" i="265"/>
  <c r="K33" i="265"/>
  <c r="K32" i="265"/>
  <c r="K31" i="265"/>
  <c r="K30" i="265"/>
  <c r="K29" i="265"/>
  <c r="K28" i="265"/>
  <c r="K27" i="265"/>
  <c r="K26" i="265"/>
  <c r="K25" i="265"/>
  <c r="K41" i="265" s="1"/>
  <c r="K22" i="265"/>
  <c r="K21" i="265"/>
  <c r="K20" i="265"/>
  <c r="K19" i="265"/>
  <c r="K23" i="265" s="1"/>
  <c r="K16" i="265"/>
  <c r="K15" i="265"/>
  <c r="K14" i="265"/>
  <c r="K17" i="265" s="1"/>
  <c r="K11" i="265"/>
  <c r="K12" i="265" s="1"/>
  <c r="K10" i="265"/>
  <c r="K260" i="265" l="1"/>
  <c r="K267" i="265" s="1"/>
</calcChain>
</file>

<file path=xl/sharedStrings.xml><?xml version="1.0" encoding="utf-8"?>
<sst xmlns="http://schemas.openxmlformats.org/spreadsheetml/2006/main" count="813" uniqueCount="543">
  <si>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</si>
  <si>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</si>
  <si>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</si>
  <si>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</si>
  <si>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</si>
  <si>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</si>
  <si>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</si>
  <si>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</si>
  <si>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</si>
  <si>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</si>
  <si>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</si>
  <si>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</si>
  <si>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</si>
  <si>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</si>
  <si>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</si>
  <si>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</si>
  <si>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</si>
  <si>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</si>
  <si>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</si>
  <si>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</si>
  <si>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</si>
  <si>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</si>
  <si>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</si>
  <si>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</si>
  <si>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</si>
  <si>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</si>
  <si>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</si>
  <si>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</si>
  <si>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</si>
  <si>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</si>
  <si>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</si>
  <si>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</si>
  <si>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r>
      <rPr>
        <sz val="11"/>
        <color rgb="FFFF0000"/>
        <rFont val="Arial"/>
      </rPr>
      <t xml:space="preserve">[La Entidad puede utilizar este Formulario de presentación de </t>
    </r>
    <r>
      <rPr>
        <b/>
        <u/>
        <sz val="11"/>
        <color rgb="FFFF0000"/>
        <rFont val="Arial"/>
      </rPr>
      <t>Propuesta Económica</t>
    </r>
    <r>
      <rPr>
        <sz val="11"/>
        <color rgb="FFFF0000"/>
        <rFont val="Arial"/>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</si>
  <si>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</si>
  <si>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</si>
  <si>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</si>
  <si>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</si>
  <si>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</si>
  <si>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</si>
  <si>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</si>
  <si>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</si>
  <si>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</si>
  <si>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</si>
  <si>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</si>
  <si>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</si>
  <si>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</si>
  <si>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</si>
  <si>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</si>
  <si>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</si>
  <si>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</si>
  <si>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</si>
  <si>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</si>
  <si>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</si>
  <si>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</si>
  <si>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</si>
  <si>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</si>
  <si>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</si>
  <si>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</si>
  <si>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</si>
  <si>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</si>
  <si>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</si>
  <si>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</si>
  <si>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</si>
  <si>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</si>
  <si>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</si>
  <si>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</si>
  <si>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</si>
  <si>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</si>
  <si>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</si>
  <si>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</si>
  <si>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</si>
  <si>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</si>
  <si>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</si>
  <si>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</si>
  <si>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</si>
  <si>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</si>
  <si>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</si>
  <si>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</si>
  <si>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</si>
  <si>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</si>
  <si>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</si>
  <si>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</si>
  <si>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</si>
  <si>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</si>
  <si>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</si>
  <si>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</si>
  <si>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</si>
  <si>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</si>
  <si>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</si>
  <si>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</si>
  <si>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</si>
  <si>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</si>
  <si>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</si>
  <si>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</si>
  <si>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</si>
  <si>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</si>
  <si>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</si>
  <si>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1.  ACTIVIDADES PRELIMINARES</t>
  </si>
  <si>
    <t>1,01</t>
  </si>
  <si>
    <t>LOCALIZACIÓN, TRAZADO Y REPLANTEO.</t>
  </si>
  <si>
    <t>M2</t>
  </si>
  <si>
    <t>1,02</t>
  </si>
  <si>
    <t>ADECUACIÓN Y NIVELACIÓN DE TERRENO.</t>
  </si>
  <si>
    <t>2. MOVIMIENTO DE TIERRA</t>
  </si>
  <si>
    <t>2,01</t>
  </si>
  <si>
    <t>EXCAVACIÓN MANUAL EN MATERIAL COMÚN. INCLUYE CARGUE, RETIRO Y DISPOSICIÓN FINAL.</t>
  </si>
  <si>
    <t>M3</t>
  </si>
  <si>
    <t>2,02</t>
  </si>
  <si>
    <t>SUMINISTRO, EXTENDIDA Y COMPACTACIÓN DE MATERIAL SELECCIONADO PARA RELLENO. INCLUYE TRANSPORTE.</t>
  </si>
  <si>
    <t>2,03</t>
  </si>
  <si>
    <t>CARGUE Y RETIRO DE MATERIAL ESCOMBRO AL SITIO AUTORIZADO.</t>
  </si>
  <si>
    <t>3. CIMENTACIÓN</t>
  </si>
  <si>
    <t>3,01</t>
  </si>
  <si>
    <t>SOLADO EN CONCRETO E = 0.05 MTS DE 10,5 MPA (1500 PSI).</t>
  </si>
  <si>
    <t>3,02</t>
  </si>
  <si>
    <t>ZAPATAS EN CONCRETO DE 21 MPA (3000 PSI).</t>
  </si>
  <si>
    <t>3,03</t>
  </si>
  <si>
    <t>VIGA DE CIMENTACIÓN EN CONCRETO DE 21 MPA (3000 PSI).</t>
  </si>
  <si>
    <t>3,04</t>
  </si>
  <si>
    <t>ACERO DE REFUERZO DE 60.000 PSI PARA CIMENTACION.</t>
  </si>
  <si>
    <t>KG</t>
  </si>
  <si>
    <t>4. ESTRUCTURAS EN CONCRETO</t>
  </si>
  <si>
    <t>4,01</t>
  </si>
  <si>
    <t>COLUMNAS EN CONCRETO DE 21 MPA (3000 PSI).</t>
  </si>
  <si>
    <t>4,02</t>
  </si>
  <si>
    <t>VIGAS AEREAS EN CONCRETO DE 21 MPA (3000 PSI).</t>
  </si>
  <si>
    <t>4,03</t>
  </si>
  <si>
    <t>LOSA MACIZA DE ENTREPISO EN CONCRETO DE 21 MPA (3000 PSI). E=0,15M.</t>
  </si>
  <si>
    <t>4,04</t>
  </si>
  <si>
    <t>LOSA MACIZA DE ENTREPISO EN CONCRETO DE 21 MPA (3000 PSI). E=0,12M.</t>
  </si>
  <si>
    <t>4,05</t>
  </si>
  <si>
    <t xml:space="preserve">LOSA MACIZA DE RAMPA EN CONCRETO DE 21 MPA (3000 PSI). E=0,15M. </t>
  </si>
  <si>
    <t>4,06</t>
  </si>
  <si>
    <t>ESCALERAS EN CONCRETO DE 21 MPA (3000 PSI).</t>
  </si>
  <si>
    <t>4,07</t>
  </si>
  <si>
    <t>ACERO DE REFUERZO DE 60.000 PSI PARA ESTRUCTURA.</t>
  </si>
  <si>
    <t>4,08</t>
  </si>
  <si>
    <t>CONCRETO CLASE D PARA ESCALINATAS Y RAMPAS SEGUN DISEÑO</t>
  </si>
  <si>
    <t>4,09</t>
  </si>
  <si>
    <t>CONCRETO CLASE D (21 MPA) PARA PISO INSTITUCIONAL ANTIDESLIZANTE, SEGÚN DISEÑO Y ESPECIFICACIONES TECNICAS</t>
  </si>
  <si>
    <t>4,10</t>
  </si>
  <si>
    <t>SUMINISTRO E INSTALACIÓN DE BORDILLO SARDINEL 0,80*0,35*0,15</t>
  </si>
  <si>
    <t>ML</t>
  </si>
  <si>
    <t>4,11</t>
  </si>
  <si>
    <t>CONCRETO CLASE D (21MPA) PARA PLAQUETA DE CONCRETO SOBRE MURO SEGUN DISEÑO Y ESPECIFICACIONES TECNICAS</t>
  </si>
  <si>
    <t>4,12</t>
  </si>
  <si>
    <t>ALFAJIAS EN CONCRETO 0,15 M INCLUYE GOTERO</t>
  </si>
  <si>
    <t>4,13</t>
  </si>
  <si>
    <t xml:space="preserve">CONCRETO CLASE D (21 MPA) PARA POYO  EN CONCRETO A LA VISTA </t>
  </si>
  <si>
    <t>4,14</t>
  </si>
  <si>
    <t>CONCRETO CLASE D(21MPA) PARA BORDILLO 30X15</t>
  </si>
  <si>
    <t>4,15</t>
  </si>
  <si>
    <t>CONCRETO CLASE D (21 MPA) PARA PISO EN CONCRETO ESTAMPADO , SEGÚN DISEÑO Y ESPECIFICACIONES TECNICAS</t>
  </si>
  <si>
    <t>4,16</t>
  </si>
  <si>
    <t>CONCRETO CLASE D (21 MPA) PARA VIGA DINTEL  EN CONCRETO A LA VISTA  SOBRE MUROS.</t>
  </si>
  <si>
    <t>5. MAMPOSTERIA Y PAÑETE Y PINTURA</t>
  </si>
  <si>
    <t>5,01</t>
  </si>
  <si>
    <t>SUMINISTRO E INSTALACIÓN DE MURO EN BLOQUE 0,12M*0,20M*0,40M.</t>
  </si>
  <si>
    <t>5,02</t>
  </si>
  <si>
    <t>SUMINISTRO E INSTALACIÓN SELLADOR HIDROFUGANTE PARA EXTERIOR E INTERIOR DOS MANOS, INCLUYE LAVADO DE SUPERFICIES Y SHAMPO.</t>
  </si>
  <si>
    <t>5,03</t>
  </si>
  <si>
    <t xml:space="preserve">SUMINISTRO E INSTALACIÓN DE SOBRECIMIENTO 2 HILADAS EN BLOQUE ARENA CEMENTO 0,12M*0,20M*0,40M REF. INDICADA. </t>
  </si>
  <si>
    <t>5,04</t>
  </si>
  <si>
    <t>SUMINISTRO E INSTALACIÓN DE LAVA TRAPERO  PREFABRICADA, INCLUYE ACCESORIOS</t>
  </si>
  <si>
    <t>UND</t>
  </si>
  <si>
    <t>5,05</t>
  </si>
  <si>
    <t>SUMINISTRO E INSTALACIÓN SOPORTE MESÓN EN BLOQUE DE CONCRETO 80CMX90CMX10CM</t>
  </si>
  <si>
    <t>5,06</t>
  </si>
  <si>
    <t>MESÓN DE COCINA A: 0.80M X E:0.10 M EN CONCRETO REFORZADO F´C 21 MPA. FORRO EN GRANITO PULIDO: CEMENTO BLANCO + POLVILLO COLOR + GRANO NEGRO. INCLUYE VARILLAS DE DILATACIÓN EN ALUMINIO SEGÚN PLANOS.</t>
  </si>
  <si>
    <t>5,07</t>
  </si>
  <si>
    <t xml:space="preserve">SUMINISTRO E INSTALACIÓN DE LAVADERO PREFABRICADO EN GRANITO PULIDO. INCLUYE ACCESORIOS.  </t>
  </si>
  <si>
    <t>5,08</t>
  </si>
  <si>
    <t>SUMINISTRO E INSTALACIÓN DE CALADO, SEGUN DISEÑO E: 0.10M</t>
  </si>
  <si>
    <t>5,09</t>
  </si>
  <si>
    <t>SUMINISTRO E INSTALACIÓN DE CELOSIAS FIJA, SEGUN DISEÑO E: 0.07M</t>
  </si>
  <si>
    <t>5,10</t>
  </si>
  <si>
    <t>SUMINISTRO E INSTALACIÓN DE CELOSIAS PIVOTANTE CORREDIZA, SEGUN DISEÑO E: 0.07M</t>
  </si>
  <si>
    <t>5,11</t>
  </si>
  <si>
    <t>SUMINISTRO E INSTALACIÓN DE PAÑETE INTERIOR PARA MUROS 1:4</t>
  </si>
  <si>
    <t>5,12</t>
  </si>
  <si>
    <t>SUMINISTRO E INSTALACIÓN DE PAÑETE EXTERIOR PARA MUROS 1:4</t>
  </si>
  <si>
    <t>5,13</t>
  </si>
  <si>
    <t>SUMINISTRO E INSTALACIÓN DE PINTURA EPÓXICA PARA PAREDES EXTERIORES,  SEGÚN ESPECIFICACIONES TÉCNICAS.</t>
  </si>
  <si>
    <t>5,14</t>
  </si>
  <si>
    <t>SUMINISTRO E INSTALACIÓN DE PINTURA EPÓXICA PARA PAREDES INTERIORES,  SEGÚN ESPECIFICACIONES TÉCNICAS.</t>
  </si>
  <si>
    <t>5,15</t>
  </si>
  <si>
    <t>SUMINISTRO E INSTALACIÓN DE CIELO RASO ACABADO PVC</t>
  </si>
  <si>
    <t>6. ESTRUCTURA METALICA  -  CUBIERTA</t>
  </si>
  <si>
    <t>6,01</t>
  </si>
  <si>
    <t>SUMINISTRO E INSTALACIÓN DE CUBIERTA EN LÁMINA UPVC TIPO TERMOACÚSTICA. INCLUYE ACCESORIOS DE FIJACIÓN.</t>
  </si>
  <si>
    <t>6,02</t>
  </si>
  <si>
    <t>SUMINISTRO E INSTALACIÓN DE CABALLETE CUBIERTA EN LÁMINA UPVC TIPO TERMOACÚSTICA. INCLUYE ACCESORIOS DE FIJACIÓN.</t>
  </si>
  <si>
    <t>6,03</t>
  </si>
  <si>
    <t>SUMINISTRO E INSTALACIÓN DE ESTRUCTURA METALICA PARA CUBIERTAS. NORMA NSR10 TITULO F. PERFILERIA ASTM A572 GR50 Y ASTM A37. SOLDADURA E70XX. INC CERCHAS, CORREAS, TENSORES, ANCLAJES Y ACCESORIOS, LIMPIEZA SSPC-SP3, PINTURA ANTICORROSIVA 3 MILS Y ACABADO ESMALTE ALQUIDICO 3 MILS.</t>
  </si>
  <si>
    <t xml:space="preserve">7. PISOS Y ENCHAPES </t>
  </si>
  <si>
    <t>7,01</t>
  </si>
  <si>
    <t xml:space="preserve">PLANTILLA EN CONCRETO CLASE E (17,5 MPA), RENIVELACION DE LOSAS PARA ENCHAPES, ESP= 0,05M. </t>
  </si>
  <si>
    <t>7,02</t>
  </si>
  <si>
    <t>SUMINISTRO E INSTALACIÓN DE PISO CERÁMICA ANTIDESLIZANTE</t>
  </si>
  <si>
    <t>7,03</t>
  </si>
  <si>
    <t>SUMINISTRO E INSTALACIÓN ENCHAPE PARA PARED DE BAÑOS Y COCINA.</t>
  </si>
  <si>
    <t>8. CARPINTERIA METALICA</t>
  </si>
  <si>
    <t>8,01</t>
  </si>
  <si>
    <t>SUMINISTRO E INSTALACIÓN DE PUERTA METALICA EN LAMINA CALIBRE 18 DE 1,30M X 3,0M PINTADA Y TERMINADA CON MIRILLA EN VIDRIO DE SEGURIDAD. INCLUYE MARCOSEGUN DISEÑO</t>
  </si>
  <si>
    <t>8,02</t>
  </si>
  <si>
    <t>SUMINISTRO E INSTALACIÓN DE PUERTA METALICA EN LAMINA CALIBRE 18 DE 1,00M X 3,0M PINTADA Y TERMINADA CON MIRILLA EN VIDRIO DE SEGURIDAD. INCLUYE MARCOSEGUN DISEÑO</t>
  </si>
  <si>
    <t>8,03</t>
  </si>
  <si>
    <t>SUMINISTRO E INSTALACIÓN DE PUERTA BATIENTE DOBLE HOJA, METALICA EN LAMINA CALIBRE 18 DE 2,00M X 3,0M PINTADA Y TERMINADA CON MIRILLA EN VIDRIO DE SEGURIDAD. INCLUYE MARCOSEGUN DISEÑO</t>
  </si>
  <si>
    <t>8,04</t>
  </si>
  <si>
    <t>SUMINISTRO E INSTALACIÓN DE PUERTA METALICA EN LAMINA CALIBRE 18 DE 1,00M X 2,60M PINTADA Y TERMINADA CON MIRILLA EN VIDRIO DE SEGURIDAD. INCLUYE MARCOSEGUN DISEÑO</t>
  </si>
  <si>
    <t>8,05</t>
  </si>
  <si>
    <t>SUMINISTRO E INSTALACIÓN DE PUERTA METALICA EN LAMINA CALIBRE 18 DE 0,9M X 2,6M PINTADA Y TERMINADA CON MIRILLA EN VIDRIO DE SEGURIDAD. INCLUYE MARCOSEGUN DISEÑO</t>
  </si>
  <si>
    <t>8,06</t>
  </si>
  <si>
    <t>SUMINISTRO E INSTALACIÓN DE PUERTA METALICA EN LAMINA CALIBRE 18 DE 0,8M X 2,6M PINTADA Y TERMINADA CON MIRILLA EN VIDRIO DE SEGURIDAD. INCLUYE MARCOSEGUN DISEÑO</t>
  </si>
  <si>
    <t>8,07</t>
  </si>
  <si>
    <t>SUMINISTRO E INSTALACIÓN DE BARANDA EN TUBERIA METALICA CUADRADA SEGUN DISEÑO O SIMILAR.</t>
  </si>
  <si>
    <t>8,08</t>
  </si>
  <si>
    <t>SUMINISTRO E INSTALACIÓN DE PERSIANA METALICA SEGÚN DISEÑO.</t>
  </si>
  <si>
    <t>8,09</t>
  </si>
  <si>
    <t>SUMINISTRO E INSTALACIÓN DE SISTEMAS ARQUITECTÓNICOS TRASLÚCIDOS - FLATSKY SEGÚN DISEÑO.</t>
  </si>
  <si>
    <t>8,10</t>
  </si>
  <si>
    <t>SUMINISTRO E INSTALACIÓN DE VENTANA  5MM VIDRIO INCOLORO</t>
  </si>
  <si>
    <t>8,11</t>
  </si>
  <si>
    <t>SUMINISTRO E INSTALACIÓN DE CORTINA ENROLLABLE EN ACERO GALVANIZADO.</t>
  </si>
  <si>
    <t>8,12</t>
  </si>
  <si>
    <t>SUMINISTRO E INSTALACIÓN DE DIVISIONES DE BAÑO ACERO</t>
  </si>
  <si>
    <t>9. INSTALACIONES HIDROSANITARIAS</t>
  </si>
  <si>
    <t xml:space="preserve">TUBERÍAS Y ACCESORIOS RED AGUA POTABLE </t>
  </si>
  <si>
    <t>9,01</t>
  </si>
  <si>
    <t>SUMINISTRO E INSTALACIÓN DE RED HIDRÁULICA PVC 1 1/2"  RDE 21</t>
  </si>
  <si>
    <t>9,02</t>
  </si>
  <si>
    <t>SUMINISTRO E INSTALACIÓN DE RED HIDRÁULICA PVC 1 " 200 PSI</t>
  </si>
  <si>
    <t>9,03</t>
  </si>
  <si>
    <t>SUMINISTRO E INSTALACIÓN DE PUNTO HIDRÁULICO DE 1/2" PULG</t>
  </si>
  <si>
    <t>9,04</t>
  </si>
  <si>
    <t>SUMINISTRO E INSTALACIÓN DE PUNTO HIDRÁULICO DE 1" PULG</t>
  </si>
  <si>
    <t>9,05</t>
  </si>
  <si>
    <t>SUMINISTRO E INSTALACIÓN DE ACOMETIDA DOMICILIARIA DE 3X1 ½”. (INCLUYE TUBERÍA PF+UAD, REGISTROS DE CORTE, COLLAR DE DERIVACIÓN, CAJA PARA MEDIDOR Y  ACCESORIOS) LONG. PROM. HASTA 6.5 M</t>
  </si>
  <si>
    <t xml:space="preserve">TUBERÍAS Y ACCESORIOS RED SANITARIA </t>
  </si>
  <si>
    <t>9,06</t>
  </si>
  <si>
    <t>SUMINISTRO E INSTALACIÓN DE RED SANITARIA PVC 2"</t>
  </si>
  <si>
    <t>9,07</t>
  </si>
  <si>
    <t>SUMINISTRO E INSTALACIÓN DE RED SANITARIA PVC 4"</t>
  </si>
  <si>
    <t>9,08</t>
  </si>
  <si>
    <t xml:space="preserve">SUMINISTRO E INSTALACIÓN DE PUNTO SANITARIO DE 4" </t>
  </si>
  <si>
    <t>9,09</t>
  </si>
  <si>
    <t xml:space="preserve">SUMINISTRO E INSTALACIÓN DE PUNTO SANITARIO DE 2" </t>
  </si>
  <si>
    <t>9,10</t>
  </si>
  <si>
    <t>SUMINISTRO E INSTALACIÓN DE SIFÓN DE PISO EN PVC 2" (LMAX=1M, INCLUYE ACCESORIOS Y DE ELEMENTOS DE FIJACIÓN)</t>
  </si>
  <si>
    <t>9,11</t>
  </si>
  <si>
    <t>SUMINISTRO E INSTALACIÓN DE CAJA DE INSPECCION 0.60 X 0.60 HMAX=0.60M EN CONCRETO 3000 PSI</t>
  </si>
  <si>
    <t>9,12</t>
  </si>
  <si>
    <t>SUMINISTRO E INSTALACIÓN DE CAJA DE TRAMPA DE GRASA 0,70X1,10MTS (MEDIDAS INTERNAS)</t>
  </si>
  <si>
    <t>9,13</t>
  </si>
  <si>
    <t>SUMINISTRO E INSTALACIÓN DE CONEXIÓN DOMICILIARIA ALCANTARILLADO. INCLUYE TUBERIA 6 PULG PVC, CAJA DE INPECCIÓN, ACCESORIOS DE CONEXION</t>
  </si>
  <si>
    <t>EQUIPOS DE BOMBEO AGUA POTABLE Y MEDIDOR DE AGUA</t>
  </si>
  <si>
    <t>9,14</t>
  </si>
  <si>
    <t>SUMINISTRO E INSTALACIÓN DE EQUIPO HIDRONEUMÁTICO CON EQUIPO DE BOMBEO CON CAUDAL DE 3.62L/S, HDT:47.8 M, 3HP  Y TANQUE DE 400 L</t>
  </si>
  <si>
    <t>9,15</t>
  </si>
  <si>
    <t>BOMBA CENTRÍFUGA Q:2.5.L/S; HDT:40.51M; POT: 3HP</t>
  </si>
  <si>
    <t>APARATOS Y ELEMENTOS SANITARIOS</t>
  </si>
  <si>
    <t>9,16</t>
  </si>
  <si>
    <t>SUMINISTRO E INSTALACIÓN LAVAPLATOS CON GRIFERÍA SENCILLA. INCLUYE ACCESORIOS.</t>
  </si>
  <si>
    <t>9,17</t>
  </si>
  <si>
    <t>SUMINISTRO E INSTALACIÓN DE LAVAMANOS DE COLGAR COLOR BLANCO TIPO INSTITUCIONAL</t>
  </si>
  <si>
    <t>9,18</t>
  </si>
  <si>
    <t>SUMINISTRO E INSTALACIÓN  GRIFERÍA LAVAMANOS Y ACCESORIOS.</t>
  </si>
  <si>
    <t>9,19</t>
  </si>
  <si>
    <t>SUMINISTRO E INSTALACIÓN  SANITARIO BLANCO ANTIVANDALICO TIPO INSTITUCIONAL</t>
  </si>
  <si>
    <t>9,20</t>
  </si>
  <si>
    <t>SUMINISTRO E INSTALACIÓN SANITARIO PARA PERSONAS CON MOVILIDAD REDUCIDA</t>
  </si>
  <si>
    <t>9,21</t>
  </si>
  <si>
    <t>SUMINISTRO E INSTALACIÓN ORINALES INSTITUCIONALES</t>
  </si>
  <si>
    <t>9,22</t>
  </si>
  <si>
    <t>SUMINISTRO E INSTALACIÓN DUCHA ANTIVANDALICA</t>
  </si>
  <si>
    <t>9,23</t>
  </si>
  <si>
    <t>SUMINISTRO E INSTALACIÓN BARRAS DE SEGURIDAD</t>
  </si>
  <si>
    <t>9,24</t>
  </si>
  <si>
    <t>SUMINISTRO E INSTALACIÓN MESON LAVAMANOS CORRIDO</t>
  </si>
  <si>
    <t>RED DE AGUAS LLUVIAS</t>
  </si>
  <si>
    <t>9,25</t>
  </si>
  <si>
    <t>SUMINISTRO E INSTALACIÓN DE REJILLAS CUPULA TRAGANTE 5*3</t>
  </si>
  <si>
    <t>9,26</t>
  </si>
  <si>
    <t xml:space="preserve">SUMINISTRO E INSTALACIÓN DE ABRAZADERAS Y SOPORTES 4" </t>
  </si>
  <si>
    <t>9,27</t>
  </si>
  <si>
    <t>9,28</t>
  </si>
  <si>
    <t>SUMINISTRO E INSTALACIÓN DE CAJA DE INSPECCIÓN 0.60 X 0.60 HMAX=0.60M EN CONCRETO 3000 PSI</t>
  </si>
  <si>
    <t>TANQUE DE ALMACENAMIENTO ENTERRADO</t>
  </si>
  <si>
    <t>9,29</t>
  </si>
  <si>
    <t>EXCAVACIÓN MAQUINA DE MATERIAL COMÚN 0M-3M (INCLUYE EXCAVACIÓN, TRASIEGO, HERRAMIENTAS Y TODO LO NECESARIO PARA SU CORRECTA EJECUCIÓN. NO INCLUYE CARGUE, RETIRO Y DISPOSICIÓN DE ESCOMBROS A SITIO AUTORIZADO)</t>
  </si>
  <si>
    <t>9,30</t>
  </si>
  <si>
    <t>CARGUE Y RETIRO DE MATERIAL</t>
  </si>
  <si>
    <t>9,31</t>
  </si>
  <si>
    <t>9,32</t>
  </si>
  <si>
    <t>CONCRETO PARA TANQUES IMPERMEABILIZADO 4000PSI (INCLUYE CONCRETO, FORMALETA, ADITIVOS, Y TODO LO NECESARIO PARA SU CORRECTA CONSTRUCCIÓN, INSTALACIÓN Y FUNCIONAMIENTO)</t>
  </si>
  <si>
    <t>9,33</t>
  </si>
  <si>
    <t>ACERO DE REFUERZO 60000 PSI (INCLUYE SUMINISTRO, ALAMBRE NEGRO, FIGURACIÓN, AMARRE, INSTALACIÓN Y TODO LO REQUERIDO PARA LA CORRECTA EJECUCIÓN Y FUNCIONAMIENTO)</t>
  </si>
  <si>
    <t>9,34</t>
  </si>
  <si>
    <t>TAPA EN LAMINA DE ALFAJOR CON MARCO, CONTRAMARCO Y AGARRES 90X90CM SEGÚN DISEÑO (INCLUYE SUMINISTRO, INSTALACIÓN, Y TODO LO NECESARIO PARA SU CORRECTA CONSTRUCCIÓN, INSTALACIÓN Y FUNCIONAMIENTO)</t>
  </si>
  <si>
    <t>9,35</t>
  </si>
  <si>
    <t>ESCALERA EXTRAIBLE PARA TANQUE  (INCLUYE SUMINISTRO, INSTALACIÓN, Y TODO LO NECESARIO PARA SU CORRECTA CONSTRUCCIÓN, INSTALACIÓN Y FUNCIONAMIENTO)</t>
  </si>
  <si>
    <t>9,36</t>
  </si>
  <si>
    <t>NIPLE PASAMUROS  EN HIERRO DUCTIL DE 6" (INCLUYE SUMINISTRO, INSTALACIÓN, Y TODO LO NECESARIO PARA SU CORRECTA CONSTRUCCIÓN, INSTALACIÓN Y FUNCIONAMIENTO)</t>
  </si>
  <si>
    <t xml:space="preserve">10. INSTALACIONES ELECTRICAS </t>
  </si>
  <si>
    <t>SALIDAS ELECTRICAS</t>
  </si>
  <si>
    <t>10,01</t>
  </si>
  <si>
    <t>SUMINISTRO E INSTALACIÓN DE SALIDA ILUMINACION EN TUBERIA CONDUIT PVC SCH 40 3/4", ACCESORIOS, ELEMENTOS DE FIJACIÓN Y CABLE DE COBRE Nº 12 LSZH THHN/THWN-2 TC 600V</t>
  </si>
  <si>
    <t>10,02</t>
  </si>
  <si>
    <t>SUMINISTRO E INSTALACIÓN DE SALIDA ILUMINACION EN TUBERIA CONDUIT EMT 3/4", ACCESORIOS, ELEMENTOS DE FIJACIÓN Y CABLE DE COBRE Nº 12 LSZH THHN/THWN-2 TC 600V</t>
  </si>
  <si>
    <t>10,03</t>
  </si>
  <si>
    <t>SUMINISTRO E INSTALACIÓN DE SALIDA INTERRUPTOR TRIPLE 16A 250V EN TUBERIA CONDUIT PVC 1/2", TUBERÍA EMT 1/2, INTERRUPTOR, ACCESORIOS, ELEMENTOS DE FIJACIÓN Y CABLE COBRE Nº 12 LSZH THHN/THWN-2 TC 600V</t>
  </si>
  <si>
    <t>10,04</t>
  </si>
  <si>
    <t>SUMINISTRO E INSTALACIÓN DE SALIDA INTERRUPTOR DOBLE 16A 250V EN TUBERIA CONDUIT PVC 1/2", INTERRUPTOR, ACCESORIOS, ELEMENTOS DE FIJACIÓN Y CABLE COBRE Nº 12 LSZH THHN/THWN-2 TC 600V</t>
  </si>
  <si>
    <t>10,05</t>
  </si>
  <si>
    <t>SUMINISTRO E INSTALACIÓN DE SALIDA INTERRUPTOR SENCILLO 16A 250V EN TUBERIA CONDUIT PVC 1/2", INTERRUPTOR, ACCESORIOS, ELEMENTOS DE FIJACIÓN Y CABLE COBRE Nº 12 LSZH THHN/THWN-2 TC 600V</t>
  </si>
  <si>
    <t>10,06</t>
  </si>
  <si>
    <t>SUMINISTRO E INSTALACIÓN DE SALIDA TOMACORRIENTE EN TUBERIA CONDUIT PVC 3/4", TOMACORRIENTE 15A 120V, ACCESORIOS, ELEMENTOS DE FIJACIÓN Y CABLE COBRE Nº 12 LSZH THHN/THWN-2 TC 600V</t>
  </si>
  <si>
    <t>10,07</t>
  </si>
  <si>
    <t>SUMINISTRO E INSTALACIÓN DE SALIDA TOMACORRIENTE EN TUBERIA CONDUIT EMT 3/4", TOMACORRIENTE 15A 120V, ACCESORIOS, ELEMENTOS DE FIJACIÓN Y CABLE COBRE Nº 12 LSZH THHN/THWN-2 TC 600V</t>
  </si>
  <si>
    <t>10,08</t>
  </si>
  <si>
    <t>SUMINISTRO E INSTALACIÓN DE SALIDA TOMACORRIENTE REGULADO EN TUBERIA CONDUIT PVC 3/4", TOMACORRIENTE NARANJA 15A 120V, ACCESORIOS, ELEMENTOS DE FIJACIÓN Y CABLE COBRE Nº 12 LSZH THHN/THWN-2 TC 600V</t>
  </si>
  <si>
    <t>10,09</t>
  </si>
  <si>
    <t>SUMINISTRO E INSTALACIÓN DE SALIDA TOMACORRIENTE REGULADO EN TUBERIA CONDUIT EMT 3/4", TOMACORRIENTE NARANJA 15A 120V, ACCESORIOS, ELEMENTOS DE FIJACIÓN Y CABLE COBRE Nº 12 LSZH THHN/THWN-2 TC 600V</t>
  </si>
  <si>
    <t>10,10</t>
  </si>
  <si>
    <t>SUMINISTRO E INSTALACIÓN DE SALIDA TOMACORRIENTE GFCI EN TUBERIA CONDUIT PVC 3/4", TOMACORRIENTE, ACCESORIOS, ELEMENTOS DE FIJACIÓN Y CABLE COBRE Nº 12 LSZH THHN/THWN-2 TC 600V</t>
  </si>
  <si>
    <t>10,11</t>
  </si>
  <si>
    <t>SUMINISTRO E INSTALACIÓN DE SALIDA VENTILADOR EN TUBERIA CONDUIT EMT 3/4", ACCESORIOS, ELEMENTOS DE FIJACIÓN Y CABLE COBRE Nº 12 LSZH THHN/THWN-2 TC 600V</t>
  </si>
  <si>
    <t>10,12</t>
  </si>
  <si>
    <t>SUMINISTRO E INSTALACIÓN DE SALIDA AIRE ACONDICIONADO EN TUBERIA CONDUIT EMT 3/4", ACCESORIOS, ELEMENTOS DE FIJACIÓN Y CABLE DE COBRE Nº 12 LSZH THHN/THWN-2 TC 600V</t>
  </si>
  <si>
    <t>10,13</t>
  </si>
  <si>
    <t xml:space="preserve">SUMINISTRO E INSTALACIÓN DE SALIDA SEÑAL AIRE ACONDICIONADO EN TUBERIA CONDUIT EMT 3/4", ACCESORIOS, ELEMENTOS DE FIJACIÓN Y CABLE DE COBRE ENCAUCHETADO Nº  5X14 TC 600V </t>
  </si>
  <si>
    <t>SALIDAS TELECOMUNICACIONES Y RED DE DATOS</t>
  </si>
  <si>
    <t>10,14</t>
  </si>
  <si>
    <t>SUMINISTRO E INSTALACIÓN DE SALIDA TOMA TV EN TUBERIA CONDUIT PVC 3/4", TOMA TV, ACCESORIOS, ELEMENTOS DE FIJACIÓN Y CABLE COAXIAL RG6.</t>
  </si>
  <si>
    <t>10,15</t>
  </si>
  <si>
    <t>SUMINISTRO E INSTALACIÓN DE SALIDA TOMA DATOS EN TUBERIA CONDUIT PVC 3/4", TOMA DATOS, FACE PLATE,  JACK RJ45 ACCESORIOS, ELEMENTOS DE FIJACIÓN Y CABLE UTP CAT 6A</t>
  </si>
  <si>
    <t>10,16</t>
  </si>
  <si>
    <t>SUMINISTRO E INSTALACIÓN DE SALIDA TOMA DATOS EN TUBERIA CONDUIT EMT 3/4", TOMA DATOS, ACCESORIOS, ELEMENTOS DE FIJACIÓN Y CABLE UTP CAT 6A</t>
  </si>
  <si>
    <t>10,17</t>
  </si>
  <si>
    <t>SUMINISTRO E INSTALACIÓN DE SALIDA PARA SONIDO EN TUBERIA CONDUIT EMT 3/4", ACCESORIOS, ELEMENTOS DE FIJACIÓN Y CABLE DESOXIGENADO 2X12</t>
  </si>
  <si>
    <t>10,18</t>
  </si>
  <si>
    <t>SUMINISTRO E INSTALACIÓN DE STRIP DE TELECOMUNICACIONES 20X20X15</t>
  </si>
  <si>
    <t>10,19</t>
  </si>
  <si>
    <t>SUMINISTRO E INSTALACIÓN DE STRIP DE TELECOMUNICACIONES 30X30X15</t>
  </si>
  <si>
    <t>10,20</t>
  </si>
  <si>
    <t>SUMINISTRO E INSTALACIÓN DE RACK DE TELECOMUNICACIONES 4U 450</t>
  </si>
  <si>
    <t>10,21</t>
  </si>
  <si>
    <t>SUMINISTRO E INSTALACIÓN DE RACK DE TELECOMUNICACIONES 12U 450</t>
  </si>
  <si>
    <t>10,22</t>
  </si>
  <si>
    <t>SUMINISTRO E INSTALACIÓN DE TUBERÍA PVC 2" PARA ALIMENTADOR. INCLUYE INCLUYE EXCAVACIÓN, BASE EN ARENA, RELLENO CON TIERRA DE LA EXCAVACIÓN COMPACTADA EN CAPAS DE 15 CM, BANDA PLÁSTICA, RETIRO DE MATERIAL SOBRANTE DE LA EXCAVACIÓN</t>
  </si>
  <si>
    <t>10,23</t>
  </si>
  <si>
    <t>SUMINISTRO E INSTALACIÓN DE TUBERÍA PVC 1" PARA ALIMENTADOR. INCLUYE INCLUYE EXCAVACIÓN, BASE EN ARENA, RELLENO CON TIERRA DE LA EXCAVACIÓN COMPACTADA EN CAPAS DE 15 CM, BANDA PLÁSTICA, RETIRO DE MATERIAL SOBRANTE DE LA EXCAVACIÓN</t>
  </si>
  <si>
    <t>10,24</t>
  </si>
  <si>
    <t>SUMINISTRO E INSTALACIÓN DE TUBERIA CONDUIT EMT 1-1/4". INCLUYE ACCESORIOS Y SOPORTES DE FIJACIÓN</t>
  </si>
  <si>
    <t>10,25</t>
  </si>
  <si>
    <t>SUMINISTRO E INSTALACIÓN DE TUBERIA CONDUIT EMT 2". INCLUYE ACCESORIOS Y SOPORTES DE FIJACIÓN</t>
  </si>
  <si>
    <t>10,26</t>
  </si>
  <si>
    <t>SUMINISTRO E INSTALACIÓN DE DE CAJA DE PASO METÁLICA 30X30. INCLUYE SOPORTES DE FIJACIÓN</t>
  </si>
  <si>
    <t>10,27</t>
  </si>
  <si>
    <t>SUMINISTRO E INSTALACIÓN DE CAJA DE INSPECCIÓN CON NORMA PARA TELECOMUNICACIONES (SB 325)</t>
  </si>
  <si>
    <t>CAJAS Y TABLEROS</t>
  </si>
  <si>
    <t>10,28</t>
  </si>
  <si>
    <t>10,29</t>
  </si>
  <si>
    <t>SUMINISTRO E INSTALACIÓN DE TABLERO MONOFÁSICO TRIFILAR 240 V 12 CIRCUITOS 125 A. INCLUYE MARCACION Y ROTULADO</t>
  </si>
  <si>
    <t>10,30</t>
  </si>
  <si>
    <t>SUMINISTRO EINSTALACIÓN  DE TABLERO MONOFASICO TRIFILAR  240 V 6 CIRCUITOS 75 A CON PUERTA. INCLUYE MARCACION Y ROTULADO</t>
  </si>
  <si>
    <t>10,31</t>
  </si>
  <si>
    <t>SUMINISTRO E INSTALACIÓN DE TABLERO TRIFÁSICO 240 V 18 CIRCUITOS 200 A - CON ESPACIO PARA TOTALIZADOR. INCLUYE MARCACION Y ROTULADO</t>
  </si>
  <si>
    <t>10,32</t>
  </si>
  <si>
    <t>SUMINISTRO E INSTALACIÓN  DE TABLERO TRIFÁSICO 240 V 24 CIRCUITOS 200 A - CON ESPACIO PARA TOTALIZADOR. INCLUYE MARCACION Y ROTULADO</t>
  </si>
  <si>
    <t>10,33</t>
  </si>
  <si>
    <t>SUMINISTRO E INSTALACIÓN  DE TABLERO TRIFÁSICO 240 V 30 CIRCUITOS 200 A - CON ESPACIO PARA TOTALIZADOR. INCLUYE MARCACION Y ROTULADO</t>
  </si>
  <si>
    <t>10,34</t>
  </si>
  <si>
    <t>SUMINISTRO E INSTALACIÓN DE INTERRUPTOR ENCHUFABLE 1X20A</t>
  </si>
  <si>
    <t>10,35</t>
  </si>
  <si>
    <t>SUMINISTRO E INSTALACIÓN DE INTERRUPTOR ENCHUFABLE 2X20A</t>
  </si>
  <si>
    <t>10,36</t>
  </si>
  <si>
    <t>SUMINISTRO E INSTALACIÓN DE INTERRUPTOR MCB 2X20A</t>
  </si>
  <si>
    <t>10,37</t>
  </si>
  <si>
    <t>SUMINISTRO E INSTALACIÓN DE INTERRUPTOR MCB 2X30A</t>
  </si>
  <si>
    <t>10,38</t>
  </si>
  <si>
    <t>SUMINISTRO E INSTALACIÓN DE INTERRUPTOR MCB 3X20A</t>
  </si>
  <si>
    <t>10,39</t>
  </si>
  <si>
    <t>SUMINISTRO E INSTALACIÓN DE INTERRUPTOR MCB 3X40A</t>
  </si>
  <si>
    <t>10,40</t>
  </si>
  <si>
    <t>SUMINISTRO E INSTALACIÓN DE INTERRUPTOR MCB 3X50A</t>
  </si>
  <si>
    <t>10,41</t>
  </si>
  <si>
    <t>SUMINISTRO E INSTALACIÓN DE INTERRUPTOR MCB 3X60A</t>
  </si>
  <si>
    <t>10,42</t>
  </si>
  <si>
    <t>SUMINISTRO E INSTALACIÓN DE INTERRUPTOR MCB 3X125A</t>
  </si>
  <si>
    <t>10,43</t>
  </si>
  <si>
    <t>SUMINISTRO E INSTALACIÓN DE TABLERO DE CONTROL DE ALUMBRADO SEGÚN DIAGRAMA UNIFILAR</t>
  </si>
  <si>
    <t>LUMINARIAS</t>
  </si>
  <si>
    <t>10,44</t>
  </si>
  <si>
    <t>SUMINISTRO E INSTALACIÓN DE POSTE DE CONCRETO DE 12X510 KGF PARA ALUMBRADO DE CANCHA. INCLUYE HERRAJES Y SOPORTES DE REFLECTORES</t>
  </si>
  <si>
    <t>10,45</t>
  </si>
  <si>
    <t>SUMINISTRO E INSTALACIÓN DE LAMPARA HERMETICA 2X18</t>
  </si>
  <si>
    <t>10,46</t>
  </si>
  <si>
    <t>SUMINISTRO E INSTALACIÓN DE LUMINARIA LED HERMETICA 50W DL</t>
  </si>
  <si>
    <t>10,47</t>
  </si>
  <si>
    <t>SUMINISTRO E INSTALACIÓN DE LUMINARIA LED TORTUGA 12W</t>
  </si>
  <si>
    <t>10,48</t>
  </si>
  <si>
    <t>SUMINISTRO E INSTALACIÓN DE LUMINARIA LED DE EMERGENCIA R1 3.2W</t>
  </si>
  <si>
    <t>10,49</t>
  </si>
  <si>
    <t>SUMINISTRO E INSTALACIÓN DE REFLECTOR LED 100W SYLFLOOD</t>
  </si>
  <si>
    <t>10,50</t>
  </si>
  <si>
    <t>SUMINISTRO E INSTALACIÓN DE REFLECTOR LED 50W CW IP66</t>
  </si>
  <si>
    <t>ALIMENTADORES</t>
  </si>
  <si>
    <t>10,51</t>
  </si>
  <si>
    <t>SUMINISTRO E INSTALACIÓN DE ALIMENTADOR MONOFÁSICO A 120V EN CABLE DE COBRE 1FX#12+1NX#12+12T LHFR-LS CT 90°C 600 V. INCLUYE MARCACIÓN Y ROTULADO.</t>
  </si>
  <si>
    <t>10,52</t>
  </si>
  <si>
    <t>SUMINISTRO E INSTALACIÓN DE ALIMENTADOR MONOFÁSICO A 120V EN CABLE DE COBRE 1FX#10+1NX#10+12T LHFR-LS CT 90°C 600 V. INCLUYE MARCACIÓN Y ROTULADO.</t>
  </si>
  <si>
    <t>10,53</t>
  </si>
  <si>
    <t>SUMINISTRO E INSTALACIÓN DE ALIMENTADOR MONOFÁSICO A 220V EN CABLE DE COBRE 2FX#10+1NX#10+10T LHFR-LS CT 90°C 600 V. INCLUYE MARCACIÓN Y ROTULADO.</t>
  </si>
  <si>
    <t>10,54</t>
  </si>
  <si>
    <t>SUMINISTRO E INSTALACIÓN DE ALIMENTADOR MONOFÁSICO A 220V EN CABLE DE COBRE 2FX#8+1NX#8+10T LHFR-LS CT 90°C 600 V. INCLUYE MARCACIÓN Y ROTULADO.</t>
  </si>
  <si>
    <t>10,55</t>
  </si>
  <si>
    <t>SUMINISTRO E INSTALACIÓN DE ALIMENTADOR MONOFÁSICO A 220V EN CABLE DE COBRE 2FX6+1NX6+10T LHFR-LS CT 90°C 600 V. INCLUYE MARCACIÓN Y ROTULADO.</t>
  </si>
  <si>
    <t>10,56</t>
  </si>
  <si>
    <t>SUMINISTRO E INSTALACIÓN DE ALIMENTADOR TRIFÁSICO A 220V EN CABLE DE COBRE 3FX#6+1NX#6+10T LHFR-LS CT 90°C 600 V. INCLUYE MARCACIÓN Y ROTULADO.</t>
  </si>
  <si>
    <t>10,57</t>
  </si>
  <si>
    <t>SUMINISTRO E INSTALACIÓN DE ALIMENTADOR TRIFÁSICO A 220V EN CABLE DE COBRE 3FX#4+1NX#4+8T LHFR-LS CT 90°C 600 V. INCLUYE MARCACIÓN Y ROTULADO.</t>
  </si>
  <si>
    <t>10,58</t>
  </si>
  <si>
    <t>SUMINISTRO E INSTALACIÓN DE ALIMENTADOR TRIFÁSICO A 220V EN CABLE DE COBRE 3FX#2+1NX#2+6T LHFR-LS CT 90°C 600 V. INCLUYE MARCACIÓN Y ROTULADO.</t>
  </si>
  <si>
    <t>10,59</t>
  </si>
  <si>
    <t>SUMINISTRO E INSTALACIÓN DE ALIMENTADOR TRIFÁSICO A 220V EN CABLE DE COBRE 3FX1/0+1NX1/0+6T LHFR-LS CT 90°C 600 V. INCLUYE MARCACIÓN Y ROTULADO.</t>
  </si>
  <si>
    <t>CANALIZACIONES Y BANDEJAS PORTACABLES</t>
  </si>
  <si>
    <t>10,60</t>
  </si>
  <si>
    <t>10,61</t>
  </si>
  <si>
    <t>SUMINISTRO E INSTALACIÓN DE TUBERÍA PVC 1-1/4" PARA ALIMENTADOR. INCLUYE INCLUYE EXCAVACIÓN, BASE EN ARENA, RELLENO CON TIERRA DE LA EXCAVACIÓN COMPACTADA EN CAPAS DE 15 CM, BANDA PLÁSTICA, RETIRO DE MATERIAL SOBRANTE DE LA EXCAVACIÓN</t>
  </si>
  <si>
    <t>10,62</t>
  </si>
  <si>
    <t>10,63</t>
  </si>
  <si>
    <t>SUMINISTRO E INSTALACIÓN DE TUBERIA CONDUIT EMT 3/4". INCLUYE ACCESORIOS Y SOPORTES DE FIJACIÓN</t>
  </si>
  <si>
    <t>10,64</t>
  </si>
  <si>
    <t>10,65</t>
  </si>
  <si>
    <t>10,66</t>
  </si>
  <si>
    <t>SUMINISTRO E INSTALACIÓN DE BANDEJA PORTACABLE TIPO MALLA EN ACERO GALVANIZADO EN CALIENTE 40X5.4CM</t>
  </si>
  <si>
    <t>10,67</t>
  </si>
  <si>
    <t>SUMINISTRO E INSTALACIÓN DE BANDEJA PORTACABLE TIPO MALLA EN ACERO GALVANIZADO EN CALIENTE 50X5.4CM</t>
  </si>
  <si>
    <t>SISTEMA DE PUESTA A TIERRA</t>
  </si>
  <si>
    <t>10,68</t>
  </si>
  <si>
    <t>SUMINISTRO E INSTALACIÓN DE CABLE COBRE DESNUDO CALIBRE 2/0 AWG.</t>
  </si>
  <si>
    <t>10,69</t>
  </si>
  <si>
    <t>SUMINISTRO E INSTALACIÓN DE CABLE COBRE DESNUDO CALIBRE 1/0 AWG.</t>
  </si>
  <si>
    <t>10,70</t>
  </si>
  <si>
    <t>SUMINISTRO E INSTALACIÓN DE CABLE COBRE DESNUDO CALIBRE 2 AWG.</t>
  </si>
  <si>
    <t>10,71</t>
  </si>
  <si>
    <t>SUMINISTRO E INSTALACIÓN DE VARILLA DE PUESTA TIERRA 5/8" X 2,4M</t>
  </si>
  <si>
    <t>10,72</t>
  </si>
  <si>
    <t>SUMINISTRO E INSTALACIÓN DE SOLDADURA EXOTÉRMICA (TIPO II, T), CARGA FUNDENTE 150G ENTRE CABLES</t>
  </si>
  <si>
    <t>10,73</t>
  </si>
  <si>
    <t>SUMINISTRO E INSTALACIÓN DE CAJA CAMARA DE INSPECCION PUESTA TIERRA POLIMERICA 30X30 CON TAPA</t>
  </si>
  <si>
    <t>SISTEMA PROTECCION CONTRA RAYOS</t>
  </si>
  <si>
    <t>10,74</t>
  </si>
  <si>
    <t>10,75</t>
  </si>
  <si>
    <t>10,76</t>
  </si>
  <si>
    <t>10,77</t>
  </si>
  <si>
    <t>SUMINISTRO E INSTALACIÓN DE TUBERÍA PVC 3/4" PARA BAJANTES. INCLUYE ACCESORIOS Y SOPORTES.</t>
  </si>
  <si>
    <t>10,78</t>
  </si>
  <si>
    <t>SUMINISTRO E INSTALACIÓN DE CAJAS PARA TRANSICION COBRE - ALUMINIO. INCLUYE CONECTORES Y ACCESORIOS</t>
  </si>
  <si>
    <t>10,79</t>
  </si>
  <si>
    <t>SUMINISTRO E INSTALACIÓN DE PUNTA CAPTADORA 5/8 X 1 MT CON BASE-DX ALUMINIO REF: 101-ALU1000-DX. INCLUYE CONECTORES</t>
  </si>
  <si>
    <t>10,80</t>
  </si>
  <si>
    <t>SUMINISTRO E INSTALACIÓN ANILLO SUPERIOR EN ALAMBRON DE ALUMINIO 8MM. INCLUYE AISLADORES DE FIJACIÓN Y CONECTORES</t>
  </si>
  <si>
    <t>10,81</t>
  </si>
  <si>
    <t>SUMINISTRO E INSTALACIÓN DE BAJANTE EN CABLE DE ALUMINIO 1/0 S8000</t>
  </si>
  <si>
    <t>10,82</t>
  </si>
  <si>
    <t>SUBESTACIÓN</t>
  </si>
  <si>
    <t>10,83</t>
  </si>
  <si>
    <t>SUMINISTRO Y MONTAJE DE CELDA PARA TRANSFORMADOR SECO 225kVA, USO INTERIOR (IP 20), 17.5KV</t>
  </si>
  <si>
    <t>10,84</t>
  </si>
  <si>
    <t>SUMINISTRO Y MONTAJE DE CELDA DE REMONTE PARA SALIDA DE CABLES TIPO SF6</t>
  </si>
  <si>
    <t>10,85</t>
  </si>
  <si>
    <t>SUMINISTRO Y MONTAJE DE CELDA DE SECCIONADOR SF6 CON SECCIONADOR DE OPERACIÓN BAJO CARGA 17.5KV 630A 20KA</t>
  </si>
  <si>
    <t>10,86</t>
  </si>
  <si>
    <t xml:space="preserve">SUMINISTRO E INSTALACIÓN MONTAJE DE TABLERO PRINCIPAL AUTOSOPORTADO, FABRICADO EN LAMINA COLD ROLLED CALIBRE 16. BARRAJE EN CU 208V/800A 3F5H. </t>
  </si>
  <si>
    <t>10,87</t>
  </si>
  <si>
    <t xml:space="preserve">SUMINISTRO Y MONTAJE DE TABLERO AUTOSOPORTADO GD-1. FABRICADO EN LAMINA COLD ROLLED CALIBRE 16. BARRAJE EN CU 208V/200A 3F5H. </t>
  </si>
  <si>
    <t>10,88</t>
  </si>
  <si>
    <t xml:space="preserve">SUMINISTRO Y MONTAJE DE TRANSFORMADOR TRIFASICO 13200/214/120V TIPO SECO DE 225 KVA, CLASE F. INCLUYE DPS </t>
  </si>
  <si>
    <t>10,89</t>
  </si>
  <si>
    <t>SUMINISTRO E INSTALACIÓN DE ACOMETIDA TRIFÁSICA A 220V EN CABLE DE COBRE 2(3XNo.250 FASE + 1XNo.250 NEUTRO) + 1No.1/0 TIERRA. INCLUYE MARCACIÓN Y ROTULADO.</t>
  </si>
  <si>
    <t>10,90</t>
  </si>
  <si>
    <t>SUMINISTRO E INSTALACIÓN DE TAPAS EN REJILLA PARA CARCAMOS</t>
  </si>
  <si>
    <t>RED DE MEDIA TENSIÓN SUBTERRÁNEA</t>
  </si>
  <si>
    <t>10,91</t>
  </si>
  <si>
    <t xml:space="preserve">SUMINISTRO E INSTALACIÓN DE ACOMETIDA DE MEDIA TENSION SUBTERRÁNEA EN CABLE DE COBRE MONOPOLAR XLPE 15 KV 133% No. 3X1/0 PANTALLA CINTA </t>
  </si>
  <si>
    <t>10,92</t>
  </si>
  <si>
    <t xml:space="preserve">SUMINISTRO E INSTALACIÓN DE TRANSICIÓN AÉREA-SUBTERRÁNEA PARA DERIVACIÓN DE ALIMENTADOR 13.2KV </t>
  </si>
  <si>
    <t>10,93</t>
  </si>
  <si>
    <t>SUMINISTRO E INSTALACIÓN DE CANALIZACION SUBTERRANEA EN TUBERIA PVC TDP 2X4"</t>
  </si>
  <si>
    <t>10,94</t>
  </si>
  <si>
    <t>SUMINISTRO E INSTALACIÓN DE CAJA DE INSPECCIÓN CON NORMA PARA ACOMETIDA EN MEDIA TENSIÓN (SB 300)</t>
  </si>
  <si>
    <t>RED DE MEDIA TENSIÓN AÉREA</t>
  </si>
  <si>
    <t>10,95</t>
  </si>
  <si>
    <t>SUMINISTRO E INSTALACIÓN DE PUNTO DE CONEXIÓN EN TENSIÓN</t>
  </si>
  <si>
    <t>10,96</t>
  </si>
  <si>
    <t>SUMINISTRO E INSTALACIÓN DE ESTRUCTURA PRIMARIA TRIFASICA EN ALINEACIÓN 13.2kV DISPOSICIÓN BANDERA</t>
  </si>
  <si>
    <t>10,97</t>
  </si>
  <si>
    <t>SUMINISTRO E INSTALACIÓN DE ESTRUCTURA PRIMARIA TRIFASICA EN ANGULO 13.2kV DISPOSICIÓN BANDERA</t>
  </si>
  <si>
    <t>10,98</t>
  </si>
  <si>
    <t>SUMINISTRO E INSTALACIÓN DE ESTRUCTURA PRIMARIA TRIFASICA EN FIN DE LINEA 13.2kV DISPOSICIÓN BANDERA</t>
  </si>
  <si>
    <t>10,99</t>
  </si>
  <si>
    <t>SUMINISTRO E INSTALACIÓN DE ESTRUCTURA PRIMARIA TRIFASICA EN ANCLAJE 13.2kV DISPOSICIÓN BANDERA</t>
  </si>
  <si>
    <t>10,100</t>
  </si>
  <si>
    <t>SUMINISTRO E INSTALACIÓN DE KIT DE PUESTA A TIERRA PARA MEDIA TENSIÓN</t>
  </si>
  <si>
    <t>10,101</t>
  </si>
  <si>
    <t>SUMINISTRO E INSTALACIÓN DE RETENIDA AEREA PARA MEDIA TENSION</t>
  </si>
  <si>
    <t>10,102</t>
  </si>
  <si>
    <t>SUMINISTRO E INSTALACIÓN DE POSTE DE 12 MTS X 1350KGF. INCLUYE TRAZADO, REPLANTEO, APERTURA DE HUECOS</t>
  </si>
  <si>
    <t>10,103</t>
  </si>
  <si>
    <t>SUMINISTRO E INSTALACIÓN DE POSTE DE 12 MTS X 750KGF. INCLUYE TRAZADO, REPLANTEO, APERTURA DE HUECOS</t>
  </si>
  <si>
    <t>10,104</t>
  </si>
  <si>
    <t>RETIRO DE ARMADOS DE MEDIA TENSIÓN EXISTENTES</t>
  </si>
  <si>
    <t>10,105</t>
  </si>
  <si>
    <t>SUMINISTRO Y TENDIDO DE CONDUCTOR ACSR 1/0</t>
  </si>
  <si>
    <t>PLANTA ELECTRICA</t>
  </si>
  <si>
    <t>10,106</t>
  </si>
  <si>
    <t>PLANTA ELÉCTRICA INDUSTRIAL CON MOTOR DIÉSEL A 1800 RPM Y GENERADOR DE 200KW EN STAND BY, TRIFÁSICA 220V, 60 HZ. CON CABINA ATENUADORA DE RUIDO. INCLUYE ACCESORIOS (TUBO DE ESCAPE, CARGADOR DE BATERIAS, ETC)</t>
  </si>
  <si>
    <t>10,107</t>
  </si>
  <si>
    <t>10,108</t>
  </si>
  <si>
    <t>SUMINISTRO E INSTALACIÓN DE CABLE SEÑAL EN CABLE DE COBRE ENCAUCHETADO 3X14 INCLUYE MARCACIÓN Y ROTULADO.</t>
  </si>
  <si>
    <t>EQUIPO DE MEDIDA</t>
  </si>
  <si>
    <t>10,109</t>
  </si>
  <si>
    <t>MEDIDA INDIRECTA TRES ELEMENTOS NIVEL II 13,2KV</t>
  </si>
  <si>
    <t>11.0 CERRAMIENTO</t>
  </si>
  <si>
    <t>11,01</t>
  </si>
  <si>
    <t>SUMINISTRO E INSTALACIÓN DE MURO CERRAMIENTO  EN BLOQUE VIBRADO 40*20*10</t>
  </si>
  <si>
    <t>11,02</t>
  </si>
  <si>
    <t xml:space="preserve">SUMINISTRO E INSTALACIÓN DE SOBRECIMIENTO 2 HILADAS EN BLOQUE ARENA CEMENTO 0,10M*0,20M*0,40M REF. INDICADA. </t>
  </si>
  <si>
    <t>11,03</t>
  </si>
  <si>
    <t>11,04</t>
  </si>
  <si>
    <t>COLUMNETAS DE 0.20 X 0.2 EN CONCRETO DE 21 MPA (3000 PSI)</t>
  </si>
  <si>
    <t>11,05</t>
  </si>
  <si>
    <t>ZAPATAS EN CONCRETO DE 3000 PSI INCLUYE ACERO DE REFUERZO</t>
  </si>
  <si>
    <t>11,06</t>
  </si>
  <si>
    <t>VIGA DE AMARRE EN CONCRETO DE 21 MPA (3000 PSI)</t>
  </si>
  <si>
    <t>11,07</t>
  </si>
  <si>
    <t>IMPLEMENTACIÓN PLAN DE GESTION INTEGRAL EN OBRA - PGIO</t>
  </si>
  <si>
    <t>COSTOS DE LEGALIZACION ANTE AFINIA</t>
  </si>
  <si>
    <t>CERTIFICACION RETIE</t>
  </si>
  <si>
    <t>CERTIFICACION RETILAP</t>
  </si>
  <si>
    <t>PRUEVAS VLF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</si>
</sst>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_-[$$-240A]\ * #,##0.00_-;\-[$$-240A]\ * #,##0.00_-;_-[$$-240A]\ * &quot;-&quot;??_-;_-@_-"/>
  </numFmts>
  <fonts count="66">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sz val="9"/>
      <name val="Arial"/>
      <family val="2"/>
    </font>
    <font>
      <b/>
      <sz val="8"/>
      <name val="Arial"/>
      <family val="2"/>
      <charset val="1"/>
    </font>
    <font>
      <sz val="8"/>
      <name val="Arial"/>
      <family val="2"/>
      <charset val="1"/>
    </font>
    <font>
      <sz val="11"/>
      <color rgb="FFFF0000"/>
      <name val="Arial"/>
      <family val="2"/>
    </font>
    <font>
      <sz val="10"/>
      <name val="Verdana"/>
      <family val="2"/>
    </font>
    <font>
      <b/>
      <sz val="11"/>
      <name val="Verdana"/>
      <family val="2"/>
    </font>
    <font>
      <sz val="12"/>
      <name val="Verdana"/>
      <family val="2"/>
    </font>
    <font>
      <sz val="11"/>
      <name val="Verdana"/>
      <family val="2"/>
    </font>
    <font>
      <b/>
      <u/>
      <sz val="11"/>
      <name val="Verdana"/>
      <family val="2"/>
    </font>
    <font>
      <sz val="8"/>
      <name val="Verdana"/>
      <family val="2"/>
    </font>
    <font>
      <sz val="11"/>
      <color rgb="FFFF0000"/>
      <name val="Arial"/>
    </font>
    <font>
      <b/>
      <u/>
      <sz val="11"/>
      <color rgb="FFFF0000"/>
      <name val="Arial"/>
    </font>
    <font>
      <sz val="10"/>
      <name val="Arial"/>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3" fontId="33" fillId="0" borderId="0" applyFont="0" applyFill="0" applyBorder="0" applyAlignment="0" applyProtection="0"/>
    <xf numFmtId="191" fontId="4" fillId="0" borderId="0">
      <protection locked="0"/>
    </xf>
    <xf numFmtId="192" fontId="33"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8"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4">
      <protection locked="0"/>
    </xf>
    <xf numFmtId="0" fontId="44" fillId="0" borderId="0"/>
    <xf numFmtId="0" fontId="45" fillId="0" borderId="0" applyNumberFormat="0" applyFill="0" applyBorder="0" applyAlignment="0" applyProtection="0">
      <alignment vertical="top"/>
      <protection locked="0"/>
    </xf>
    <xf numFmtId="43" fontId="65" fillId="0" borderId="0" applyFont="0" applyFill="0" applyBorder="0" applyAlignment="0" applyProtection="0"/>
  </cellStyleXfs>
  <cellXfs count="431">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3"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0" fontId="49" fillId="0" borderId="52" xfId="135" applyFont="1" applyBorder="1" applyAlignment="1">
      <alignment horizontal="center" vertical="center"/>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181" fontId="49" fillId="0" borderId="30" xfId="129" applyNumberFormat="1" applyFont="1" applyBorder="1" applyAlignment="1">
      <alignmen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4" fillId="0" borderId="85" xfId="0" applyFont="1" applyBorder="1" applyAlignment="1">
      <alignment horizontal="left" vertical="center"/>
    </xf>
    <xf numFmtId="0" fontId="55"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59" fillId="0" borderId="0" xfId="89" applyFont="1"/>
    <xf numFmtId="0" fontId="59" fillId="0" borderId="36" xfId="89" applyFont="1" applyBorder="1"/>
    <xf numFmtId="0" fontId="59" fillId="0" borderId="37" xfId="89" applyFont="1" applyBorder="1"/>
    <xf numFmtId="0" fontId="60" fillId="0" borderId="0" xfId="89" applyFont="1"/>
    <xf numFmtId="0" fontId="59" fillId="25" borderId="0" xfId="89" applyFont="1" applyFill="1"/>
    <xf numFmtId="0" fontId="59" fillId="25" borderId="88" xfId="89" applyFont="1" applyFill="1" applyBorder="1"/>
    <xf numFmtId="0" fontId="59" fillId="25" borderId="37" xfId="89" applyFont="1" applyFill="1" applyBorder="1"/>
    <xf numFmtId="0" fontId="60" fillId="25" borderId="0" xfId="89" applyFont="1" applyFill="1"/>
    <xf numFmtId="0" fontId="59" fillId="0" borderId="88" xfId="89" applyFont="1" applyBorder="1"/>
    <xf numFmtId="0" fontId="58" fillId="0" borderId="20" xfId="126" applyFont="1" applyBorder="1" applyAlignment="1">
      <alignment horizontal="center" vertical="center" wrapText="1"/>
    </xf>
    <xf numFmtId="0" fontId="59" fillId="0" borderId="0" xfId="90" applyFont="1"/>
    <xf numFmtId="0" fontId="59" fillId="0" borderId="36" xfId="90" applyFont="1" applyBorder="1"/>
    <xf numFmtId="0" fontId="59" fillId="0" borderId="37" xfId="90" applyFont="1" applyBorder="1"/>
    <xf numFmtId="0" fontId="62" fillId="0" borderId="0" xfId="90" applyFont="1"/>
    <xf numFmtId="0" fontId="60" fillId="0" borderId="0" xfId="128" applyFont="1"/>
    <xf numFmtId="0" fontId="60" fillId="0" borderId="0" xfId="128" applyFont="1" applyAlignment="1">
      <alignment horizontal="center"/>
    </xf>
    <xf numFmtId="2" fontId="60" fillId="0" borderId="0" xfId="128" applyNumberFormat="1" applyFont="1"/>
    <xf numFmtId="181" fontId="60" fillId="0" borderId="0" xfId="129" applyNumberFormat="1" applyFont="1"/>
    <xf numFmtId="39" fontId="58" fillId="0" borderId="0" xfId="129" applyNumberFormat="1" applyFont="1" applyAlignment="1">
      <alignment vertical="center"/>
    </xf>
    <xf numFmtId="0" fontId="58" fillId="0" borderId="34" xfId="79" applyFont="1" applyBorder="1" applyAlignment="1">
      <alignment vertical="center"/>
    </xf>
    <xf numFmtId="182" fontId="59" fillId="0" borderId="37" xfId="90" applyNumberFormat="1" applyFont="1" applyBorder="1"/>
    <xf numFmtId="186" fontId="58" fillId="26" borderId="47" xfId="60" applyNumberFormat="1" applyFont="1" applyFill="1" applyBorder="1" applyAlignment="1">
      <alignment horizontal="center" vertical="center"/>
    </xf>
    <xf numFmtId="184" fontId="59" fillId="0" borderId="37" xfId="90" applyNumberFormat="1" applyFont="1" applyBorder="1"/>
    <xf numFmtId="186" fontId="58" fillId="26" borderId="18" xfId="60" applyNumberFormat="1" applyFont="1" applyFill="1" applyBorder="1" applyAlignment="1">
      <alignment horizontal="center" vertical="center"/>
    </xf>
    <xf numFmtId="9" fontId="60" fillId="27" borderId="30" xfId="95" applyFont="1" applyFill="1" applyBorder="1" applyAlignment="1">
      <alignment horizontal="center" vertical="center"/>
    </xf>
    <xf numFmtId="0" fontId="60" fillId="0" borderId="63" xfId="0" applyFont="1" applyBorder="1" applyAlignment="1">
      <alignment vertical="center" wrapText="1"/>
    </xf>
    <xf numFmtId="0" fontId="57" fillId="0" borderId="0" xfId="90" applyFont="1"/>
    <xf numFmtId="0" fontId="60" fillId="0" borderId="55" xfId="0" applyFont="1" applyBorder="1" applyAlignment="1">
      <alignment vertical="center" wrapText="1"/>
    </xf>
    <xf numFmtId="0" fontId="60" fillId="0" borderId="65" xfId="0" applyFont="1" applyBorder="1" applyAlignment="1">
      <alignment vertical="center" wrapText="1"/>
    </xf>
    <xf numFmtId="0" fontId="60" fillId="0" borderId="11" xfId="0" applyFont="1" applyBorder="1" applyAlignment="1">
      <alignment vertical="center" wrapText="1"/>
    </xf>
    <xf numFmtId="0" fontId="60" fillId="0" borderId="0" xfId="0" applyFont="1" applyAlignment="1">
      <alignment vertical="center" wrapText="1"/>
    </xf>
    <xf numFmtId="0" fontId="60" fillId="0" borderId="45" xfId="0" applyFont="1" applyBorder="1" applyAlignment="1">
      <alignment vertical="center" wrapText="1"/>
    </xf>
    <xf numFmtId="0" fontId="60" fillId="0" borderId="13" xfId="0" applyFont="1" applyBorder="1" applyAlignment="1">
      <alignment vertical="center" wrapText="1"/>
    </xf>
    <xf numFmtId="0" fontId="60" fillId="0" borderId="14" xfId="0" applyFont="1" applyBorder="1" applyAlignment="1">
      <alignment vertical="center" wrapText="1"/>
    </xf>
    <xf numFmtId="0" fontId="60" fillId="0" borderId="24" xfId="0" applyFont="1" applyBorder="1" applyAlignment="1">
      <alignment vertical="center" wrapText="1"/>
    </xf>
    <xf numFmtId="0" fontId="59" fillId="0" borderId="82" xfId="90" applyFont="1" applyBorder="1"/>
    <xf numFmtId="0" fontId="59" fillId="0" borderId="83" xfId="89" applyFont="1" applyBorder="1"/>
    <xf numFmtId="0" fontId="59" fillId="0" borderId="83" xfId="89" applyFont="1" applyBorder="1" applyAlignment="1">
      <alignment horizontal="center"/>
    </xf>
    <xf numFmtId="185" fontId="59" fillId="0" borderId="83" xfId="34" applyNumberFormat="1" applyFont="1" applyBorder="1"/>
    <xf numFmtId="0" fontId="59" fillId="0" borderId="84" xfId="89" applyFont="1" applyBorder="1"/>
    <xf numFmtId="0" fontId="59" fillId="0" borderId="0" xfId="89" applyFont="1" applyAlignment="1">
      <alignment horizontal="center"/>
    </xf>
    <xf numFmtId="0" fontId="60" fillId="0" borderId="0" xfId="89" applyFont="1" applyAlignment="1">
      <alignment horizontal="center"/>
    </xf>
    <xf numFmtId="0" fontId="58" fillId="0" borderId="14" xfId="130" applyFont="1" applyBorder="1" applyAlignment="1">
      <alignment horizontal="center"/>
    </xf>
    <xf numFmtId="0" fontId="58" fillId="0" borderId="0" xfId="130" applyFont="1" applyAlignment="1">
      <alignment horizontal="center" vertical="top"/>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3" applyFont="1" applyBorder="1" applyAlignment="1">
      <alignment horizontal="center" vertical="center"/>
    </xf>
    <xf numFmtId="0" fontId="49" fillId="0" borderId="49" xfId="253"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4" applyFont="1" applyBorder="1" applyAlignment="1" applyProtection="1">
      <alignment horizontal="center"/>
    </xf>
    <xf numFmtId="0" fontId="50" fillId="0" borderId="51" xfId="254"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3" applyFont="1" applyBorder="1" applyAlignment="1">
      <alignment horizontal="center" vertical="center"/>
    </xf>
    <xf numFmtId="0" fontId="49" fillId="0" borderId="50" xfId="253" applyFont="1" applyBorder="1" applyAlignment="1">
      <alignment horizontal="center" vertical="center"/>
    </xf>
    <xf numFmtId="0" fontId="49" fillId="0" borderId="78" xfId="253" applyFont="1" applyBorder="1" applyAlignment="1">
      <alignment horizontal="center" vertical="center"/>
    </xf>
    <xf numFmtId="0" fontId="49" fillId="0" borderId="59" xfId="253" applyFont="1" applyBorder="1" applyAlignment="1">
      <alignment horizontal="center" vertical="center"/>
    </xf>
    <xf numFmtId="0" fontId="49" fillId="0" borderId="58" xfId="253" applyFont="1" applyBorder="1" applyAlignment="1">
      <alignment horizontal="center" vertical="center"/>
    </xf>
    <xf numFmtId="0" fontId="49" fillId="0" borderId="68" xfId="253" applyFont="1" applyBorder="1" applyAlignment="1">
      <alignment horizontal="center" vertical="center"/>
    </xf>
    <xf numFmtId="0" fontId="49" fillId="0" borderId="56" xfId="253" applyFont="1" applyBorder="1" applyAlignment="1">
      <alignment horizontal="center" vertical="center"/>
    </xf>
    <xf numFmtId="0" fontId="49" fillId="0" borderId="72" xfId="253" applyFont="1" applyBorder="1" applyAlignment="1">
      <alignment horizontal="center" vertical="center"/>
    </xf>
    <xf numFmtId="0" fontId="49" fillId="0" borderId="66" xfId="253" applyFont="1" applyBorder="1" applyAlignment="1">
      <alignment horizontal="center" vertical="center"/>
    </xf>
    <xf numFmtId="0" fontId="49" fillId="0" borderId="55" xfId="253" applyFont="1" applyBorder="1" applyAlignment="1">
      <alignment horizontal="center" vertical="center"/>
    </xf>
    <xf numFmtId="0" fontId="49" fillId="0" borderId="74" xfId="253"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60" fillId="25" borderId="20" xfId="130" applyFont="1" applyFill="1" applyBorder="1" applyAlignment="1">
      <alignment horizontal="center" vertical="center" wrapText="1"/>
    </xf>
    <xf numFmtId="0" fontId="60" fillId="25" borderId="42" xfId="130" applyFont="1" applyFill="1" applyBorder="1" applyAlignment="1">
      <alignment horizontal="center" vertical="center" wrapText="1"/>
    </xf>
    <xf numFmtId="0" fontId="60" fillId="26" borderId="33" xfId="130" applyFont="1" applyFill="1" applyBorder="1" applyAlignment="1">
      <alignment vertical="center" wrapText="1"/>
    </xf>
    <xf numFmtId="0" fontId="60" fillId="26" borderId="18" xfId="130" applyFont="1" applyFill="1" applyBorder="1" applyAlignment="1">
      <alignment vertical="center" wrapText="1"/>
    </xf>
    <xf numFmtId="0" fontId="58" fillId="26" borderId="18" xfId="130" applyFont="1" applyFill="1" applyBorder="1" applyAlignment="1">
      <alignment horizontal="center" vertical="center" wrapText="1"/>
    </xf>
    <xf numFmtId="0" fontId="58" fillId="26" borderId="18" xfId="130" applyFont="1" applyFill="1" applyBorder="1" applyAlignment="1">
      <alignment horizontal="center" vertical="center"/>
    </xf>
    <xf numFmtId="3" fontId="58" fillId="26" borderId="18" xfId="130" applyNumberFormat="1" applyFont="1" applyFill="1" applyBorder="1" applyAlignment="1">
      <alignment horizontal="center" vertical="center" wrapText="1"/>
    </xf>
    <xf numFmtId="3" fontId="58" fillId="26" borderId="18" xfId="130" applyNumberFormat="1" applyFont="1" applyFill="1" applyBorder="1" applyAlignment="1">
      <alignment horizontal="center" vertical="center"/>
    </xf>
    <xf numFmtId="0" fontId="60" fillId="27" borderId="52" xfId="89" applyFont="1" applyFill="1" applyBorder="1" applyAlignment="1">
      <alignment horizontal="left" vertical="center" wrapText="1"/>
    </xf>
    <xf numFmtId="0" fontId="60" fillId="27" borderId="25" xfId="89" applyFont="1" applyFill="1" applyBorder="1" applyAlignment="1">
      <alignment horizontal="left" vertical="center" wrapText="1"/>
    </xf>
    <xf numFmtId="0" fontId="60" fillId="27" borderId="47" xfId="89" applyFont="1" applyFill="1" applyBorder="1" applyAlignment="1">
      <alignment horizontal="left" vertical="center" wrapText="1"/>
    </xf>
    <xf numFmtId="0" fontId="60" fillId="27" borderId="33" xfId="89" applyFont="1" applyFill="1" applyBorder="1" applyAlignment="1">
      <alignment horizontal="left" vertical="center" wrapText="1"/>
    </xf>
    <xf numFmtId="0" fontId="60" fillId="27" borderId="18" xfId="89" applyFont="1" applyFill="1" applyBorder="1" applyAlignment="1">
      <alignment horizontal="left" vertical="center" wrapText="1"/>
    </xf>
    <xf numFmtId="0" fontId="60" fillId="27" borderId="30" xfId="89" applyFont="1" applyFill="1" applyBorder="1" applyAlignment="1">
      <alignment horizontal="left" vertical="center" wrapText="1"/>
    </xf>
    <xf numFmtId="0" fontId="60" fillId="26" borderId="21" xfId="89" applyFont="1" applyFill="1" applyBorder="1" applyAlignment="1">
      <alignment horizontal="center" vertical="center" wrapText="1"/>
    </xf>
    <xf numFmtId="0" fontId="60" fillId="26" borderId="22" xfId="89" applyFont="1" applyFill="1" applyBorder="1" applyAlignment="1">
      <alignment horizontal="center" vertical="center" wrapText="1"/>
    </xf>
    <xf numFmtId="0" fontId="60" fillId="26" borderId="57" xfId="89" applyFont="1" applyFill="1" applyBorder="1" applyAlignment="1">
      <alignment horizontal="center" vertical="center" wrapText="1"/>
    </xf>
    <xf numFmtId="0" fontId="6" fillId="0" borderId="85" xfId="89" applyFont="1" applyBorder="1" applyAlignment="1">
      <alignment horizontal="center" wrapText="1"/>
    </xf>
    <xf numFmtId="0" fontId="53" fillId="0" borderId="85" xfId="89" applyFont="1" applyBorder="1" applyAlignment="1">
      <alignment horizontal="center" wrapText="1"/>
    </xf>
    <xf numFmtId="0" fontId="58" fillId="24" borderId="13" xfId="73" applyFont="1" applyFill="1" applyBorder="1" applyAlignment="1">
      <alignment horizontal="left" vertical="center"/>
    </xf>
    <xf numFmtId="0" fontId="58" fillId="24" borderId="14" xfId="73" applyFont="1" applyFill="1" applyBorder="1" applyAlignment="1">
      <alignment horizontal="left" vertical="center"/>
    </xf>
    <xf numFmtId="0" fontId="58" fillId="24" borderId="15" xfId="73" applyFont="1" applyFill="1" applyBorder="1" applyAlignment="1">
      <alignment horizontal="left" vertical="center"/>
    </xf>
    <xf numFmtId="3" fontId="58" fillId="26" borderId="25" xfId="130" applyNumberFormat="1" applyFont="1" applyFill="1" applyBorder="1" applyAlignment="1">
      <alignment horizontal="center" vertical="center" wrapText="1"/>
    </xf>
    <xf numFmtId="0" fontId="60" fillId="0" borderId="16" xfId="79" applyFont="1" applyBorder="1" applyAlignment="1">
      <alignment horizontal="center" vertical="center"/>
    </xf>
    <xf numFmtId="0" fontId="60" fillId="0" borderId="26" xfId="79" applyFont="1" applyBorder="1" applyAlignment="1">
      <alignment horizontal="center" vertical="center"/>
    </xf>
    <xf numFmtId="0" fontId="58" fillId="25" borderId="29" xfId="73" applyFont="1" applyFill="1" applyBorder="1" applyAlignment="1">
      <alignment horizontal="center" vertical="center" wrapText="1"/>
    </xf>
    <xf numFmtId="0" fontId="58" fillId="25" borderId="20" xfId="73" applyFont="1" applyFill="1" applyBorder="1" applyAlignment="1">
      <alignment horizontal="center" vertical="center" wrapText="1"/>
    </xf>
    <xf numFmtId="4" fontId="58" fillId="25" borderId="29" xfId="73" applyNumberFormat="1" applyFont="1" applyFill="1" applyBorder="1" applyAlignment="1">
      <alignment horizontal="center" vertical="center" wrapText="1"/>
    </xf>
    <xf numFmtId="4" fontId="58" fillId="25" borderId="20" xfId="73" applyNumberFormat="1" applyFont="1" applyFill="1" applyBorder="1" applyAlignment="1">
      <alignment horizontal="center" vertical="center" wrapText="1"/>
    </xf>
    <xf numFmtId="4" fontId="58" fillId="25" borderId="35" xfId="73" applyNumberFormat="1" applyFont="1" applyFill="1" applyBorder="1" applyAlignment="1">
      <alignment horizontal="center" vertical="center" wrapText="1"/>
    </xf>
    <xf numFmtId="4" fontId="58" fillId="25" borderId="42" xfId="73" applyNumberFormat="1" applyFont="1" applyFill="1" applyBorder="1" applyAlignment="1">
      <alignment horizontal="center" vertical="center" wrapText="1"/>
    </xf>
    <xf numFmtId="0" fontId="58" fillId="25" borderId="32" xfId="73" applyFont="1" applyFill="1" applyBorder="1" applyAlignment="1">
      <alignment horizontal="center" vertical="center" wrapText="1"/>
    </xf>
    <xf numFmtId="0" fontId="58" fillId="25" borderId="48" xfId="73" applyFont="1" applyFill="1" applyBorder="1" applyAlignment="1">
      <alignment horizontal="center" vertical="center" wrapText="1"/>
    </xf>
    <xf numFmtId="0" fontId="58" fillId="0" borderId="29" xfId="126" applyFont="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51" fillId="0" borderId="14" xfId="130" applyFont="1" applyBorder="1" applyAlignment="1">
      <alignment horizontal="center"/>
    </xf>
    <xf numFmtId="0" fontId="63" fillId="27" borderId="32" xfId="89" applyFont="1" applyFill="1" applyBorder="1" applyAlignment="1">
      <alignment horizontal="left" vertical="top" wrapText="1"/>
    </xf>
    <xf numFmtId="0" fontId="56" fillId="27" borderId="29" xfId="89" applyFont="1" applyFill="1" applyBorder="1" applyAlignment="1">
      <alignment horizontal="left" vertical="top" wrapText="1"/>
    </xf>
    <xf numFmtId="0" fontId="56" fillId="27" borderId="35" xfId="89" applyFont="1" applyFill="1" applyBorder="1" applyAlignment="1">
      <alignment horizontal="left" vertical="top" wrapText="1"/>
    </xf>
    <xf numFmtId="0" fontId="56" fillId="27" borderId="48" xfId="89" applyFont="1" applyFill="1" applyBorder="1" applyAlignment="1">
      <alignment horizontal="left" vertical="top" wrapText="1"/>
    </xf>
    <xf numFmtId="0" fontId="56" fillId="27" borderId="20" xfId="89" applyFont="1" applyFill="1" applyBorder="1" applyAlignment="1">
      <alignment horizontal="left" vertical="top" wrapText="1"/>
    </xf>
    <xf numFmtId="0" fontId="56" fillId="27" borderId="42" xfId="89" applyFont="1" applyFill="1" applyBorder="1" applyAlignment="1">
      <alignment horizontal="left" vertical="top"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3" fontId="51" fillId="26" borderId="25"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0" fontId="51" fillId="24" borderId="41" xfId="135" applyFont="1" applyFill="1" applyBorder="1" applyAlignment="1">
      <alignment vertical="center"/>
    </xf>
    <xf numFmtId="0" fontId="51" fillId="24" borderId="43" xfId="135" applyFont="1" applyFill="1" applyBorder="1" applyAlignment="1">
      <alignment vertical="center"/>
    </xf>
    <xf numFmtId="0" fontId="51" fillId="24" borderId="44" xfId="135" applyFont="1" applyFill="1" applyBorder="1" applyAlignment="1">
      <alignment vertical="center"/>
    </xf>
    <xf numFmtId="0" fontId="49" fillId="0" borderId="13" xfId="135" applyFont="1" applyBorder="1" applyAlignment="1">
      <alignment horizontal="left" vertical="center"/>
    </xf>
    <xf numFmtId="0" fontId="49" fillId="0" borderId="14" xfId="135" applyFont="1" applyBorder="1" applyAlignment="1">
      <alignment horizontal="center" vertical="center"/>
    </xf>
    <xf numFmtId="0" fontId="49" fillId="0" borderId="14" xfId="135" applyFont="1" applyBorder="1" applyAlignment="1">
      <alignment horizontal="left" vertical="center" wrapText="1"/>
    </xf>
    <xf numFmtId="0" fontId="49" fillId="0" borderId="51" xfId="135" applyFont="1" applyBorder="1" applyAlignment="1">
      <alignment horizontal="left" vertical="center"/>
    </xf>
    <xf numFmtId="0" fontId="49" fillId="0" borderId="0" xfId="135" applyFont="1" applyAlignment="1">
      <alignment horizontal="center" vertical="center"/>
    </xf>
    <xf numFmtId="0" fontId="49" fillId="0" borderId="0" xfId="135" applyFont="1" applyAlignment="1">
      <alignment horizontal="left" vertical="center" wrapText="1"/>
    </xf>
    <xf numFmtId="2" fontId="49" fillId="0" borderId="14" xfId="135" applyNumberFormat="1" applyFont="1" applyBorder="1" applyAlignment="1">
      <alignment horizontal="center" vertical="center"/>
    </xf>
    <xf numFmtId="0" fontId="49" fillId="0" borderId="14" xfId="135" applyFont="1" applyBorder="1" applyAlignment="1">
      <alignment horizontal="left" vertical="center"/>
    </xf>
    <xf numFmtId="0" fontId="32" fillId="0" borderId="0" xfId="128" applyFont="1"/>
    <xf numFmtId="0" fontId="32" fillId="0" borderId="36" xfId="128" applyFont="1" applyBorder="1"/>
    <xf numFmtId="0" fontId="51" fillId="24" borderId="41" xfId="135" applyFont="1" applyFill="1" applyBorder="1" applyAlignment="1">
      <alignment horizontal="right" vertical="center"/>
    </xf>
    <xf numFmtId="0" fontId="51" fillId="24" borderId="43" xfId="135" applyFont="1" applyFill="1" applyBorder="1" applyAlignment="1">
      <alignment horizontal="right" vertical="center"/>
    </xf>
    <xf numFmtId="0" fontId="51" fillId="24" borderId="53" xfId="135" applyFont="1" applyFill="1" applyBorder="1" applyAlignment="1">
      <alignment horizontal="right" vertical="center"/>
    </xf>
    <xf numFmtId="187" fontId="51" fillId="24" borderId="44" xfId="135" applyNumberFormat="1" applyFont="1" applyFill="1" applyBorder="1" applyAlignment="1">
      <alignment vertical="center"/>
    </xf>
    <xf numFmtId="0" fontId="32" fillId="0" borderId="37" xfId="128" applyFont="1" applyBorder="1"/>
    <xf numFmtId="0" fontId="31" fillId="0" borderId="0" xfId="128" applyFont="1"/>
    <xf numFmtId="0" fontId="49" fillId="0" borderId="21" xfId="128" applyFont="1" applyBorder="1" applyAlignment="1">
      <alignment horizontal="left" vertical="center" wrapText="1"/>
    </xf>
    <xf numFmtId="0" fontId="49" fillId="0" borderId="22" xfId="128" applyFont="1" applyBorder="1" applyAlignment="1">
      <alignment horizontal="left" vertical="center" wrapText="1"/>
    </xf>
    <xf numFmtId="0" fontId="49" fillId="0" borderId="23" xfId="128" applyFont="1" applyBorder="1" applyAlignment="1">
      <alignment horizontal="left" vertical="center" wrapText="1"/>
    </xf>
    <xf numFmtId="202" fontId="31" fillId="0" borderId="0" xfId="128" applyNumberFormat="1" applyFont="1"/>
    <xf numFmtId="43" fontId="32" fillId="0" borderId="0" xfId="255" applyFont="1"/>
  </cellXfs>
  <cellStyles count="25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xfId="255" builtinId="3"/>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 val="Indic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Materiales"/>
      <sheetName val="STRSUMM0"/>
      <sheetName val="CURVA S"/>
      <sheetName val="mto.electr."/>
      <sheetName val="Tabla5"/>
      <sheetName val="Com-MEC"/>
      <sheetName val="Curva &quot;S&quot; General"/>
      <sheetName val="steel"/>
      <sheetName val="1. MODELO 60KB"/>
      <sheetName val="civ_roma"/>
      <sheetName val="EQUIPOS"/>
      <sheetName val="M.O."/>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201.15"/>
      <sheetName val="201.21"/>
      <sheetName val="201.7"/>
      <sheetName val="201.8"/>
      <sheetName val="330.1P (7801)"/>
      <sheetName val="632.1P "/>
      <sheetName val="632.4P"/>
      <sheetName val="INST"/>
      <sheetName val="7.1.8.1.1"/>
      <sheetName val="Indice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sheetData sheetId="92"/>
      <sheetData sheetId="93"/>
      <sheetData sheetId="94"/>
      <sheetData sheetId="95"/>
      <sheetData sheetId="96"/>
      <sheetData sheetId="97"/>
      <sheetData sheetId="98"/>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7.1.8.1.1"/>
    </sheetNames>
    <sheetDataSet>
      <sheetData sheetId="0"/>
      <sheetData sheetId="1" refreshError="1"/>
      <sheetData sheetId="2" refreshError="1"/>
      <sheetData sheetId="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EST0798.XLS]__cceficiente_sh_3"/>
      <sheetName val="[EST0798.XLS]__cceficiente_sh_2"/>
      <sheetName val="[EST0798.XLS]__cceficiente_sh_4"/>
      <sheetName val="[EST0798.XLS]__cceficiente_sh_5"/>
      <sheetName val="[EST0798.XLS]__cceficiente_sh_7"/>
      <sheetName val="[EST0798.XLS]__cceficiente_sh_6"/>
      <sheetName val="EMPRESA"/>
      <sheetName val="DATOS CONTRATO"/>
      <sheetName val="LIQ-NOM"/>
      <sheetName val="NOMINA-1"/>
      <sheetName val="INV"/>
      <sheetName val="AASHTO"/>
      <sheetName val="Tablas"/>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Base Datos"/>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9"/>
      <sheetName val="[EST0798.XLS]__cceficiente_sh_2"/>
      <sheetName val="[EST0798.XLS]__cceficiente_sh_4"/>
      <sheetName val="[EST0798.XLS]__cceficiente_sh_3"/>
      <sheetName val="[EST0798.XLS]__cceficiente_sh_5"/>
      <sheetName val="[EST0798.XLS]__cceficiente_sh_6"/>
      <sheetName val="[EST0798.XLS]__cceficiente_sh_8"/>
      <sheetName val="[EST0798.XLS]__cceficiente_sh_7"/>
      <sheetName val="[EST0798.XLS]__cceficiente_s_10"/>
      <sheetName val="[EST0798.XLS]__cceficiente_s_11"/>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Estado Resumen"/>
      <sheetName val="TORTA"/>
      <sheetName val="Resum_Pav"/>
      <sheetName val="INVENT.ALC-CUNETAS 90BLB"/>
      <sheetName val="PUENTES Y PONTONES"/>
      <sheetName val="SEÑAL VERTICAL90BLB"/>
      <sheetName val="SEÑAL HORIZONTAL90BLB"/>
      <sheetName val="Tabla"/>
      <sheetName val="#¡REF"/>
      <sheetName val="Formulario No.1 "/>
      <sheetName val="450.2P  Vía 9003"/>
      <sheetName val="632.1P "/>
      <sheetName val="630.4 Vía 9003"/>
      <sheetName val="630.6 Vía 7801"/>
      <sheetName val="BDATOS"/>
      <sheetName val="V.R. 13 AL 26 MAR"/>
      <sheetName val="B.A. 13 AL 26 MAR"/>
      <sheetName val="L.M 10 AL 23 DE ABRIL"/>
      <sheetName val="V.R 10 AL 23 ABRIL"/>
      <sheetName val="J.CRUZ 10AL23 ABRIL"/>
      <sheetName val="J. BUELVAS 1-15 FEB"/>
      <sheetName val="Datos"/>
      <sheetName val="Aobra 1"/>
      <sheetName val="Amodif 1"/>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base"/>
      <sheetName val="ACTA 11"/>
      <sheetName val="ASFALTO"/>
      <sheetName val="TRANS. ASFALTO"/>
      <sheetName val="TERRAPLEN"/>
      <sheetName val="IMPRIMACION"/>
      <sheetName val="EXC. MECANICA"/>
      <sheetName val="EXC. MANUAL"/>
      <sheetName val="RETIRO DE ESCOMBROS"/>
      <sheetName val="CONCRETO CLASE F"/>
      <sheetName val="CONCRETO CLASE G"/>
      <sheetName val="CONCRETO CLASE D"/>
      <sheetName val="GEOTEXTIL"/>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ASTREA"/>
      <sheetName val="201,2"/>
      <sheetName val="200,2"/>
      <sheetName val="201,12"/>
      <sheetName val="231.1"/>
      <sheetName val="661.1 TIPO I"/>
      <sheetName val="681,1"/>
      <sheetName val="801.1"/>
      <sheetName val="801.2"/>
      <sheetName val="801.3"/>
      <sheetName val="801.4"/>
      <sheetName val="801.5"/>
      <sheetName val="801.6"/>
      <sheetName val="801.7"/>
      <sheetName val="621,1"/>
      <sheetName val="200,1"/>
      <sheetName val="201,1"/>
      <sheetName val="201,3"/>
      <sheetName val="201,4"/>
      <sheetName val="201,5"/>
      <sheetName val="201,6"/>
      <sheetName val="201,7"/>
      <sheetName val="201,8"/>
      <sheetName val="201,9"/>
      <sheetName val="201,10"/>
      <sheetName val="201,11"/>
      <sheetName val="201,13"/>
      <sheetName val="232,1"/>
      <sheetName val="312.1"/>
      <sheetName val="312.2"/>
      <sheetName val="342.1"/>
      <sheetName val="416,2P"/>
      <sheetName val="432,1"/>
      <sheetName val="432,2"/>
      <sheetName val="451. 1P"/>
      <sheetName val="460.1"/>
      <sheetName val="460,2"/>
      <sheetName val="465,1"/>
      <sheetName val="466,1"/>
      <sheetName val="466,2"/>
      <sheetName val="INSUMO D"/>
      <sheetName val="632,1"/>
      <sheetName val="682,1"/>
      <sheetName val="730,1P"/>
      <sheetName val="Comentarios"/>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Consolidado"/>
      <sheetName val="Resumen Gral"/>
      <sheetName val="A.P.U."/>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Densidades"/>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COMPRADA"/>
      <sheetName val="451.2 COMPRADA"/>
      <sheetName val="451.3 COMPRADA "/>
      <sheetName val="451.4"/>
      <sheetName val="452.1COMPRADA"/>
      <sheetName val="452.2COMPRADA "/>
      <sheetName val="452.3COMPRADA"/>
      <sheetName val="452.4COMPRADA"/>
      <sheetName val="453,1"/>
      <sheetName val="460,1"/>
      <sheetName val="462.1"/>
      <sheetName val="462.2"/>
      <sheetName val="464,1"/>
      <sheetName val="464,2"/>
      <sheetName val="464,3"/>
      <sheetName val="464,4"/>
      <sheetName val="623.1"/>
      <sheetName val="623.2"/>
      <sheetName val="631.1"/>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4.2"/>
      <sheetName val="680.1 "/>
      <sheetName val="680.2 "/>
      <sheetName val="682 "/>
      <sheetName val="690"/>
      <sheetName val="700.1 "/>
      <sheetName val="700.2 "/>
      <sheetName val="710.1 "/>
      <sheetName val="710.2 "/>
      <sheetName val="710.3 "/>
      <sheetName val="710.4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CANT OBRA Y PRESUPUESTO 6205"/>
      <sheetName val="BARBOSA CISNEROS formato inv"/>
      <sheetName val="BARBOSA CISNEROS"/>
      <sheetName val="CANT OBRA Y PRESUPUESTO 6206"/>
      <sheetName val="CRUCE CISNEROS formato inv"/>
      <sheetName val="CRUCE CISNEROS "/>
      <sheetName val="201.12P"/>
      <sheetName val="201.14 (2)"/>
      <sheetName val="211.1P"/>
      <sheetName val="232.1p"/>
      <sheetName val="451.1 (2)"/>
      <sheetName val="461P"/>
      <sheetName val="621.1P5"/>
      <sheetName val="621.7P"/>
      <sheetName val="630.6p"/>
      <sheetName val="632.1P"/>
      <sheetName val="673.2p"/>
      <sheetName val="matrix"/>
      <sheetName val="interventoria"/>
      <sheetName val="REMOCION DERRUMBES"/>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683P1"/>
      <sheetName val="Programa de trabajo e Invers"/>
      <sheetName val="201,15"/>
      <sheetName val="201,16"/>
      <sheetName val="CLASE C"/>
      <sheetName val="Base de Diseño"/>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PRESUPUESTO LICITACIÓN SRN 001"/>
      <sheetName val="SRN_005"/>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COMENT."/>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ESTOPEROLES"/>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Preacta N°5"/>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 val="\Users\JoseGabriel\Downloads\Ví"/>
      <sheetName val="\Users\JoseGabriel\Documents\Mi"/>
      <sheetName val="BASE.BACHEO"/>
      <sheetName val="SELLO.GRIETAS"/>
      <sheetName val="EXCAV.REP.PAV"/>
      <sheetName val="MDC-2"/>
      <sheetName val="MDC-2.BACHEO"/>
      <sheetName val="MDC-2 RENIVEL"/>
      <sheetName val="CONC.F"/>
      <sheetName val="basicos"/>
      <sheetName val="REPLAN."/>
      <sheetName val="EXCAV.MAT.COM"/>
      <sheetName val="PEDRAPLEN"/>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General"/>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SUMINISTROS ELECTRICOS"/>
      <sheetName val="PARAFISCALES"/>
      <sheetName val="JORNALES"/>
      <sheetName val="MACRO Y CAJA"/>
      <sheetName val="APU PLANTA APARTADO"/>
      <sheetName val="Excavac y LLenos Efra"/>
      <sheetName val="Cantidad de Concreto x Estruc"/>
      <sheetName val="CONSOLIDADO FASE 1 (2)"/>
      <sheetName val="Floculadores"/>
      <sheetName val="Filtros"/>
      <sheetName val="Tanque de 1000"/>
      <sheetName val="Micelaneos"/>
      <sheetName val="SUMINISTRO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NALISIS BASICOS"/>
      <sheetName val="DATOS DE ENTRADA"/>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ARIF2002"/>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RESUMEN GENERAL"/>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Calculations"/>
      <sheetName val="Pulldown Menus"/>
      <sheetName val="LookUp tables"/>
      <sheetName val="Graphs"/>
      <sheetName val="CAPIT &amp; CIUD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TRANSP"/>
      <sheetName val="MAT"/>
      <sheetName val="EQU"/>
      <sheetName val="RESUMEN -2"/>
      <sheetName val="RESUMEN -1"/>
      <sheetName val="DESMONTE"/>
      <sheetName val="DEMOLICION"/>
      <sheetName val="EXC.EXPL. CAN"/>
      <sheetName val="REMOC. DERRUMB"/>
      <sheetName val="CONFORM. CALZ"/>
      <sheetName val="AFIRMADO"/>
      <sheetName val="REP. PAV.EXIS"/>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MARCA VIAL"/>
      <sheetName val="OBRAS VARIAS"/>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PPTO (VIEJO)"/>
      <sheetName val="CO"/>
      <sheetName val="PPTO"/>
      <sheetName val="LISTA APU"/>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CUADRILLA"/>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Compilado"/>
      <sheetName val="Base Datos"/>
      <sheetName val="ACEROS"/>
      <sheetName val="C123"/>
      <sheetName val="M14"/>
      <sheetName val="C122"/>
      <sheetName val="3.2"/>
      <sheetName val="3.3"/>
      <sheetName val="3.4"/>
      <sheetName val="3.5"/>
      <sheetName val="3.6"/>
      <sheetName val="3.7"/>
      <sheetName val="7.8"/>
      <sheetName val="7.9"/>
      <sheetName val="7.10"/>
      <sheetName val="7.11"/>
      <sheetName val="Presup"/>
      <sheetName val="C124"/>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FF-01"/>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PUERTA"/>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ROG TRAB (2)"/>
      <sheetName val="PROG TRAB"/>
      <sheetName val="Compensada"/>
      <sheetName val="A.1"/>
      <sheetName val="A.2"/>
      <sheetName val="CANT. MAT."/>
      <sheetName val="14."/>
      <sheetName val="15."/>
      <sheetName val="DISEÑO HIDROSANITARIO"/>
      <sheetName val="DISEÑO ELECTRICO"/>
      <sheetName val="OBRA EJECUTADA"/>
      <sheetName val="OBRA EJECUTADA POR CANCELAR"/>
      <sheetName val="OBRA A EJECUTAR"/>
      <sheetName val="BALANCE 1P INICIAL"/>
      <sheetName val="BALANCE 1P FINAL"/>
      <sheetName val="MDEO"/>
      <sheetName val="C-M-H"/>
      <sheetName val="ELECTRICO"/>
      <sheetName val="Vuelta"/>
      <sheetName val="ATHE"/>
      <sheetName val="THEQUIPO"/>
      <sheetName val="RELEQUIPO"/>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analisis"/>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PLACA E 0.08"/>
      <sheetName val="PLACA E 0.1"/>
      <sheetName val="EXCV"/>
      <sheetName val="LOC Y REP"/>
      <sheetName val="LOCAL1"/>
      <sheetName val="PRECIOS REF"/>
      <sheetName val="M15"/>
      <sheetName val="M13"/>
      <sheetName val="M12"/>
      <sheetName val="CONCRET"/>
      <sheetName val="MANO OBRA"/>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Form8_bombas"/>
      <sheetName val="Form8_h2"/>
      <sheetName val="Form8_lubricacion"/>
      <sheetName val="Form8_regeneracion"/>
      <sheetName val="tub"/>
      <sheetName val="val"/>
      <sheetName val="tub_lub"/>
      <sheetName val="pintura"/>
      <sheetName val="partidas_cant_tub_final_04"/>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Grupo 3 "/>
      <sheetName val="Grupo 2."/>
      <sheetName val="Informe semanal 22"/>
      <sheetName val="Lista chequeo"/>
      <sheetName val="Acta de Comité de Obra"/>
      <sheetName val="Acta de Comité de Obra 12"/>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Ppto EL COPEY"/>
      <sheetName val="bocatoma"/>
      <sheetName val="MO"/>
      <sheetName val="ANALISIS DE PRECIOS BASICOS"/>
      <sheetName val="PRESUPUESTO GENERAL"/>
      <sheetName val="P. MATERIAL A.C.T CER"/>
      <sheetName val="ANALISIS DE PRECIOS UNITARIOS"/>
      <sheetName val="P. TOTALES"/>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CA-2909"/>
      <sheetName val="CA-3029"/>
      <sheetName val="CA-2919"/>
      <sheetName val="CA-3033"/>
      <sheetName val="Consumibles"/>
      <sheetName val="InfoTKs"/>
      <sheetName val="COSTOS UNITARIOS"/>
      <sheetName val="5090-2003"/>
      <sheetName val="5091-2003"/>
      <sheetName val="5092-2003"/>
      <sheetName val="5093-2003"/>
      <sheetName val="5094-2003"/>
      <sheetName val="5095-2003"/>
      <sheetName val="5098-2003"/>
      <sheetName val="BUSPLA02-07"/>
      <sheetName val="Eq. loc."/>
      <sheetName val="Eq. perm."/>
      <sheetName val="A.P.U. Loc."/>
      <sheetName val="A.P.U. Mant."/>
      <sheetName val="Anexo  - Tarifas"/>
      <sheetName val="Cantidades Estimadas"/>
      <sheetName val="PRESUPUESTO FINAL"/>
      <sheetName val="LOCAL Y REPLANT "/>
      <sheetName val="EXCAVACION"/>
      <sheetName val="CONCRETO 2500 PSI POSTES"/>
      <sheetName val="CONCRETO 2500 PSI MALLA"/>
      <sheetName val="RETIRO MALLA"/>
      <sheetName val="ASEO Y LIMPIEZA FINAL"/>
      <sheetName val="MANO DE OBRA CIVIL"/>
      <sheetName val="REV (ENERO 28-99)"/>
      <sheetName val="723 L Flex"/>
      <sheetName val="2121 L Flex"/>
      <sheetName val="Cant Flex SS-99"/>
      <sheetName val="2590 L Gas Vte"/>
      <sheetName val="Cant 2590 L Gas Vte"/>
      <sheetName val="2192 Cv"/>
      <sheetName val="Cant 2192 Cv"/>
      <sheetName val="2231 Cv"/>
      <sheetName val="Cant 2231 Cv"/>
      <sheetName val="2250 L Flex"/>
      <sheetName val="2251 L Flex"/>
      <sheetName val="2253 L Flex"/>
      <sheetName val="Cant Flex SS-95B"/>
      <sheetName val="2231 L Flex"/>
      <sheetName val="2231 Cant Flex"/>
      <sheetName val="2368 Cv"/>
      <sheetName val="Cant 2368 Cv"/>
      <sheetName val="2368 L Flex"/>
      <sheetName val="2368 Cant Flex"/>
      <sheetName val="Cant Flex SS-88"/>
      <sheetName val="2369 Cv"/>
      <sheetName val="Cant 2369 Cv"/>
      <sheetName val="2369 L Flex"/>
      <sheetName val="2369 Cant Flex"/>
      <sheetName val="2370 Cv"/>
      <sheetName val="Cant 2370 Cv"/>
      <sheetName val="2370 L Flex"/>
      <sheetName val="2370 Cant Flex"/>
      <sheetName val="2394 Cv"/>
      <sheetName val="Cant 2394 Cv"/>
      <sheetName val="2394 L Flex"/>
      <sheetName val="2394 Cant Flex"/>
      <sheetName val="2459 Cv"/>
      <sheetName val="Cant 2459 Cv"/>
      <sheetName val="2459 L Flex"/>
      <sheetName val="2459 Cant Flex"/>
      <sheetName val="Cant Flex SS-88 F"/>
      <sheetName val="2461 L Flex"/>
      <sheetName val="2476 Cv"/>
      <sheetName val="Cant 2476 Cv"/>
      <sheetName val="2476 L Flex"/>
      <sheetName val="Cant 2476"/>
      <sheetName val="2604 Cv"/>
      <sheetName val="Cant 2604 Cv"/>
      <sheetName val="2604 L Flex"/>
      <sheetName val="2604 Cant Flex"/>
      <sheetName val="2658 Cv"/>
      <sheetName val="Cant 2658 Cv"/>
      <sheetName val="2658 L"/>
      <sheetName val="Cant 2658"/>
      <sheetName val="2659 Cv"/>
      <sheetName val="Cant 2659 Cv"/>
      <sheetName val="2659 L Flex"/>
      <sheetName val="2659 Cant Flex"/>
      <sheetName val="2661 Cv"/>
      <sheetName val="Cant 2661 Cv"/>
      <sheetName val="2661 L Flex"/>
      <sheetName val="2661 Cant Flex"/>
      <sheetName val="2918 L Flex"/>
      <sheetName val="2919 L Flex"/>
      <sheetName val="2919 Cant Flex"/>
      <sheetName val="2933 L Flex"/>
      <sheetName val="Cant Flex SS-77A"/>
      <sheetName val="Est.02 Cheque Wemco"/>
      <sheetName val="via carrilera"/>
      <sheetName val="Ht Lin Trf E3 E2"/>
      <sheetName val="1U"/>
      <sheetName val="2213"/>
      <sheetName val="2324"/>
      <sheetName val="C2PP3"/>
      <sheetName val="161 L"/>
      <sheetName val="183 Desm"/>
      <sheetName val="371 Desm Gas"/>
      <sheetName val="436 L"/>
      <sheetName val="448 L"/>
      <sheetName val="467 Desm"/>
      <sheetName val="473 Cv"/>
      <sheetName val="473 L"/>
      <sheetName val="486 Cv"/>
      <sheetName val="486 Flex"/>
      <sheetName val="718 Desm"/>
      <sheetName val="755 Cv y F"/>
      <sheetName val="755 L"/>
      <sheetName val="764 Cv"/>
      <sheetName val="769 L"/>
      <sheetName val="794 Cv"/>
      <sheetName val="794 Flex"/>
      <sheetName val="890 Cv"/>
      <sheetName val="890 L"/>
      <sheetName val="926 Rep Desm"/>
      <sheetName val="1023 L"/>
      <sheetName val="1047 L Saldo"/>
      <sheetName val="1054 Desm"/>
      <sheetName val="1056 Desm"/>
      <sheetName val="1056 Flex"/>
      <sheetName val="1126 Desm"/>
      <sheetName val="1124 Desm"/>
      <sheetName val="1140 Desm"/>
      <sheetName val="1216 L Vte"/>
      <sheetName val="1216 Desm"/>
      <sheetName val="1256 L"/>
      <sheetName val="1481 Cv"/>
      <sheetName val="1481 L"/>
      <sheetName val="1494 Cv"/>
      <sheetName val="1494 L"/>
      <sheetName val="1674 L"/>
      <sheetName val="1676 Desm"/>
      <sheetName val="1884 Desm"/>
      <sheetName val="2076 Desm"/>
      <sheetName val="2094 Desm"/>
      <sheetName val="2097 Cv"/>
      <sheetName val="2097 Flex"/>
      <sheetName val="2085 Desm"/>
      <sheetName val="2100 Vte"/>
      <sheetName val="2102 Desm"/>
      <sheetName val="2167 Cv y F"/>
      <sheetName val="2167 Cv"/>
      <sheetName val="2167 L"/>
      <sheetName val="2181 Desm"/>
      <sheetName val="2183 Desm"/>
      <sheetName val="2206 Cv"/>
      <sheetName val="2206 L"/>
      <sheetName val="2207 Cv"/>
      <sheetName val="2209 Desm"/>
      <sheetName val="2324 Cv"/>
      <sheetName val="2332 Desm"/>
      <sheetName val="2351 L"/>
      <sheetName val="2351 Flex"/>
      <sheetName val="2381 Desm"/>
      <sheetName val="2399 Flex"/>
      <sheetName val="2576 L"/>
      <sheetName val="2637 Cv"/>
      <sheetName val="2797 Cv"/>
      <sheetName val="2797 L"/>
      <sheetName val="155 L"/>
      <sheetName val="88 Ph"/>
      <sheetName val="318 Ph"/>
      <sheetName val="515 Ph"/>
      <sheetName val="740 Ph"/>
      <sheetName val="917 Ph"/>
      <sheetName val="926 Ph"/>
      <sheetName val="998  Vte Ph"/>
      <sheetName val="1689 Ph"/>
      <sheetName val="SABANA L CRUDO DIC 387002"/>
      <sheetName val="1u Cv Mod"/>
      <sheetName val="AVISOS"/>
      <sheetName val="88 L"/>
      <sheetName val="105 Desm"/>
      <sheetName val="118 Cv"/>
      <sheetName val="118 L Flex"/>
      <sheetName val="119 L Flex"/>
      <sheetName val="183 Cv"/>
      <sheetName val="183 L"/>
      <sheetName val="189 Cv"/>
      <sheetName val="189 L Flex"/>
      <sheetName val="190 Desm"/>
      <sheetName val="271 Cv"/>
      <sheetName val="271 L Flex"/>
      <sheetName val="287 pintura marco H"/>
      <sheetName val="454 Desm"/>
      <sheetName val="466 Cv"/>
      <sheetName val="480 pintura marco H"/>
      <sheetName val="509 pintura marco H"/>
      <sheetName val="527 pintura marco H"/>
      <sheetName val="555 Cv"/>
      <sheetName val="563 Cv"/>
      <sheetName val="563 L"/>
      <sheetName val="571 Cv"/>
      <sheetName val="571 L"/>
      <sheetName val="590 pintura marco H"/>
      <sheetName val="617 pintura marco H"/>
      <sheetName val="637 pintura marco H"/>
      <sheetName val="652 Cv Desm y M"/>
      <sheetName val="718 Cv"/>
      <sheetName val="718 L Flex"/>
      <sheetName val="724 Desm"/>
      <sheetName val="740 L Flex"/>
      <sheetName val="748 Desm"/>
      <sheetName val="810 Flush"/>
      <sheetName val="820 Desm"/>
      <sheetName val="842 Desm"/>
      <sheetName val="889 Desm"/>
      <sheetName val="1066 Cv"/>
      <sheetName val="1066 L Flex"/>
      <sheetName val="1084 Cv"/>
      <sheetName val="1084 L"/>
      <sheetName val="1198 Cv"/>
      <sheetName val="1199 L sald"/>
      <sheetName val="1508 Cv"/>
      <sheetName val="1508 Vte"/>
      <sheetName val="1636 L Flex Rep"/>
      <sheetName val="1655 L Flex"/>
      <sheetName val="1666 Desm"/>
      <sheetName val="1679 Cv"/>
      <sheetName val="1837 Desm"/>
      <sheetName val="1839 Desm"/>
      <sheetName val="2026 Cv"/>
      <sheetName val="2026 L sald"/>
      <sheetName val="2034 pintura marco H"/>
      <sheetName val="2108 L Flex"/>
      <sheetName val="2109 L Flex"/>
      <sheetName val="2145 Pintura marco H"/>
      <sheetName val="2153 L Flex"/>
      <sheetName val="2157 L Flex"/>
      <sheetName val="2161 pintura marco H"/>
      <sheetName val="2320 Cv"/>
      <sheetName val="2320 L Flex Rep"/>
      <sheetName val="2327 pintura marco H"/>
      <sheetName val="2586 Cv"/>
      <sheetName val="2598 Cv"/>
      <sheetName val="2601 Cv"/>
      <sheetName val="2602 Cv"/>
      <sheetName val="2636 Cv"/>
      <sheetName val="2738 Cv"/>
      <sheetName val="2738 L Flex"/>
      <sheetName val="4IJ2 pintura marco H"/>
      <sheetName val="blanco (5)"/>
      <sheetName val="1u Cv"/>
      <sheetName val="Flex blanco"/>
      <sheetName val="SABANA AGO CRUDO 997306"/>
      <sheetName val="SABANA AGO CRUDO 397019"/>
      <sheetName val="SABANA AGO CRUDO 397024"/>
      <sheetName val="2100 L Flex"/>
      <sheetName val="2226 Rep Flex"/>
      <sheetName val="856 Desm"/>
      <sheetName val="856 L Vte"/>
      <sheetName val="2617 Desm"/>
      <sheetName val="2617 L Flex"/>
      <sheetName val="2628 L Flex"/>
      <sheetName val="2629 Desm"/>
      <sheetName val="2629 L Flex"/>
      <sheetName val="2617"/>
      <sheetName val="772 L Rep"/>
      <sheetName val="789 Desm Casing"/>
      <sheetName val="2109 Rep Flex"/>
      <sheetName val="2139 Cv"/>
      <sheetName val="2139 Conex Flex"/>
      <sheetName val="2145 Clampon"/>
      <sheetName val="2153 Rep Flex"/>
      <sheetName val="2194 L Fex"/>
      <sheetName val="2283 Cv"/>
      <sheetName val="2283 L Flex Conex"/>
      <sheetName val="2289 Cv"/>
      <sheetName val="2289 L Flex Conex"/>
      <sheetName val="2520 Cv"/>
      <sheetName val="2520 L Flex Conex"/>
      <sheetName val="2521 Cv"/>
      <sheetName val="2521 L Flex Conex"/>
      <sheetName val="2583 L Flex"/>
      <sheetName val="2598 Rep"/>
      <sheetName val="2600 Rep"/>
      <sheetName val="2603 L Flex"/>
      <sheetName val="2605 L Flex"/>
      <sheetName val="2623 L Flex"/>
      <sheetName val="2644 L Flex"/>
      <sheetName val="2649 L Flex"/>
      <sheetName val="2663 L Flex"/>
      <sheetName val="2670 L Flex"/>
      <sheetName val="2672 Cv"/>
      <sheetName val="2672 L Flex Conex"/>
      <sheetName val="2734 Cv"/>
      <sheetName val="2734 L Flex Conex"/>
      <sheetName val="2889 Cv"/>
      <sheetName val="2889 L Flex Conex"/>
      <sheetName val="2900 L Flex"/>
      <sheetName val="2901 L Flex"/>
      <sheetName val="2903 L Flex"/>
      <sheetName val="2905 L Flex"/>
      <sheetName val="Cant 2100 L Flex"/>
      <sheetName val="2100 Conex Flex"/>
      <sheetName val="2139"/>
      <sheetName val="2194 (2)"/>
      <sheetName val="2283"/>
      <sheetName val="2289"/>
      <sheetName val="2520"/>
      <sheetName val="2521"/>
      <sheetName val="2603"/>
      <sheetName val="2604 (2)"/>
      <sheetName val="2617 B"/>
      <sheetName val="2628"/>
      <sheetName val="2629"/>
      <sheetName val="2644"/>
      <sheetName val="2672"/>
      <sheetName val="2734"/>
      <sheetName val="2889"/>
      <sheetName val="SABANA PLTA DESH MAYO AFE477006"/>
      <sheetName val="Descargue Tratador"/>
      <sheetName val="Transp Pta Desh"/>
      <sheetName val="SABANA Bomba MAYO AFE47"/>
      <sheetName val="bomba P-215c Est2"/>
      <sheetName val="SS 34 Lg 6"/>
      <sheetName val="SS 34 Lm 3"/>
      <sheetName val="SS 34 Str"/>
      <sheetName val="SS 38 Lg 6"/>
      <sheetName val="SS 38a Lg 4"/>
      <sheetName val="SS 38a Lm 3"/>
      <sheetName val="SS 38a Str"/>
      <sheetName val="SS 42 Str Ampl"/>
      <sheetName val="SS 42 Str Ampl (2)"/>
      <sheetName val="SS 45 Lg 6"/>
      <sheetName val="SS 45 Lm 3"/>
      <sheetName val="SS 45 Str"/>
      <sheetName val="SS 49 Lg 4"/>
      <sheetName val="SS 49 Lm 3"/>
      <sheetName val="SS 49 Str"/>
      <sheetName val="SS 77A Lg 4"/>
      <sheetName val="SS 77A Lm 2"/>
      <sheetName val="SS 77A Str"/>
      <sheetName val="SS 88B Str"/>
      <sheetName val="SS 88B Lg 6"/>
      <sheetName val="SS 88B Lm"/>
      <sheetName val="SS 98A Lg 6"/>
      <sheetName val="SS 98a Lm 3"/>
      <sheetName val="SS 140 Lg"/>
      <sheetName val="SS 140 Lm"/>
      <sheetName val="SS 140 Str"/>
      <sheetName val="SS 575 Lg 6"/>
      <sheetName val="SS 575 Lm 3"/>
      <sheetName val="SS 575 Str"/>
      <sheetName val="SS 49 Lg 3"/>
      <sheetName val="CARGUE MAT SATURADO"/>
      <sheetName val="ANDAMIOS"/>
      <sheetName val="ANDAMIOS (2)"/>
      <sheetName val="ANDAMIOS (3)"/>
      <sheetName val="Cant Transp Mat Saturado"/>
      <sheetName val="ANDAMIOS DEFINITIVO"/>
      <sheetName val="Resumen por AFE 397019"/>
      <sheetName val="4IJ2 L Flex"/>
      <sheetName val="PROPUESTA"/>
      <sheetName val="DATA BASE"/>
      <sheetName val="RES.1"/>
      <sheetName val="FORMATO 1"/>
      <sheetName val="RES.2"/>
      <sheetName val="FORMATO 2"/>
      <sheetName val="RES.3"/>
      <sheetName val="FORMATO 3"/>
      <sheetName val="RES.4"/>
      <sheetName val="FORMATO 4"/>
      <sheetName val="RES.5"/>
      <sheetName val="FORMATO 5"/>
      <sheetName val="RES.6"/>
      <sheetName val="FORMATO 6"/>
      <sheetName val="RES.7"/>
      <sheetName val="FORMATO 7"/>
      <sheetName val="RES.8"/>
      <sheetName val="FORMATO 8"/>
      <sheetName val="RES.9"/>
      <sheetName val="FORMATO 9"/>
      <sheetName val="RES.10"/>
      <sheetName val="FORMATO 10"/>
      <sheetName val="SABANA L CRUDO SEPT 387002"/>
      <sheetName val="SABANA PIA SEPT 477004"/>
      <sheetName val="Hot tap planta 5"/>
      <sheetName val="Hot tap pia 5"/>
      <sheetName val="1U L"/>
      <sheetName val="Oleoducto Reparac"/>
      <sheetName val="Paleteros"/>
      <sheetName val="Paleteros (2)"/>
      <sheetName val="43  F y Cv"/>
      <sheetName val="94 Desm"/>
      <sheetName val="107 L"/>
      <sheetName val="113  Cv"/>
      <sheetName val="113 L"/>
      <sheetName val="119 Desm"/>
      <sheetName val="121  Cv"/>
      <sheetName val="121 L"/>
      <sheetName val="141 Cv"/>
      <sheetName val="141 L Conex Temp"/>
      <sheetName val="271 Desm"/>
      <sheetName val="305 Desm"/>
      <sheetName val="318  Cv"/>
      <sheetName val="318 L"/>
      <sheetName val="333 L Desm"/>
      <sheetName val="341 L"/>
      <sheetName val="341 L Flex"/>
      <sheetName val="342 Pintura"/>
      <sheetName val="357 Desm"/>
      <sheetName val="362 L Desm"/>
      <sheetName val="421 Pintura"/>
      <sheetName val="458 Desm"/>
      <sheetName val="473 Desm"/>
      <sheetName val="476 Desm"/>
      <sheetName val="509 Cv"/>
      <sheetName val="515 Cv"/>
      <sheetName val="515 L"/>
      <sheetName val="551 Pintura"/>
      <sheetName val="563 L Desm"/>
      <sheetName val="588 Cv"/>
      <sheetName val="588 L"/>
      <sheetName val="730 emerg"/>
      <sheetName val="744 Desm"/>
      <sheetName val="765 L"/>
      <sheetName val="797 L"/>
      <sheetName val="836 Cv"/>
      <sheetName val="836 L"/>
      <sheetName val="865 Cv"/>
      <sheetName val="865 Ly Col"/>
      <sheetName val="876 Cv"/>
      <sheetName val="884 L Flex"/>
      <sheetName val="890 Desm"/>
      <sheetName val="902 marco H"/>
      <sheetName val="916 L"/>
      <sheetName val="917 Cv"/>
      <sheetName val="917 F"/>
      <sheetName val="926 Cv"/>
      <sheetName val="926 L"/>
      <sheetName val="998 L"/>
      <sheetName val="998-466 Col y Desm"/>
      <sheetName val="1025 Cv"/>
      <sheetName val="1025 L y Colect"/>
      <sheetName val="1056 L Flex"/>
      <sheetName val="1061 Desm"/>
      <sheetName val="1070 Cv"/>
      <sheetName val="1070 L"/>
      <sheetName val="1124 L Flex"/>
      <sheetName val="1140 L Flex"/>
      <sheetName val="1194 Cv"/>
      <sheetName val="1200 Cv"/>
      <sheetName val="1216 Cv Pint"/>
      <sheetName val="1332 Cv"/>
      <sheetName val="1332 L"/>
      <sheetName val="1344  Cv y F"/>
      <sheetName val="1494 Desm"/>
      <sheetName val="1673 L"/>
      <sheetName val="1686 Cv"/>
      <sheetName val="1686 L Flex"/>
      <sheetName val="1689  Cv"/>
      <sheetName val="1689 L"/>
      <sheetName val="1720  Cv"/>
      <sheetName val="1720 L"/>
      <sheetName val="1746 Desm"/>
      <sheetName val="1794 Desm"/>
      <sheetName val="1884 L Flex"/>
      <sheetName val="2026 L"/>
      <sheetName val="2048 L Desm"/>
      <sheetName val="2054 Cv"/>
      <sheetName val="2054 L Flex"/>
      <sheetName val="2066 L Desm"/>
      <sheetName val="2094 L Flex"/>
      <sheetName val="2102 L Flex"/>
      <sheetName val="2105 Cv"/>
      <sheetName val="2105 LF"/>
      <sheetName val="2112 L Desm"/>
      <sheetName val="2149 Desm"/>
      <sheetName val="2167 L Flex"/>
      <sheetName val="2181 Trenton"/>
      <sheetName val="2182 Cv"/>
      <sheetName val="2182  Flex 2"/>
      <sheetName val="2183 L Flex"/>
      <sheetName val="2206 Reparac Flex"/>
      <sheetName val="2208 Cv"/>
      <sheetName val="2208 L Flex"/>
      <sheetName val="2212 L Desm"/>
      <sheetName val="2213 Cv"/>
      <sheetName val="2213 L"/>
      <sheetName val="2324 L"/>
      <sheetName val="2328 Cv"/>
      <sheetName val="2328 L"/>
      <sheetName val="2330 L Desm"/>
      <sheetName val="2331 Cv"/>
      <sheetName val="2332 L Flex"/>
      <sheetName val="2339 L Desm"/>
      <sheetName val="2377 L Flex"/>
      <sheetName val="2379 Cv"/>
      <sheetName val="2379 L Flex"/>
      <sheetName val="2400 Cv"/>
      <sheetName val="2400 L Flex"/>
      <sheetName val="2637 L Flex"/>
      <sheetName val="Informe (2)"/>
      <sheetName val="AZU3sadeven"/>
      <sheetName val="HHp3"/>
      <sheetName val="AvanceP3"/>
      <sheetName val="horas lluvia"/>
      <sheetName val="INCID. SALARIAL"/>
      <sheetName val="data"/>
      <sheetName val="ESTRUCTURAS"/>
      <sheetName val="LN5-CHC.4-7-SS7"/>
      <sheetName val="1,2,1"/>
      <sheetName val="1,2,2"/>
      <sheetName val="1,2,3"/>
      <sheetName val="1,2,4"/>
      <sheetName val="1,2,5"/>
      <sheetName val="1,3,1"/>
      <sheetName val="1,3,2"/>
      <sheetName val="1,3,3,1"/>
      <sheetName val="1,3,3,2"/>
      <sheetName val="1,3,3,3"/>
      <sheetName val="1,3,4"/>
      <sheetName val="1,3,5"/>
      <sheetName val="1,3,6,1"/>
      <sheetName val="1,3,6,2"/>
      <sheetName val="1,3,7"/>
      <sheetName val="1,3,8,1"/>
      <sheetName val="1,3,8,2"/>
      <sheetName val="2,7"/>
      <sheetName val="2,8"/>
      <sheetName val="2,9"/>
      <sheetName val="2,10"/>
      <sheetName val="2,11"/>
      <sheetName val="2,12"/>
      <sheetName val="2,13"/>
      <sheetName val="2,14"/>
      <sheetName val="2,15,1"/>
      <sheetName val="2,15,2"/>
      <sheetName val="2,15,3"/>
      <sheetName val="2,16"/>
      <sheetName val="2,17"/>
      <sheetName val="2,18"/>
      <sheetName val="2,19"/>
      <sheetName val="2,20"/>
      <sheetName val="3,15"/>
      <sheetName val="3,16"/>
      <sheetName val="105 KG"/>
      <sheetName val="210 KG"/>
      <sheetName val="4SALAR1"/>
      <sheetName val="ANALISIS AIU"/>
      <sheetName val="OFERTA"/>
      <sheetName val="3,17"/>
      <sheetName val="3,18"/>
      <sheetName val="3,19"/>
      <sheetName val="3,20"/>
      <sheetName val="3,21"/>
      <sheetName val="3,22"/>
      <sheetName val="3,23"/>
      <sheetName val="3,24"/>
      <sheetName val="3,25"/>
      <sheetName val="3,26"/>
      <sheetName val="3,27"/>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5,5"/>
      <sheetName val="5,6"/>
      <sheetName val="5,7"/>
      <sheetName val="Poliza Aprox"/>
      <sheetName val="MAQUINARIA"/>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Transporte por cobrar"/>
      <sheetName val="INF-SEM-INT"/>
      <sheetName val="DATOS SEMANALES"/>
      <sheetName val="CONTRATO EST_TEC"/>
      <sheetName val="Form. Inf. Semanal"/>
      <sheetName val="Curva S "/>
      <sheetName val="Registro Fotográfico"/>
      <sheetName val="Relacion Trabajadores"/>
      <sheetName val="PROPUESTA UN AÑO 2012"/>
      <sheetName val="DOS  OPERADORES"/>
      <sheetName val="AAP"/>
      <sheetName val="Lista de Chequeo Facturación"/>
      <sheetName val="CANT.5921"/>
      <sheetName val="ACTA COMPARATIVA"/>
      <sheetName val="RESUMEN OBRAS "/>
      <sheetName val="ALCANTARILLADO"/>
      <sheetName val="DOMICILIARIAS"/>
      <sheetName val="APU ACUEDUCTO (2)"/>
      <sheetName val="APU ACUEDUCTO"/>
      <sheetName val="APU ALCANTARILLADO"/>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VR-PROP MOD 1"/>
      <sheetName val="FORMULA"/>
      <sheetName val="PRECIO"/>
      <sheetName val="I M"/>
      <sheetName val="SOÑANDO"/>
      <sheetName val="EV 424 CON 5 (2)"/>
      <sheetName val="Precios no oficial"/>
      <sheetName val="ACTA PARCIAL No 3"/>
      <sheetName val="Memorias de calculo (2)"/>
      <sheetName val="CONS"/>
      <sheetName val="ANALISIS-AIU"/>
      <sheetName val="Constantes Generales"/>
      <sheetName val="Prestaciones Sociales"/>
      <sheetName val="C-7A"/>
      <sheetName val="C-7B"/>
      <sheetName val="C-7C"/>
      <sheetName val="C-11 (1)"/>
      <sheetName val="C-11 (2)"/>
      <sheetName val="CCC"/>
      <sheetName val="T-6"/>
      <sheetName val="T-10"/>
      <sheetName val="T-7"/>
      <sheetName val="1 (3)"/>
      <sheetName val="2 (3)"/>
      <sheetName val="3 (3)"/>
      <sheetName val="4 (3)"/>
      <sheetName val="5 (3)"/>
      <sheetName val="6 (3)"/>
      <sheetName val="8 (3)"/>
      <sheetName val="9 (3)"/>
      <sheetName val="11 (3)"/>
      <sheetName val="12 (3)"/>
      <sheetName val="13 (3)"/>
      <sheetName val="Form5 _Pág_ 2"/>
      <sheetName val="INV"/>
      <sheetName val="ACTA 02 DEFINITIVA.xlsx"/>
      <sheetName val="ACTA 02 DEFINITIVA"/>
      <sheetName val=" ACTA DE PAgo 02"/>
      <sheetName val="ACTA%2002%20DEFINITIVA.xlsx"/>
      <sheetName val="PU (2)"/>
      <sheetName val="OBRA"/>
      <sheetName val="factor"/>
      <sheetName val="factor (2)"/>
      <sheetName val="CUMPLIMIENTO"/>
      <sheetName val="EST.RED"/>
      <sheetName val="SEMAFORO"/>
      <sheetName val="Comp. TORTAS "/>
      <sheetName val="CRITE. TECN."/>
      <sheetName val="CANTID.Y COSTOS NEC."/>
      <sheetName val="EMERG."/>
      <sheetName val="PRIOR-PTES"/>
      <sheetName val="Mapa- Acci."/>
      <sheetName val="COMENTAR.GLES"/>
      <sheetName val="RES.FOTO."/>
      <sheetName val="CDItem"/>
      <sheetName val="VentaMes"/>
      <sheetName val="Tecnicos"/>
      <sheetName val="FORMATO1H1"/>
      <sheetName val="FORMATO1H2"/>
      <sheetName val="FORMATO1H3"/>
      <sheetName val="FORMATO1H4"/>
      <sheetName val="FORMATO1H5"/>
      <sheetName val="Form7"/>
      <sheetName val="forma7"/>
      <sheetName val="Form9"/>
      <sheetName val="glvc"/>
      <sheetName val="cyrb"/>
      <sheetName val="gapr"/>
      <sheetName val="ESCARIFICACION"/>
      <sheetName val="AASHTO"/>
      <sheetName val="Acta Mayores y Menores Real"/>
      <sheetName val="Acta May y Men Con NP's"/>
      <sheetName val="1.2.1.1."/>
      <sheetName val="Semanal"/>
      <sheetName val="Formulario N°1"/>
      <sheetName val="Formulario 1"/>
      <sheetName val="Anexo N°1-F6"/>
      <sheetName val="Anexo N°2"/>
      <sheetName val="Anexo N°4-F8"/>
      <sheetName val="Anexo N°3-F7"/>
      <sheetName val="Anexo N°5-F9"/>
      <sheetName val="Anexo N°6-F10"/>
      <sheetName val="PROY ORIGINAL"/>
      <sheetName val="PROY_ORIGINAL"/>
      <sheetName val="CABG"/>
      <sheetName val="G&amp;G"/>
      <sheetName val="PRESUPUESTOS-REV1"/>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APU´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BD"/>
      <sheetName val="LISTA_EPC"/>
      <sheetName val="450p"/>
      <sheetName val="630.4.1"/>
      <sheetName val="4P.1.1"/>
      <sheetName val="673P.1"/>
      <sheetName val="673-dren"/>
      <sheetName val="674p.2"/>
      <sheetName val="640.1.4"/>
      <sheetName val="630.3.1"/>
      <sheetName val="701.2"/>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SNP7 Anclajes pasivos6j_x0000_"/>
      <sheetName val="_x0000_㈀㰰⌀_x0000_㈀㰮⌀_x0000_䰀଒v_x0000__x0000__x0000_頀"/>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DESPIECE REDES"/>
      <sheetName val="4.1 EBAC"/>
      <sheetName val="4.2 IMPULSION"/>
      <sheetName val="4.3 CONDUCCION"/>
      <sheetName val="4.4 TANQUES"/>
      <sheetName val="4.6 REDES"/>
      <sheetName val="4.7 RESUMEN"/>
      <sheetName val="Precios 08-arquit en proceso"/>
      <sheetName val="unit2008-ARQUIT EN PROCESO"/>
      <sheetName val="Precios 08-vias"/>
      <sheetName val="unit2008-VIAS"/>
      <sheetName val="Costo Real 2008"/>
      <sheetName val="ACEROS 60000 PSI"/>
      <sheetName val="RENDI"/>
      <sheetName val="\Users\aljipego\Downloads\Víncu"/>
      <sheetName val="REDES VEREDA CAMPO ALEGRE"/>
      <sheetName val="APU VEREDA CAMPO ALEGRE"/>
      <sheetName val="RED MATRIZCAMPOALEGRE"/>
      <sheetName val="APU REDMATRIZCAMPO ALEGRE"/>
      <sheetName val="REDESZONA NORTE1"/>
      <sheetName val="APU REDES ZONANORTE1"/>
      <sheetName val="REDES ZONA NORTE2"/>
      <sheetName val="APU REDESZONANORTE2"/>
      <sheetName val="REDMATRIZ NORTE"/>
      <sheetName val="APU REDMATRIZ NORTE"/>
      <sheetName val="REDES ZONA CENTRO1"/>
      <sheetName val="APU REDES ZONA CENTRO1"/>
      <sheetName val="REDESZONA CENTRO2"/>
      <sheetName val="APU REDES ZONA CENTRO2"/>
      <sheetName val="REDES ZONA CENTRO 3"/>
      <sheetName val="APU REDES ZONA CENTRO 3"/>
      <sheetName val="REDMATRIZ CENTRO"/>
      <sheetName val="APU REDMATRIZCENTRO"/>
      <sheetName val="P-GENERAL (2)"/>
      <sheetName val="P-GENERAL"/>
      <sheetName val="7AGOSTO"/>
      <sheetName val="GENEY-OASIS"/>
      <sheetName val="9DEMARZO"/>
      <sheetName val="2.3"/>
      <sheetName val="2.6"/>
      <sheetName val="2.7"/>
      <sheetName val="2.8"/>
      <sheetName val="2.9"/>
      <sheetName val="2.10"/>
      <sheetName val="2.11"/>
      <sheetName val="2.12"/>
      <sheetName val="2.13"/>
      <sheetName val="2.14"/>
      <sheetName val="Acero-B"/>
      <sheetName val="Acero-Ref"/>
      <sheetName val="Mr-40"/>
      <sheetName val="Con3000"/>
      <sheetName val="Con2000"/>
      <sheetName val="Mor1.4"/>
      <sheetName val="ID"/>
      <sheetName val="LANZ 1"/>
      <sheetName val="Design (3)"/>
      <sheetName val="Design"/>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aCCIDENTES DE 19"/>
      <sheetName val="formulario"/>
      <sheetName val="CUADBASI"/>
      <sheetName val="todos"/>
      <sheetName val="CONTROL AJUSTES"/>
      <sheetName val="Ind_SerieEmpcanasta gral y obra"/>
      <sheetName val="H de RUTA"/>
      <sheetName val="AFECTACION PRES"/>
      <sheetName val="DISTRIBUCIÓN"/>
      <sheetName val="ACTA DE MODIFICACION  (2)"/>
      <sheetName val="EQALT"/>
      <sheetName val="anexo2"/>
      <sheetName val="ARMENIA-CLUB DE TIRO"/>
      <sheetName val="Ref"/>
      <sheetName val="Pendientes"/>
      <sheetName val="Modificaciones"/>
      <sheetName val="Azud"/>
      <sheetName val="Captación"/>
      <sheetName val="Captación Memoria"/>
      <sheetName val="Conducción Capt-Des"/>
      <sheetName val="BoxCulvert"/>
      <sheetName val="BoxCulvert Memoria"/>
      <sheetName val="ListadoMaestro"/>
      <sheetName val="aux"/>
      <sheetName val="ACAB. PISOS"/>
      <sheetName val="CIELOS"/>
      <sheetName val="ACAB. MUROS"/>
      <sheetName val="APARATOS"/>
      <sheetName val="PUERTAS Y VENTANA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INFORMATION"/>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FORMATO ACOM ALDO. FRENTE"/>
      <sheetName val="OFERTA ECON"/>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List Equ (2)"/>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Base Datos terrestre"/>
      <sheetName val="7.5.3"/>
      <sheetName val="7.5.2"/>
      <sheetName val="7.5.1"/>
      <sheetName val="7.4.2"/>
      <sheetName val="7.4.1"/>
      <sheetName val="7.3.2"/>
      <sheetName val="7.3.1"/>
      <sheetName val="7.2.3"/>
      <sheetName val="7.2.2"/>
      <sheetName val="7.2.1"/>
      <sheetName val="VILLANUEVA"/>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Datos entrada"/>
      <sheetName val="Analisis transporte"/>
      <sheetName val="Salarios"/>
      <sheetName val="Morteros"/>
      <sheetName val="Acero refuerz"/>
      <sheetName val="1.1 obras Prelimin"/>
      <sheetName val="1.2 inst provis"/>
      <sheetName val="2.1 Excavaciones"/>
      <sheetName val="2.2 ConcrCiment"/>
      <sheetName val="2.3 Acero Refuerzo"/>
      <sheetName val="3.1 Elemt Vert"/>
      <sheetName val="3.2 Elemt Horz"/>
      <sheetName val="3.3 Losas"/>
      <sheetName val="3.4 ELEM VARIOS"/>
      <sheetName val="3.5 ACERO REF"/>
      <sheetName val="3.6 ESTRUC METALICA"/>
      <sheetName val="4.1 CONCRET ARQ"/>
      <sheetName val="4.3 LADRILL HUECO"/>
      <sheetName val="4.4 REFUERZO Y JUNTAS"/>
      <sheetName val="4.6 VARIOS"/>
      <sheetName val="5.1 ALFAJIAS"/>
      <sheetName val="5,2 ELEMENTOS "/>
      <sheetName val="5,3 ACERO"/>
      <sheetName val="6,1 PTO HIDRAULICO"/>
      <sheetName val="6.3 RED AGUA FRIA"/>
      <sheetName val="6,9 SALIDA SANITARA"/>
      <sheetName val="6,12 RED SANITARIA"/>
      <sheetName val="6,13 RED LLUVIAS"/>
      <sheetName val="6,15 RED DRENAJE"/>
      <sheetName val="6.17 VALVULAS"/>
      <sheetName val="6,18 niples"/>
      <sheetName val="6.23 EQUIPOS"/>
      <sheetName val="6,24 CONSTRUCCIONES"/>
      <sheetName val="6,25 OBRAS COMPLEMENTARIAS"/>
      <sheetName val="6,26 EXTERIORES"/>
      <sheetName val="6,27 mov tierra"/>
      <sheetName val="6.29 PASES"/>
      <sheetName val="7.1 RED INCENDIOS"/>
      <sheetName val="7.5 conexiones INCENDIOS"/>
      <sheetName val="7.3valvulas"/>
      <sheetName val="7,6 Rociadores"/>
      <sheetName val="13.1 PAÑETES"/>
      <sheetName val="13.2 PÑ PLACA"/>
      <sheetName val="14.1 PISOS Y AFINADOS"/>
      <sheetName val="14.2 ACABADO PISO"/>
      <sheetName val="14.3 GUARDA ESCOBA"/>
      <sheetName val="14.4 GRADAS"/>
      <sheetName val="15.1 CUBIERTAS"/>
      <sheetName val="15.3 ACC Y OTROS "/>
      <sheetName val="15.3 VARIOS"/>
      <sheetName val="16.1 CARP METALICA"/>
      <sheetName val="16.3 carp lamina"/>
      <sheetName val="16.4 baranda metalica"/>
      <sheetName val="16.5 carp lam-mad"/>
      <sheetName val="16.6 varias CM"/>
      <sheetName val="8,1,2 Roseta"/>
      <sheetName val="8,1,5 toma Corr"/>
      <sheetName val="8,3,11 CAPACETE"/>
      <sheetName val="8,3,19 Cinta Band It"/>
      <sheetName val="8,3,25 TUB GALV 1 1-2"/>
      <sheetName val="8,3,30 tubo conduit emt 1 1-2"/>
      <sheetName val="8,3,33 Canalizacio Zona Blanda"/>
      <sheetName val="8,3,34 CANALIZACION ZONA DURA"/>
      <sheetName val="8,3,35 TUB COND PCV 1-2"/>
      <sheetName val="8,3,36 TUB COND PVC 3-4"/>
      <sheetName val="8,3,37 TUB COND 1"/>
      <sheetName val="8,3,38 TUB COND 1 1-4"/>
      <sheetName val="8,3,39 TUB COND PVC 1 1-2"/>
      <sheetName val="8,3,43 Cable Cu aisaldo 8 AWG"/>
      <sheetName val="8,3,44 C aislado 10AWG"/>
      <sheetName val="8,3,53 Cable Cu desnudo 8 AWG"/>
      <sheetName val="8,3,54 C desn 10AGW"/>
      <sheetName val="8,3,59 cable cu aislado 2"/>
      <sheetName val="8,3,60 cable cu aislado 6"/>
      <sheetName val="8,4,1 Tablero 18 Circuitos"/>
      <sheetName val="8,4,5 CAJA MEDIDOR"/>
      <sheetName val="8,4,9 Interrup 1 15 60"/>
      <sheetName val="8,4,10 CAJ  2 CIRCUITOS"/>
      <sheetName val="8,4,12 CAJ 6 CIRCUITOS"/>
      <sheetName val="8,4,15"/>
      <sheetName val="8,4,16 INT 3X80"/>
      <sheetName val="8,4,17 Interr trip 3x100"/>
      <sheetName val="8,4,18 interrup atorn 3x30"/>
      <sheetName val="8,4,19 Interruptor atorn 3x50"/>
      <sheetName val="8,4,20 TABRERO TRIFASICO 12 CTO"/>
      <sheetName val="8,8,2 Puesta tierra"/>
      <sheetName val="8,11,1"/>
      <sheetName val="8,11,4"/>
      <sheetName val="8,17,3"/>
      <sheetName val="8,17,7 "/>
      <sheetName val="17 carp madera"/>
      <sheetName val="18 ENCHAPES"/>
      <sheetName val="20.1 ap sanitarios"/>
      <sheetName val="20.3 varios"/>
      <sheetName val="21 cielo raso"/>
      <sheetName val="21.2 divisiones"/>
      <sheetName val="22.2 esmalte"/>
      <sheetName val="22.3 sobre madera"/>
      <sheetName val="23,1 CERRADURA"/>
      <sheetName val="23,2 HERRAJE"/>
      <sheetName val="23.3 Espejo"/>
      <sheetName val="24.1 cerramiento"/>
      <sheetName val="24.2 Arborización"/>
      <sheetName val="25 señalizacion"/>
      <sheetName val="27 Aseo"/>
      <sheetName val="27.2 retiro esc"/>
      <sheetName val="PACC Contratacion"/>
      <sheetName val="Contratacion PME v021"/>
      <sheetName val="ManualUsuario"/>
      <sheetName val="Parametros"/>
      <sheetName val="Capitulos"/>
      <sheetName val="VlrTotInsumos"/>
      <sheetName val="AUnit"/>
      <sheetName val="PresupOrdenado"/>
      <sheetName val="TotCapitulos"/>
      <sheetName val="Importaciones"/>
      <sheetName val="C8 int"/>
      <sheetName val="C9 int"/>
      <sheetName val="c10"/>
      <sheetName val="c11 int"/>
      <sheetName val="RESUMEN AIU"/>
      <sheetName val="DISPONIBILIDAD"/>
      <sheetName val="CONVENIENCIA Y OPORTUNIDAD"/>
      <sheetName val="PRESUPUESTO CONSTRUPLAN"/>
      <sheetName val="FORMATO SOLICITUD SICE"/>
      <sheetName val="Multiplicador"/>
      <sheetName val="Presupuesto Oficial"/>
      <sheetName val="CANT. TOTAL"/>
      <sheetName val="inpermeabOTRO"/>
      <sheetName val="CRONOGRAMA 5M"/>
      <sheetName val="CRONOGRAMA 4M "/>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RES"/>
      <sheetName val="KM"/>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Red Hidraulica"/>
      <sheetName val="Cant unida medida Cerram"/>
      <sheetName val="Relleno Cerram"/>
      <sheetName val="Cerram SUR"/>
      <sheetName val="Cerran Este"/>
      <sheetName val="Cerram Oeste"/>
      <sheetName val="SUBESTACION"/>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Colegio"/>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 2500"/>
      <sheetName val="CONCRETO 2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ANEXOS"/>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UNITARIOS GENERALES"/>
      <sheetName val="PE_02"/>
      <sheetName val="Estruc_ Tarif"/>
      <sheetName val="UNITARIOS"/>
      <sheetName val="RECIBO FINAL"/>
      <sheetName val="Desmonte y Limpieza"/>
      <sheetName val="7.12"/>
      <sheetName val="UNITARIOS GENERALES.xls"/>
      <sheetName val="letra"/>
      <sheetName val="5. MODIFICATORIA"/>
      <sheetName val="CRA.MODI"/>
      <sheetName val="\Documents and Settings\Adminis"/>
      <sheetName val="\Users\Juan\Downloads\Users\USU"/>
      <sheetName val="\Users\user\Library\Mail Downlo"/>
      <sheetName val="\Cofinanciacion\FICHAS Y FORMAT"/>
      <sheetName val="\A\Cofinanciacion\FICHAS Y FORM"/>
      <sheetName val="LSAL"/>
      <sheetName val="LIQUIDACION"/>
      <sheetName val="NOMINA"/>
      <sheetName val="PRESUP. RESUMEN"/>
      <sheetName val="UNITARIOS_GENERALES"/>
      <sheetName val="5__MODIFICATORIA"/>
      <sheetName val="UNITARIOS%20GENERALES.xls"/>
      <sheetName val="ACTA 1 INICIO"/>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RESUPUESTO ESTADIO 1"/>
      <sheetName val="\\Master\luis carlos\Documents "/>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PRESUPUESTO IE"/>
      <sheetName val="APUS  IE"/>
      <sheetName val=" Summary Page"/>
      <sheetName val="Log"/>
      <sheetName val="Drivers"/>
      <sheetName val="Inputs_28kt"/>
      <sheetName val="Inputs_28upID"/>
      <sheetName val="Inputs_32t"/>
      <sheetName val="Inputs_37kt"/>
      <sheetName val="Inputs-SUMMARY"/>
      <sheetName val="Toggles"/>
      <sheetName val="Workings"/>
      <sheetName val="DBOutput"/>
      <sheetName val="Core"/>
      <sheetName val="Core_real"/>
      <sheetName val="Tax"/>
      <sheetName val="Royalties"/>
      <sheetName val="Financing"/>
      <sheetName val="INSUMOS (2)"/>
      <sheetName val="ITEM"/>
      <sheetName val="PROPUESTA PRESENTADA"/>
      <sheetName val="comparprecunit"/>
      <sheetName val="reversión"/>
      <sheetName val="(1)"/>
      <sheetName val="(2)"/>
      <sheetName val="(3)"/>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2"/>
      <sheetName val="Módulo3"/>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PAPSO"/>
      <sheetName val="DIRECCIONES"/>
      <sheetName val="PTO VILLA MADY 2"/>
      <sheetName val="CAN. SAN LUIS "/>
      <sheetName val="23ok"/>
      <sheetName val="2,05.ok "/>
      <sheetName val="2,06.ok "/>
      <sheetName val="1ok"/>
      <sheetName val="2ok"/>
      <sheetName val="3ok"/>
      <sheetName val="4ok"/>
      <sheetName val="5ok"/>
      <sheetName val="6ok"/>
      <sheetName val="7ok"/>
      <sheetName val="8ok"/>
      <sheetName val="9 ok"/>
      <sheetName val="10ok"/>
      <sheetName val="11OK"/>
      <sheetName val="12OK"/>
      <sheetName val="OK13"/>
      <sheetName val="14OK"/>
      <sheetName val="15OK"/>
      <sheetName val="16OK"/>
      <sheetName val="17OK"/>
      <sheetName val="18ok"/>
      <sheetName val="20ok"/>
      <sheetName val="21ok"/>
      <sheetName val="22ok"/>
      <sheetName val="24ok"/>
      <sheetName val="25ok"/>
      <sheetName val="26ok"/>
      <sheetName val="27ok"/>
      <sheetName val="1,01ok"/>
      <sheetName val="2,01ok"/>
      <sheetName val="2,02ok"/>
      <sheetName val="2,03ok"/>
      <sheetName val="2,04..ok"/>
      <sheetName val="2,04.ok"/>
      <sheetName val="2,07.ok"/>
      <sheetName val="2,08ok"/>
      <sheetName val="2,09ok"/>
      <sheetName val="3,01ok"/>
      <sheetName val="3,02ok"/>
      <sheetName val="3,03 ok"/>
      <sheetName val="3,03 ok (2)"/>
      <sheetName val="4,01ok"/>
      <sheetName val="4,02ok (2)"/>
      <sheetName val="4,03ok"/>
      <sheetName val="5,01"/>
      <sheetName val="5,02"/>
      <sheetName val="5,03"/>
      <sheetName val="okC.CON 5,04"/>
      <sheetName val="C.CON 5.05ok"/>
      <sheetName val="C.CON 5,05ok"/>
      <sheetName val="I.TUB.A 6,01ok"/>
      <sheetName val="I.TUB.A 6,02ok"/>
      <sheetName val="P.AC. 1,01ok"/>
      <sheetName val="E.AC. 2,02ok"/>
      <sheetName val="E.AC. 2,03ok"/>
      <sheetName val="E.AC. 2,04ok"/>
      <sheetName val="R.AC 3,01ok"/>
      <sheetName val="R.AC 3,02ok"/>
      <sheetName val="R.AC 3,03ok"/>
      <sheetName val="R.AC 5.01OK"/>
      <sheetName val="R.AC 5.02OK (2)"/>
      <sheetName val="E.AC. 2,01ok"/>
      <sheetName val="I.T.A 6,01ok"/>
      <sheetName val="I.T.A 6,02ok"/>
      <sheetName val="I.T.A 6,03ok"/>
      <sheetName val="I.T.A 6,04O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ow r="33">
          <cell r="C33">
            <v>0.77967625899280601</v>
          </cell>
        </row>
      </sheetData>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row r="1">
          <cell r="A1" t="str">
            <v>ITEM</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ow r="1">
          <cell r="A1" t="str">
            <v>ITEM</v>
          </cell>
        </row>
      </sheetData>
      <sheetData sheetId="191">
        <row r="1">
          <cell r="A1" t="str">
            <v>EQUIPO</v>
          </cell>
        </row>
      </sheetData>
      <sheetData sheetId="192">
        <row r="1">
          <cell r="A1" t="str">
            <v>ADMINISTRACION</v>
          </cell>
        </row>
      </sheetData>
      <sheetData sheetId="193"/>
      <sheetData sheetId="194"/>
      <sheetData sheetId="195"/>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sheetData sheetId="209"/>
      <sheetData sheetId="210"/>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row r="2">
          <cell r="A2" t="str">
            <v>ACTA No</v>
          </cell>
        </row>
      </sheetData>
      <sheetData sheetId="221"/>
      <sheetData sheetId="222"/>
      <sheetData sheetId="223"/>
      <sheetData sheetId="224"/>
      <sheetData sheetId="225">
        <row r="1">
          <cell r="A1" t="str">
            <v>ITEM</v>
          </cell>
        </row>
      </sheetData>
      <sheetData sheetId="226">
        <row r="1">
          <cell r="A1" t="str">
            <v>ITEM</v>
          </cell>
        </row>
      </sheetData>
      <sheetData sheetId="227">
        <row r="1">
          <cell r="A1" t="str">
            <v>EQUIPO</v>
          </cell>
        </row>
      </sheetData>
      <sheetData sheetId="228">
        <row r="1">
          <cell r="A1" t="str">
            <v>ADMINISTRACION</v>
          </cell>
        </row>
      </sheetData>
      <sheetData sheetId="229"/>
      <sheetData sheetId="230"/>
      <sheetData sheetId="231"/>
      <sheetData sheetId="232">
        <row r="1">
          <cell r="B1" t="str">
            <v>CTO-102-2002</v>
          </cell>
        </row>
      </sheetData>
      <sheetData sheetId="233">
        <row r="1">
          <cell r="A1" t="str">
            <v>ITEM</v>
          </cell>
        </row>
      </sheetData>
      <sheetData sheetId="234">
        <row r="4">
          <cell r="B4" t="str">
            <v xml:space="preserve"> Bisagra Pivotante </v>
          </cell>
        </row>
      </sheetData>
      <sheetData sheetId="235">
        <row r="1">
          <cell r="A1" t="str">
            <v>INSTITUTO NACIONAL DE VIAS</v>
          </cell>
        </row>
      </sheetData>
      <sheetData sheetId="236"/>
      <sheetData sheetId="237">
        <row r="1">
          <cell r="A1" t="str">
            <v>INSTITUTO NACIONAL DE VIAS</v>
          </cell>
        </row>
      </sheetData>
      <sheetData sheetId="238">
        <row r="1">
          <cell r="A1" t="str">
            <v>ITEM</v>
          </cell>
        </row>
      </sheetData>
      <sheetData sheetId="239">
        <row r="1">
          <cell r="A1" t="str">
            <v>EQUIPO</v>
          </cell>
        </row>
      </sheetData>
      <sheetData sheetId="240">
        <row r="1">
          <cell r="A1" t="str">
            <v>EQUIPO</v>
          </cell>
        </row>
      </sheetData>
      <sheetData sheetId="241">
        <row r="1">
          <cell r="A1" t="str">
            <v>ADMINISTRACION</v>
          </cell>
        </row>
      </sheetData>
      <sheetData sheetId="242">
        <row r="1">
          <cell r="B1" t="str">
            <v>CTO-102-2002</v>
          </cell>
        </row>
      </sheetData>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row r="33">
          <cell r="C33">
            <v>0.77967625899280601</v>
          </cell>
        </row>
      </sheetData>
      <sheetData sheetId="267"/>
      <sheetData sheetId="268">
        <row r="2">
          <cell r="A2">
            <v>2</v>
          </cell>
        </row>
      </sheetData>
      <sheetData sheetId="269">
        <row r="1">
          <cell r="A1" t="str">
            <v>ITEM</v>
          </cell>
        </row>
      </sheetData>
      <sheetData sheetId="270">
        <row r="1">
          <cell r="A1" t="str">
            <v>EQUIPO</v>
          </cell>
        </row>
      </sheetData>
      <sheetData sheetId="271">
        <row r="1">
          <cell r="A1" t="str">
            <v>ADMINISTRACION</v>
          </cell>
        </row>
      </sheetData>
      <sheetData sheetId="272"/>
      <sheetData sheetId="273">
        <row r="33">
          <cell r="C33">
            <v>0.77967625899280601</v>
          </cell>
        </row>
      </sheetData>
      <sheetData sheetId="274">
        <row r="1">
          <cell r="A1" t="str">
            <v>ADMINISTRACION</v>
          </cell>
        </row>
      </sheetData>
      <sheetData sheetId="275">
        <row r="1">
          <cell r="A1" t="str">
            <v>ITEM</v>
          </cell>
        </row>
      </sheetData>
      <sheetData sheetId="276">
        <row r="1">
          <cell r="A1" t="str">
            <v>EQUIPO</v>
          </cell>
        </row>
      </sheetData>
      <sheetData sheetId="277">
        <row r="1">
          <cell r="A1" t="str">
            <v>ADMINISTRACION</v>
          </cell>
        </row>
      </sheetData>
      <sheetData sheetId="278">
        <row r="1">
          <cell r="A1" t="str">
            <v>EQUIPO</v>
          </cell>
        </row>
      </sheetData>
      <sheetData sheetId="279">
        <row r="33">
          <cell r="C33">
            <v>0.77967625899280601</v>
          </cell>
        </row>
      </sheetData>
      <sheetData sheetId="280">
        <row r="4">
          <cell r="B4" t="str">
            <v xml:space="preserve"> Bisagra Pivotante </v>
          </cell>
        </row>
      </sheetData>
      <sheetData sheetId="281">
        <row r="1">
          <cell r="A1" t="str">
            <v>ITEM</v>
          </cell>
        </row>
      </sheetData>
      <sheetData sheetId="282">
        <row r="1">
          <cell r="A1" t="str">
            <v>EQUIPO</v>
          </cell>
        </row>
      </sheetData>
      <sheetData sheetId="283"/>
      <sheetData sheetId="284">
        <row r="4">
          <cell r="B4" t="str">
            <v xml:space="preserve"> Bisagra Pivotante </v>
          </cell>
        </row>
      </sheetData>
      <sheetData sheetId="285">
        <row r="1">
          <cell r="A1" t="str">
            <v>ITEM</v>
          </cell>
        </row>
      </sheetData>
      <sheetData sheetId="286">
        <row r="1">
          <cell r="A1" t="str">
            <v>ITEM</v>
          </cell>
        </row>
      </sheetData>
      <sheetData sheetId="287">
        <row r="1">
          <cell r="A1" t="str">
            <v>EQUIPO</v>
          </cell>
        </row>
      </sheetData>
      <sheetData sheetId="288">
        <row r="1">
          <cell r="A1" t="str">
            <v>ADMINISTRACION</v>
          </cell>
        </row>
      </sheetData>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row r="1">
          <cell r="A1" t="str">
            <v>ITEM</v>
          </cell>
        </row>
      </sheetData>
      <sheetData sheetId="297">
        <row r="1">
          <cell r="A1" t="str">
            <v>ITEM</v>
          </cell>
        </row>
      </sheetData>
      <sheetData sheetId="298"/>
      <sheetData sheetId="299"/>
      <sheetData sheetId="300"/>
      <sheetData sheetId="301"/>
      <sheetData sheetId="302"/>
      <sheetData sheetId="303"/>
      <sheetData sheetId="304">
        <row r="1">
          <cell r="A1" t="str">
            <v>EQUIPO</v>
          </cell>
        </row>
      </sheetData>
      <sheetData sheetId="305"/>
      <sheetData sheetId="306">
        <row r="1">
          <cell r="A1" t="str">
            <v>ADMINISTRACION</v>
          </cell>
        </row>
      </sheetData>
      <sheetData sheetId="307">
        <row r="1">
          <cell r="A1" t="str">
            <v>ITEM</v>
          </cell>
        </row>
      </sheetData>
      <sheetData sheetId="308">
        <row r="1">
          <cell r="A1" t="str">
            <v>EQUIPO</v>
          </cell>
        </row>
      </sheetData>
      <sheetData sheetId="309">
        <row r="1">
          <cell r="A1" t="str">
            <v>ADMINISTRACION</v>
          </cell>
        </row>
      </sheetData>
      <sheetData sheetId="310">
        <row r="1">
          <cell r="A1" t="str">
            <v>ITEM</v>
          </cell>
        </row>
      </sheetData>
      <sheetData sheetId="311">
        <row r="1">
          <cell r="A1" t="str">
            <v>EQUIPO</v>
          </cell>
        </row>
      </sheetData>
      <sheetData sheetId="312"/>
      <sheetData sheetId="313"/>
      <sheetData sheetId="314">
        <row r="1">
          <cell r="A1" t="str">
            <v>ADMINISTRACION</v>
          </cell>
        </row>
      </sheetData>
      <sheetData sheetId="315">
        <row r="33">
          <cell r="C33">
            <v>0.77967625899280601</v>
          </cell>
        </row>
      </sheetData>
      <sheetData sheetId="316">
        <row r="33">
          <cell r="C33">
            <v>0.77967625899280601</v>
          </cell>
        </row>
      </sheetData>
      <sheetData sheetId="317">
        <row r="33">
          <cell r="C33">
            <v>0.77967625899280601</v>
          </cell>
        </row>
      </sheetData>
      <sheetData sheetId="318">
        <row r="1">
          <cell r="B1" t="str">
            <v>CTO-102-2002</v>
          </cell>
        </row>
      </sheetData>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row r="1">
          <cell r="B1" t="str">
            <v>CTO-102-2002</v>
          </cell>
        </row>
      </sheetData>
      <sheetData sheetId="341"/>
      <sheetData sheetId="342">
        <row r="1">
          <cell r="A1" t="str">
            <v>ITEM</v>
          </cell>
        </row>
      </sheetData>
      <sheetData sheetId="343">
        <row r="1">
          <cell r="A1" t="str">
            <v>EQUIPO</v>
          </cell>
        </row>
      </sheetData>
      <sheetData sheetId="344">
        <row r="1">
          <cell r="A1" t="str">
            <v>ADMINISTRACION</v>
          </cell>
        </row>
      </sheetData>
      <sheetData sheetId="345"/>
      <sheetData sheetId="346"/>
      <sheetData sheetId="347"/>
      <sheetData sheetId="348"/>
      <sheetData sheetId="349"/>
      <sheetData sheetId="350"/>
      <sheetData sheetId="351"/>
      <sheetData sheetId="352"/>
      <sheetData sheetId="353">
        <row r="4">
          <cell r="B4" t="str">
            <v xml:space="preserve"> Bisagra Pivotante </v>
          </cell>
        </row>
      </sheetData>
      <sheetData sheetId="354"/>
      <sheetData sheetId="355"/>
      <sheetData sheetId="356">
        <row r="2">
          <cell r="A2" t="str">
            <v>ACTA No</v>
          </cell>
        </row>
      </sheetData>
      <sheetData sheetId="357"/>
      <sheetData sheetId="358"/>
      <sheetData sheetId="359">
        <row r="1">
          <cell r="A1" t="str">
            <v>EQUIPO</v>
          </cell>
        </row>
      </sheetData>
      <sheetData sheetId="360"/>
      <sheetData sheetId="361">
        <row r="1">
          <cell r="A1" t="str">
            <v>ITEM</v>
          </cell>
        </row>
      </sheetData>
      <sheetData sheetId="362">
        <row r="1">
          <cell r="A1" t="str">
            <v>EQUIPO</v>
          </cell>
        </row>
      </sheetData>
      <sheetData sheetId="363">
        <row r="1">
          <cell r="A1" t="str">
            <v>ADMINISTRACION</v>
          </cell>
        </row>
      </sheetData>
      <sheetData sheetId="364">
        <row r="33">
          <cell r="C33">
            <v>0.77967625899280601</v>
          </cell>
        </row>
      </sheetData>
      <sheetData sheetId="365">
        <row r="4">
          <cell r="B4" t="str">
            <v xml:space="preserve"> Bisagra Pivotante </v>
          </cell>
        </row>
      </sheetData>
      <sheetData sheetId="366">
        <row r="33">
          <cell r="C33">
            <v>0.77967625899280601</v>
          </cell>
        </row>
      </sheetData>
      <sheetData sheetId="367"/>
      <sheetData sheetId="368"/>
      <sheetData sheetId="369">
        <row r="1">
          <cell r="A1" t="str">
            <v>ITEM</v>
          </cell>
        </row>
      </sheetData>
      <sheetData sheetId="370">
        <row r="1">
          <cell r="A1" t="str">
            <v>EQUIPO</v>
          </cell>
        </row>
      </sheetData>
      <sheetData sheetId="371">
        <row r="1">
          <cell r="A1" t="str">
            <v>ADMINISTRACION</v>
          </cell>
        </row>
      </sheetData>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row r="33">
          <cell r="C33">
            <v>0.77967625899280601</v>
          </cell>
        </row>
      </sheetData>
      <sheetData sheetId="397"/>
      <sheetData sheetId="398"/>
      <sheetData sheetId="399"/>
      <sheetData sheetId="400"/>
      <sheetData sheetId="401">
        <row r="1">
          <cell r="A1" t="str">
            <v>MATERIALES</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ow r="1">
          <cell r="A1" t="str">
            <v>ITEM</v>
          </cell>
        </row>
      </sheetData>
      <sheetData sheetId="423">
        <row r="1">
          <cell r="A1" t="str">
            <v>EQUIPO</v>
          </cell>
        </row>
      </sheetData>
      <sheetData sheetId="424"/>
      <sheetData sheetId="425"/>
      <sheetData sheetId="426"/>
      <sheetData sheetId="427"/>
      <sheetData sheetId="428">
        <row r="1">
          <cell r="A1" t="str">
            <v>EQUIPO</v>
          </cell>
        </row>
      </sheetData>
      <sheetData sheetId="429"/>
      <sheetData sheetId="430"/>
      <sheetData sheetId="431"/>
      <sheetData sheetId="432"/>
      <sheetData sheetId="433"/>
      <sheetData sheetId="434"/>
      <sheetData sheetId="435"/>
      <sheetData sheetId="436"/>
      <sheetData sheetId="437"/>
      <sheetData sheetId="438"/>
      <sheetData sheetId="439"/>
      <sheetData sheetId="440"/>
      <sheetData sheetId="441">
        <row r="168">
          <cell r="D168">
            <v>10046</v>
          </cell>
        </row>
      </sheetData>
      <sheetData sheetId="442"/>
      <sheetData sheetId="443"/>
      <sheetData sheetId="444">
        <row r="1">
          <cell r="A1" t="str">
            <v>ABRAZADERA DE SALIDA TIPO 1</v>
          </cell>
        </row>
      </sheetData>
      <sheetData sheetId="445"/>
      <sheetData sheetId="446"/>
      <sheetData sheetId="447"/>
      <sheetData sheetId="448">
        <row r="33">
          <cell r="C33">
            <v>0.77967625899280601</v>
          </cell>
        </row>
      </sheetData>
      <sheetData sheetId="449"/>
      <sheetData sheetId="450">
        <row r="1">
          <cell r="A1" t="str">
            <v>EQUIPO</v>
          </cell>
        </row>
      </sheetData>
      <sheetData sheetId="451">
        <row r="1">
          <cell r="A1" t="str">
            <v>ADMINISTRACION</v>
          </cell>
        </row>
      </sheetData>
      <sheetData sheetId="452"/>
      <sheetData sheetId="453"/>
      <sheetData sheetId="454"/>
      <sheetData sheetId="455">
        <row r="1">
          <cell r="B1" t="str">
            <v>CTO-102-2002</v>
          </cell>
        </row>
      </sheetData>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row r="33">
          <cell r="C33">
            <v>0.77967625899280601</v>
          </cell>
        </row>
      </sheetData>
      <sheetData sheetId="480"/>
      <sheetData sheetId="481"/>
      <sheetData sheetId="482"/>
      <sheetData sheetId="483"/>
      <sheetData sheetId="484"/>
      <sheetData sheetId="485">
        <row r="1">
          <cell r="B1" t="str">
            <v>CTO-102-2002</v>
          </cell>
        </row>
      </sheetData>
      <sheetData sheetId="486"/>
      <sheetData sheetId="487"/>
      <sheetData sheetId="488">
        <row r="1">
          <cell r="A1" t="str">
            <v>ITEM</v>
          </cell>
        </row>
      </sheetData>
      <sheetData sheetId="489">
        <row r="1">
          <cell r="A1" t="str">
            <v>ITEM</v>
          </cell>
        </row>
      </sheetData>
      <sheetData sheetId="490">
        <row r="1">
          <cell r="A1" t="str">
            <v>EQUIPO</v>
          </cell>
        </row>
      </sheetData>
      <sheetData sheetId="491">
        <row r="1">
          <cell r="A1" t="str">
            <v>ADMINISTRACION</v>
          </cell>
        </row>
      </sheetData>
      <sheetData sheetId="492">
        <row r="1">
          <cell r="B1" t="str">
            <v>CTO-102-2002</v>
          </cell>
        </row>
      </sheetData>
      <sheetData sheetId="493"/>
      <sheetData sheetId="494">
        <row r="168">
          <cell r="D168">
            <v>10046</v>
          </cell>
        </row>
      </sheetData>
      <sheetData sheetId="495"/>
      <sheetData sheetId="496">
        <row r="33">
          <cell r="C33">
            <v>0.77967625899280601</v>
          </cell>
        </row>
      </sheetData>
      <sheetData sheetId="497">
        <row r="1">
          <cell r="A1" t="str">
            <v>ABRAZADERA DE SALIDA TIPO 1</v>
          </cell>
        </row>
      </sheetData>
      <sheetData sheetId="498"/>
      <sheetData sheetId="499"/>
      <sheetData sheetId="500">
        <row r="1">
          <cell r="A1" t="str">
            <v>ITEM</v>
          </cell>
        </row>
      </sheetData>
      <sheetData sheetId="501">
        <row r="1">
          <cell r="A1" t="str">
            <v>EQUIPO</v>
          </cell>
        </row>
      </sheetData>
      <sheetData sheetId="502">
        <row r="1">
          <cell r="A1" t="str">
            <v>ITEM</v>
          </cell>
        </row>
      </sheetData>
      <sheetData sheetId="503">
        <row r="1">
          <cell r="A1" t="str">
            <v>EQUIPO</v>
          </cell>
        </row>
      </sheetData>
      <sheetData sheetId="504">
        <row r="1">
          <cell r="A1" t="str">
            <v>ADMINISTRACION</v>
          </cell>
        </row>
      </sheetData>
      <sheetData sheetId="505"/>
      <sheetData sheetId="506">
        <row r="33">
          <cell r="C33">
            <v>0.77967625899280601</v>
          </cell>
        </row>
      </sheetData>
      <sheetData sheetId="507"/>
      <sheetData sheetId="508"/>
      <sheetData sheetId="509"/>
      <sheetData sheetId="510">
        <row r="1">
          <cell r="B1" t="str">
            <v>CTO-102-2002</v>
          </cell>
        </row>
      </sheetData>
      <sheetData sheetId="511">
        <row r="2">
          <cell r="A2" t="str">
            <v>ACTA No</v>
          </cell>
        </row>
      </sheetData>
      <sheetData sheetId="512">
        <row r="1">
          <cell r="A1" t="str">
            <v>ITEM</v>
          </cell>
        </row>
      </sheetData>
      <sheetData sheetId="513">
        <row r="1">
          <cell r="A1" t="str">
            <v>EQUIPO</v>
          </cell>
        </row>
      </sheetData>
      <sheetData sheetId="514">
        <row r="1">
          <cell r="A1" t="str">
            <v>ADMINISTRACION</v>
          </cell>
        </row>
      </sheetData>
      <sheetData sheetId="515">
        <row r="1">
          <cell r="A1" t="str">
            <v>ITEM</v>
          </cell>
        </row>
      </sheetData>
      <sheetData sheetId="516">
        <row r="1">
          <cell r="A1" t="str">
            <v>ADMINISTRACION</v>
          </cell>
        </row>
      </sheetData>
      <sheetData sheetId="517"/>
      <sheetData sheetId="518"/>
      <sheetData sheetId="519">
        <row r="2">
          <cell r="A2" t="str">
            <v>ACTA No</v>
          </cell>
        </row>
      </sheetData>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row r="2">
          <cell r="A2" t="str">
            <v>ACTA No</v>
          </cell>
        </row>
      </sheetData>
      <sheetData sheetId="528"/>
      <sheetData sheetId="529"/>
      <sheetData sheetId="530"/>
      <sheetData sheetId="531">
        <row r="6">
          <cell r="A6" t="str">
            <v>TOPÓGRAFO</v>
          </cell>
        </row>
      </sheetData>
      <sheetData sheetId="532"/>
      <sheetData sheetId="533"/>
      <sheetData sheetId="534">
        <row r="5">
          <cell r="A5">
            <v>1</v>
          </cell>
        </row>
      </sheetData>
      <sheetData sheetId="535" refreshError="1"/>
      <sheetData sheetId="536" refreshError="1"/>
      <sheetData sheetId="537" refreshError="1"/>
      <sheetData sheetId="538">
        <row r="1">
          <cell r="A1" t="str">
            <v>INSTITUTO NACIONAL DE VIAS</v>
          </cell>
        </row>
      </sheetData>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1">
          <cell r="B1" t="str">
            <v>CTO-102-2002</v>
          </cell>
        </row>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row r="1">
          <cell r="A1" t="str">
            <v>ADMINISTRACION</v>
          </cell>
        </row>
      </sheetData>
      <sheetData sheetId="563">
        <row r="2">
          <cell r="A2" t="str">
            <v>ACTA No</v>
          </cell>
        </row>
      </sheetData>
      <sheetData sheetId="564">
        <row r="1">
          <cell r="B1" t="str">
            <v>CTO-102-2002</v>
          </cell>
        </row>
      </sheetData>
      <sheetData sheetId="565"/>
      <sheetData sheetId="566"/>
      <sheetData sheetId="567" refreshError="1"/>
      <sheetData sheetId="568" refreshError="1"/>
      <sheetData sheetId="569" refreshError="1"/>
      <sheetData sheetId="570">
        <row r="1">
          <cell r="B1" t="str">
            <v>CTO-102-2002</v>
          </cell>
        </row>
      </sheetData>
      <sheetData sheetId="571">
        <row r="52">
          <cell r="H52">
            <v>117768</v>
          </cell>
        </row>
      </sheetData>
      <sheetData sheetId="572"/>
      <sheetData sheetId="573">
        <row r="22">
          <cell r="A22" t="str">
            <v>Accesorios - Codo de 90° 3"</v>
          </cell>
        </row>
      </sheetData>
      <sheetData sheetId="574"/>
      <sheetData sheetId="575">
        <row r="51">
          <cell r="D51">
            <v>698</v>
          </cell>
        </row>
      </sheetData>
      <sheetData sheetId="576"/>
      <sheetData sheetId="577"/>
      <sheetData sheetId="578">
        <row r="33">
          <cell r="C33">
            <v>0.77967625899280601</v>
          </cell>
        </row>
      </sheetData>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row r="33">
          <cell r="C33">
            <v>0.77967625899280601</v>
          </cell>
        </row>
      </sheetData>
      <sheetData sheetId="605"/>
      <sheetData sheetId="606"/>
      <sheetData sheetId="607"/>
      <sheetData sheetId="608"/>
      <sheetData sheetId="609"/>
      <sheetData sheetId="610">
        <row r="1">
          <cell r="B1" t="str">
            <v>CTO-102-2002</v>
          </cell>
        </row>
      </sheetData>
      <sheetData sheetId="611"/>
      <sheetData sheetId="612">
        <row r="1">
          <cell r="B1" t="str">
            <v>CTO-102-2002</v>
          </cell>
        </row>
      </sheetData>
      <sheetData sheetId="613"/>
      <sheetData sheetId="614">
        <row r="33">
          <cell r="C33">
            <v>0.77967625899280601</v>
          </cell>
        </row>
      </sheetData>
      <sheetData sheetId="615">
        <row r="33">
          <cell r="C33">
            <v>0.77967625899280601</v>
          </cell>
        </row>
      </sheetData>
      <sheetData sheetId="616">
        <row r="1">
          <cell r="A1" t="str">
            <v>1P</v>
          </cell>
        </row>
      </sheetData>
      <sheetData sheetId="617">
        <row r="33">
          <cell r="C33">
            <v>0.77967625899280601</v>
          </cell>
        </row>
      </sheetData>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sheetData sheetId="676"/>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refreshError="1"/>
      <sheetData sheetId="739"/>
      <sheetData sheetId="740"/>
      <sheetData sheetId="741"/>
      <sheetData sheetId="742"/>
      <sheetData sheetId="743"/>
      <sheetData sheetId="744"/>
      <sheetData sheetId="745"/>
      <sheetData sheetId="746"/>
      <sheetData sheetId="747"/>
      <sheetData sheetId="748" refreshError="1"/>
      <sheetData sheetId="749"/>
      <sheetData sheetId="750" refreshError="1"/>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refreshError="1"/>
      <sheetData sheetId="765"/>
      <sheetData sheetId="766"/>
      <sheetData sheetId="767"/>
      <sheetData sheetId="768"/>
      <sheetData sheetId="769">
        <row r="5">
          <cell r="E5" t="str">
            <v>CANTIDAD</v>
          </cell>
        </row>
      </sheetData>
      <sheetData sheetId="770">
        <row r="5">
          <cell r="E5" t="str">
            <v>CANTIDAD</v>
          </cell>
        </row>
      </sheetData>
      <sheetData sheetId="771"/>
      <sheetData sheetId="772"/>
      <sheetData sheetId="773"/>
      <sheetData sheetId="774"/>
      <sheetData sheetId="775"/>
      <sheetData sheetId="776">
        <row r="1">
          <cell r="A1" t="str">
            <v>ITEM</v>
          </cell>
        </row>
      </sheetData>
      <sheetData sheetId="777" refreshError="1"/>
      <sheetData sheetId="778" refreshError="1"/>
      <sheetData sheetId="779">
        <row r="168">
          <cell r="D168">
            <v>10046</v>
          </cell>
        </row>
      </sheetData>
      <sheetData sheetId="780" refreshError="1"/>
      <sheetData sheetId="781" refreshError="1"/>
      <sheetData sheetId="782" refreshError="1"/>
      <sheetData sheetId="783" refreshError="1"/>
      <sheetData sheetId="784">
        <row r="33">
          <cell r="C33">
            <v>0.77967625899280601</v>
          </cell>
        </row>
      </sheetData>
      <sheetData sheetId="785" refreshError="1"/>
      <sheetData sheetId="786" refreshError="1"/>
      <sheetData sheetId="787">
        <row r="1">
          <cell r="A1" t="str">
            <v>ITEM</v>
          </cell>
        </row>
      </sheetData>
      <sheetData sheetId="788">
        <row r="1">
          <cell r="A1" t="str">
            <v>ADMINISTRACION</v>
          </cell>
        </row>
      </sheetData>
      <sheetData sheetId="789">
        <row r="15">
          <cell r="C15" t="str">
            <v>Cuadrilla de Un Oficial y (2) Obreros.</v>
          </cell>
        </row>
      </sheetData>
      <sheetData sheetId="790"/>
      <sheetData sheetId="791"/>
      <sheetData sheetId="792"/>
      <sheetData sheetId="793"/>
      <sheetData sheetId="794"/>
      <sheetData sheetId="795"/>
      <sheetData sheetId="796"/>
      <sheetData sheetId="797"/>
      <sheetData sheetId="798"/>
      <sheetData sheetId="799"/>
      <sheetData sheetId="800"/>
      <sheetData sheetId="801"/>
      <sheetData sheetId="802">
        <row r="1">
          <cell r="B1" t="str">
            <v>CTO-102-2002</v>
          </cell>
        </row>
      </sheetData>
      <sheetData sheetId="803"/>
      <sheetData sheetId="804"/>
      <sheetData sheetId="805"/>
      <sheetData sheetId="806"/>
      <sheetData sheetId="807"/>
      <sheetData sheetId="808"/>
      <sheetData sheetId="809"/>
      <sheetData sheetId="810"/>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sheetData sheetId="904"/>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sheetData sheetId="968"/>
      <sheetData sheetId="969"/>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ow r="33">
          <cell r="C33">
            <v>0.77967625899280601</v>
          </cell>
        </row>
      </sheetData>
      <sheetData sheetId="1009"/>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sheetData sheetId="1179"/>
      <sheetData sheetId="1180">
        <row r="1">
          <cell r="A1" t="str">
            <v>INSTITUTO NACIONAL DE VIAS</v>
          </cell>
        </row>
      </sheetData>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sheetData sheetId="1234"/>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sheetData sheetId="1630"/>
      <sheetData sheetId="1631"/>
      <sheetData sheetId="1632"/>
      <sheetData sheetId="1633"/>
      <sheetData sheetId="1634"/>
      <sheetData sheetId="1635"/>
      <sheetData sheetId="1636"/>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sheetData sheetId="1796">
        <row r="7">
          <cell r="B7">
            <v>1</v>
          </cell>
        </row>
      </sheetData>
      <sheetData sheetId="1797">
        <row r="2">
          <cell r="A2" t="str">
            <v>CODIGO</v>
          </cell>
        </row>
      </sheetData>
      <sheetData sheetId="1798">
        <row r="7">
          <cell r="B7">
            <v>1</v>
          </cell>
        </row>
      </sheetData>
      <sheetData sheetId="1799">
        <row r="1">
          <cell r="A1" t="str">
            <v>OCCIDENTAL DE COLOMBIA, LLC. / OCCIDENTAL ANDINA, LLC</v>
          </cell>
        </row>
      </sheetData>
      <sheetData sheetId="1800"/>
      <sheetData sheetId="1801">
        <row r="2">
          <cell r="A2">
            <v>0</v>
          </cell>
        </row>
      </sheetData>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sheetData sheetId="1887"/>
      <sheetData sheetId="1888"/>
      <sheetData sheetId="1889"/>
      <sheetData sheetId="1890"/>
      <sheetData sheetId="1891"/>
      <sheetData sheetId="1892"/>
      <sheetData sheetId="1893"/>
      <sheetData sheetId="1894"/>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sheetData sheetId="2509"/>
      <sheetData sheetId="2510">
        <row r="8">
          <cell r="A8">
            <v>2.1</v>
          </cell>
        </row>
      </sheetData>
      <sheetData sheetId="2511">
        <row r="8">
          <cell r="A8">
            <v>3.1</v>
          </cell>
        </row>
      </sheetData>
      <sheetData sheetId="2512">
        <row r="3">
          <cell r="A3">
            <v>1</v>
          </cell>
        </row>
      </sheetData>
      <sheetData sheetId="2513"/>
      <sheetData sheetId="2514"/>
      <sheetData sheetId="2515"/>
      <sheetData sheetId="2516"/>
      <sheetData sheetId="2517">
        <row r="3">
          <cell r="A3">
            <v>1</v>
          </cell>
        </row>
      </sheetData>
      <sheetData sheetId="2518"/>
      <sheetData sheetId="2519">
        <row r="1">
          <cell r="A1" t="str">
            <v>LISTADO DE INSUMOS GENERAL</v>
          </cell>
        </row>
      </sheetData>
      <sheetData sheetId="2520"/>
      <sheetData sheetId="2521"/>
      <sheetData sheetId="2522"/>
      <sheetData sheetId="2523"/>
      <sheetData sheetId="2524">
        <row r="1">
          <cell r="A1" t="str">
            <v>LISTADO DE INSUMOS GENERAL</v>
          </cell>
        </row>
      </sheetData>
      <sheetData sheetId="2525"/>
      <sheetData sheetId="2526"/>
      <sheetData sheetId="2527"/>
      <sheetData sheetId="2528"/>
      <sheetData sheetId="2529"/>
      <sheetData sheetId="2530"/>
      <sheetData sheetId="2531"/>
      <sheetData sheetId="2532"/>
      <sheetData sheetId="2533"/>
      <sheetData sheetId="2534"/>
      <sheetData sheetId="2535">
        <row r="1">
          <cell r="B1" t="str">
            <v>CTO-102-2002</v>
          </cell>
        </row>
      </sheetData>
      <sheetData sheetId="2536"/>
      <sheetData sheetId="2537"/>
      <sheetData sheetId="2538"/>
      <sheetData sheetId="2539"/>
      <sheetData sheetId="2540"/>
      <sheetData sheetId="2541"/>
      <sheetData sheetId="2542"/>
      <sheetData sheetId="2543">
        <row r="8">
          <cell r="A8">
            <v>2.1</v>
          </cell>
        </row>
      </sheetData>
      <sheetData sheetId="2544">
        <row r="8">
          <cell r="A8">
            <v>3.1</v>
          </cell>
        </row>
      </sheetData>
      <sheetData sheetId="2545"/>
      <sheetData sheetId="2546"/>
      <sheetData sheetId="2547"/>
      <sheetData sheetId="2548"/>
      <sheetData sheetId="2549"/>
      <sheetData sheetId="2550">
        <row r="3">
          <cell r="A3">
            <v>1</v>
          </cell>
        </row>
      </sheetData>
      <sheetData sheetId="2551"/>
      <sheetData sheetId="2552"/>
      <sheetData sheetId="2553"/>
      <sheetData sheetId="2554"/>
      <sheetData sheetId="2555"/>
      <sheetData sheetId="2556"/>
      <sheetData sheetId="2557">
        <row r="1">
          <cell r="A1" t="str">
            <v>LISTADO DE INSUMOS GENERAL</v>
          </cell>
        </row>
      </sheetData>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row r="1">
          <cell r="A1" t="str">
            <v>Name</v>
          </cell>
        </row>
      </sheetData>
      <sheetData sheetId="2571">
        <row r="8">
          <cell r="A8">
            <v>2.1</v>
          </cell>
        </row>
      </sheetData>
      <sheetData sheetId="2572">
        <row r="8">
          <cell r="A8">
            <v>3.1</v>
          </cell>
        </row>
      </sheetData>
      <sheetData sheetId="2573">
        <row r="8">
          <cell r="A8">
            <v>2.1</v>
          </cell>
        </row>
      </sheetData>
      <sheetData sheetId="2574">
        <row r="8">
          <cell r="A8">
            <v>3.1</v>
          </cell>
        </row>
      </sheetData>
      <sheetData sheetId="2575"/>
      <sheetData sheetId="2576"/>
      <sheetData sheetId="2577"/>
      <sheetData sheetId="2578">
        <row r="3">
          <cell r="A3">
            <v>1</v>
          </cell>
        </row>
      </sheetData>
      <sheetData sheetId="2579"/>
      <sheetData sheetId="2580">
        <row r="3">
          <cell r="A3">
            <v>1</v>
          </cell>
        </row>
      </sheetData>
      <sheetData sheetId="2581"/>
      <sheetData sheetId="2582"/>
      <sheetData sheetId="2583"/>
      <sheetData sheetId="2584">
        <row r="2">
          <cell r="A2" t="str">
            <v>ACTA No</v>
          </cell>
        </row>
      </sheetData>
      <sheetData sheetId="2585">
        <row r="1">
          <cell r="A1" t="str">
            <v>LISTADO DE INSUMOS GENERAL</v>
          </cell>
        </row>
      </sheetData>
      <sheetData sheetId="2586" refreshError="1"/>
      <sheetData sheetId="2587">
        <row r="1">
          <cell r="A1" t="str">
            <v>LISTADO DE INSUMOS GENERAL</v>
          </cell>
        </row>
      </sheetData>
      <sheetData sheetId="2588" refreshError="1"/>
      <sheetData sheetId="2589"/>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row r="5">
          <cell r="E5" t="str">
            <v>CANTIDAD</v>
          </cell>
        </row>
      </sheetData>
      <sheetData sheetId="2790">
        <row r="5">
          <cell r="E5" t="str">
            <v>CANTIDAD</v>
          </cell>
        </row>
      </sheetData>
      <sheetData sheetId="2791">
        <row r="5">
          <cell r="E5" t="str">
            <v>CANTIDAD</v>
          </cell>
        </row>
      </sheetData>
      <sheetData sheetId="2792">
        <row r="5">
          <cell r="E5" t="str">
            <v>CANTIDAD</v>
          </cell>
        </row>
      </sheetData>
      <sheetData sheetId="2793">
        <row r="5">
          <cell r="E5" t="str">
            <v>CANTIDAD</v>
          </cell>
        </row>
      </sheetData>
      <sheetData sheetId="2794">
        <row r="5">
          <cell r="E5" t="str">
            <v>CANTIDAD</v>
          </cell>
        </row>
      </sheetData>
      <sheetData sheetId="2795"/>
      <sheetData sheetId="2796"/>
      <sheetData sheetId="2797"/>
      <sheetData sheetId="2798" refreshError="1"/>
      <sheetData sheetId="2799"/>
      <sheetData sheetId="2800"/>
      <sheetData sheetId="2801" refreshError="1"/>
      <sheetData sheetId="2802" refreshError="1"/>
      <sheetData sheetId="2803" refreshError="1"/>
      <sheetData sheetId="2804" refreshError="1"/>
      <sheetData sheetId="2805"/>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sheetData sheetId="2852"/>
      <sheetData sheetId="2853"/>
      <sheetData sheetId="2854"/>
      <sheetData sheetId="2855"/>
      <sheetData sheetId="2856"/>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sheetData sheetId="2869">
        <row r="1">
          <cell r="B1" t="str">
            <v>CTO-102-2002</v>
          </cell>
        </row>
      </sheetData>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row r="2">
          <cell r="A2" t="str">
            <v>ACTA No</v>
          </cell>
        </row>
      </sheetData>
      <sheetData sheetId="2891">
        <row r="2">
          <cell r="A2" t="str">
            <v>ACTA No</v>
          </cell>
        </row>
      </sheetData>
      <sheetData sheetId="2892">
        <row r="1">
          <cell r="B1" t="str">
            <v>CTO-102-2002</v>
          </cell>
        </row>
      </sheetData>
      <sheetData sheetId="2893"/>
      <sheetData sheetId="2894"/>
      <sheetData sheetId="2895"/>
      <sheetData sheetId="2896"/>
      <sheetData sheetId="2897"/>
      <sheetData sheetId="2898"/>
      <sheetData sheetId="2899"/>
      <sheetData sheetId="2900"/>
      <sheetData sheetId="2901"/>
      <sheetData sheetId="2902"/>
      <sheetData sheetId="2903">
        <row r="33">
          <cell r="C33">
            <v>0.77967625899280601</v>
          </cell>
        </row>
      </sheetData>
      <sheetData sheetId="2904"/>
      <sheetData sheetId="2905"/>
      <sheetData sheetId="2906"/>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ow r="1">
          <cell r="A1" t="str">
            <v>Name</v>
          </cell>
        </row>
      </sheetData>
      <sheetData sheetId="2919"/>
      <sheetData sheetId="2920"/>
      <sheetData sheetId="2921"/>
      <sheetData sheetId="2922"/>
      <sheetData sheetId="2923"/>
      <sheetData sheetId="2924"/>
      <sheetData sheetId="2925"/>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sheetData sheetId="3001"/>
      <sheetData sheetId="3002" refreshError="1"/>
      <sheetData sheetId="3003"/>
      <sheetData sheetId="3004">
        <row r="45">
          <cell r="B45" t="str">
            <v>P-002</v>
          </cell>
        </row>
      </sheetData>
      <sheetData sheetId="3005"/>
      <sheetData sheetId="3006"/>
      <sheetData sheetId="3007"/>
      <sheetData sheetId="3008"/>
      <sheetData sheetId="3009" refreshError="1"/>
      <sheetData sheetId="3010"/>
      <sheetData sheetId="3011"/>
      <sheetData sheetId="3012"/>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ow r="1">
          <cell r="A1" t="str">
            <v>EQUIPO</v>
          </cell>
        </row>
      </sheetData>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sheetData sheetId="3267" refreshError="1"/>
      <sheetData sheetId="3268" refreshError="1"/>
      <sheetData sheetId="3269" refreshError="1"/>
      <sheetData sheetId="3270" refreshError="1"/>
      <sheetData sheetId="3271" refreshError="1"/>
      <sheetData sheetId="3272"/>
      <sheetData sheetId="3273"/>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sheetData sheetId="3283"/>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row r="1">
          <cell r="A1" t="str">
            <v>ITEM</v>
          </cell>
        </row>
      </sheetData>
      <sheetData sheetId="3521">
        <row r="1">
          <cell r="A1" t="str">
            <v>EQUIPO</v>
          </cell>
        </row>
      </sheetData>
      <sheetData sheetId="3522">
        <row r="1">
          <cell r="A1" t="str">
            <v>ADMINISTRACION</v>
          </cell>
        </row>
      </sheetData>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row r="1">
          <cell r="A1" t="str">
            <v>ITEM</v>
          </cell>
        </row>
      </sheetData>
      <sheetData sheetId="3542">
        <row r="1">
          <cell r="A1" t="str">
            <v>EQUIPO</v>
          </cell>
        </row>
      </sheetData>
      <sheetData sheetId="3543">
        <row r="1">
          <cell r="A1" t="str">
            <v>ADMINISTRACION</v>
          </cell>
        </row>
      </sheetData>
      <sheetData sheetId="3544"/>
      <sheetData sheetId="3545"/>
      <sheetData sheetId="3546"/>
      <sheetData sheetId="3547"/>
      <sheetData sheetId="3548"/>
      <sheetData sheetId="3549">
        <row r="1">
          <cell r="A1" t="str">
            <v>ITEM</v>
          </cell>
        </row>
      </sheetData>
      <sheetData sheetId="3550">
        <row r="1">
          <cell r="A1" t="str">
            <v>ADMINISTRACION</v>
          </cell>
        </row>
      </sheetData>
      <sheetData sheetId="3551"/>
      <sheetData sheetId="3552"/>
      <sheetData sheetId="3553"/>
      <sheetData sheetId="3554"/>
      <sheetData sheetId="3555"/>
      <sheetData sheetId="3556"/>
      <sheetData sheetId="3557"/>
      <sheetData sheetId="3558"/>
      <sheetData sheetId="3559">
        <row r="1">
          <cell r="A1" t="str">
            <v>ITEM</v>
          </cell>
        </row>
      </sheetData>
      <sheetData sheetId="3560">
        <row r="1">
          <cell r="A1" t="str">
            <v>EQUIPO</v>
          </cell>
        </row>
      </sheetData>
      <sheetData sheetId="3561">
        <row r="1">
          <cell r="A1" t="str">
            <v>ADMINISTRACION</v>
          </cell>
        </row>
      </sheetData>
      <sheetData sheetId="3562"/>
      <sheetData sheetId="3563"/>
      <sheetData sheetId="3564"/>
      <sheetData sheetId="3565"/>
      <sheetData sheetId="3566"/>
      <sheetData sheetId="3567"/>
      <sheetData sheetId="3568"/>
      <sheetData sheetId="3569"/>
      <sheetData sheetId="3570"/>
      <sheetData sheetId="3571"/>
      <sheetData sheetId="3572"/>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ow r="41">
          <cell r="H41">
            <v>1719.2219460730605</v>
          </cell>
        </row>
      </sheetData>
      <sheetData sheetId="3869">
        <row r="44">
          <cell r="H44">
            <v>747796</v>
          </cell>
        </row>
      </sheetData>
      <sheetData sheetId="3870">
        <row r="44">
          <cell r="H44">
            <v>153008</v>
          </cell>
        </row>
      </sheetData>
      <sheetData sheetId="3871"/>
      <sheetData sheetId="3872">
        <row r="6">
          <cell r="A6" t="str">
            <v>TOPÓGRAFO</v>
          </cell>
        </row>
      </sheetData>
      <sheetData sheetId="3873"/>
      <sheetData sheetId="3874">
        <row r="2">
          <cell r="A2" t="str">
            <v>ACTA No</v>
          </cell>
        </row>
      </sheetData>
      <sheetData sheetId="3875"/>
      <sheetData sheetId="3876"/>
      <sheetData sheetId="3877">
        <row r="1">
          <cell r="A1" t="str">
            <v>LISTADO DE INSUMOS GENERAL</v>
          </cell>
        </row>
      </sheetData>
      <sheetData sheetId="3878"/>
      <sheetData sheetId="3879"/>
      <sheetData sheetId="3880">
        <row r="5">
          <cell r="E5" t="str">
            <v>CANTIDAD</v>
          </cell>
        </row>
      </sheetData>
      <sheetData sheetId="3881">
        <row r="5">
          <cell r="E5" t="str">
            <v>CANTIDAD</v>
          </cell>
        </row>
      </sheetData>
      <sheetData sheetId="3882">
        <row r="5">
          <cell r="E5" t="str">
            <v>CANTIDAD</v>
          </cell>
        </row>
      </sheetData>
      <sheetData sheetId="3883">
        <row r="5">
          <cell r="E5" t="str">
            <v>CANTIDAD</v>
          </cell>
        </row>
      </sheetData>
      <sheetData sheetId="3884">
        <row r="5">
          <cell r="E5" t="str">
            <v>CANTIDAD</v>
          </cell>
        </row>
      </sheetData>
      <sheetData sheetId="3885">
        <row r="5">
          <cell r="E5" t="str">
            <v>CANTIDAD</v>
          </cell>
        </row>
      </sheetData>
      <sheetData sheetId="3886">
        <row r="5">
          <cell r="E5" t="str">
            <v>CANTIDAD</v>
          </cell>
        </row>
      </sheetData>
      <sheetData sheetId="3887">
        <row r="5">
          <cell r="E5" t="str">
            <v>CANTIDAD</v>
          </cell>
        </row>
      </sheetData>
      <sheetData sheetId="3888">
        <row r="5">
          <cell r="E5" t="str">
            <v>CANTIDAD</v>
          </cell>
        </row>
      </sheetData>
      <sheetData sheetId="3889">
        <row r="5">
          <cell r="E5" t="str">
            <v>CANTIDAD</v>
          </cell>
        </row>
      </sheetData>
      <sheetData sheetId="3890">
        <row r="41">
          <cell r="H41">
            <v>107162</v>
          </cell>
        </row>
      </sheetData>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row r="18">
          <cell r="C18">
            <v>7000</v>
          </cell>
        </row>
      </sheetData>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row r="1">
          <cell r="A1" t="str">
            <v>EQUIPO</v>
          </cell>
        </row>
      </sheetData>
      <sheetData sheetId="4028">
        <row r="1">
          <cell r="A1" t="str">
            <v>ADMINISTRACION</v>
          </cell>
        </row>
      </sheetData>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row r="1">
          <cell r="A1" t="str">
            <v>ITEM</v>
          </cell>
        </row>
      </sheetData>
      <sheetData sheetId="4059">
        <row r="1">
          <cell r="A1" t="str">
            <v>EQUIPO</v>
          </cell>
        </row>
      </sheetData>
      <sheetData sheetId="4060">
        <row r="1">
          <cell r="A1" t="str">
            <v>ADMINISTRACION</v>
          </cell>
        </row>
      </sheetData>
      <sheetData sheetId="4061"/>
      <sheetData sheetId="4062"/>
      <sheetData sheetId="4063"/>
      <sheetData sheetId="4064"/>
      <sheetData sheetId="4065"/>
      <sheetData sheetId="4066"/>
      <sheetData sheetId="4067"/>
      <sheetData sheetId="4068"/>
      <sheetData sheetId="4069"/>
      <sheetData sheetId="4070"/>
      <sheetData sheetId="4071">
        <row r="1">
          <cell r="A1" t="str">
            <v>ITEM</v>
          </cell>
        </row>
      </sheetData>
      <sheetData sheetId="4072">
        <row r="1">
          <cell r="A1" t="str">
            <v>EQUIPO</v>
          </cell>
        </row>
      </sheetData>
      <sheetData sheetId="4073">
        <row r="1">
          <cell r="A1" t="str">
            <v>ADMINISTRACION</v>
          </cell>
        </row>
      </sheetData>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row r="1">
          <cell r="A1" t="str">
            <v>ITEM</v>
          </cell>
        </row>
      </sheetData>
      <sheetData sheetId="4097">
        <row r="1">
          <cell r="A1" t="str">
            <v>EQUIPO</v>
          </cell>
        </row>
      </sheetData>
      <sheetData sheetId="4098">
        <row r="1">
          <cell r="A1" t="str">
            <v>ADMINISTRACION</v>
          </cell>
        </row>
      </sheetData>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row r="16">
          <cell r="A16" t="str">
            <v>ABONO 10-30-10</v>
          </cell>
        </row>
      </sheetData>
      <sheetData sheetId="4121"/>
      <sheetData sheetId="4122"/>
      <sheetData sheetId="4123" refreshError="1"/>
      <sheetData sheetId="4124" refreshError="1"/>
      <sheetData sheetId="4125" refreshError="1"/>
      <sheetData sheetId="4126" refreshError="1"/>
      <sheetData sheetId="4127" refreshError="1"/>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sheetData sheetId="4525"/>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sheetData sheetId="5074"/>
      <sheetData sheetId="5075"/>
      <sheetData sheetId="5076"/>
      <sheetData sheetId="5077"/>
      <sheetData sheetId="5078"/>
      <sheetData sheetId="5079"/>
      <sheetData sheetId="5080"/>
      <sheetData sheetId="5081"/>
      <sheetData sheetId="5082"/>
      <sheetData sheetId="5083" refreshError="1"/>
      <sheetData sheetId="5084" refreshError="1"/>
      <sheetData sheetId="5085" refreshError="1"/>
      <sheetData sheetId="5086"/>
      <sheetData sheetId="5087"/>
      <sheetData sheetId="5088"/>
      <sheetData sheetId="5089"/>
      <sheetData sheetId="5090"/>
      <sheetData sheetId="5091"/>
      <sheetData sheetId="5092"/>
      <sheetData sheetId="5093"/>
      <sheetData sheetId="5094" refreshError="1"/>
      <sheetData sheetId="5095" refreshError="1"/>
      <sheetData sheetId="5096" refreshError="1"/>
      <sheetData sheetId="5097"/>
      <sheetData sheetId="5098"/>
      <sheetData sheetId="5099" refreshError="1"/>
      <sheetData sheetId="5100" refreshError="1"/>
      <sheetData sheetId="5101"/>
      <sheetData sheetId="5102"/>
      <sheetData sheetId="5103"/>
      <sheetData sheetId="5104"/>
      <sheetData sheetId="5105" refreshError="1"/>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row r="1">
          <cell r="A1" t="str">
            <v>ITEM</v>
          </cell>
        </row>
      </sheetData>
      <sheetData sheetId="5496">
        <row r="1">
          <cell r="A1" t="str">
            <v>EQUIPO</v>
          </cell>
        </row>
      </sheetData>
      <sheetData sheetId="5497">
        <row r="1">
          <cell r="A1" t="str">
            <v>ADMINISTRACION</v>
          </cell>
        </row>
      </sheetData>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sheetData sheetId="5726"/>
      <sheetData sheetId="5727" refreshError="1"/>
      <sheetData sheetId="5728"/>
      <sheetData sheetId="5729" refreshError="1"/>
      <sheetData sheetId="5730"/>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sheetData sheetId="5770"/>
      <sheetData sheetId="5771"/>
      <sheetData sheetId="5772"/>
      <sheetData sheetId="5773"/>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sheetData sheetId="5789"/>
      <sheetData sheetId="5790">
        <row r="1">
          <cell r="A1" t="str">
            <v>ITEM</v>
          </cell>
        </row>
      </sheetData>
      <sheetData sheetId="5791"/>
      <sheetData sheetId="5792"/>
      <sheetData sheetId="5793"/>
      <sheetData sheetId="5794"/>
      <sheetData sheetId="5795">
        <row r="16">
          <cell r="A16" t="str">
            <v>ABONO 10-30-10</v>
          </cell>
        </row>
      </sheetData>
      <sheetData sheetId="5796"/>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sheetData sheetId="5832"/>
      <sheetData sheetId="5833">
        <row r="1">
          <cell r="A1" t="str">
            <v>ITEM</v>
          </cell>
        </row>
      </sheetData>
      <sheetData sheetId="5834"/>
      <sheetData sheetId="5835">
        <row r="1">
          <cell r="A1" t="str">
            <v>ADMINISTRACION</v>
          </cell>
        </row>
      </sheetData>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sheetData sheetId="5942"/>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ow r="47">
          <cell r="H47">
            <v>11675</v>
          </cell>
        </row>
      </sheetData>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ow r="47">
          <cell r="H47">
            <v>29691.867138751997</v>
          </cell>
        </row>
      </sheetData>
      <sheetData sheetId="6009">
        <row r="47">
          <cell r="H47">
            <v>10601.359883464</v>
          </cell>
        </row>
      </sheetData>
      <sheetData sheetId="6010" refreshError="1"/>
      <sheetData sheetId="6011" refreshError="1"/>
      <sheetData sheetId="6012">
        <row r="47">
          <cell r="H47">
            <v>63269.394041350002</v>
          </cell>
        </row>
      </sheetData>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ow r="47">
          <cell r="H47">
            <v>55430.1575333</v>
          </cell>
        </row>
      </sheetData>
      <sheetData sheetId="6023">
        <row r="47">
          <cell r="H47">
            <v>25786.003498499998</v>
          </cell>
        </row>
      </sheetData>
      <sheetData sheetId="6024">
        <row r="47">
          <cell r="H47">
            <v>21993.806973733335</v>
          </cell>
        </row>
      </sheetData>
      <sheetData sheetId="6025"/>
      <sheetData sheetId="6026"/>
      <sheetData sheetId="6027"/>
      <sheetData sheetId="6028"/>
      <sheetData sheetId="6029"/>
      <sheetData sheetId="6030"/>
      <sheetData sheetId="6031">
        <row r="47">
          <cell r="H47">
            <v>21941.348275</v>
          </cell>
        </row>
      </sheetData>
      <sheetData sheetId="6032">
        <row r="47">
          <cell r="H47">
            <v>576269.26239999989</v>
          </cell>
        </row>
      </sheetData>
      <sheetData sheetId="6033">
        <row r="48">
          <cell r="H48">
            <v>640370.66537874995</v>
          </cell>
        </row>
      </sheetData>
      <sheetData sheetId="6034">
        <row r="49">
          <cell r="H49">
            <v>83961.133243064003</v>
          </cell>
        </row>
      </sheetData>
      <sheetData sheetId="6035">
        <row r="47">
          <cell r="H47">
            <v>14670.136122054002</v>
          </cell>
        </row>
      </sheetData>
      <sheetData sheetId="6036">
        <row r="47">
          <cell r="H47">
            <v>9078.6352040999991</v>
          </cell>
        </row>
      </sheetData>
      <sheetData sheetId="6037">
        <row r="51">
          <cell r="H51">
            <v>117309.4992738</v>
          </cell>
        </row>
      </sheetData>
      <sheetData sheetId="6038"/>
      <sheetData sheetId="6039"/>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sheetData sheetId="6052"/>
      <sheetData sheetId="6053"/>
      <sheetData sheetId="6054"/>
      <sheetData sheetId="6055"/>
      <sheetData sheetId="6056"/>
      <sheetData sheetId="6057"/>
      <sheetData sheetId="6058"/>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sheetData sheetId="6076"/>
      <sheetData sheetId="6077"/>
      <sheetData sheetId="6078"/>
      <sheetData sheetId="6079"/>
      <sheetData sheetId="6080"/>
      <sheetData sheetId="6081"/>
      <sheetData sheetId="6082"/>
      <sheetData sheetId="6083"/>
      <sheetData sheetId="6084"/>
      <sheetData sheetId="6085">
        <row r="1">
          <cell r="A1" t="str">
            <v>INSTITUTO NACIONAL DE VIAS</v>
          </cell>
        </row>
      </sheetData>
      <sheetData sheetId="6086"/>
      <sheetData sheetId="6087"/>
      <sheetData sheetId="6088"/>
      <sheetData sheetId="6089"/>
      <sheetData sheetId="6090"/>
      <sheetData sheetId="6091"/>
      <sheetData sheetId="6092"/>
      <sheetData sheetId="6093"/>
      <sheetData sheetId="6094" refreshError="1"/>
      <sheetData sheetId="6095" refreshError="1"/>
      <sheetData sheetId="6096">
        <row r="1">
          <cell r="B1" t="str">
            <v>CTO-102-2002</v>
          </cell>
        </row>
      </sheetData>
      <sheetData sheetId="6097"/>
      <sheetData sheetId="6098">
        <row r="6">
          <cell r="A6" t="str">
            <v>CONTRATISTA:</v>
          </cell>
        </row>
      </sheetData>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sheetData sheetId="6113"/>
      <sheetData sheetId="6114"/>
      <sheetData sheetId="6115"/>
      <sheetData sheetId="6116"/>
      <sheetData sheetId="6117"/>
      <sheetData sheetId="6118"/>
      <sheetData sheetId="6119"/>
      <sheetData sheetId="6120" refreshError="1"/>
      <sheetData sheetId="6121" refreshError="1"/>
      <sheetData sheetId="6122"/>
      <sheetData sheetId="6123"/>
      <sheetData sheetId="6124"/>
      <sheetData sheetId="6125"/>
      <sheetData sheetId="6126" refreshError="1"/>
      <sheetData sheetId="6127" refreshError="1"/>
      <sheetData sheetId="6128"/>
      <sheetData sheetId="6129" refreshError="1"/>
      <sheetData sheetId="6130" refreshError="1"/>
      <sheetData sheetId="6131" refreshError="1"/>
      <sheetData sheetId="6132" refreshError="1"/>
      <sheetData sheetId="6133"/>
      <sheetData sheetId="6134"/>
      <sheetData sheetId="6135"/>
      <sheetData sheetId="6136"/>
      <sheetData sheetId="6137"/>
      <sheetData sheetId="6138"/>
      <sheetData sheetId="6139"/>
      <sheetData sheetId="6140"/>
      <sheetData sheetId="6141"/>
      <sheetData sheetId="6142"/>
      <sheetData sheetId="6143"/>
      <sheetData sheetId="6144" refreshError="1"/>
      <sheetData sheetId="6145"/>
      <sheetData sheetId="6146"/>
      <sheetData sheetId="6147"/>
      <sheetData sheetId="6148"/>
      <sheetData sheetId="6149"/>
      <sheetData sheetId="6150" refreshError="1"/>
      <sheetData sheetId="6151"/>
      <sheetData sheetId="6152"/>
      <sheetData sheetId="6153"/>
      <sheetData sheetId="6154"/>
      <sheetData sheetId="6155" refreshError="1"/>
      <sheetData sheetId="6156"/>
      <sheetData sheetId="6157"/>
      <sheetData sheetId="6158"/>
      <sheetData sheetId="6159"/>
      <sheetData sheetId="6160"/>
      <sheetData sheetId="6161"/>
      <sheetData sheetId="6162"/>
      <sheetData sheetId="6163"/>
      <sheetData sheetId="6164"/>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refreshError="1"/>
      <sheetData sheetId="6219"/>
      <sheetData sheetId="6220"/>
      <sheetData sheetId="6221"/>
      <sheetData sheetId="6222"/>
      <sheetData sheetId="6223"/>
      <sheetData sheetId="6224"/>
      <sheetData sheetId="6225"/>
      <sheetData sheetId="6226" refreshError="1"/>
      <sheetData sheetId="6227"/>
      <sheetData sheetId="6228"/>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row r="3">
          <cell r="A3">
            <v>4.0999999999999996</v>
          </cell>
        </row>
      </sheetData>
      <sheetData sheetId="6320">
        <row r="3">
          <cell r="A3">
            <v>5.0999999999999996</v>
          </cell>
        </row>
      </sheetData>
      <sheetData sheetId="6321"/>
      <sheetData sheetId="6322"/>
      <sheetData sheetId="6323"/>
      <sheetData sheetId="6324">
        <row r="1">
          <cell r="A1" t="str">
            <v>MEZCLA PARA CONCRETOS</v>
          </cell>
        </row>
      </sheetData>
      <sheetData sheetId="6325"/>
      <sheetData sheetId="6326"/>
      <sheetData sheetId="6327"/>
      <sheetData sheetId="6328"/>
      <sheetData sheetId="6329">
        <row r="3">
          <cell r="C3" t="str">
            <v>ACOPLE ROSCADO P/ TUBERÍA  FLEX</v>
          </cell>
        </row>
      </sheetData>
      <sheetData sheetId="6330"/>
      <sheetData sheetId="6331"/>
      <sheetData sheetId="6332">
        <row r="3">
          <cell r="A3">
            <v>4.0999999999999996</v>
          </cell>
        </row>
      </sheetData>
      <sheetData sheetId="6333">
        <row r="3">
          <cell r="A3">
            <v>5.0999999999999996</v>
          </cell>
        </row>
      </sheetData>
      <sheetData sheetId="6334" refreshError="1"/>
      <sheetData sheetId="6335"/>
      <sheetData sheetId="6336">
        <row r="1">
          <cell r="A1" t="str">
            <v>MEZCLA PARA CONCRETOS</v>
          </cell>
        </row>
      </sheetData>
      <sheetData sheetId="6337"/>
      <sheetData sheetId="6338"/>
      <sheetData sheetId="6339"/>
      <sheetData sheetId="6340"/>
      <sheetData sheetId="6341">
        <row r="3">
          <cell r="C3" t="str">
            <v>ACOPLE ROSCADO P/ TUBERÍA  FLEX</v>
          </cell>
        </row>
      </sheetData>
      <sheetData sheetId="6342"/>
      <sheetData sheetId="6343"/>
      <sheetData sheetId="6344"/>
      <sheetData sheetId="6345"/>
      <sheetData sheetId="6346">
        <row r="7">
          <cell r="D7" t="str">
            <v>V/UNITARIO COSTO DIRECTO</v>
          </cell>
        </row>
      </sheetData>
      <sheetData sheetId="6347"/>
      <sheetData sheetId="6348">
        <row r="3">
          <cell r="C3" t="str">
            <v>ACOPLE ROSCADO P/ TUBERÍA  FLEX</v>
          </cell>
        </row>
      </sheetData>
      <sheetData sheetId="6349"/>
      <sheetData sheetId="6350"/>
      <sheetData sheetId="6351"/>
      <sheetData sheetId="6352"/>
      <sheetData sheetId="6353"/>
      <sheetData sheetId="6354"/>
      <sheetData sheetId="6355"/>
      <sheetData sheetId="6356">
        <row r="6">
          <cell r="B6">
            <v>38355</v>
          </cell>
        </row>
      </sheetData>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row r="3">
          <cell r="A3">
            <v>4.0999999999999996</v>
          </cell>
        </row>
      </sheetData>
      <sheetData sheetId="6376">
        <row r="3">
          <cell r="A3">
            <v>5.0999999999999996</v>
          </cell>
        </row>
      </sheetData>
      <sheetData sheetId="6377"/>
      <sheetData sheetId="6378"/>
      <sheetData sheetId="6379"/>
      <sheetData sheetId="6380">
        <row r="1">
          <cell r="A1" t="str">
            <v>MEZCLA PARA CONCRETOS</v>
          </cell>
        </row>
      </sheetData>
      <sheetData sheetId="6381"/>
      <sheetData sheetId="6382"/>
      <sheetData sheetId="6383"/>
      <sheetData sheetId="6384"/>
      <sheetData sheetId="6385"/>
      <sheetData sheetId="6386"/>
      <sheetData sheetId="6387"/>
      <sheetData sheetId="6388"/>
      <sheetData sheetId="6389"/>
      <sheetData sheetId="6390">
        <row r="7">
          <cell r="D7" t="str">
            <v>V/UNITARIO COSTO DIRECTO</v>
          </cell>
        </row>
      </sheetData>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sheetData sheetId="6764" refreshError="1"/>
      <sheetData sheetId="6765"/>
      <sheetData sheetId="6766"/>
      <sheetData sheetId="6767"/>
      <sheetData sheetId="6768"/>
      <sheetData sheetId="6769"/>
      <sheetData sheetId="6770"/>
      <sheetData sheetId="6771">
        <row r="47">
          <cell r="H47">
            <v>13407.454219619998</v>
          </cell>
        </row>
      </sheetData>
      <sheetData sheetId="6772">
        <row r="47">
          <cell r="H47">
            <v>13178.048204541665</v>
          </cell>
        </row>
      </sheetData>
      <sheetData sheetId="6773">
        <row r="47">
          <cell r="H47">
            <v>17098.051632633331</v>
          </cell>
        </row>
      </sheetData>
      <sheetData sheetId="6774">
        <row r="47">
          <cell r="H47">
            <v>13407.454219619998</v>
          </cell>
        </row>
      </sheetData>
      <sheetData sheetId="6775">
        <row r="47">
          <cell r="H47">
            <v>13178.048204541665</v>
          </cell>
        </row>
      </sheetData>
      <sheetData sheetId="6776">
        <row r="47">
          <cell r="H47">
            <v>17098.051632633331</v>
          </cell>
        </row>
      </sheetData>
      <sheetData sheetId="6777">
        <row r="47">
          <cell r="H47">
            <v>13407.454219619998</v>
          </cell>
        </row>
      </sheetData>
      <sheetData sheetId="6778">
        <row r="47">
          <cell r="H47">
            <v>13178.048204541665</v>
          </cell>
        </row>
      </sheetData>
      <sheetData sheetId="6779">
        <row r="47">
          <cell r="H47">
            <v>19729.199486104168</v>
          </cell>
        </row>
      </sheetData>
      <sheetData sheetId="6780">
        <row r="47">
          <cell r="H47">
            <v>38405.002915416662</v>
          </cell>
        </row>
      </sheetData>
      <sheetData sheetId="6781">
        <row r="47">
          <cell r="H47">
            <v>41159.979021230996</v>
          </cell>
        </row>
      </sheetData>
      <sheetData sheetId="6782">
        <row r="47">
          <cell r="H47">
            <v>16020</v>
          </cell>
        </row>
      </sheetData>
      <sheetData sheetId="6783">
        <row r="47">
          <cell r="H47">
            <v>11675</v>
          </cell>
        </row>
      </sheetData>
      <sheetData sheetId="6784">
        <row r="47">
          <cell r="H47">
            <v>382683.1643235588</v>
          </cell>
        </row>
      </sheetData>
      <sheetData sheetId="6785">
        <row r="47">
          <cell r="H47">
            <v>27108.482479999999</v>
          </cell>
        </row>
      </sheetData>
      <sheetData sheetId="6786">
        <row r="47">
          <cell r="H47">
            <v>18945.0351992</v>
          </cell>
        </row>
      </sheetData>
      <sheetData sheetId="6787">
        <row r="47">
          <cell r="H47">
            <v>88016.225274879995</v>
          </cell>
        </row>
      </sheetData>
      <sheetData sheetId="6788">
        <row r="47">
          <cell r="H47">
            <v>11296.680928966078</v>
          </cell>
        </row>
      </sheetData>
      <sheetData sheetId="6789">
        <row r="47">
          <cell r="H47">
            <v>19660.483631249997</v>
          </cell>
        </row>
      </sheetData>
      <sheetData sheetId="6790">
        <row r="47">
          <cell r="H47">
            <v>19660.483631249997</v>
          </cell>
        </row>
      </sheetData>
      <sheetData sheetId="6791">
        <row r="47">
          <cell r="H47">
            <v>19660.483631249997</v>
          </cell>
        </row>
      </sheetData>
      <sheetData sheetId="6792">
        <row r="47">
          <cell r="H47">
            <v>39947.116768272004</v>
          </cell>
        </row>
      </sheetData>
      <sheetData sheetId="6793">
        <row r="47">
          <cell r="H47">
            <v>37450.421970255004</v>
          </cell>
        </row>
      </sheetData>
      <sheetData sheetId="6794">
        <row r="47">
          <cell r="H47">
            <v>5631.4338221939006</v>
          </cell>
        </row>
      </sheetData>
      <sheetData sheetId="6795">
        <row r="47">
          <cell r="H47">
            <v>29691.867138751997</v>
          </cell>
        </row>
      </sheetData>
      <sheetData sheetId="6796">
        <row r="47">
          <cell r="H47">
            <v>10601.359883464</v>
          </cell>
        </row>
      </sheetData>
      <sheetData sheetId="6797">
        <row r="47">
          <cell r="H47">
            <v>16440.07876665</v>
          </cell>
        </row>
      </sheetData>
      <sheetData sheetId="6798">
        <row r="47">
          <cell r="H47">
            <v>7502.6541280530009</v>
          </cell>
        </row>
      </sheetData>
      <sheetData sheetId="6799">
        <row r="47">
          <cell r="H47">
            <v>63269.394041350002</v>
          </cell>
        </row>
      </sheetData>
      <sheetData sheetId="6800">
        <row r="47">
          <cell r="H47">
            <v>38708.912732384997</v>
          </cell>
        </row>
      </sheetData>
      <sheetData sheetId="6801">
        <row r="47">
          <cell r="H47">
            <v>30140.654422727453</v>
          </cell>
        </row>
      </sheetData>
      <sheetData sheetId="6802">
        <row r="47">
          <cell r="H47">
            <v>39628.094655192057</v>
          </cell>
        </row>
      </sheetData>
      <sheetData sheetId="6803">
        <row r="47">
          <cell r="H47">
            <v>38729.542446049003</v>
          </cell>
        </row>
      </sheetData>
      <sheetData sheetId="6804">
        <row r="47">
          <cell r="H47">
            <v>7116.936965586</v>
          </cell>
        </row>
      </sheetData>
      <sheetData sheetId="6805">
        <row r="47">
          <cell r="H47">
            <v>9391.2743470000005</v>
          </cell>
        </row>
      </sheetData>
      <sheetData sheetId="6806">
        <row r="47">
          <cell r="H47">
            <v>8500.0189065630984</v>
          </cell>
        </row>
      </sheetData>
      <sheetData sheetId="6807">
        <row r="47">
          <cell r="H47">
            <v>32499.094423904498</v>
          </cell>
        </row>
      </sheetData>
      <sheetData sheetId="6808">
        <row r="47">
          <cell r="H47">
            <v>51817.028777055006</v>
          </cell>
        </row>
      </sheetData>
      <sheetData sheetId="6809">
        <row r="47">
          <cell r="H47">
            <v>55430.1575333</v>
          </cell>
        </row>
      </sheetData>
      <sheetData sheetId="6810">
        <row r="47">
          <cell r="H47">
            <v>25786.003498499998</v>
          </cell>
        </row>
      </sheetData>
      <sheetData sheetId="6811">
        <row r="47">
          <cell r="H47">
            <v>21993.806973733335</v>
          </cell>
        </row>
      </sheetData>
      <sheetData sheetId="6812">
        <row r="47">
          <cell r="H47">
            <v>21941.348275</v>
          </cell>
        </row>
      </sheetData>
      <sheetData sheetId="6813">
        <row r="47">
          <cell r="H47">
            <v>576269.26239999989</v>
          </cell>
        </row>
      </sheetData>
      <sheetData sheetId="6814">
        <row r="48">
          <cell r="H48">
            <v>640370.66537874995</v>
          </cell>
        </row>
      </sheetData>
      <sheetData sheetId="6815">
        <row r="47">
          <cell r="H47">
            <v>21941.348275</v>
          </cell>
        </row>
      </sheetData>
      <sheetData sheetId="6816">
        <row r="47">
          <cell r="H47">
            <v>576269.26239999989</v>
          </cell>
        </row>
      </sheetData>
      <sheetData sheetId="6817">
        <row r="47">
          <cell r="H47">
            <v>9078.6352040999991</v>
          </cell>
        </row>
      </sheetData>
      <sheetData sheetId="6818">
        <row r="47">
          <cell r="H47">
            <v>21941.348275</v>
          </cell>
        </row>
      </sheetData>
      <sheetData sheetId="6819">
        <row r="47">
          <cell r="H47">
            <v>576269.26239999989</v>
          </cell>
        </row>
      </sheetData>
      <sheetData sheetId="6820">
        <row r="47">
          <cell r="H47">
            <v>9078.6352040999991</v>
          </cell>
        </row>
      </sheetData>
      <sheetData sheetId="6821">
        <row r="49">
          <cell r="H49">
            <v>83961.133243064003</v>
          </cell>
        </row>
      </sheetData>
      <sheetData sheetId="6822">
        <row r="47">
          <cell r="H47">
            <v>14670.136122054002</v>
          </cell>
        </row>
      </sheetData>
      <sheetData sheetId="6823">
        <row r="47">
          <cell r="H47">
            <v>9078.6352040999991</v>
          </cell>
        </row>
      </sheetData>
      <sheetData sheetId="6824">
        <row r="51">
          <cell r="H51">
            <v>117309.4992738</v>
          </cell>
        </row>
      </sheetData>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refreshError="1"/>
      <sheetData sheetId="6883"/>
      <sheetData sheetId="6884" refreshError="1"/>
      <sheetData sheetId="6885" refreshError="1"/>
      <sheetData sheetId="6886" refreshError="1"/>
      <sheetData sheetId="6887" refreshError="1"/>
      <sheetData sheetId="6888"/>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ow r="2">
          <cell r="A2">
            <v>0</v>
          </cell>
        </row>
      </sheetData>
      <sheetData sheetId="7158">
        <row r="2">
          <cell r="A2">
            <v>0</v>
          </cell>
        </row>
      </sheetData>
      <sheetData sheetId="7159">
        <row r="2">
          <cell r="A2">
            <v>0</v>
          </cell>
        </row>
      </sheetData>
      <sheetData sheetId="7160">
        <row r="2">
          <cell r="A2">
            <v>0</v>
          </cell>
        </row>
      </sheetData>
      <sheetData sheetId="7161">
        <row r="2">
          <cell r="A2">
            <v>0</v>
          </cell>
        </row>
      </sheetData>
      <sheetData sheetId="7162">
        <row r="2">
          <cell r="A2">
            <v>0</v>
          </cell>
        </row>
      </sheetData>
      <sheetData sheetId="7163">
        <row r="2">
          <cell r="A2">
            <v>0</v>
          </cell>
        </row>
      </sheetData>
      <sheetData sheetId="7164">
        <row r="2">
          <cell r="A2">
            <v>0</v>
          </cell>
        </row>
      </sheetData>
      <sheetData sheetId="7165">
        <row r="2">
          <cell r="A2">
            <v>0</v>
          </cell>
        </row>
      </sheetData>
      <sheetData sheetId="7166">
        <row r="2">
          <cell r="A2">
            <v>0</v>
          </cell>
        </row>
      </sheetData>
      <sheetData sheetId="7167">
        <row r="2">
          <cell r="A2">
            <v>0</v>
          </cell>
        </row>
      </sheetData>
      <sheetData sheetId="7168">
        <row r="2">
          <cell r="A2">
            <v>0</v>
          </cell>
        </row>
      </sheetData>
      <sheetData sheetId="7169">
        <row r="2">
          <cell r="A2">
            <v>0</v>
          </cell>
        </row>
      </sheetData>
      <sheetData sheetId="7170">
        <row r="2">
          <cell r="A2">
            <v>0</v>
          </cell>
        </row>
      </sheetData>
      <sheetData sheetId="7171">
        <row r="2">
          <cell r="A2">
            <v>0</v>
          </cell>
        </row>
      </sheetData>
      <sheetData sheetId="7172">
        <row r="2">
          <cell r="A2">
            <v>0</v>
          </cell>
        </row>
      </sheetData>
      <sheetData sheetId="7173">
        <row r="2">
          <cell r="A2">
            <v>0</v>
          </cell>
        </row>
      </sheetData>
      <sheetData sheetId="7174">
        <row r="2">
          <cell r="A2">
            <v>0</v>
          </cell>
        </row>
      </sheetData>
      <sheetData sheetId="7175"/>
      <sheetData sheetId="7176">
        <row r="2">
          <cell r="A2">
            <v>0</v>
          </cell>
        </row>
      </sheetData>
      <sheetData sheetId="7177">
        <row r="2">
          <cell r="A2">
            <v>0</v>
          </cell>
        </row>
      </sheetData>
      <sheetData sheetId="7178">
        <row r="2">
          <cell r="A2">
            <v>0</v>
          </cell>
        </row>
      </sheetData>
      <sheetData sheetId="7179"/>
      <sheetData sheetId="7180">
        <row r="5">
          <cell r="B5" t="str">
            <v>T1</v>
          </cell>
        </row>
      </sheetData>
      <sheetData sheetId="7181">
        <row r="2">
          <cell r="A2">
            <v>0</v>
          </cell>
        </row>
      </sheetData>
      <sheetData sheetId="7182">
        <row r="2">
          <cell r="A2">
            <v>0</v>
          </cell>
        </row>
      </sheetData>
      <sheetData sheetId="7183"/>
      <sheetData sheetId="7184">
        <row r="2">
          <cell r="A2">
            <v>0</v>
          </cell>
        </row>
      </sheetData>
      <sheetData sheetId="7185">
        <row r="2">
          <cell r="A2">
            <v>0</v>
          </cell>
        </row>
      </sheetData>
      <sheetData sheetId="7186">
        <row r="2">
          <cell r="A2">
            <v>0</v>
          </cell>
        </row>
      </sheetData>
      <sheetData sheetId="7187">
        <row r="2">
          <cell r="A2">
            <v>0</v>
          </cell>
        </row>
      </sheetData>
      <sheetData sheetId="7188">
        <row r="2">
          <cell r="A2">
            <v>0</v>
          </cell>
        </row>
      </sheetData>
      <sheetData sheetId="7189">
        <row r="2">
          <cell r="A2">
            <v>0</v>
          </cell>
        </row>
      </sheetData>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sheetData sheetId="7212"/>
      <sheetData sheetId="7213"/>
      <sheetData sheetId="7214">
        <row r="2">
          <cell r="A2">
            <v>0</v>
          </cell>
        </row>
      </sheetData>
      <sheetData sheetId="7215">
        <row r="2">
          <cell r="A2">
            <v>0</v>
          </cell>
        </row>
      </sheetData>
      <sheetData sheetId="7216">
        <row r="2">
          <cell r="A2">
            <v>0</v>
          </cell>
        </row>
      </sheetData>
      <sheetData sheetId="7217">
        <row r="2">
          <cell r="A2">
            <v>0</v>
          </cell>
        </row>
      </sheetData>
      <sheetData sheetId="7218">
        <row r="2">
          <cell r="A2">
            <v>0</v>
          </cell>
        </row>
      </sheetData>
      <sheetData sheetId="7219">
        <row r="2">
          <cell r="A2">
            <v>0</v>
          </cell>
        </row>
      </sheetData>
      <sheetData sheetId="7220">
        <row r="2">
          <cell r="A2">
            <v>0</v>
          </cell>
        </row>
      </sheetData>
      <sheetData sheetId="7221">
        <row r="2">
          <cell r="A2">
            <v>0</v>
          </cell>
        </row>
      </sheetData>
      <sheetData sheetId="7222">
        <row r="2">
          <cell r="A2">
            <v>0</v>
          </cell>
        </row>
      </sheetData>
      <sheetData sheetId="7223">
        <row r="2">
          <cell r="A2">
            <v>0</v>
          </cell>
        </row>
      </sheetData>
      <sheetData sheetId="7224">
        <row r="2">
          <cell r="A2">
            <v>0</v>
          </cell>
        </row>
      </sheetData>
      <sheetData sheetId="7225">
        <row r="2">
          <cell r="A2">
            <v>0</v>
          </cell>
        </row>
      </sheetData>
      <sheetData sheetId="7226">
        <row r="2">
          <cell r="A2">
            <v>0</v>
          </cell>
        </row>
      </sheetData>
      <sheetData sheetId="7227">
        <row r="2">
          <cell r="A2">
            <v>0</v>
          </cell>
        </row>
      </sheetData>
      <sheetData sheetId="7228">
        <row r="2">
          <cell r="A2">
            <v>0</v>
          </cell>
        </row>
      </sheetData>
      <sheetData sheetId="7229">
        <row r="2">
          <cell r="A2">
            <v>0</v>
          </cell>
        </row>
      </sheetData>
      <sheetData sheetId="7230">
        <row r="2">
          <cell r="A2">
            <v>0</v>
          </cell>
        </row>
      </sheetData>
      <sheetData sheetId="7231">
        <row r="2">
          <cell r="A2">
            <v>0</v>
          </cell>
        </row>
      </sheetData>
      <sheetData sheetId="7232">
        <row r="2">
          <cell r="A2">
            <v>0</v>
          </cell>
        </row>
      </sheetData>
      <sheetData sheetId="7233">
        <row r="2">
          <cell r="A2">
            <v>0</v>
          </cell>
        </row>
      </sheetData>
      <sheetData sheetId="7234">
        <row r="2">
          <cell r="A2">
            <v>0</v>
          </cell>
        </row>
      </sheetData>
      <sheetData sheetId="7235">
        <row r="2">
          <cell r="A2">
            <v>0</v>
          </cell>
        </row>
      </sheetData>
      <sheetData sheetId="7236">
        <row r="2">
          <cell r="A2">
            <v>0</v>
          </cell>
        </row>
      </sheetData>
      <sheetData sheetId="7237">
        <row r="2">
          <cell r="A2">
            <v>0</v>
          </cell>
        </row>
      </sheetData>
      <sheetData sheetId="7238">
        <row r="2">
          <cell r="A2">
            <v>0</v>
          </cell>
        </row>
      </sheetData>
      <sheetData sheetId="7239">
        <row r="2">
          <cell r="A2">
            <v>0</v>
          </cell>
        </row>
      </sheetData>
      <sheetData sheetId="7240">
        <row r="2">
          <cell r="A2">
            <v>0</v>
          </cell>
        </row>
      </sheetData>
      <sheetData sheetId="7241">
        <row r="2">
          <cell r="A2">
            <v>0</v>
          </cell>
        </row>
      </sheetData>
      <sheetData sheetId="7242">
        <row r="2">
          <cell r="A2">
            <v>0</v>
          </cell>
        </row>
      </sheetData>
      <sheetData sheetId="7243">
        <row r="2">
          <cell r="A2">
            <v>0</v>
          </cell>
        </row>
      </sheetData>
      <sheetData sheetId="7244">
        <row r="2">
          <cell r="A2">
            <v>0</v>
          </cell>
        </row>
      </sheetData>
      <sheetData sheetId="7245">
        <row r="2">
          <cell r="A2">
            <v>0</v>
          </cell>
        </row>
      </sheetData>
      <sheetData sheetId="7246">
        <row r="2">
          <cell r="A2">
            <v>0</v>
          </cell>
        </row>
      </sheetData>
      <sheetData sheetId="7247">
        <row r="2">
          <cell r="A2">
            <v>0</v>
          </cell>
        </row>
      </sheetData>
      <sheetData sheetId="7248">
        <row r="2">
          <cell r="A2">
            <v>0</v>
          </cell>
        </row>
      </sheetData>
      <sheetData sheetId="7249"/>
      <sheetData sheetId="7250">
        <row r="2">
          <cell r="A2">
            <v>0</v>
          </cell>
        </row>
      </sheetData>
      <sheetData sheetId="7251">
        <row r="2">
          <cell r="A2">
            <v>0</v>
          </cell>
        </row>
      </sheetData>
      <sheetData sheetId="7252">
        <row r="2">
          <cell r="A2">
            <v>0</v>
          </cell>
        </row>
      </sheetData>
      <sheetData sheetId="7253">
        <row r="2">
          <cell r="A2">
            <v>0</v>
          </cell>
        </row>
      </sheetData>
      <sheetData sheetId="7254">
        <row r="2">
          <cell r="A2">
            <v>0</v>
          </cell>
        </row>
      </sheetData>
      <sheetData sheetId="7255">
        <row r="2">
          <cell r="A2">
            <v>0</v>
          </cell>
        </row>
      </sheetData>
      <sheetData sheetId="7256">
        <row r="2">
          <cell r="A2">
            <v>0</v>
          </cell>
        </row>
      </sheetData>
      <sheetData sheetId="7257">
        <row r="2">
          <cell r="A2">
            <v>0</v>
          </cell>
        </row>
      </sheetData>
      <sheetData sheetId="7258">
        <row r="2">
          <cell r="A2">
            <v>0</v>
          </cell>
        </row>
      </sheetData>
      <sheetData sheetId="7259">
        <row r="2">
          <cell r="A2">
            <v>0</v>
          </cell>
        </row>
      </sheetData>
      <sheetData sheetId="7260">
        <row r="2">
          <cell r="A2">
            <v>0</v>
          </cell>
        </row>
      </sheetData>
      <sheetData sheetId="7261">
        <row r="2">
          <cell r="A2">
            <v>0</v>
          </cell>
        </row>
      </sheetData>
      <sheetData sheetId="7262">
        <row r="2">
          <cell r="A2">
            <v>0</v>
          </cell>
        </row>
      </sheetData>
      <sheetData sheetId="7263">
        <row r="2">
          <cell r="A2">
            <v>0</v>
          </cell>
        </row>
      </sheetData>
      <sheetData sheetId="7264">
        <row r="2">
          <cell r="A2">
            <v>0</v>
          </cell>
        </row>
      </sheetData>
      <sheetData sheetId="7265">
        <row r="2">
          <cell r="A2">
            <v>0</v>
          </cell>
        </row>
      </sheetData>
      <sheetData sheetId="7266">
        <row r="2">
          <cell r="A2">
            <v>0</v>
          </cell>
        </row>
      </sheetData>
      <sheetData sheetId="7267">
        <row r="2">
          <cell r="A2">
            <v>0</v>
          </cell>
        </row>
      </sheetData>
      <sheetData sheetId="7268">
        <row r="2">
          <cell r="A2">
            <v>0</v>
          </cell>
        </row>
      </sheetData>
      <sheetData sheetId="7269"/>
      <sheetData sheetId="7270">
        <row r="2">
          <cell r="A2">
            <v>0</v>
          </cell>
        </row>
      </sheetData>
      <sheetData sheetId="7271">
        <row r="2">
          <cell r="A2">
            <v>0</v>
          </cell>
        </row>
      </sheetData>
      <sheetData sheetId="7272">
        <row r="2">
          <cell r="A2">
            <v>0</v>
          </cell>
        </row>
      </sheetData>
      <sheetData sheetId="7273">
        <row r="2">
          <cell r="A2">
            <v>0</v>
          </cell>
        </row>
      </sheetData>
      <sheetData sheetId="7274">
        <row r="2">
          <cell r="A2">
            <v>0</v>
          </cell>
        </row>
      </sheetData>
      <sheetData sheetId="7275">
        <row r="2">
          <cell r="A2">
            <v>0</v>
          </cell>
        </row>
      </sheetData>
      <sheetData sheetId="7276">
        <row r="2">
          <cell r="A2">
            <v>0</v>
          </cell>
        </row>
      </sheetData>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row r="2">
          <cell r="A2">
            <v>0</v>
          </cell>
        </row>
      </sheetData>
      <sheetData sheetId="7308">
        <row r="2">
          <cell r="A2">
            <v>0</v>
          </cell>
        </row>
      </sheetData>
      <sheetData sheetId="7309">
        <row r="2">
          <cell r="A2">
            <v>0</v>
          </cell>
        </row>
      </sheetData>
      <sheetData sheetId="7310">
        <row r="2">
          <cell r="A2">
            <v>0</v>
          </cell>
        </row>
      </sheetData>
      <sheetData sheetId="7311">
        <row r="2">
          <cell r="A2">
            <v>0</v>
          </cell>
        </row>
      </sheetData>
      <sheetData sheetId="7312">
        <row r="2">
          <cell r="A2">
            <v>0</v>
          </cell>
        </row>
      </sheetData>
      <sheetData sheetId="7313">
        <row r="2">
          <cell r="A2">
            <v>0</v>
          </cell>
        </row>
      </sheetData>
      <sheetData sheetId="7314"/>
      <sheetData sheetId="7315">
        <row r="2">
          <cell r="A2">
            <v>0</v>
          </cell>
        </row>
      </sheetData>
      <sheetData sheetId="7316">
        <row r="2">
          <cell r="A2">
            <v>0</v>
          </cell>
        </row>
      </sheetData>
      <sheetData sheetId="7317">
        <row r="2">
          <cell r="A2">
            <v>0</v>
          </cell>
        </row>
      </sheetData>
      <sheetData sheetId="7318">
        <row r="2">
          <cell r="A2">
            <v>0</v>
          </cell>
        </row>
      </sheetData>
      <sheetData sheetId="7319">
        <row r="2">
          <cell r="A2">
            <v>0</v>
          </cell>
        </row>
      </sheetData>
      <sheetData sheetId="7320">
        <row r="2">
          <cell r="A2">
            <v>0</v>
          </cell>
        </row>
      </sheetData>
      <sheetData sheetId="7321">
        <row r="2">
          <cell r="A2">
            <v>0</v>
          </cell>
        </row>
      </sheetData>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ow r="2">
          <cell r="A2">
            <v>0</v>
          </cell>
        </row>
      </sheetData>
      <sheetData sheetId="7343" refreshError="1"/>
      <sheetData sheetId="7344" refreshError="1"/>
      <sheetData sheetId="7345" refreshError="1"/>
      <sheetData sheetId="7346">
        <row r="2">
          <cell r="A2">
            <v>0</v>
          </cell>
        </row>
      </sheetData>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sheetData sheetId="7376" refreshError="1"/>
      <sheetData sheetId="7377"/>
      <sheetData sheetId="7378">
        <row r="2">
          <cell r="A2">
            <v>0</v>
          </cell>
        </row>
      </sheetData>
      <sheetData sheetId="7379">
        <row r="2">
          <cell r="A2">
            <v>0</v>
          </cell>
        </row>
      </sheetData>
      <sheetData sheetId="7380">
        <row r="2">
          <cell r="A2">
            <v>0</v>
          </cell>
        </row>
      </sheetData>
      <sheetData sheetId="7381">
        <row r="2">
          <cell r="A2">
            <v>0</v>
          </cell>
        </row>
      </sheetData>
      <sheetData sheetId="7382">
        <row r="2">
          <cell r="A2">
            <v>0</v>
          </cell>
        </row>
      </sheetData>
      <sheetData sheetId="7383">
        <row r="2">
          <cell r="A2">
            <v>0</v>
          </cell>
        </row>
      </sheetData>
      <sheetData sheetId="7384">
        <row r="2">
          <cell r="A2">
            <v>0</v>
          </cell>
        </row>
      </sheetData>
      <sheetData sheetId="7385">
        <row r="2">
          <cell r="A2">
            <v>0</v>
          </cell>
        </row>
      </sheetData>
      <sheetData sheetId="7386">
        <row r="2">
          <cell r="A2">
            <v>0</v>
          </cell>
        </row>
      </sheetData>
      <sheetData sheetId="7387">
        <row r="2">
          <cell r="A2">
            <v>0</v>
          </cell>
        </row>
      </sheetData>
      <sheetData sheetId="7388">
        <row r="2">
          <cell r="A2">
            <v>0</v>
          </cell>
        </row>
      </sheetData>
      <sheetData sheetId="7389">
        <row r="2">
          <cell r="A2">
            <v>0</v>
          </cell>
        </row>
      </sheetData>
      <sheetData sheetId="7390">
        <row r="2">
          <cell r="A2">
            <v>0</v>
          </cell>
        </row>
      </sheetData>
      <sheetData sheetId="7391"/>
      <sheetData sheetId="7392">
        <row r="2">
          <cell r="A2">
            <v>0</v>
          </cell>
        </row>
      </sheetData>
      <sheetData sheetId="7393">
        <row r="2">
          <cell r="A2">
            <v>0</v>
          </cell>
        </row>
      </sheetData>
      <sheetData sheetId="7394">
        <row r="2">
          <cell r="A2">
            <v>0</v>
          </cell>
        </row>
      </sheetData>
      <sheetData sheetId="7395"/>
      <sheetData sheetId="7396">
        <row r="2">
          <cell r="A2">
            <v>0</v>
          </cell>
        </row>
      </sheetData>
      <sheetData sheetId="7397">
        <row r="2">
          <cell r="A2">
            <v>0</v>
          </cell>
        </row>
      </sheetData>
      <sheetData sheetId="7398">
        <row r="2">
          <cell r="A2">
            <v>0</v>
          </cell>
        </row>
      </sheetData>
      <sheetData sheetId="7399"/>
      <sheetData sheetId="7400">
        <row r="2">
          <cell r="A2">
            <v>0</v>
          </cell>
        </row>
      </sheetData>
      <sheetData sheetId="7401">
        <row r="2">
          <cell r="A2">
            <v>0</v>
          </cell>
        </row>
      </sheetData>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row r="2">
          <cell r="A2">
            <v>0</v>
          </cell>
        </row>
      </sheetData>
      <sheetData sheetId="7423">
        <row r="2">
          <cell r="A2">
            <v>0</v>
          </cell>
        </row>
      </sheetData>
      <sheetData sheetId="7424">
        <row r="2">
          <cell r="A2">
            <v>0</v>
          </cell>
        </row>
      </sheetData>
      <sheetData sheetId="7425">
        <row r="2">
          <cell r="A2">
            <v>0</v>
          </cell>
        </row>
      </sheetData>
      <sheetData sheetId="7426">
        <row r="2">
          <cell r="A2">
            <v>0</v>
          </cell>
        </row>
      </sheetData>
      <sheetData sheetId="7427">
        <row r="2">
          <cell r="A2">
            <v>0</v>
          </cell>
        </row>
      </sheetData>
      <sheetData sheetId="7428">
        <row r="2">
          <cell r="A2">
            <v>0</v>
          </cell>
        </row>
      </sheetData>
      <sheetData sheetId="7429">
        <row r="2">
          <cell r="A2">
            <v>0</v>
          </cell>
        </row>
      </sheetData>
      <sheetData sheetId="7430">
        <row r="2">
          <cell r="A2">
            <v>0</v>
          </cell>
        </row>
      </sheetData>
      <sheetData sheetId="7431">
        <row r="2">
          <cell r="A2">
            <v>0</v>
          </cell>
        </row>
      </sheetData>
      <sheetData sheetId="7432">
        <row r="2">
          <cell r="A2">
            <v>0</v>
          </cell>
        </row>
      </sheetData>
      <sheetData sheetId="7433">
        <row r="2">
          <cell r="A2">
            <v>0</v>
          </cell>
        </row>
      </sheetData>
      <sheetData sheetId="7434">
        <row r="2">
          <cell r="A2">
            <v>0</v>
          </cell>
        </row>
      </sheetData>
      <sheetData sheetId="7435">
        <row r="2">
          <cell r="A2">
            <v>0</v>
          </cell>
        </row>
      </sheetData>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refreshError="1"/>
      <sheetData sheetId="7458" refreshError="1"/>
      <sheetData sheetId="7459" refreshError="1"/>
      <sheetData sheetId="7460" refreshError="1"/>
      <sheetData sheetId="7461" refreshError="1"/>
      <sheetData sheetId="7462" refreshError="1"/>
      <sheetData sheetId="7463" refreshError="1"/>
      <sheetData sheetId="7464"/>
      <sheetData sheetId="7465"/>
      <sheetData sheetId="7466"/>
      <sheetData sheetId="7467"/>
      <sheetData sheetId="7468"/>
      <sheetData sheetId="7469"/>
      <sheetData sheetId="7470">
        <row r="2">
          <cell r="A2">
            <v>0</v>
          </cell>
        </row>
      </sheetData>
      <sheetData sheetId="7471">
        <row r="2">
          <cell r="A2">
            <v>0</v>
          </cell>
        </row>
      </sheetData>
      <sheetData sheetId="7472">
        <row r="2">
          <cell r="A2">
            <v>0</v>
          </cell>
        </row>
      </sheetData>
      <sheetData sheetId="7473">
        <row r="2">
          <cell r="A2">
            <v>0</v>
          </cell>
        </row>
      </sheetData>
      <sheetData sheetId="7474">
        <row r="2">
          <cell r="A2">
            <v>0</v>
          </cell>
        </row>
      </sheetData>
      <sheetData sheetId="7475">
        <row r="2">
          <cell r="A2">
            <v>0</v>
          </cell>
        </row>
      </sheetData>
      <sheetData sheetId="7476">
        <row r="2">
          <cell r="A2">
            <v>0</v>
          </cell>
        </row>
      </sheetData>
      <sheetData sheetId="7477">
        <row r="2">
          <cell r="A2">
            <v>0</v>
          </cell>
        </row>
      </sheetData>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ow r="2">
          <cell r="A2">
            <v>0</v>
          </cell>
        </row>
      </sheetData>
      <sheetData sheetId="7618">
        <row r="2">
          <cell r="A2">
            <v>0</v>
          </cell>
        </row>
      </sheetData>
      <sheetData sheetId="7619">
        <row r="2">
          <cell r="A2">
            <v>0</v>
          </cell>
        </row>
      </sheetData>
      <sheetData sheetId="7620">
        <row r="2">
          <cell r="A2">
            <v>0</v>
          </cell>
        </row>
      </sheetData>
      <sheetData sheetId="7621">
        <row r="2">
          <cell r="A2">
            <v>0</v>
          </cell>
        </row>
      </sheetData>
      <sheetData sheetId="7622">
        <row r="2">
          <cell r="A2">
            <v>0</v>
          </cell>
        </row>
      </sheetData>
      <sheetData sheetId="7623">
        <row r="2">
          <cell r="A2">
            <v>0</v>
          </cell>
        </row>
      </sheetData>
      <sheetData sheetId="7624">
        <row r="2">
          <cell r="A2">
            <v>0</v>
          </cell>
        </row>
      </sheetData>
      <sheetData sheetId="7625">
        <row r="2">
          <cell r="A2">
            <v>0</v>
          </cell>
        </row>
      </sheetData>
      <sheetData sheetId="7626">
        <row r="2">
          <cell r="A2">
            <v>0</v>
          </cell>
        </row>
      </sheetData>
      <sheetData sheetId="7627">
        <row r="2">
          <cell r="A2">
            <v>0</v>
          </cell>
        </row>
      </sheetData>
      <sheetData sheetId="7628">
        <row r="2">
          <cell r="A2">
            <v>0</v>
          </cell>
        </row>
      </sheetData>
      <sheetData sheetId="7629">
        <row r="2">
          <cell r="A2">
            <v>0</v>
          </cell>
        </row>
      </sheetData>
      <sheetData sheetId="7630">
        <row r="2">
          <cell r="A2">
            <v>0</v>
          </cell>
        </row>
      </sheetData>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row r="2">
          <cell r="A2">
            <v>0</v>
          </cell>
        </row>
      </sheetData>
      <sheetData sheetId="7657">
        <row r="2">
          <cell r="A2">
            <v>0</v>
          </cell>
        </row>
      </sheetData>
      <sheetData sheetId="7658">
        <row r="2">
          <cell r="A2">
            <v>0</v>
          </cell>
        </row>
      </sheetData>
      <sheetData sheetId="7659">
        <row r="2">
          <cell r="A2">
            <v>0</v>
          </cell>
        </row>
      </sheetData>
      <sheetData sheetId="7660">
        <row r="2">
          <cell r="A2">
            <v>0</v>
          </cell>
        </row>
      </sheetData>
      <sheetData sheetId="7661">
        <row r="2">
          <cell r="A2">
            <v>0</v>
          </cell>
        </row>
      </sheetData>
      <sheetData sheetId="7662">
        <row r="2">
          <cell r="A2">
            <v>0</v>
          </cell>
        </row>
      </sheetData>
      <sheetData sheetId="7663">
        <row r="2">
          <cell r="A2">
            <v>0</v>
          </cell>
        </row>
      </sheetData>
      <sheetData sheetId="7664">
        <row r="2">
          <cell r="A2">
            <v>0</v>
          </cell>
        </row>
      </sheetData>
      <sheetData sheetId="7665">
        <row r="2">
          <cell r="A2">
            <v>0</v>
          </cell>
        </row>
      </sheetData>
      <sheetData sheetId="7666">
        <row r="2">
          <cell r="A2">
            <v>0</v>
          </cell>
        </row>
      </sheetData>
      <sheetData sheetId="7667">
        <row r="2">
          <cell r="A2">
            <v>0</v>
          </cell>
        </row>
      </sheetData>
      <sheetData sheetId="7668">
        <row r="2">
          <cell r="A2">
            <v>0</v>
          </cell>
        </row>
      </sheetData>
      <sheetData sheetId="7669">
        <row r="2">
          <cell r="A2">
            <v>0</v>
          </cell>
        </row>
      </sheetData>
      <sheetData sheetId="7670">
        <row r="2">
          <cell r="A2">
            <v>0</v>
          </cell>
        </row>
      </sheetData>
      <sheetData sheetId="7671">
        <row r="2">
          <cell r="A2">
            <v>0</v>
          </cell>
        </row>
      </sheetData>
      <sheetData sheetId="7672">
        <row r="2">
          <cell r="A2">
            <v>0</v>
          </cell>
        </row>
      </sheetData>
      <sheetData sheetId="7673">
        <row r="2">
          <cell r="A2">
            <v>0</v>
          </cell>
        </row>
      </sheetData>
      <sheetData sheetId="7674">
        <row r="2">
          <cell r="A2">
            <v>0</v>
          </cell>
        </row>
      </sheetData>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refreshError="1"/>
      <sheetData sheetId="7694" refreshError="1"/>
      <sheetData sheetId="7695" refreshError="1"/>
      <sheetData sheetId="7696" refreshError="1"/>
      <sheetData sheetId="7697" refreshError="1"/>
      <sheetData sheetId="7698" refreshError="1"/>
      <sheetData sheetId="7699" refreshError="1"/>
      <sheetData sheetId="7700">
        <row r="2">
          <cell r="A2">
            <v>0</v>
          </cell>
        </row>
      </sheetData>
      <sheetData sheetId="7701">
        <row r="2">
          <cell r="A2">
            <v>0</v>
          </cell>
        </row>
      </sheetData>
      <sheetData sheetId="7702">
        <row r="2">
          <cell r="A2">
            <v>0</v>
          </cell>
        </row>
      </sheetData>
      <sheetData sheetId="7703">
        <row r="2">
          <cell r="A2">
            <v>0</v>
          </cell>
        </row>
      </sheetData>
      <sheetData sheetId="7704">
        <row r="2">
          <cell r="A2">
            <v>0</v>
          </cell>
        </row>
      </sheetData>
      <sheetData sheetId="7705">
        <row r="2">
          <cell r="A2">
            <v>0</v>
          </cell>
        </row>
      </sheetData>
      <sheetData sheetId="7706">
        <row r="2">
          <cell r="A2">
            <v>0</v>
          </cell>
        </row>
      </sheetData>
      <sheetData sheetId="7707">
        <row r="2">
          <cell r="A2">
            <v>0</v>
          </cell>
        </row>
      </sheetData>
      <sheetData sheetId="7708">
        <row r="2">
          <cell r="A2">
            <v>0</v>
          </cell>
        </row>
      </sheetData>
      <sheetData sheetId="7709">
        <row r="2">
          <cell r="A2">
            <v>0</v>
          </cell>
        </row>
      </sheetData>
      <sheetData sheetId="7710">
        <row r="2">
          <cell r="A2">
            <v>0</v>
          </cell>
        </row>
      </sheetData>
      <sheetData sheetId="7711">
        <row r="2">
          <cell r="A2">
            <v>0</v>
          </cell>
        </row>
      </sheetData>
      <sheetData sheetId="7712">
        <row r="2">
          <cell r="A2">
            <v>0</v>
          </cell>
        </row>
      </sheetData>
      <sheetData sheetId="7713">
        <row r="2">
          <cell r="A2">
            <v>0</v>
          </cell>
        </row>
      </sheetData>
      <sheetData sheetId="7714">
        <row r="2">
          <cell r="A2">
            <v>0</v>
          </cell>
        </row>
      </sheetData>
      <sheetData sheetId="7715">
        <row r="2">
          <cell r="A2">
            <v>0</v>
          </cell>
        </row>
      </sheetData>
      <sheetData sheetId="7716">
        <row r="2">
          <cell r="A2">
            <v>0</v>
          </cell>
        </row>
      </sheetData>
      <sheetData sheetId="7717">
        <row r="2">
          <cell r="A2">
            <v>0</v>
          </cell>
        </row>
      </sheetData>
      <sheetData sheetId="7718">
        <row r="2">
          <cell r="A2">
            <v>0</v>
          </cell>
        </row>
      </sheetData>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row r="2">
          <cell r="A2">
            <v>0</v>
          </cell>
        </row>
      </sheetData>
      <sheetData sheetId="7747">
        <row r="2">
          <cell r="A2">
            <v>0</v>
          </cell>
        </row>
      </sheetData>
      <sheetData sheetId="7748">
        <row r="2">
          <cell r="A2">
            <v>0</v>
          </cell>
        </row>
      </sheetData>
      <sheetData sheetId="7749">
        <row r="2">
          <cell r="A2">
            <v>0</v>
          </cell>
        </row>
      </sheetData>
      <sheetData sheetId="7750">
        <row r="2">
          <cell r="A2">
            <v>0</v>
          </cell>
        </row>
      </sheetData>
      <sheetData sheetId="7751">
        <row r="2">
          <cell r="A2">
            <v>0</v>
          </cell>
        </row>
      </sheetData>
      <sheetData sheetId="7752" refreshError="1"/>
      <sheetData sheetId="7753">
        <row r="2">
          <cell r="A2">
            <v>0</v>
          </cell>
        </row>
      </sheetData>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row r="2">
          <cell r="A2">
            <v>0</v>
          </cell>
        </row>
      </sheetData>
      <sheetData sheetId="7794">
        <row r="2">
          <cell r="A2">
            <v>0</v>
          </cell>
        </row>
      </sheetData>
      <sheetData sheetId="7795"/>
      <sheetData sheetId="7796">
        <row r="2">
          <cell r="A2">
            <v>0</v>
          </cell>
        </row>
      </sheetData>
      <sheetData sheetId="7797">
        <row r="2">
          <cell r="A2">
            <v>0</v>
          </cell>
        </row>
      </sheetData>
      <sheetData sheetId="7798">
        <row r="2">
          <cell r="A2">
            <v>0</v>
          </cell>
        </row>
      </sheetData>
      <sheetData sheetId="7799"/>
      <sheetData sheetId="7800"/>
      <sheetData sheetId="7801"/>
      <sheetData sheetId="7802"/>
      <sheetData sheetId="7803"/>
      <sheetData sheetId="7804">
        <row r="2">
          <cell r="A2">
            <v>0</v>
          </cell>
        </row>
      </sheetData>
      <sheetData sheetId="7805">
        <row r="2">
          <cell r="A2">
            <v>0</v>
          </cell>
        </row>
      </sheetData>
      <sheetData sheetId="7806"/>
      <sheetData sheetId="7807"/>
      <sheetData sheetId="7808">
        <row r="2">
          <cell r="A2">
            <v>0</v>
          </cell>
        </row>
      </sheetData>
      <sheetData sheetId="7809">
        <row r="2">
          <cell r="A2">
            <v>0</v>
          </cell>
        </row>
      </sheetData>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sheetData sheetId="7845"/>
      <sheetData sheetId="7846"/>
      <sheetData sheetId="7847"/>
      <sheetData sheetId="7848"/>
      <sheetData sheetId="7849"/>
      <sheetData sheetId="7850"/>
      <sheetData sheetId="7851"/>
      <sheetData sheetId="7852"/>
      <sheetData sheetId="7853"/>
      <sheetData sheetId="7854"/>
      <sheetData sheetId="7855"/>
      <sheetData sheetId="7856"/>
      <sheetData sheetId="7857"/>
      <sheetData sheetId="7858"/>
      <sheetData sheetId="7859"/>
      <sheetData sheetId="7860"/>
      <sheetData sheetId="7861"/>
      <sheetData sheetId="7862"/>
      <sheetData sheetId="7863"/>
      <sheetData sheetId="7864"/>
      <sheetData sheetId="7865"/>
      <sheetData sheetId="7866"/>
      <sheetData sheetId="7867"/>
      <sheetData sheetId="7868"/>
      <sheetData sheetId="7869"/>
      <sheetData sheetId="7870"/>
      <sheetData sheetId="7871"/>
      <sheetData sheetId="7872"/>
      <sheetData sheetId="7873"/>
      <sheetData sheetId="7874"/>
      <sheetData sheetId="7875"/>
      <sheetData sheetId="7876"/>
      <sheetData sheetId="7877"/>
      <sheetData sheetId="7878"/>
      <sheetData sheetId="7879"/>
      <sheetData sheetId="7880"/>
      <sheetData sheetId="7881"/>
      <sheetData sheetId="7882"/>
      <sheetData sheetId="7883"/>
      <sheetData sheetId="7884"/>
      <sheetData sheetId="7885"/>
      <sheetData sheetId="7886"/>
      <sheetData sheetId="7887"/>
      <sheetData sheetId="7888"/>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sheetData sheetId="7900"/>
      <sheetData sheetId="7901"/>
      <sheetData sheetId="7902"/>
      <sheetData sheetId="7903"/>
      <sheetData sheetId="7904"/>
      <sheetData sheetId="7905"/>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sheetData sheetId="7927" refreshError="1"/>
      <sheetData sheetId="7928" refreshError="1"/>
      <sheetData sheetId="7929" refreshError="1"/>
      <sheetData sheetId="7930">
        <row r="40">
          <cell r="H40">
            <v>2958</v>
          </cell>
        </row>
      </sheetData>
      <sheetData sheetId="7931" refreshError="1"/>
      <sheetData sheetId="7932">
        <row r="41">
          <cell r="H41">
            <v>545</v>
          </cell>
        </row>
      </sheetData>
      <sheetData sheetId="7933">
        <row r="41">
          <cell r="H41">
            <v>108130</v>
          </cell>
        </row>
      </sheetData>
      <sheetData sheetId="7934" refreshError="1"/>
      <sheetData sheetId="7935">
        <row r="39">
          <cell r="H39">
            <v>61373</v>
          </cell>
        </row>
      </sheetData>
      <sheetData sheetId="7936">
        <row r="39">
          <cell r="H39">
            <v>345846</v>
          </cell>
        </row>
      </sheetData>
      <sheetData sheetId="7937">
        <row r="44">
          <cell r="H44">
            <v>71546</v>
          </cell>
        </row>
      </sheetData>
      <sheetData sheetId="7938">
        <row r="43">
          <cell r="H43">
            <v>373562</v>
          </cell>
        </row>
      </sheetData>
      <sheetData sheetId="7939" refreshError="1"/>
      <sheetData sheetId="7940" refreshError="1"/>
      <sheetData sheetId="7941">
        <row r="41">
          <cell r="H41">
            <v>4080</v>
          </cell>
        </row>
      </sheetData>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refreshError="1"/>
      <sheetData sheetId="9534" refreshError="1"/>
      <sheetData sheetId="9535" refreshError="1"/>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refreshError="1"/>
      <sheetData sheetId="9546" refreshError="1"/>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refreshError="1"/>
      <sheetData sheetId="9572" refreshError="1"/>
      <sheetData sheetId="9573" refreshError="1"/>
      <sheetData sheetId="9574" refreshError="1"/>
      <sheetData sheetId="9575" refreshError="1"/>
      <sheetData sheetId="9576" refreshError="1"/>
      <sheetData sheetId="9577" refreshError="1"/>
      <sheetData sheetId="9578" refreshError="1"/>
      <sheetData sheetId="9579" refreshError="1"/>
      <sheetData sheetId="9580" refreshError="1"/>
      <sheetData sheetId="9581" refreshError="1"/>
      <sheetData sheetId="9582" refreshError="1"/>
      <sheetData sheetId="9583" refreshError="1"/>
      <sheetData sheetId="9584" refreshError="1"/>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refreshError="1"/>
      <sheetData sheetId="9639" refreshError="1"/>
      <sheetData sheetId="9640" refreshError="1"/>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refreshError="1"/>
      <sheetData sheetId="9718" refreshError="1"/>
      <sheetData sheetId="9719" refreshError="1"/>
      <sheetData sheetId="9720" refreshError="1"/>
      <sheetData sheetId="9721" refreshError="1"/>
      <sheetData sheetId="9722" refreshError="1"/>
      <sheetData sheetId="9723" refreshError="1"/>
      <sheetData sheetId="9724" refreshError="1"/>
      <sheetData sheetId="9725" refreshError="1"/>
      <sheetData sheetId="9726" refreshError="1"/>
      <sheetData sheetId="9727" refreshError="1"/>
      <sheetData sheetId="9728" refreshError="1"/>
      <sheetData sheetId="9729" refreshError="1"/>
      <sheetData sheetId="9730" refreshError="1"/>
      <sheetData sheetId="9731" refreshError="1"/>
      <sheetData sheetId="9732" refreshError="1"/>
      <sheetData sheetId="9733" refreshError="1"/>
      <sheetData sheetId="9734" refreshError="1"/>
      <sheetData sheetId="9735" refreshError="1"/>
      <sheetData sheetId="9736" refreshError="1"/>
      <sheetData sheetId="9737" refreshError="1"/>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refreshError="1"/>
      <sheetData sheetId="9752" refreshError="1"/>
      <sheetData sheetId="9753" refreshError="1"/>
      <sheetData sheetId="9754" refreshError="1"/>
      <sheetData sheetId="9755" refreshError="1"/>
      <sheetData sheetId="9756" refreshError="1"/>
      <sheetData sheetId="9757" refreshError="1"/>
      <sheetData sheetId="9758" refreshError="1"/>
      <sheetData sheetId="9759" refreshError="1"/>
      <sheetData sheetId="9760" refreshError="1"/>
      <sheetData sheetId="9761" refreshError="1"/>
      <sheetData sheetId="9762" refreshError="1"/>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sheetData sheetId="9843"/>
      <sheetData sheetId="9844"/>
      <sheetData sheetId="9845"/>
      <sheetData sheetId="9846" refreshError="1"/>
      <sheetData sheetId="9847" refreshError="1"/>
      <sheetData sheetId="9848" refreshError="1"/>
      <sheetData sheetId="9849" refreshError="1"/>
      <sheetData sheetId="9850" refreshError="1"/>
      <sheetData sheetId="9851"/>
      <sheetData sheetId="9852"/>
      <sheetData sheetId="9853"/>
      <sheetData sheetId="9854"/>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refreshError="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refreshError="1"/>
      <sheetData sheetId="9939" refreshError="1"/>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refreshError="1"/>
      <sheetData sheetId="9958" refreshError="1"/>
      <sheetData sheetId="9959" refreshError="1"/>
      <sheetData sheetId="9960" refreshError="1"/>
      <sheetData sheetId="9961" refreshError="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refreshError="1"/>
      <sheetData sheetId="10009" refreshError="1"/>
      <sheetData sheetId="10010" refreshError="1"/>
      <sheetData sheetId="10011" refreshError="1"/>
      <sheetData sheetId="10012" refreshError="1"/>
      <sheetData sheetId="10013" refreshError="1"/>
      <sheetData sheetId="10014" refreshError="1"/>
      <sheetData sheetId="10015" refreshError="1"/>
      <sheetData sheetId="10016" refreshError="1"/>
      <sheetData sheetId="10017" refreshError="1"/>
      <sheetData sheetId="10018" refreshError="1"/>
      <sheetData sheetId="10019" refreshError="1"/>
      <sheetData sheetId="10020" refreshError="1"/>
      <sheetData sheetId="10021" refreshError="1"/>
      <sheetData sheetId="10022" refreshError="1"/>
      <sheetData sheetId="10023" refreshError="1"/>
      <sheetData sheetId="10024" refreshError="1"/>
      <sheetData sheetId="10025" refreshError="1"/>
      <sheetData sheetId="10026" refreshError="1"/>
      <sheetData sheetId="10027" refreshError="1"/>
      <sheetData sheetId="10028" refreshError="1"/>
      <sheetData sheetId="10029" refreshError="1"/>
      <sheetData sheetId="10030" refreshError="1"/>
      <sheetData sheetId="10031" refreshError="1"/>
      <sheetData sheetId="10032" refreshError="1"/>
      <sheetData sheetId="10033" refreshError="1"/>
      <sheetData sheetId="10034" refreshError="1"/>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refreshError="1"/>
      <sheetData sheetId="10046" refreshError="1"/>
      <sheetData sheetId="10047" refreshError="1"/>
      <sheetData sheetId="10048" refreshError="1"/>
      <sheetData sheetId="10049" refreshError="1"/>
      <sheetData sheetId="10050" refreshError="1"/>
      <sheetData sheetId="10051" refreshError="1"/>
      <sheetData sheetId="10052" refreshError="1"/>
      <sheetData sheetId="10053" refreshError="1"/>
      <sheetData sheetId="10054" refreshError="1"/>
      <sheetData sheetId="10055" refreshError="1"/>
      <sheetData sheetId="10056" refreshError="1"/>
      <sheetData sheetId="10057" refreshError="1"/>
      <sheetData sheetId="10058" refreshError="1"/>
      <sheetData sheetId="10059" refreshError="1"/>
      <sheetData sheetId="10060" refreshError="1"/>
      <sheetData sheetId="10061" refreshError="1"/>
      <sheetData sheetId="10062" refreshError="1"/>
      <sheetData sheetId="10063" refreshError="1"/>
      <sheetData sheetId="10064" refreshError="1"/>
      <sheetData sheetId="10065" refreshError="1"/>
      <sheetData sheetId="10066" refreshError="1"/>
      <sheetData sheetId="10067" refreshError="1"/>
      <sheetData sheetId="10068" refreshError="1"/>
      <sheetData sheetId="10069" refreshError="1"/>
      <sheetData sheetId="10070" refreshError="1"/>
      <sheetData sheetId="10071" refreshError="1"/>
      <sheetData sheetId="10072" refreshError="1"/>
      <sheetData sheetId="10073" refreshError="1"/>
      <sheetData sheetId="10074" refreshError="1"/>
      <sheetData sheetId="10075" refreshError="1"/>
      <sheetData sheetId="10076" refreshError="1"/>
      <sheetData sheetId="10077" refreshError="1"/>
      <sheetData sheetId="10078" refreshError="1"/>
      <sheetData sheetId="10079" refreshError="1"/>
      <sheetData sheetId="10080" refreshError="1"/>
      <sheetData sheetId="10081" refreshError="1"/>
      <sheetData sheetId="10082" refreshError="1"/>
      <sheetData sheetId="10083" refreshError="1"/>
      <sheetData sheetId="10084" refreshError="1"/>
      <sheetData sheetId="10085" refreshError="1"/>
      <sheetData sheetId="10086" refreshError="1"/>
      <sheetData sheetId="10087" refreshError="1"/>
      <sheetData sheetId="10088" refreshError="1"/>
      <sheetData sheetId="10089" refreshError="1"/>
      <sheetData sheetId="10090" refreshError="1"/>
      <sheetData sheetId="10091" refreshError="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sheetData sheetId="10183" refreshError="1"/>
      <sheetData sheetId="10184" refreshError="1"/>
      <sheetData sheetId="10185" refreshError="1"/>
      <sheetData sheetId="10186"/>
      <sheetData sheetId="10187"/>
      <sheetData sheetId="10188"/>
      <sheetData sheetId="10189"/>
      <sheetData sheetId="10190"/>
      <sheetData sheetId="10191"/>
      <sheetData sheetId="10192"/>
      <sheetData sheetId="10193"/>
      <sheetData sheetId="10194"/>
      <sheetData sheetId="10195"/>
      <sheetData sheetId="10196"/>
      <sheetData sheetId="10197"/>
      <sheetData sheetId="10198"/>
      <sheetData sheetId="10199"/>
      <sheetData sheetId="10200"/>
      <sheetData sheetId="10201"/>
      <sheetData sheetId="10202"/>
      <sheetData sheetId="10203"/>
      <sheetData sheetId="10204"/>
      <sheetData sheetId="10205"/>
      <sheetData sheetId="10206"/>
      <sheetData sheetId="10207"/>
      <sheetData sheetId="10208"/>
      <sheetData sheetId="10209"/>
      <sheetData sheetId="10210"/>
      <sheetData sheetId="10211"/>
      <sheetData sheetId="10212"/>
      <sheetData sheetId="10213"/>
      <sheetData sheetId="10214"/>
      <sheetData sheetId="10215"/>
      <sheetData sheetId="10216"/>
      <sheetData sheetId="10217"/>
      <sheetData sheetId="10218"/>
      <sheetData sheetId="10219"/>
      <sheetData sheetId="10220"/>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refreshError="1"/>
      <sheetData sheetId="10238" refreshError="1"/>
      <sheetData sheetId="10239" refreshError="1"/>
      <sheetData sheetId="10240" refreshError="1"/>
      <sheetData sheetId="10241" refreshError="1"/>
      <sheetData sheetId="10242" refreshError="1"/>
      <sheetData sheetId="10243" refreshError="1"/>
      <sheetData sheetId="10244" refreshError="1"/>
      <sheetData sheetId="10245" refreshError="1"/>
      <sheetData sheetId="10246" refreshError="1"/>
      <sheetData sheetId="10247" refreshError="1"/>
      <sheetData sheetId="10248" refreshError="1"/>
      <sheetData sheetId="10249" refreshError="1"/>
      <sheetData sheetId="10250" refreshError="1"/>
      <sheetData sheetId="10251" refreshError="1"/>
      <sheetData sheetId="10252" refreshError="1"/>
      <sheetData sheetId="10253" refreshError="1"/>
      <sheetData sheetId="10254" refreshError="1"/>
      <sheetData sheetId="10255" refreshError="1"/>
      <sheetData sheetId="10256" refreshError="1"/>
      <sheetData sheetId="10257" refreshError="1"/>
      <sheetData sheetId="10258" refreshError="1"/>
      <sheetData sheetId="10259"/>
      <sheetData sheetId="10260"/>
      <sheetData sheetId="10261"/>
      <sheetData sheetId="10262"/>
      <sheetData sheetId="10263"/>
      <sheetData sheetId="10264"/>
      <sheetData sheetId="10265"/>
      <sheetData sheetId="10266"/>
      <sheetData sheetId="10267"/>
      <sheetData sheetId="10268"/>
      <sheetData sheetId="10269"/>
      <sheetData sheetId="10270"/>
      <sheetData sheetId="10271"/>
      <sheetData sheetId="10272"/>
      <sheetData sheetId="10273"/>
      <sheetData sheetId="10274" refreshError="1"/>
      <sheetData sheetId="10275" refreshError="1"/>
      <sheetData sheetId="10276" refreshError="1"/>
      <sheetData sheetId="10277" refreshError="1"/>
      <sheetData sheetId="10278" refreshError="1"/>
      <sheetData sheetId="10279" refreshError="1"/>
      <sheetData sheetId="10280" refreshError="1"/>
      <sheetData sheetId="10281" refreshError="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refreshError="1"/>
      <sheetData sheetId="10293"/>
      <sheetData sheetId="10294">
        <row r="13">
          <cell r="A13">
            <v>1</v>
          </cell>
        </row>
      </sheetData>
      <sheetData sheetId="10295"/>
      <sheetData sheetId="10296"/>
      <sheetData sheetId="10297"/>
      <sheetData sheetId="10298" refreshError="1"/>
      <sheetData sheetId="10299" refreshError="1"/>
      <sheetData sheetId="10300">
        <row r="16">
          <cell r="C16" t="str">
            <v>X</v>
          </cell>
        </row>
      </sheetData>
      <sheetData sheetId="10301"/>
      <sheetData sheetId="10302"/>
      <sheetData sheetId="10303"/>
      <sheetData sheetId="10304"/>
      <sheetData sheetId="10305"/>
      <sheetData sheetId="10306"/>
      <sheetData sheetId="10307"/>
      <sheetData sheetId="10308"/>
      <sheetData sheetId="10309"/>
      <sheetData sheetId="10310"/>
      <sheetData sheetId="10311"/>
      <sheetData sheetId="10312"/>
      <sheetData sheetId="10313"/>
      <sheetData sheetId="10314"/>
      <sheetData sheetId="10315"/>
      <sheetData sheetId="10316"/>
      <sheetData sheetId="10317"/>
      <sheetData sheetId="10318"/>
      <sheetData sheetId="10319"/>
      <sheetData sheetId="10320"/>
      <sheetData sheetId="10321"/>
      <sheetData sheetId="10322" refreshError="1"/>
      <sheetData sheetId="10323" refreshError="1"/>
      <sheetData sheetId="10324" refreshError="1"/>
      <sheetData sheetId="10325" refreshError="1"/>
      <sheetData sheetId="10326" refreshError="1"/>
      <sheetData sheetId="10327" refreshError="1"/>
      <sheetData sheetId="10328" refreshError="1"/>
      <sheetData sheetId="10329" refreshError="1"/>
      <sheetData sheetId="10330"/>
      <sheetData sheetId="10331"/>
      <sheetData sheetId="10332">
        <row r="1">
          <cell r="W1" t="str">
            <v>TR0001</v>
          </cell>
        </row>
      </sheetData>
      <sheetData sheetId="10333"/>
      <sheetData sheetId="10334"/>
      <sheetData sheetId="10335"/>
      <sheetData sheetId="10336"/>
      <sheetData sheetId="10337"/>
      <sheetData sheetId="10338"/>
      <sheetData sheetId="10339">
        <row r="2">
          <cell r="C2">
            <v>2</v>
          </cell>
        </row>
      </sheetData>
      <sheetData sheetId="10340"/>
      <sheetData sheetId="10341">
        <row r="5">
          <cell r="G5">
            <v>1</v>
          </cell>
        </row>
      </sheetData>
      <sheetData sheetId="10342"/>
      <sheetData sheetId="10343"/>
      <sheetData sheetId="10344"/>
      <sheetData sheetId="10345"/>
      <sheetData sheetId="10346"/>
      <sheetData sheetId="10347"/>
      <sheetData sheetId="10348"/>
      <sheetData sheetId="10349"/>
      <sheetData sheetId="10350"/>
      <sheetData sheetId="10351"/>
      <sheetData sheetId="10352"/>
      <sheetData sheetId="10353"/>
      <sheetData sheetId="10354"/>
      <sheetData sheetId="10355"/>
      <sheetData sheetId="10356" refreshError="1"/>
      <sheetData sheetId="10357" refreshError="1"/>
      <sheetData sheetId="10358" refreshError="1"/>
      <sheetData sheetId="10359" refreshError="1"/>
      <sheetData sheetId="10360"/>
      <sheetData sheetId="10361"/>
      <sheetData sheetId="10362"/>
      <sheetData sheetId="10363"/>
      <sheetData sheetId="10364"/>
      <sheetData sheetId="10365"/>
      <sheetData sheetId="10366">
        <row r="9">
          <cell r="E9">
            <v>19.379681052981429</v>
          </cell>
        </row>
      </sheetData>
      <sheetData sheetId="10367">
        <row r="9">
          <cell r="E9">
            <v>19.372852455375334</v>
          </cell>
        </row>
      </sheetData>
      <sheetData sheetId="10368"/>
      <sheetData sheetId="10369"/>
      <sheetData sheetId="10370"/>
      <sheetData sheetId="10371"/>
      <sheetData sheetId="10372"/>
      <sheetData sheetId="10373"/>
      <sheetData sheetId="10374"/>
      <sheetData sheetId="10375"/>
      <sheetData sheetId="10376"/>
      <sheetData sheetId="10377"/>
      <sheetData sheetId="10378"/>
      <sheetData sheetId="10379"/>
      <sheetData sheetId="10380"/>
      <sheetData sheetId="10381"/>
      <sheetData sheetId="10382"/>
      <sheetData sheetId="10383"/>
      <sheetData sheetId="10384"/>
      <sheetData sheetId="10385"/>
      <sheetData sheetId="10386"/>
      <sheetData sheetId="10387" refreshError="1"/>
      <sheetData sheetId="10388" refreshError="1"/>
      <sheetData sheetId="10389" refreshError="1"/>
      <sheetData sheetId="10390" refreshError="1"/>
      <sheetData sheetId="10391" refreshError="1"/>
      <sheetData sheetId="10392" refreshError="1"/>
      <sheetData sheetId="10393" refreshError="1"/>
      <sheetData sheetId="10394" refreshError="1"/>
      <sheetData sheetId="10395" refreshError="1"/>
      <sheetData sheetId="10396" refreshError="1"/>
      <sheetData sheetId="10397" refreshError="1"/>
      <sheetData sheetId="10398" refreshError="1"/>
      <sheetData sheetId="10399" refreshError="1"/>
      <sheetData sheetId="10400" refreshError="1"/>
      <sheetData sheetId="10401" refreshError="1"/>
      <sheetData sheetId="10402" refreshError="1"/>
      <sheetData sheetId="10403" refreshError="1"/>
      <sheetData sheetId="10404" refreshError="1"/>
      <sheetData sheetId="10405" refreshError="1"/>
      <sheetData sheetId="10406" refreshError="1"/>
      <sheetData sheetId="10407" refreshError="1"/>
      <sheetData sheetId="10408" refreshError="1"/>
      <sheetData sheetId="10409" refreshError="1"/>
      <sheetData sheetId="10410" refreshError="1"/>
      <sheetData sheetId="10411" refreshError="1"/>
      <sheetData sheetId="10412" refreshError="1"/>
      <sheetData sheetId="10413" refreshError="1"/>
      <sheetData sheetId="10414" refreshError="1"/>
      <sheetData sheetId="10415" refreshError="1"/>
      <sheetData sheetId="10416" refreshError="1"/>
      <sheetData sheetId="10417" refreshError="1"/>
      <sheetData sheetId="10418" refreshError="1"/>
      <sheetData sheetId="10419" refreshError="1"/>
      <sheetData sheetId="10420" refreshError="1"/>
      <sheetData sheetId="10421" refreshError="1"/>
      <sheetData sheetId="10422" refreshError="1"/>
      <sheetData sheetId="10423" refreshError="1"/>
      <sheetData sheetId="10424" refreshError="1"/>
      <sheetData sheetId="10425" refreshError="1"/>
      <sheetData sheetId="10426" refreshError="1"/>
      <sheetData sheetId="10427" refreshError="1"/>
      <sheetData sheetId="10428" refreshError="1"/>
      <sheetData sheetId="10429" refreshError="1"/>
      <sheetData sheetId="10430" refreshError="1"/>
      <sheetData sheetId="10431" refreshError="1"/>
      <sheetData sheetId="10432" refreshError="1"/>
      <sheetData sheetId="10433" refreshError="1"/>
      <sheetData sheetId="10434" refreshError="1"/>
      <sheetData sheetId="10435" refreshError="1"/>
      <sheetData sheetId="10436" refreshError="1"/>
      <sheetData sheetId="10437" refreshError="1"/>
      <sheetData sheetId="10438" refreshError="1"/>
      <sheetData sheetId="10439" refreshError="1"/>
      <sheetData sheetId="10440" refreshError="1"/>
      <sheetData sheetId="10441" refreshError="1"/>
      <sheetData sheetId="10442" refreshError="1"/>
      <sheetData sheetId="10443" refreshError="1"/>
      <sheetData sheetId="10444" refreshError="1"/>
      <sheetData sheetId="10445" refreshError="1"/>
      <sheetData sheetId="10446" refreshError="1"/>
      <sheetData sheetId="10447" refreshError="1"/>
      <sheetData sheetId="10448" refreshError="1"/>
      <sheetData sheetId="10449" refreshError="1"/>
      <sheetData sheetId="10450" refreshError="1"/>
      <sheetData sheetId="10451" refreshError="1"/>
      <sheetData sheetId="10452" refreshError="1"/>
      <sheetData sheetId="10453" refreshError="1"/>
      <sheetData sheetId="10454" refreshError="1"/>
      <sheetData sheetId="10455" refreshError="1"/>
      <sheetData sheetId="10456" refreshError="1"/>
      <sheetData sheetId="10457" refreshError="1"/>
      <sheetData sheetId="10458" refreshError="1"/>
      <sheetData sheetId="10459" refreshError="1"/>
      <sheetData sheetId="10460" refreshError="1"/>
      <sheetData sheetId="10461" refreshError="1"/>
      <sheetData sheetId="10462" refreshError="1"/>
      <sheetData sheetId="10463" refreshError="1"/>
      <sheetData sheetId="10464" refreshError="1"/>
      <sheetData sheetId="10465" refreshError="1"/>
      <sheetData sheetId="10466" refreshError="1"/>
      <sheetData sheetId="10467" refreshError="1"/>
      <sheetData sheetId="10468" refreshError="1"/>
      <sheetData sheetId="10469" refreshError="1"/>
      <sheetData sheetId="10470" refreshError="1"/>
      <sheetData sheetId="10471" refreshError="1"/>
      <sheetData sheetId="10472" refreshError="1"/>
      <sheetData sheetId="10473" refreshError="1"/>
      <sheetData sheetId="10474" refreshError="1"/>
      <sheetData sheetId="10475" refreshError="1"/>
      <sheetData sheetId="10476" refreshError="1"/>
      <sheetData sheetId="10477" refreshError="1"/>
      <sheetData sheetId="10478" refreshError="1"/>
      <sheetData sheetId="10479" refreshError="1"/>
      <sheetData sheetId="10480" refreshError="1"/>
      <sheetData sheetId="10481" refreshError="1"/>
      <sheetData sheetId="10482" refreshError="1"/>
      <sheetData sheetId="10483" refreshError="1"/>
      <sheetData sheetId="10484" refreshError="1"/>
      <sheetData sheetId="10485" refreshError="1"/>
      <sheetData sheetId="10486" refreshError="1"/>
      <sheetData sheetId="10487" refreshError="1"/>
      <sheetData sheetId="10488" refreshError="1"/>
      <sheetData sheetId="10489" refreshError="1"/>
      <sheetData sheetId="10490" refreshError="1"/>
      <sheetData sheetId="10491" refreshError="1"/>
      <sheetData sheetId="10492" refreshError="1"/>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refreshError="1"/>
      <sheetData sheetId="10501" refreshError="1"/>
      <sheetData sheetId="10502" refreshError="1"/>
      <sheetData sheetId="10503" refreshError="1"/>
      <sheetData sheetId="10504"/>
      <sheetData sheetId="10505"/>
      <sheetData sheetId="10506"/>
      <sheetData sheetId="10507"/>
      <sheetData sheetId="10508"/>
      <sheetData sheetId="10509"/>
      <sheetData sheetId="10510"/>
      <sheetData sheetId="10511"/>
      <sheetData sheetId="10512"/>
      <sheetData sheetId="10513"/>
      <sheetData sheetId="10514"/>
      <sheetData sheetId="10515"/>
      <sheetData sheetId="10516"/>
      <sheetData sheetId="10517"/>
      <sheetData sheetId="10518"/>
      <sheetData sheetId="10519"/>
      <sheetData sheetId="10520"/>
      <sheetData sheetId="10521"/>
      <sheetData sheetId="10522"/>
      <sheetData sheetId="10523"/>
      <sheetData sheetId="10524"/>
      <sheetData sheetId="10525"/>
      <sheetData sheetId="10526"/>
      <sheetData sheetId="10527"/>
      <sheetData sheetId="10528"/>
      <sheetData sheetId="10529"/>
      <sheetData sheetId="10530">
        <row r="12">
          <cell r="D12">
            <v>1.1105322714947583</v>
          </cell>
        </row>
      </sheetData>
      <sheetData sheetId="10531"/>
      <sheetData sheetId="10532"/>
      <sheetData sheetId="10533"/>
      <sheetData sheetId="10534"/>
      <sheetData sheetId="10535"/>
      <sheetData sheetId="10536"/>
      <sheetData sheetId="10537"/>
      <sheetData sheetId="10538"/>
      <sheetData sheetId="10539"/>
      <sheetData sheetId="10540"/>
      <sheetData sheetId="10541"/>
      <sheetData sheetId="10542"/>
      <sheetData sheetId="10543"/>
      <sheetData sheetId="10544"/>
      <sheetData sheetId="10545"/>
      <sheetData sheetId="10546"/>
      <sheetData sheetId="10547"/>
      <sheetData sheetId="10548"/>
      <sheetData sheetId="10549"/>
      <sheetData sheetId="10550"/>
      <sheetData sheetId="10551"/>
      <sheetData sheetId="10552"/>
      <sheetData sheetId="10553"/>
      <sheetData sheetId="10554"/>
      <sheetData sheetId="10555"/>
      <sheetData sheetId="10556"/>
      <sheetData sheetId="10557"/>
      <sheetData sheetId="10558"/>
      <sheetData sheetId="10559"/>
      <sheetData sheetId="10560"/>
      <sheetData sheetId="10561"/>
      <sheetData sheetId="10562"/>
      <sheetData sheetId="10563"/>
      <sheetData sheetId="10564"/>
      <sheetData sheetId="10565"/>
      <sheetData sheetId="10566" refreshError="1"/>
      <sheetData sheetId="10567" refreshError="1"/>
      <sheetData sheetId="10568" refreshError="1"/>
      <sheetData sheetId="10569" refreshError="1"/>
      <sheetData sheetId="10570" refreshError="1"/>
      <sheetData sheetId="10571"/>
      <sheetData sheetId="10572" refreshError="1"/>
      <sheetData sheetId="10573"/>
      <sheetData sheetId="10574"/>
      <sheetData sheetId="10575"/>
      <sheetData sheetId="10576"/>
      <sheetData sheetId="10577"/>
      <sheetData sheetId="10578"/>
      <sheetData sheetId="10579" refreshError="1"/>
      <sheetData sheetId="10580" refreshError="1"/>
      <sheetData sheetId="10581" refreshError="1"/>
      <sheetData sheetId="10582"/>
      <sheetData sheetId="10583" refreshError="1"/>
      <sheetData sheetId="10584"/>
      <sheetData sheetId="10585" refreshError="1"/>
      <sheetData sheetId="10586" refreshError="1"/>
      <sheetData sheetId="10587" refreshError="1"/>
      <sheetData sheetId="10588" refreshError="1"/>
      <sheetData sheetId="10589" refreshError="1"/>
      <sheetData sheetId="10590" refreshError="1"/>
      <sheetData sheetId="10591" refreshError="1"/>
      <sheetData sheetId="10592" refreshError="1"/>
      <sheetData sheetId="10593" refreshError="1"/>
      <sheetData sheetId="10594" refreshError="1"/>
      <sheetData sheetId="10595" refreshError="1"/>
      <sheetData sheetId="10596" refreshError="1"/>
      <sheetData sheetId="10597" refreshError="1"/>
      <sheetData sheetId="10598" refreshError="1"/>
      <sheetData sheetId="10599" refreshError="1"/>
      <sheetData sheetId="10600" refreshError="1"/>
      <sheetData sheetId="10601" refreshError="1"/>
      <sheetData sheetId="10602" refreshError="1"/>
      <sheetData sheetId="10603" refreshError="1"/>
      <sheetData sheetId="10604" refreshError="1"/>
      <sheetData sheetId="10605" refreshError="1"/>
      <sheetData sheetId="10606" refreshError="1"/>
      <sheetData sheetId="10607" refreshError="1"/>
      <sheetData sheetId="10608" refreshError="1"/>
      <sheetData sheetId="10609"/>
      <sheetData sheetId="10610" refreshError="1"/>
      <sheetData sheetId="10611" refreshError="1"/>
      <sheetData sheetId="10612" refreshError="1"/>
      <sheetData sheetId="10613"/>
      <sheetData sheetId="10614"/>
      <sheetData sheetId="10615"/>
      <sheetData sheetId="10616"/>
      <sheetData sheetId="10617"/>
      <sheetData sheetId="10618"/>
      <sheetData sheetId="10619"/>
      <sheetData sheetId="10620"/>
      <sheetData sheetId="10621"/>
      <sheetData sheetId="10622"/>
      <sheetData sheetId="10623"/>
      <sheetData sheetId="10624"/>
      <sheetData sheetId="10625"/>
      <sheetData sheetId="10626"/>
      <sheetData sheetId="10627"/>
      <sheetData sheetId="10628"/>
      <sheetData sheetId="10629"/>
      <sheetData sheetId="10630"/>
      <sheetData sheetId="10631"/>
      <sheetData sheetId="10632"/>
      <sheetData sheetId="10633"/>
      <sheetData sheetId="10634"/>
      <sheetData sheetId="10635"/>
      <sheetData sheetId="10636"/>
      <sheetData sheetId="10637"/>
      <sheetData sheetId="10638"/>
      <sheetData sheetId="10639"/>
      <sheetData sheetId="10640" refreshError="1"/>
      <sheetData sheetId="10641" refreshError="1"/>
      <sheetData sheetId="10642"/>
      <sheetData sheetId="10643"/>
      <sheetData sheetId="10644"/>
      <sheetData sheetId="10645"/>
      <sheetData sheetId="10646"/>
      <sheetData sheetId="10647"/>
      <sheetData sheetId="10648" refreshError="1"/>
      <sheetData sheetId="10649" refreshError="1"/>
      <sheetData sheetId="10650" refreshError="1"/>
      <sheetData sheetId="10651"/>
      <sheetData sheetId="10652" refreshError="1"/>
      <sheetData sheetId="10653"/>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refreshError="1"/>
      <sheetData sheetId="10664" refreshError="1"/>
      <sheetData sheetId="10665" refreshError="1"/>
      <sheetData sheetId="10666" refreshError="1"/>
      <sheetData sheetId="10667" refreshError="1"/>
      <sheetData sheetId="10668" refreshError="1"/>
      <sheetData sheetId="10669" refreshError="1"/>
      <sheetData sheetId="10670" refreshError="1"/>
      <sheetData sheetId="10671" refreshError="1"/>
      <sheetData sheetId="10672" refreshError="1"/>
      <sheetData sheetId="10673" refreshError="1"/>
      <sheetData sheetId="10674" refreshError="1"/>
      <sheetData sheetId="10675" refreshError="1"/>
      <sheetData sheetId="10676" refreshError="1"/>
      <sheetData sheetId="10677"/>
      <sheetData sheetId="10678" refreshError="1"/>
      <sheetData sheetId="10679" refreshError="1"/>
      <sheetData sheetId="10680" refreshError="1"/>
      <sheetData sheetId="10681"/>
      <sheetData sheetId="10682"/>
      <sheetData sheetId="10683"/>
      <sheetData sheetId="10684" refreshError="1"/>
      <sheetData sheetId="10685" refreshError="1"/>
      <sheetData sheetId="10686" refreshError="1"/>
      <sheetData sheetId="10687" refreshError="1"/>
      <sheetData sheetId="10688" refreshError="1"/>
      <sheetData sheetId="10689" refreshError="1"/>
      <sheetData sheetId="10690" refreshError="1"/>
      <sheetData sheetId="10691" refreshError="1"/>
      <sheetData sheetId="10692" refreshError="1"/>
      <sheetData sheetId="10693" refreshError="1"/>
      <sheetData sheetId="10694" refreshError="1"/>
      <sheetData sheetId="10695" refreshError="1"/>
      <sheetData sheetId="10696" refreshError="1"/>
      <sheetData sheetId="10697" refreshError="1"/>
      <sheetData sheetId="10698" refreshError="1"/>
      <sheetData sheetId="10699" refreshError="1"/>
      <sheetData sheetId="10700" refreshError="1"/>
      <sheetData sheetId="10701" refreshError="1"/>
      <sheetData sheetId="10702" refreshError="1"/>
      <sheetData sheetId="10703" refreshError="1"/>
      <sheetData sheetId="10704" refreshError="1"/>
      <sheetData sheetId="10705" refreshError="1"/>
      <sheetData sheetId="10706" refreshError="1"/>
      <sheetData sheetId="10707" refreshError="1"/>
      <sheetData sheetId="10708" refreshError="1"/>
      <sheetData sheetId="10709" refreshError="1"/>
      <sheetData sheetId="10710" refreshError="1"/>
      <sheetData sheetId="10711" refreshError="1"/>
      <sheetData sheetId="10712" refreshError="1"/>
      <sheetData sheetId="10713" refreshError="1"/>
      <sheetData sheetId="10714" refreshError="1"/>
      <sheetData sheetId="10715" refreshError="1"/>
      <sheetData sheetId="10716" refreshError="1"/>
      <sheetData sheetId="10717" refreshError="1"/>
      <sheetData sheetId="10718" refreshError="1"/>
      <sheetData sheetId="10719" refreshError="1"/>
      <sheetData sheetId="10720" refreshError="1"/>
      <sheetData sheetId="10721" refreshError="1"/>
      <sheetData sheetId="10722" refreshError="1"/>
      <sheetData sheetId="10723" refreshError="1"/>
      <sheetData sheetId="10724" refreshError="1"/>
      <sheetData sheetId="10725" refreshError="1"/>
      <sheetData sheetId="10726" refreshError="1"/>
      <sheetData sheetId="10727" refreshError="1"/>
      <sheetData sheetId="10728" refreshError="1"/>
      <sheetData sheetId="10729" refreshError="1"/>
      <sheetData sheetId="10730" refreshError="1"/>
      <sheetData sheetId="10731" refreshError="1"/>
      <sheetData sheetId="10732" refreshError="1"/>
      <sheetData sheetId="10733" refreshError="1"/>
      <sheetData sheetId="10734" refreshError="1"/>
      <sheetData sheetId="10735" refreshError="1"/>
      <sheetData sheetId="10736" refreshError="1"/>
      <sheetData sheetId="10737" refreshError="1"/>
      <sheetData sheetId="10738" refreshError="1"/>
      <sheetData sheetId="10739" refreshError="1"/>
      <sheetData sheetId="10740" refreshError="1"/>
      <sheetData sheetId="10741" refreshError="1"/>
      <sheetData sheetId="10742" refreshError="1"/>
      <sheetData sheetId="10743" refreshError="1"/>
      <sheetData sheetId="10744" refreshError="1"/>
      <sheetData sheetId="10745" refreshError="1"/>
      <sheetData sheetId="10746" refreshError="1"/>
      <sheetData sheetId="10747" refreshError="1"/>
      <sheetData sheetId="10748" refreshError="1"/>
      <sheetData sheetId="10749" refreshError="1"/>
      <sheetData sheetId="10750" refreshError="1"/>
      <sheetData sheetId="10751" refreshError="1"/>
      <sheetData sheetId="10752" refreshError="1"/>
      <sheetData sheetId="10753" refreshError="1"/>
      <sheetData sheetId="10754" refreshError="1"/>
      <sheetData sheetId="10755" refreshError="1"/>
      <sheetData sheetId="10756" refreshError="1"/>
      <sheetData sheetId="10757" refreshError="1"/>
      <sheetData sheetId="10758" refreshError="1"/>
      <sheetData sheetId="10759" refreshError="1"/>
      <sheetData sheetId="10760"/>
      <sheetData sheetId="10761"/>
      <sheetData sheetId="10762">
        <row r="14">
          <cell r="D14">
            <v>38504</v>
          </cell>
        </row>
      </sheetData>
      <sheetData sheetId="10763"/>
      <sheetData sheetId="10764"/>
      <sheetData sheetId="10765">
        <row r="14">
          <cell r="D14">
            <v>38504</v>
          </cell>
        </row>
      </sheetData>
      <sheetData sheetId="10766"/>
      <sheetData sheetId="10767"/>
      <sheetData sheetId="10768"/>
      <sheetData sheetId="10769">
        <row r="14">
          <cell r="D14">
            <v>38504</v>
          </cell>
        </row>
      </sheetData>
      <sheetData sheetId="10770"/>
      <sheetData sheetId="10771"/>
      <sheetData sheetId="10772"/>
      <sheetData sheetId="10773" refreshError="1"/>
      <sheetData sheetId="10774" refreshError="1"/>
      <sheetData sheetId="10775" refreshError="1"/>
      <sheetData sheetId="10776" refreshError="1"/>
      <sheetData sheetId="10777" refreshError="1"/>
      <sheetData sheetId="10778" refreshError="1"/>
      <sheetData sheetId="10779" refreshError="1"/>
      <sheetData sheetId="10780" refreshError="1"/>
      <sheetData sheetId="10781" refreshError="1"/>
      <sheetData sheetId="10782" refreshError="1"/>
      <sheetData sheetId="10783" refreshError="1"/>
      <sheetData sheetId="10784" refreshError="1"/>
      <sheetData sheetId="10785" refreshError="1"/>
      <sheetData sheetId="10786" refreshError="1"/>
      <sheetData sheetId="10787" refreshError="1"/>
      <sheetData sheetId="10788" refreshError="1"/>
      <sheetData sheetId="10789" refreshError="1"/>
      <sheetData sheetId="10790" refreshError="1"/>
      <sheetData sheetId="10791" refreshError="1"/>
      <sheetData sheetId="10792" refreshError="1"/>
      <sheetData sheetId="10793" refreshError="1"/>
      <sheetData sheetId="10794" refreshError="1"/>
      <sheetData sheetId="10795" refreshError="1"/>
      <sheetData sheetId="10796" refreshError="1"/>
      <sheetData sheetId="10797" refreshError="1"/>
      <sheetData sheetId="10798" refreshError="1"/>
      <sheetData sheetId="10799" refreshError="1"/>
      <sheetData sheetId="10800" refreshError="1"/>
      <sheetData sheetId="10801" refreshError="1"/>
      <sheetData sheetId="10802" refreshError="1"/>
      <sheetData sheetId="10803" refreshError="1"/>
      <sheetData sheetId="10804" refreshError="1"/>
      <sheetData sheetId="10805" refreshError="1"/>
      <sheetData sheetId="10806" refreshError="1"/>
      <sheetData sheetId="10807" refreshError="1"/>
      <sheetData sheetId="10808" refreshError="1"/>
      <sheetData sheetId="10809" refreshError="1"/>
      <sheetData sheetId="10810" refreshError="1"/>
      <sheetData sheetId="10811" refreshError="1"/>
      <sheetData sheetId="10812" refreshError="1"/>
      <sheetData sheetId="10813" refreshError="1"/>
      <sheetData sheetId="10814" refreshError="1"/>
      <sheetData sheetId="10815" refreshError="1"/>
      <sheetData sheetId="10816"/>
      <sheetData sheetId="10817"/>
      <sheetData sheetId="10818"/>
      <sheetData sheetId="10819"/>
      <sheetData sheetId="10820"/>
      <sheetData sheetId="10821"/>
      <sheetData sheetId="10822"/>
      <sheetData sheetId="10823"/>
      <sheetData sheetId="10824" refreshError="1"/>
      <sheetData sheetId="10825"/>
      <sheetData sheetId="10826"/>
      <sheetData sheetId="10827"/>
      <sheetData sheetId="10828"/>
      <sheetData sheetId="10829"/>
      <sheetData sheetId="10830"/>
      <sheetData sheetId="10831"/>
      <sheetData sheetId="10832"/>
      <sheetData sheetId="10833"/>
      <sheetData sheetId="10834"/>
      <sheetData sheetId="10835"/>
      <sheetData sheetId="10836"/>
      <sheetData sheetId="10837"/>
      <sheetData sheetId="10838"/>
      <sheetData sheetId="10839"/>
      <sheetData sheetId="10840"/>
      <sheetData sheetId="10841"/>
      <sheetData sheetId="10842"/>
      <sheetData sheetId="10843"/>
      <sheetData sheetId="10844"/>
      <sheetData sheetId="10845"/>
      <sheetData sheetId="10846"/>
      <sheetData sheetId="10847"/>
      <sheetData sheetId="10848"/>
      <sheetData sheetId="10849"/>
      <sheetData sheetId="10850"/>
      <sheetData sheetId="10851"/>
      <sheetData sheetId="10852"/>
      <sheetData sheetId="10853"/>
      <sheetData sheetId="10854"/>
      <sheetData sheetId="10855"/>
      <sheetData sheetId="10856"/>
      <sheetData sheetId="10857"/>
      <sheetData sheetId="10858"/>
      <sheetData sheetId="10859"/>
      <sheetData sheetId="10860"/>
      <sheetData sheetId="10861"/>
      <sheetData sheetId="10862"/>
      <sheetData sheetId="10863"/>
      <sheetData sheetId="10864"/>
      <sheetData sheetId="10865"/>
      <sheetData sheetId="10866"/>
      <sheetData sheetId="10867"/>
      <sheetData sheetId="10868"/>
      <sheetData sheetId="10869"/>
      <sheetData sheetId="10870"/>
      <sheetData sheetId="10871" refreshError="1"/>
      <sheetData sheetId="10872"/>
      <sheetData sheetId="10873"/>
      <sheetData sheetId="10874" refreshError="1"/>
      <sheetData sheetId="10875" refreshError="1"/>
      <sheetData sheetId="10876" refreshError="1"/>
      <sheetData sheetId="10877" refreshError="1"/>
      <sheetData sheetId="10878" refreshError="1"/>
      <sheetData sheetId="10879" refreshError="1"/>
      <sheetData sheetId="10880" refreshError="1"/>
      <sheetData sheetId="10881" refreshError="1"/>
      <sheetData sheetId="10882"/>
      <sheetData sheetId="10883" refreshError="1"/>
      <sheetData sheetId="10884"/>
      <sheetData sheetId="10885"/>
      <sheetData sheetId="10886"/>
      <sheetData sheetId="10887"/>
      <sheetData sheetId="10888"/>
      <sheetData sheetId="10889"/>
      <sheetData sheetId="10890"/>
      <sheetData sheetId="10891"/>
      <sheetData sheetId="10892"/>
      <sheetData sheetId="10893"/>
      <sheetData sheetId="10894" refreshError="1"/>
      <sheetData sheetId="10895"/>
      <sheetData sheetId="10896"/>
      <sheetData sheetId="10897" refreshError="1"/>
      <sheetData sheetId="10898" refreshError="1"/>
      <sheetData sheetId="10899" refreshError="1"/>
      <sheetData sheetId="10900" refreshError="1"/>
      <sheetData sheetId="10901" refreshError="1"/>
      <sheetData sheetId="10902" refreshError="1"/>
      <sheetData sheetId="10903" refreshError="1"/>
      <sheetData sheetId="10904" refreshError="1"/>
      <sheetData sheetId="10905" refreshError="1"/>
      <sheetData sheetId="10906" refreshError="1"/>
      <sheetData sheetId="10907" refreshError="1"/>
      <sheetData sheetId="10908" refreshError="1"/>
      <sheetData sheetId="10909" refreshError="1"/>
      <sheetData sheetId="10910" refreshError="1"/>
      <sheetData sheetId="10911" refreshError="1"/>
      <sheetData sheetId="10912" refreshError="1"/>
      <sheetData sheetId="10913" refreshError="1"/>
      <sheetData sheetId="10914" refreshError="1"/>
      <sheetData sheetId="10915" refreshError="1"/>
      <sheetData sheetId="10916" refreshError="1"/>
      <sheetData sheetId="10917" refreshError="1"/>
      <sheetData sheetId="10918" refreshError="1"/>
      <sheetData sheetId="10919" refreshError="1"/>
      <sheetData sheetId="10920" refreshError="1"/>
      <sheetData sheetId="10921" refreshError="1"/>
      <sheetData sheetId="10922" refreshError="1"/>
      <sheetData sheetId="10923" refreshError="1"/>
      <sheetData sheetId="10924" refreshError="1"/>
      <sheetData sheetId="10925" refreshError="1"/>
      <sheetData sheetId="10926" refreshError="1"/>
      <sheetData sheetId="10927" refreshError="1"/>
      <sheetData sheetId="10928" refreshError="1"/>
      <sheetData sheetId="10929" refreshError="1"/>
      <sheetData sheetId="10930" refreshError="1"/>
      <sheetData sheetId="10931" refreshError="1"/>
      <sheetData sheetId="10932" refreshError="1"/>
      <sheetData sheetId="10933" refreshError="1"/>
      <sheetData sheetId="10934" refreshError="1"/>
      <sheetData sheetId="10935" refreshError="1"/>
      <sheetData sheetId="10936" refreshError="1"/>
      <sheetData sheetId="10937" refreshError="1"/>
      <sheetData sheetId="10938" refreshError="1"/>
      <sheetData sheetId="10939" refreshError="1"/>
      <sheetData sheetId="10940" refreshError="1"/>
      <sheetData sheetId="10941" refreshError="1"/>
      <sheetData sheetId="10942" refreshError="1"/>
      <sheetData sheetId="10943" refreshError="1"/>
      <sheetData sheetId="10944" refreshError="1"/>
      <sheetData sheetId="10945" refreshError="1"/>
      <sheetData sheetId="10946" refreshError="1"/>
      <sheetData sheetId="10947" refreshError="1"/>
      <sheetData sheetId="10948" refreshError="1"/>
      <sheetData sheetId="10949" refreshError="1"/>
      <sheetData sheetId="10950" refreshError="1"/>
      <sheetData sheetId="10951" refreshError="1"/>
      <sheetData sheetId="10952" refreshError="1"/>
      <sheetData sheetId="10953"/>
      <sheetData sheetId="10954"/>
      <sheetData sheetId="10955"/>
      <sheetData sheetId="10956"/>
      <sheetData sheetId="10957"/>
      <sheetData sheetId="10958"/>
      <sheetData sheetId="10959"/>
      <sheetData sheetId="10960"/>
      <sheetData sheetId="10961"/>
      <sheetData sheetId="10962"/>
      <sheetData sheetId="10963"/>
      <sheetData sheetId="10964"/>
      <sheetData sheetId="10965"/>
      <sheetData sheetId="10966"/>
      <sheetData sheetId="10967"/>
      <sheetData sheetId="10968"/>
      <sheetData sheetId="10969"/>
      <sheetData sheetId="10970"/>
      <sheetData sheetId="10971"/>
      <sheetData sheetId="10972"/>
      <sheetData sheetId="10973"/>
      <sheetData sheetId="10974"/>
      <sheetData sheetId="10975"/>
      <sheetData sheetId="10976"/>
      <sheetData sheetId="10977"/>
      <sheetData sheetId="10978"/>
      <sheetData sheetId="10979"/>
      <sheetData sheetId="10980"/>
      <sheetData sheetId="10981"/>
      <sheetData sheetId="10982"/>
      <sheetData sheetId="10983"/>
      <sheetData sheetId="10984"/>
      <sheetData sheetId="10985"/>
      <sheetData sheetId="10986"/>
      <sheetData sheetId="10987"/>
      <sheetData sheetId="10988"/>
      <sheetData sheetId="10989"/>
      <sheetData sheetId="10990"/>
      <sheetData sheetId="10991"/>
      <sheetData sheetId="10992"/>
      <sheetData sheetId="10993"/>
      <sheetData sheetId="10994"/>
      <sheetData sheetId="10995"/>
      <sheetData sheetId="10996"/>
      <sheetData sheetId="10997"/>
      <sheetData sheetId="10998"/>
      <sheetData sheetId="10999"/>
      <sheetData sheetId="11000" refreshError="1"/>
      <sheetData sheetId="11001" refreshError="1"/>
      <sheetData sheetId="11002" refreshError="1"/>
      <sheetData sheetId="11003" refreshError="1"/>
      <sheetData sheetId="11004"/>
      <sheetData sheetId="11005" refreshError="1"/>
      <sheetData sheetId="11006" refreshError="1"/>
      <sheetData sheetId="11007" refreshError="1"/>
      <sheetData sheetId="11008" refreshError="1"/>
      <sheetData sheetId="11009" refreshError="1"/>
      <sheetData sheetId="11010" refreshError="1"/>
      <sheetData sheetId="11011" refreshError="1"/>
      <sheetData sheetId="11012" refreshError="1"/>
      <sheetData sheetId="11013" refreshError="1"/>
      <sheetData sheetId="11014" refreshError="1"/>
      <sheetData sheetId="11015" refreshError="1"/>
      <sheetData sheetId="11016" refreshError="1"/>
      <sheetData sheetId="11017" refreshError="1"/>
      <sheetData sheetId="11018" refreshError="1"/>
      <sheetData sheetId="11019" refreshError="1"/>
      <sheetData sheetId="11020" refreshError="1"/>
      <sheetData sheetId="11021" refreshError="1"/>
      <sheetData sheetId="11022" refreshError="1"/>
      <sheetData sheetId="11023" refreshError="1"/>
      <sheetData sheetId="11024" refreshError="1"/>
      <sheetData sheetId="11025" refreshError="1"/>
      <sheetData sheetId="11026" refreshError="1"/>
      <sheetData sheetId="11027" refreshError="1"/>
      <sheetData sheetId="11028" refreshError="1"/>
      <sheetData sheetId="11029" refreshError="1"/>
      <sheetData sheetId="11030" refreshError="1"/>
      <sheetData sheetId="11031" refreshError="1"/>
      <sheetData sheetId="11032" refreshError="1"/>
      <sheetData sheetId="11033" refreshError="1"/>
      <sheetData sheetId="11034" refreshError="1"/>
      <sheetData sheetId="11035" refreshError="1"/>
      <sheetData sheetId="11036" refreshError="1"/>
      <sheetData sheetId="11037" refreshError="1"/>
      <sheetData sheetId="11038" refreshError="1"/>
      <sheetData sheetId="11039" refreshError="1"/>
      <sheetData sheetId="11040" refreshError="1"/>
      <sheetData sheetId="11041" refreshError="1"/>
      <sheetData sheetId="11042" refreshError="1"/>
      <sheetData sheetId="11043" refreshError="1"/>
      <sheetData sheetId="11044" refreshError="1"/>
      <sheetData sheetId="11045" refreshError="1"/>
      <sheetData sheetId="11046" refreshError="1"/>
      <sheetData sheetId="11047" refreshError="1"/>
      <sheetData sheetId="11048" refreshError="1"/>
      <sheetData sheetId="11049" refreshError="1"/>
      <sheetData sheetId="11050" refreshError="1"/>
      <sheetData sheetId="11051" refreshError="1"/>
      <sheetData sheetId="11052" refreshError="1"/>
      <sheetData sheetId="11053" refreshError="1"/>
      <sheetData sheetId="11054" refreshError="1"/>
      <sheetData sheetId="11055" refreshError="1"/>
      <sheetData sheetId="11056" refreshError="1"/>
      <sheetData sheetId="11057" refreshError="1"/>
      <sheetData sheetId="11058" refreshError="1"/>
      <sheetData sheetId="11059" refreshError="1"/>
      <sheetData sheetId="11060" refreshError="1"/>
      <sheetData sheetId="11061" refreshError="1"/>
      <sheetData sheetId="11062" refreshError="1"/>
      <sheetData sheetId="11063" refreshError="1"/>
      <sheetData sheetId="11064" refreshError="1"/>
      <sheetData sheetId="11065" refreshError="1"/>
      <sheetData sheetId="11066" refreshError="1"/>
      <sheetData sheetId="11067" refreshError="1"/>
      <sheetData sheetId="11068" refreshError="1"/>
      <sheetData sheetId="11069" refreshError="1"/>
      <sheetData sheetId="11070" refreshError="1"/>
      <sheetData sheetId="11071" refreshError="1"/>
      <sheetData sheetId="11072" refreshError="1"/>
      <sheetData sheetId="11073" refreshError="1"/>
      <sheetData sheetId="11074" refreshError="1"/>
      <sheetData sheetId="11075" refreshError="1"/>
      <sheetData sheetId="11076" refreshError="1"/>
      <sheetData sheetId="11077" refreshError="1"/>
      <sheetData sheetId="11078" refreshError="1"/>
      <sheetData sheetId="11079" refreshError="1"/>
      <sheetData sheetId="11080" refreshError="1"/>
      <sheetData sheetId="11081" refreshError="1"/>
      <sheetData sheetId="11082" refreshError="1"/>
      <sheetData sheetId="11083" refreshError="1"/>
      <sheetData sheetId="11084" refreshError="1"/>
      <sheetData sheetId="11085" refreshError="1"/>
      <sheetData sheetId="11086" refreshError="1"/>
      <sheetData sheetId="11087" refreshError="1"/>
      <sheetData sheetId="11088" refreshError="1"/>
      <sheetData sheetId="11089" refreshError="1"/>
      <sheetData sheetId="11090" refreshError="1"/>
      <sheetData sheetId="11091" refreshError="1"/>
      <sheetData sheetId="11092" refreshError="1"/>
      <sheetData sheetId="11093" refreshError="1"/>
      <sheetData sheetId="11094" refreshError="1"/>
      <sheetData sheetId="11095" refreshError="1"/>
      <sheetData sheetId="11096" refreshError="1"/>
      <sheetData sheetId="11097" refreshError="1"/>
      <sheetData sheetId="11098" refreshError="1"/>
      <sheetData sheetId="11099" refreshError="1"/>
      <sheetData sheetId="11100" refreshError="1"/>
      <sheetData sheetId="11101" refreshError="1"/>
      <sheetData sheetId="11102" refreshError="1"/>
      <sheetData sheetId="11103" refreshError="1"/>
      <sheetData sheetId="11104" refreshError="1"/>
      <sheetData sheetId="11105" refreshError="1"/>
      <sheetData sheetId="11106" refreshError="1"/>
      <sheetData sheetId="11107" refreshError="1"/>
      <sheetData sheetId="11108" refreshError="1"/>
      <sheetData sheetId="11109" refreshError="1"/>
      <sheetData sheetId="11110" refreshError="1"/>
      <sheetData sheetId="11111" refreshError="1"/>
      <sheetData sheetId="11112" refreshError="1"/>
      <sheetData sheetId="11113"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  aaInformación GRUPO 4_A MIn"/>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LISTADO "/>
      <sheetName val="M.O."/>
      <sheetName val="\Users\USUARIO\Downloads\a  aaI"/>
      <sheetName val="Hoja1 (2)"/>
      <sheetName val="Hoja1 (3)"/>
      <sheetName val="precios-básicos2002"/>
      <sheetName val="APUs"/>
      <sheetName val="\Users\HP\AppData\Local\Microso"/>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HISTORICOS FUEL OIL EXP"/>
      <sheetName val="ESTADO VÍA-CRIT.TECNICO"/>
      <sheetName val="Base_Muestras"/>
      <sheetName val="Formulario_N°_4"/>
      <sheetName val="CANT OBRA"/>
      <sheetName val="\Users\ANDRES FELIPE MUÑOZ\Down"/>
      <sheetName val="Hoja2"/>
      <sheetName val="EQUIPOS"/>
      <sheetName val="MANO DE OBRA"/>
      <sheetName val="TRANSPORTE"/>
      <sheetName val="_aCCIDENTES_DE_1995___1996_xl_2"/>
      <sheetName val="//ccefici"/>
      <sheetName val="//d.docs.live.net/a  aaInformac"/>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a  aaInformación GRUPO 4\A M"/>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INFORME SEMANAL"/>
      <sheetName val="SISOMA"/>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G"/>
      <sheetName val="ACTA No.1 "/>
      <sheetName val="ACTA No.5"/>
      <sheetName val="ACTA MAYORES - GENERAL"/>
      <sheetName val="_aCCIDENTES_DE_1995___1996_xl_4"/>
      <sheetName val="_aCCIDENTES_DE_1995___1996_xl_3"/>
      <sheetName val="_aCCIDENTES_DE_1995___1996_xl_5"/>
      <sheetName val="_aCCIDENTES_DE_1995___1996_xl_6"/>
      <sheetName val="_aCCIDENTES_DE_1995___1996_xl_8"/>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Hoja3"/>
      <sheetName val="_aCCIDENTES_DE_1995___1996_xl_7"/>
      <sheetName val="_aCCIDENTES_DE_1995___1996_xl_9"/>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10"/>
      <sheetName val="_aCCIDENTES_DE_1995___1996_x_11"/>
      <sheetName val="_aCCIDENTES_DE_1995___1996_x_17"/>
      <sheetName val="_aCCIDENTES_DE_1995___1996_x_16"/>
      <sheetName val="_aCCIDENTES_DE_1995___1996_x_14"/>
      <sheetName val="_aCCIDENTES_DE_1995___1996_x_12"/>
      <sheetName val="_aCCIDENTES_DE_1995___1996_x_13"/>
      <sheetName val="_aCCIDENTES_DE_1995___1996_x_15"/>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Tabla CONPES 3714"/>
      <sheetName val="MATERIAL"/>
      <sheetName val="INDICE"/>
      <sheetName val="\Nuevos APU Córdoba\a  aaInform"/>
      <sheetName val="\E\Nuevos APU Córdoba\a  aaInfo"/>
      <sheetName val="\Users\JoseGabriel\Documents\Mi"/>
      <sheetName val="aCCIDENTES%2520DE%25201995%2520"/>
      <sheetName val="REQUISITOS INF INTERVENTORÍA"/>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2-AG96"/>
      <sheetName val="COSTOS UNITARIOS"/>
      <sheetName val="CA-2909"/>
      <sheetName val="DUB-823"/>
      <sheetName val="GPI 526"/>
      <sheetName val="SKJ452"/>
      <sheetName val="ITA878"/>
      <sheetName val="AEA-944"/>
      <sheetName val="XXJ617"/>
      <sheetName val="SNG_855"/>
      <sheetName val="VEA 374"/>
      <sheetName val="HFB024"/>
      <sheetName val="PAJ825"/>
      <sheetName val="gp05"/>
      <sheetName val="GP06"/>
      <sheetName val="aactividad"/>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modf "/>
      <sheetName val="1,2 MC"/>
      <sheetName val="3,1 MC"/>
      <sheetName val="3,2 MC"/>
      <sheetName val="4,2 MC"/>
      <sheetName val="_aCCIDENTES_DE_1995___1996_x_18"/>
      <sheetName val="_aCCIDENTES_DE_1995___1996_x_19"/>
      <sheetName val="_aCCIDENTES_DE_1995___1996_x_20"/>
      <sheetName val="_aCCIDENTES_DE_1995___1996_x_21"/>
      <sheetName val="_aCCIDENTES_DE_1995___1996_x_22"/>
      <sheetName val="_aCCIDENTES_DE_1995___1996_x_24"/>
      <sheetName val="_aCCIDENTES_DE_1995___1996_x_23"/>
      <sheetName val="ESTADO_VÍA-CRIT_TECNICO"/>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AIU"/>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ESTADO RED"/>
      <sheetName val="\\Gabrielaapabone\d copias\a  a"/>
      <sheetName val="_aCCIDENTES_DE_1995___1996_x_25"/>
      <sheetName val="_aCCIDENTES_DE_1995___1996_x_27"/>
      <sheetName val="_aCCIDENTES_DE_1995___1996_x_26"/>
      <sheetName val="APU"/>
      <sheetName val="Base Datos"/>
      <sheetName val="\Users\rosalym\Desktop\BALANCE "/>
      <sheetName val="8_Aparato"/>
      <sheetName val="2_3_Cimentación_Est.Met"/>
      <sheetName val="9_Cubierta"/>
      <sheetName val="12_Elect_GA"/>
      <sheetName val="6_Hidro (2)"/>
      <sheetName val="6_Hidro"/>
      <sheetName val="4_Mampost"/>
      <sheetName val="11_Pintura_13"/>
      <sheetName val="5_Pisos"/>
      <sheetName val="7_Enchapes"/>
      <sheetName val="MAT"/>
      <sheetName val="HER"/>
      <sheetName val="PER"/>
      <sheetName val="TRANS"/>
      <sheetName val="_aCCIDENTES_DE_1995___1996_x_37"/>
      <sheetName val="_aCCIDENTES_DE_1995___1996_x_36"/>
      <sheetName val="_aCCIDENTES_DE_1995___1996_x_28"/>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a  aaInformación GRUPO 4/A MIn"/>
      <sheetName val="\C\A\a  aaInformación GRUPO 4\A"/>
      <sheetName val="\G\a  aaInformación GRUPO 4\A M"/>
      <sheetName val="\C\G\a  aaInformación GRUPO 4\A"/>
      <sheetName val="\C\K\a  aaInformación GRUPO 4\A"/>
      <sheetName val="\C\E\a  aaInformación GRUPO 4\A"/>
      <sheetName val="PLAN DE INVERSION ANTICIPO"/>
      <sheetName val="inv mensual"/>
      <sheetName val="borrador flujo inv"/>
      <sheetName val="social-ambiental"/>
      <sheetName val="AU"/>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aCCIDENTES_DE_1995_-_1996_xls]"/>
      <sheetName val="Lista_obra"/>
      <sheetName val="\Mini_HP_Enero_2015\Proyectos_i"/>
      <sheetName val="\Volumes\USB_PIOLIN\Escritorio\"/>
      <sheetName val="\\Sistemas_serv1\xx\Documents_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GENERALIDADES"/>
      <sheetName val="analisis costo horario"/>
      <sheetName val="Lista Base"/>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ALET DEL 21 FEB AL 5 MARZ"/>
      <sheetName val="COSTOS"/>
      <sheetName val="EVA"/>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 val="_aCCIDENTES_DE_1995___1996_x_61"/>
      <sheetName val="_aCCIDENTES_DE_1995___1996_x_58"/>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91"/>
      <sheetName val="_aCCIDENTES_DE_1995___1996_x_84"/>
      <sheetName val="_aCCIDENTES_DE_1995___1996_x_85"/>
      <sheetName val="_aCCIDENTES_DE_1995___1996_x_86"/>
      <sheetName val="_aCCIDENTES_DE_1995___1996_x_87"/>
      <sheetName val="_aCCIDENTES_DE_1995___1996_x_88"/>
      <sheetName val="_aCCIDENTES_DE_1995___1996_x_89"/>
      <sheetName val="_aCCIDENTES_DE_1995___1996_x_90"/>
      <sheetName val="_aCCIDENTES_DE_1995___1996__107"/>
      <sheetName val="_aCCIDENTES_DE_1995___1996__105"/>
      <sheetName val="_aCCIDENTES_DE_1995___1996_x_93"/>
      <sheetName val="_aCCIDENTES_DE_1995___1996_x_92"/>
      <sheetName val="_aCCIDENTES_DE_1995___1996__100"/>
      <sheetName val="_aCCIDENTES_DE_1995___1996_x_96"/>
      <sheetName val="_aCCIDENTES_DE_1995___1996_x_94"/>
      <sheetName val="_aCCIDENTES_DE_1995___1996_x_95"/>
      <sheetName val="_aCCIDENTES_DE_1995___1996_x_97"/>
      <sheetName val="_aCCIDENTES_DE_1995___1996_x_98"/>
      <sheetName val="_aCCIDENTES_DE_1995___1996_x_99"/>
      <sheetName val="_aCCIDENTES_DE_1995___1996__104"/>
      <sheetName val="_aCCIDENTES_DE_1995___1996__102"/>
      <sheetName val="_aCCIDENTES_DE_1995___1996__101"/>
      <sheetName val="_aCCIDENTES_DE_1995___1996__103"/>
      <sheetName val="_aCCIDENTES_DE_1995___1996__106"/>
      <sheetName val="_aCCIDENTES_DE_1995___1996__108"/>
      <sheetName val="_aCCIDENTES_DE_1995___1996__109"/>
      <sheetName val="PU (2)"/>
      <sheetName val="2007 Database"/>
      <sheetName val="ITEMS ALCANT."/>
      <sheetName val="COSTOS_UNITARIOS"/>
      <sheetName val="ITEMS_ALCANT_"/>
      <sheetName val="Formulario_N°_41"/>
      <sheetName val="Base_Muestras1"/>
      <sheetName val="COSTOS_UNITARIOS1"/>
      <sheetName val="\AMV___no_borrar\PRESUPUESTOS\1"/>
      <sheetName val="\I\AMV___no_borrar\PRESUPUESTO1"/>
      <sheetName val="\A\a__aaInformación_GRUPO_4\A_1"/>
      <sheetName val="ITEMS_ALCANT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Formulario_N°_42"/>
      <sheetName val="Base_Muestras2"/>
      <sheetName val="COSTOS_UNITARIOS2"/>
      <sheetName val="\AMV___no_borrar\PRESUPUESTOS\2"/>
      <sheetName val="\I\AMV___no_borrar\PRESUPUESTO2"/>
      <sheetName val="\A\a__aaInformación_GRUPO_4\A_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Escritorio\amv_2011\a__aaInf1"/>
      <sheetName val="[aCCIDENTES_DE_1995_-_1996_xls1"/>
      <sheetName val="Formulario_N°_43"/>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Escritorio\amv_2011\a__aaInf2"/>
      <sheetName val="[aCCIDENTES_DE_1995_-_1996_xls2"/>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INST"/>
      <sheetName val="\E\Documents and Settings\Pe"/>
      <sheetName val="\C\E\Documents and Setting"/>
      <sheetName val="PR_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Giovanni\administracion_vial1"/>
      <sheetName val="\MONTO_AGOTABLE_2010\a__aaInfo1"/>
      <sheetName val="\G\I\AMV___no_borrar\PRESUPUES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Mini_HP_Enero_2015\Proyectos_1"/>
      <sheetName val="\Volumes\USB_PIOLIN\Escritorio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Giovanni\administracion_vial2"/>
      <sheetName val="\MONTO_AGOTABLE_2010\a__aaInfo2"/>
      <sheetName val="\G\I\AMV___no_borrar\PRESUPUES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Users\USUARIO\Downloads\a__aa2"/>
      <sheetName val="Hoja1_(2)2"/>
      <sheetName val="Hoja1_(3)2"/>
      <sheetName val="SEGUIM_Y_REPROG_MES_1_(2)2"/>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0."/>
      <sheetName val="Base_Mater"/>
      <sheetName val="20."/>
      <sheetName val="17."/>
      <sheetName val="11."/>
      <sheetName val="ARBOL DE PROBLEMAS final"/>
      <sheetName val="IDENTIFICACION DEL PROBLEMA fin"/>
      <sheetName val="OBJETIVOS FINALES"/>
      <sheetName val="ESTRUCTURA DE PROYECTO"/>
      <sheetName val="OBJETIVOS ESPECIFICOS final"/>
      <sheetName val="LISTADO_"/>
      <sheetName val="M_O_"/>
      <sheetName val="Tabla_CONPES_3714"/>
      <sheetName val="CANT_OBRA"/>
      <sheetName val="Equipo_Trans "/>
      <sheetName val="_aCCIDENTES_DE_1995___1996__113"/>
      <sheetName val="_aCCIDENTES_DE_1995___1996__110"/>
      <sheetName val="_aCCIDENTES_DE_1995___1996__111"/>
      <sheetName val="_aCCIDENTES_DE_1995___1996__112"/>
      <sheetName val="PRECIOS"/>
      <sheetName val="CRONOGRAMA INICIAL"/>
      <sheetName val="informe sem no.1"/>
      <sheetName val="informe sem no.2"/>
      <sheetName val="informe sem no.3"/>
      <sheetName val="informe sem no.4"/>
      <sheetName val="REPROGRAMACION 2"/>
      <sheetName val="lista-precio-mat-equipos"/>
      <sheetName val="rendimiento"/>
      <sheetName val="L. MAT."/>
      <sheetName val="P.S."/>
      <sheetName val="5.2"/>
      <sheetName val="Dólar"/>
      <sheetName val="BASE"/>
      <sheetName val="aCCIDENTES_DE_1995_-_199646"/>
      <sheetName val="aCCIDENTES_DE_1995_-_1996_xls21"/>
      <sheetName val="ACTA_DE_MODIFICACION__(2)10"/>
      <sheetName val="\a__aaInformación_GRUPO_4\A_M10"/>
      <sheetName val="Datos_Básicos10"/>
      <sheetName val="SUB_APU10"/>
      <sheetName val="_a__aaInformación_GRUPO_4_A_MI3"/>
      <sheetName val="HISTORICOS_FUEL_OIL_EXP"/>
      <sheetName val="\Nuevos_APU_Córdoba\a__aaInform"/>
      <sheetName val="\E\Nuevos_APU_Córdoba\a__aaInfo"/>
      <sheetName val="\E\a__aaInformación_GRUPO_4\A_M"/>
      <sheetName val="\Users\rosalym\Desktop\BALANCE_"/>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REQUISITOS_INF_INTERVENTORÍA"/>
      <sheetName val="ESTADO_VÍA-CRIT_TECNICO1"/>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G_G"/>
      <sheetName val="\Users\ANDRES_FELIPE_MUÑOZ\Down"/>
      <sheetName val="ACTA_No_1_"/>
      <sheetName val="ACTA_No_5"/>
      <sheetName val="ACTA_MAYORES_-_GENERAL"/>
      <sheetName val="_ACTA_FINAL_+_MODIFICATORIA_"/>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_AMV___no_borrar_PRESUPUESTOS_a"/>
      <sheetName val="_I_AMV___no_borrar_PRESUPUESTOS"/>
      <sheetName val="_G_I_AMV___no_borrar_PRESUPUEST"/>
      <sheetName val="_A_a__aaInformación_GRUPO_4_A_M"/>
      <sheetName val="_G_A_a__aaInformación_GRUPO_4_A"/>
      <sheetName val="_K_a__aaInformación_GRUPO_4_A_M"/>
      <sheetName val="_E_a__aaInformación_GRUPO_4_A_M"/>
      <sheetName val="__Escritorio_amv_2011_a__aaInfo"/>
      <sheetName val="__Giovanni_administracion_vial_"/>
      <sheetName val="_MONTO_AGOTABLE_2010_a__aaInfor"/>
      <sheetName val="aCCIDENTES_DE_1995_-_199647"/>
      <sheetName val="BASES"/>
      <sheetName val="Program"/>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220"/>
      <sheetName val="_Nuevos APU Córdoba_a  aaInform"/>
      <sheetName val="\\Giovanni\administracion_vial3"/>
      <sheetName val="\MONTO_AGOTABLE_2010\a__aaInfo3"/>
      <sheetName val="\G\I\AMV___no_borrar\PRESUPUES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Giovanni\administracion_vial4"/>
      <sheetName val="\MONTO_AGOTABLE_2010\a__aaInfo4"/>
      <sheetName val="\G\I\AMV___no_borrar\PRESUPUES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Giovanni\administracion_vial5"/>
      <sheetName val="\MONTO_AGOTABLE_2010\a__aaInfo5"/>
      <sheetName val="\G\I\AMV___no_borrar\PRESUPUES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4CD9F8C9\aCCIDENTES DE 1995 -"/>
      <sheetName val="\\Servidor-ilbp\e\C\A\a  aaInfo"/>
      <sheetName val="\\Servidor-ilbp\e\C\E\Nuevos AP"/>
      <sheetName val="\\Servidor-ilbp\e\C\Users\JoseG"/>
      <sheetName val="\Users\LACIDES\Downloads\Escrit"/>
      <sheetName val="\C\Users\LACIDES\Downloads\Escr"/>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Users\USUARIO\Downloads\a__aa4"/>
      <sheetName val="Hoja1_(2)4"/>
      <sheetName val="Hoja1_(3)4"/>
      <sheetName val="_a__aaInformación_GRUPO_4_A_MI4"/>
      <sheetName val="SEGUIM_Y_REPROG_MES_1_(2)4"/>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Hoja1_(2)3"/>
      <sheetName val="Hoja1_(3)3"/>
      <sheetName val="SEGUIM_Y_REPROG_MES_1_(2)3"/>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Users\USUARIO\Downloads\a__aa5"/>
      <sheetName val="Hoja1_(2)5"/>
      <sheetName val="Hoja1_(3)5"/>
      <sheetName val="_a__aaInformación_GRUPO_4_A_MI5"/>
      <sheetName val="SEGUIM_Y_REPROG_MES_1_(2)5"/>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sistema proteccion a tierra equ"/>
      <sheetName val="#REF!"/>
      <sheetName val="GOMPERZT"/>
      <sheetName val="BAR MANT RED AT"/>
      <sheetName val="_Mis documentos_Ineica Lt"/>
      <sheetName val="Tabla"/>
      <sheetName val="\Mis documentos\Ineica Lt"/>
      <sheetName val="RESUMEN CIERRE "/>
      <sheetName val="DATOS BASICOS"/>
      <sheetName val="MCostos"/>
      <sheetName val="INGRESOS - COP"/>
      <sheetName val="Prestaciones y AIU"/>
      <sheetName val="Cuadrillas"/>
      <sheetName val="Resumen HYE"/>
      <sheetName val="Presupuesto_Via_distribuidora"/>
      <sheetName val="Insum"/>
      <sheetName val="\\C2CB15EB\aCCIDENTES DE 1995 -"/>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PROPUESTA ECONOMICA Proponente"/>
      <sheetName val="1.1"/>
      <sheetName val="1.2"/>
      <sheetName val="1.3"/>
      <sheetName val="1.4"/>
      <sheetName val="1.5"/>
      <sheetName val="1.6"/>
      <sheetName val="1.7"/>
      <sheetName val="1.8"/>
      <sheetName val="1.9"/>
      <sheetName val="1.10"/>
      <sheetName val="1.11"/>
      <sheetName val="1.12"/>
      <sheetName val="1.13"/>
      <sheetName val="1,14"/>
      <sheetName val="1.15"/>
      <sheetName val="2.1"/>
      <sheetName val="2.2"/>
      <sheetName val="2.3"/>
      <sheetName val="2.4"/>
      <sheetName val="3.1"/>
      <sheetName val="3.2"/>
      <sheetName val="4.1"/>
      <sheetName val="4.2"/>
      <sheetName val="4.3"/>
      <sheetName val="4.4"/>
      <sheetName val="4.5"/>
      <sheetName val="4.6"/>
      <sheetName val="4.7"/>
      <sheetName val="4.8"/>
      <sheetName val="4.9"/>
      <sheetName val="4.10"/>
      <sheetName val="5.1"/>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9.1"/>
      <sheetName val="9.2"/>
      <sheetName val="9.3"/>
      <sheetName val="9.4"/>
      <sheetName val="9.5"/>
      <sheetName val="9.6"/>
      <sheetName val="9.7"/>
      <sheetName val="9.8"/>
      <sheetName val="9.9"/>
      <sheetName val="9.10"/>
      <sheetName val="9.11"/>
      <sheetName val="9.12"/>
      <sheetName val="9.13"/>
      <sheetName val="9.14"/>
      <sheetName val="9.15"/>
      <sheetName val="9.16"/>
      <sheetName val="9.17"/>
      <sheetName val="9.18"/>
      <sheetName val="10.1"/>
      <sheetName val="10.2"/>
      <sheetName val="10.3"/>
      <sheetName val="10.4"/>
      <sheetName val="11.1"/>
      <sheetName val="11.2"/>
      <sheetName val="11.3"/>
      <sheetName val="11.4"/>
      <sheetName val="12.1"/>
      <sheetName val="12.2"/>
      <sheetName val="13.1"/>
      <sheetName val="13.2"/>
      <sheetName val="13.3"/>
      <sheetName val="13.4"/>
      <sheetName val="13.5"/>
      <sheetName val="13.6"/>
      <sheetName val="13.7"/>
      <sheetName val="14.1"/>
      <sheetName val="14.2"/>
      <sheetName val="14.3"/>
      <sheetName val="14.4"/>
      <sheetName val="14.5"/>
      <sheetName val="14.6"/>
      <sheetName val="14.7"/>
      <sheetName val="14.8"/>
      <sheetName val="14.9"/>
      <sheetName val="14.10"/>
      <sheetName val="14.11"/>
      <sheetName val="14.12"/>
      <sheetName val="14.13"/>
      <sheetName val="14.14"/>
      <sheetName val="15.1"/>
      <sheetName val="16.1"/>
      <sheetName val="16.2"/>
      <sheetName val="16.3"/>
      <sheetName val="16.4"/>
      <sheetName val="_Users_HP_AppData_Local_Microso"/>
      <sheetName val="PROPUESTA ECONOMICA(Proponente)"/>
      <sheetName val="\G\I\AMV___no_borrar\PRESUPUES6"/>
      <sheetName val="\G\A\a__aaInformación_GRUPO_4\6"/>
      <sheetName val="\\Giovanni\administracion_vial6"/>
      <sheetName val="\MONTO_AGOTABLE_2010\a__aaInfo6"/>
      <sheetName val="Lista_obra6"/>
      <sheetName val="\Documents_and_Settings\Pedro_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jviter6"/>
      <sheetName val="\Mini_HP_Enero_2015\Proyectos_6"/>
      <sheetName val="\Volumes\USB_PIOLIN\Escritorio6"/>
      <sheetName val="\\Sistemas_serv1\xx\Documents_6"/>
      <sheetName val="PR_1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Users\USUARIO\Downloads\a__aa6"/>
      <sheetName val="SEGUIM_Y_REPROG_MES_1_(2)6"/>
      <sheetName val="Conceptos_básicos6"/>
      <sheetName val="Introducción_a_las_funciones6"/>
      <sheetName val="MIN_y_MAX6"/>
      <sheetName val="Fecha_y_hora6"/>
      <sheetName val="Unir_texto_y_números6"/>
      <sheetName val="Instrucciones_SI6"/>
      <sheetName val="Funciones_condicionales6"/>
      <sheetName val="Asistente_para_funciones6"/>
      <sheetName val="Errores_de_fórmula6"/>
      <sheetName val="Obtener_más_información6"/>
      <sheetName val="_a__aaInformación_GRUPO_4_A_MI6"/>
      <sheetName val="Hoja1_(2)6"/>
      <sheetName val="Hoja1_(3)6"/>
      <sheetName val="\Users\LENOVO\Downloads\a__aaIn"/>
      <sheetName val="\\Produccion\archivos_de_domin"/>
      <sheetName val="200_1"/>
      <sheetName val="200_2"/>
      <sheetName val="201_7"/>
      <sheetName val="201_15"/>
      <sheetName val="210_2_1"/>
      <sheetName val="210_1_1"/>
      <sheetName val="210_2_2"/>
      <sheetName val="211_1"/>
      <sheetName val="320_2A"/>
      <sheetName val="330_2A"/>
      <sheetName val="320_1B"/>
      <sheetName val="320_2B"/>
      <sheetName val="330_1B"/>
      <sheetName val="330_1A"/>
      <sheetName val="330_2B"/>
      <sheetName val="450_9_1P"/>
      <sheetName val="450_2_2P"/>
      <sheetName val="450_9_2P"/>
      <sheetName val="460_1P"/>
      <sheetName val="465_1"/>
      <sheetName val="600_2"/>
      <sheetName val="600_4"/>
      <sheetName val="610_1_1P"/>
      <sheetName val="673_2"/>
      <sheetName val="630_3A"/>
      <sheetName val="630_4A"/>
      <sheetName val="630_6A"/>
      <sheetName val="640_1B"/>
      <sheetName val="660_3B"/>
      <sheetName val="661_1B"/>
      <sheetName val="671_1B"/>
      <sheetName val="673_1B"/>
      <sheetName val="681_1B"/>
      <sheetName val="600_1"/>
      <sheetName val="800_2"/>
      <sheetName val="900_2"/>
      <sheetName val="900_3"/>
      <sheetName val="DATOS_PEAJE_INVIAS"/>
      <sheetName val="DATOS_PEAJE_REGENCY"/>
      <sheetName val="Variable_IPC"/>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analisis_costo_horario"/>
      <sheetName val="Lista_Base"/>
      <sheetName val="PLAN_DE_INVERSION_ANTICIPO"/>
      <sheetName val="inv_mensual"/>
      <sheetName val="borrador_flujo_inv"/>
      <sheetName val="PALET_DEL_21_FEB_AL_5_MARZ"/>
      <sheetName val="PU_(2)"/>
      <sheetName val="PROPUESTA_ECONOMICA(Proponente)"/>
      <sheetName val="\C\A\a__aaInformación_GRUPO_4\A"/>
      <sheetName val="\G\a__aaInformación_GRUPO_4\A_M"/>
      <sheetName val="\C\G\a__aaInformación_GRUPO_4\A"/>
      <sheetName val="\C\K\a__aaInformación_GRUPO_4\A"/>
      <sheetName val="\C\E\a__aaInformación_GRUPO_4\A"/>
      <sheetName val="ANALISIS_RESUMIDOS"/>
      <sheetName val="_I_A_a__aaInformación_GRUPO_4_A"/>
      <sheetName val="_I_K_a__aaInformación_GRUPO_4_A"/>
      <sheetName val="_H_a__aaInformación_GRUPO_4_A_M"/>
      <sheetName val="_I_H_a__aaInformación_GRUPO_4_A"/>
      <sheetName val="__INTERVIALNUBE_Documents_and_S"/>
      <sheetName val="_Documents_and_Settings_Pedro_"/>
      <sheetName val="_Documents_and_Settings_jviteri"/>
      <sheetName val="_aCCIDENTES_DE_1995_-_1996_xls_"/>
      <sheetName val="\\Gabrielaapabone\d_copias\a__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sheetData sheetId="331"/>
      <sheetData sheetId="332" refreshError="1"/>
      <sheetData sheetId="333" refreshError="1"/>
      <sheetData sheetId="334"/>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refreshError="1"/>
      <sheetData sheetId="351" refreshError="1"/>
      <sheetData sheetId="352"/>
      <sheetData sheetId="353"/>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refreshError="1"/>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refreshError="1"/>
      <sheetData sheetId="478" refreshError="1"/>
      <sheetData sheetId="479"/>
      <sheetData sheetId="480"/>
      <sheetData sheetId="481"/>
      <sheetData sheetId="482"/>
      <sheetData sheetId="483"/>
      <sheetData sheetId="484"/>
      <sheetData sheetId="485"/>
      <sheetData sheetId="486"/>
      <sheetData sheetId="487"/>
      <sheetData sheetId="488"/>
      <sheetData sheetId="489"/>
      <sheetData sheetId="490"/>
      <sheetData sheetId="491" refreshError="1"/>
      <sheetData sheetId="492"/>
      <sheetData sheetId="493" refreshError="1"/>
      <sheetData sheetId="494" refreshError="1"/>
      <sheetData sheetId="495" refreshError="1"/>
      <sheetData sheetId="496" refreshError="1"/>
      <sheetData sheetId="497" refreshError="1"/>
      <sheetData sheetId="498" refreshError="1"/>
      <sheetData sheetId="499" refreshError="1"/>
      <sheetData sheetId="500"/>
      <sheetData sheetId="501"/>
      <sheetData sheetId="502"/>
      <sheetData sheetId="503"/>
      <sheetData sheetId="504"/>
      <sheetData sheetId="505"/>
      <sheetData sheetId="506"/>
      <sheetData sheetId="507"/>
      <sheetData sheetId="508"/>
      <sheetData sheetId="509"/>
      <sheetData sheetId="510"/>
      <sheetData sheetId="51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sheetData sheetId="643" refreshError="1"/>
      <sheetData sheetId="644" refreshError="1"/>
      <sheetData sheetId="645" refreshError="1"/>
      <sheetData sheetId="646" refreshError="1"/>
      <sheetData sheetId="647"/>
      <sheetData sheetId="648"/>
      <sheetData sheetId="649"/>
      <sheetData sheetId="650" refreshError="1"/>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sheetData sheetId="748"/>
      <sheetData sheetId="749"/>
      <sheetData sheetId="750"/>
      <sheetData sheetId="751"/>
      <sheetData sheetId="752" refreshError="1"/>
      <sheetData sheetId="753" refreshError="1"/>
      <sheetData sheetId="754" refreshError="1"/>
      <sheetData sheetId="755" refreshError="1"/>
      <sheetData sheetId="756" refreshError="1"/>
      <sheetData sheetId="757" refreshError="1"/>
      <sheetData sheetId="758" refreshError="1"/>
      <sheetData sheetId="759"/>
      <sheetData sheetId="760"/>
      <sheetData sheetId="761"/>
      <sheetData sheetId="762"/>
      <sheetData sheetId="763"/>
      <sheetData sheetId="764"/>
      <sheetData sheetId="765"/>
      <sheetData sheetId="766"/>
      <sheetData sheetId="767"/>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sheetData sheetId="816"/>
      <sheetData sheetId="817"/>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refreshError="1"/>
      <sheetData sheetId="902" refreshError="1"/>
      <sheetData sheetId="903" refreshError="1"/>
      <sheetData sheetId="904" refreshError="1"/>
      <sheetData sheetId="905" refreshError="1"/>
      <sheetData sheetId="906"/>
      <sheetData sheetId="907"/>
      <sheetData sheetId="908"/>
      <sheetData sheetId="909"/>
      <sheetData sheetId="910" refreshError="1"/>
      <sheetData sheetId="91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refreshError="1"/>
      <sheetData sheetId="939"/>
      <sheetData sheetId="940" refreshError="1"/>
      <sheetData sheetId="941"/>
      <sheetData sheetId="942" refreshError="1"/>
      <sheetData sheetId="943" refreshError="1"/>
      <sheetData sheetId="944"/>
      <sheetData sheetId="945"/>
      <sheetData sheetId="946" refreshError="1"/>
      <sheetData sheetId="947" refreshError="1"/>
      <sheetData sheetId="948" refreshError="1"/>
      <sheetData sheetId="949" refreshError="1"/>
      <sheetData sheetId="950" refreshError="1"/>
      <sheetData sheetId="951" refreshError="1"/>
      <sheetData sheetId="952" refreshError="1"/>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refreshError="1"/>
      <sheetData sheetId="2091" refreshError="1"/>
      <sheetData sheetId="2092" refreshError="1"/>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sheetData sheetId="2442"/>
      <sheetData sheetId="2443"/>
      <sheetData sheetId="2444"/>
      <sheetData sheetId="2445" refreshError="1"/>
      <sheetData sheetId="2446" refreshError="1"/>
      <sheetData sheetId="2447" refreshError="1"/>
      <sheetData sheetId="2448" refreshError="1"/>
      <sheetData sheetId="2449" refreshError="1"/>
      <sheetData sheetId="2450" refreshError="1"/>
      <sheetData sheetId="2451"/>
      <sheetData sheetId="2452"/>
      <sheetData sheetId="2453"/>
      <sheetData sheetId="2454"/>
      <sheetData sheetId="2455"/>
      <sheetData sheetId="2456"/>
      <sheetData sheetId="2457" refreshError="1"/>
      <sheetData sheetId="2458" refreshError="1"/>
      <sheetData sheetId="2459" refreshError="1"/>
      <sheetData sheetId="2460" refreshError="1"/>
      <sheetData sheetId="2461" refreshError="1"/>
      <sheetData sheetId="2462"/>
      <sheetData sheetId="2463" refreshError="1"/>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PJ"/>
      <sheetName val="MI"/>
      <sheetName val="PU (2)"/>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2"/>
      <sheetName val="Datos"/>
      <sheetName val="MATERIALES"/>
      <sheetName val="Datos Básicos"/>
      <sheetName val="SALARIOS"/>
      <sheetName val="SUB APU"/>
      <sheetName val="INV"/>
      <sheetName val="AASHTO"/>
      <sheetName val="PESOS"/>
      <sheetName val="Formulario N° 4"/>
      <sheetName val="EQUIPO"/>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HP\AppData\Local\Microso"/>
      <sheetName val="LISTADO "/>
      <sheetName val="M.O."/>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precios-básicos2002"/>
      <sheetName val="APUs"/>
      <sheetName val="_a  aaInformación GRUPO 4_A MI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REF"/>
      <sheetName val="SEGUIM Y REPROG MES 1 (2)"/>
      <sheetName val="//ccefici"/>
      <sheetName val="ESTADO VÍA-CRIT.TECNICO"/>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QUIPOS"/>
      <sheetName val="MANO DE OBRA"/>
      <sheetName val="TRANSPORTE"/>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G.G"/>
      <sheetName val="MURO PR25+221-235"/>
      <sheetName val="MURO PR25+261-267"/>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HISTORICOS FUEL OIL EXP"/>
      <sheetName val="\Nuevos APU Córdoba\a  aaInform"/>
      <sheetName val="\E\Nuevos APU Córdoba\a  aaInfo"/>
      <sheetName val="\Users\JoseGabriel\Documents\Mi"/>
      <sheetName val="CANT OBRA"/>
      <sheetName val="\Users\ANDRES FELIPE MUÑOZ\Down"/>
      <sheetName val="\E\a  aaInformación GRUPO 4\A M"/>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Base_Muestras"/>
      <sheetName val="Formulario_N°_4"/>
      <sheetName val="COSTOS UNITARIOS"/>
      <sheetName val="CA-2909"/>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ESTADO_VÍA-CRIT_TECNICO"/>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MAT"/>
      <sheetName val="HER"/>
      <sheetName val="PER"/>
      <sheetName val="TRANS"/>
      <sheetName val="REQUISITOS INF INTERVENTORÍA"/>
      <sheetName val="gp05"/>
      <sheetName val="GP06"/>
      <sheetName val="DUB-823"/>
      <sheetName val="GPI 526"/>
      <sheetName val="SKJ452"/>
      <sheetName val="ITA878"/>
      <sheetName val="AEA-944"/>
      <sheetName val="XXJ617"/>
      <sheetName val="SNG_855"/>
      <sheetName val="VEA 374"/>
      <sheetName val="HFB024"/>
      <sheetName val="PAJ825"/>
      <sheetName val="aactividad"/>
      <sheetName val="//d.docs.live.net/a  aaInformac"/>
      <sheetName val="_aCCIDENTES_DE_1995___1996_xl_3"/>
      <sheetName val="_aCCIDENTES_DE_1995___1996_xl_4"/>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_aCCIDENTES_DE_1995___1996_x_12"/>
      <sheetName val="ESTADO RED"/>
      <sheetName val="aCCIDENTES%2520DE%25201995%2520"/>
      <sheetName val="_aCCIDENTES_DE_1995___1996_xl_6"/>
      <sheetName val="_aCCIDENTES_DE_1995___1996_xl_5"/>
      <sheetName val="_aCCIDENTES_DE_1995___1996_xl_7"/>
      <sheetName val="_aCCIDENTES_DE_1995___1996_xl_8"/>
      <sheetName val="_aCCIDENTES_DE_1995___1996_xl_9"/>
      <sheetName val="_aCCIDENTES_DE_1995___1996_x_10"/>
      <sheetName val="_aCCIDENTES_DE_1995___1996_x_11"/>
      <sheetName val="ACTA No.1 "/>
      <sheetName val="ACTA No.5"/>
      <sheetName val="ACTA MAYORES - GENERAL"/>
      <sheetName val="MATERIAL"/>
      <sheetName val="\\Gabrielaapabone\d copias\a  a"/>
      <sheetName val="INST"/>
      <sheetName val="Tabla CONPES 3714"/>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aCCIDENTES_DE_1995_-_1996_xls]"/>
      <sheetName val="\I\A\a__aaInformación_GRUPO_4\A"/>
      <sheetName val="\K\a__aaInformación_GRUPO_4\A_M"/>
      <sheetName val="\I\K\a__aaInformación_GRUPO_4\A"/>
      <sheetName val="\H\a__aaInformación_GRUPO_4\A_M"/>
      <sheetName val="\I\H\a__aaInformación_GRUPO_4\A"/>
      <sheetName val="\\INTERVIALNUBE\Documents_and_S"/>
      <sheetName val="PR_1"/>
      <sheetName val="Lista_obra"/>
      <sheetName val="\Documents_and_Settings\Pedro_"/>
      <sheetName val="\Documents_and_Settings\jviteri"/>
      <sheetName val="\Mini_HP_Enero_2015\Proyectos_i"/>
      <sheetName val="\Volumes\USB_PIOLIN\Escritorio\"/>
      <sheetName val="\\Sistemas_serv1\xx\Documents_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LISTADO_"/>
      <sheetName val="M_O_"/>
      <sheetName val="Tabla_CONPES_3714"/>
      <sheetName val="CANT_OBRA"/>
      <sheetName val="INDICE"/>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3"/>
      <sheetName val=" ACTA FINAL + MODIFICATORIA "/>
      <sheetName val="AC2-AG96"/>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modf "/>
      <sheetName val="1,2 MC"/>
      <sheetName val="3,1 MC"/>
      <sheetName val="3,2 MC"/>
      <sheetName val="4,2 MC"/>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Users\rosalym\Desktop\BALANCE "/>
      <sheetName val="/a  aaInformación GRUPO 4/A MIn"/>
      <sheetName val="\C\A\a  aaInformación GRUPO 4\A"/>
      <sheetName val="\G\a  aaInformación GRUPO 4\A M"/>
      <sheetName val="\C\G\a  aaInformación GRUPO 4\A"/>
      <sheetName val="\C\K\a  aaInformación GRUPO 4\A"/>
      <sheetName val="\C\E\a  aaInformación GRUPO 4\A"/>
      <sheetName val="PLAN DE INVERSION ANTICIPO"/>
      <sheetName val="inv mensual"/>
      <sheetName val="borrador flujo inv"/>
      <sheetName val="social-ambiental"/>
      <sheetName val="AU"/>
      <sheetName val="GENERALIDADES"/>
      <sheetName val="analisis costo horario"/>
      <sheetName val="Lista Base"/>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E\Documents and Settings\Pe"/>
      <sheetName val="\C\E\Documents and Setting"/>
      <sheetName val="_aCCIDENTES_DE_1995___1996_x_5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sheetData sheetId="134" refreshError="1"/>
      <sheetData sheetId="135"/>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refreshError="1"/>
      <sheetData sheetId="174" refreshError="1"/>
      <sheetData sheetId="175" refreshError="1"/>
      <sheetData sheetId="176" refreshError="1"/>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refreshError="1"/>
      <sheetData sheetId="318" refreshError="1"/>
      <sheetData sheetId="319" refreshError="1"/>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efreshError="1"/>
      <sheetData sheetId="337" refreshError="1"/>
      <sheetData sheetId="338" refreshError="1"/>
      <sheetData sheetId="339" refreshError="1"/>
      <sheetData sheetId="340"/>
      <sheetData sheetId="341"/>
      <sheetData sheetId="342"/>
      <sheetData sheetId="343"/>
      <sheetData sheetId="344"/>
      <sheetData sheetId="345"/>
      <sheetData sheetId="346"/>
      <sheetData sheetId="347"/>
      <sheetData sheetId="348"/>
      <sheetData sheetId="349"/>
      <sheetData sheetId="350"/>
      <sheetData sheetId="351"/>
      <sheetData sheetId="352" refreshError="1"/>
      <sheetData sheetId="353" refreshError="1"/>
      <sheetData sheetId="354" refreshError="1"/>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refreshError="1"/>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refreshError="1"/>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efreshError="1"/>
      <sheetData sheetId="490" refreshError="1"/>
      <sheetData sheetId="491" refreshError="1"/>
      <sheetData sheetId="492" refreshError="1"/>
      <sheetData sheetId="493" refreshError="1"/>
      <sheetData sheetId="494" refreshError="1"/>
      <sheetData sheetId="495" refreshError="1"/>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sheetData sheetId="573"/>
      <sheetData sheetId="574"/>
      <sheetData sheetId="575"/>
      <sheetData sheetId="576"/>
      <sheetData sheetId="577"/>
      <sheetData sheetId="578"/>
      <sheetData sheetId="579"/>
      <sheetData sheetId="580" refreshError="1"/>
      <sheetData sheetId="581" refreshError="1"/>
      <sheetData sheetId="582" refreshError="1"/>
      <sheetData sheetId="583" refreshError="1"/>
      <sheetData sheetId="584"/>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refreshError="1"/>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refreshError="1"/>
      <sheetData sheetId="100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sheetData sheetId="1028"/>
      <sheetData sheetId="1029"/>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sheetData sheetId="1046"/>
      <sheetData sheetId="1047"/>
      <sheetData sheetId="1048"/>
      <sheetData sheetId="1049"/>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sheetData sheetId="1082"/>
      <sheetData sheetId="1083"/>
      <sheetData sheetId="1084" refreshError="1"/>
      <sheetData sheetId="1085" refreshError="1"/>
      <sheetData sheetId="1086" refreshError="1"/>
      <sheetData sheetId="1087" refreshError="1"/>
      <sheetData sheetId="1088" refreshError="1"/>
      <sheetData sheetId="1089"/>
      <sheetData sheetId="1090"/>
      <sheetData sheetId="1091"/>
      <sheetData sheetId="1092"/>
      <sheetData sheetId="1093" refreshError="1"/>
      <sheetData sheetId="1094"/>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refreshError="1"/>
      <sheetData sheetId="1122"/>
      <sheetData sheetId="1123" refreshError="1"/>
      <sheetData sheetId="1124"/>
      <sheetData sheetId="1125" refreshError="1"/>
      <sheetData sheetId="1126" refreshError="1"/>
      <sheetData sheetId="1127"/>
      <sheetData sheetId="1128"/>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sheetData sheetId="1230"/>
      <sheetData sheetId="1231"/>
      <sheetData sheetId="1232"/>
      <sheetData sheetId="1233"/>
      <sheetData sheetId="1234"/>
      <sheetData sheetId="1235"/>
      <sheetData sheetId="1236"/>
      <sheetData sheetId="1237"/>
      <sheetData sheetId="1238"/>
      <sheetData sheetId="1239"/>
      <sheetData sheetId="1240" refreshError="1"/>
      <sheetData sheetId="1241" refreshError="1"/>
      <sheetData sheetId="124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ESTADO RE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ID"/>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LISTADO "/>
      <sheetName val="M.O."/>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Formulario_N°_4"/>
      <sheetName val="gp05"/>
      <sheetName val="GP06"/>
      <sheetName val="REQUISITOS INF INTERVENTORÍA"/>
      <sheetName val="ARBOL DE PROBLEMAS final"/>
      <sheetName val="IDENTIFICACION DEL PROBLEMA fin"/>
      <sheetName val="OBJETIVOS FINALES"/>
      <sheetName val="ESTRUCTURA DE PROYECTO"/>
      <sheetName val="OBJETIVOS ESPECIFICOS final"/>
      <sheetName val="DUB-823"/>
      <sheetName val="GPI 526"/>
      <sheetName val="SKJ452"/>
      <sheetName val="ITA878"/>
      <sheetName val="AEA-944"/>
      <sheetName val="XXJ617"/>
      <sheetName val="SNG_855"/>
      <sheetName val="VEA 374"/>
      <sheetName val="HFB024"/>
      <sheetName val="PAJ825"/>
      <sheetName val="COSTOS UNITARIOS"/>
      <sheetName val="CA-2909"/>
      <sheetName val="HISTORICOS FUEL OIL EXP"/>
      <sheetName val="\Nuevos APU Córdoba\a  aaInform"/>
      <sheetName val="\E\Nuevos APU Córdoba\a  aaInfo"/>
      <sheetName val="\Users\JoseGabriel\Documents\Mi"/>
      <sheetName val="EQUIPOS"/>
      <sheetName val="MANO DE OBRA"/>
      <sheetName val="TRANSPORTE"/>
      <sheetName val="_aCCIDENTES_DE_1995___1996_xl_2"/>
      <sheetName val="//ccefici"/>
      <sheetName val="//d.docs.live.net/a  aaInformac"/>
      <sheetName val="aCCIDENTES%2520DE%25201995%2520"/>
      <sheetName val="\E\a  aaInformación GRUPO 4\A M"/>
      <sheetName val="Hoja2"/>
      <sheetName val="CANT OBRA"/>
      <sheetName val="\Users\ANDRES FELIPE MUÑOZ\Down"/>
      <sheetName val="\Users\rosalym\Desktop\BALANCE "/>
      <sheetName val="_aCCIDENTES_DE_1995___1996_xl_4"/>
      <sheetName val="_aCCIDENTES_DE_1995___1996_xl_3"/>
      <sheetName val="_aCCIDENTES_DE_1995___1996_xl_5"/>
      <sheetName val="_aCCIDENTES_DE_1995___1996_xl_6"/>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ESTADO VÍA-CRIT.TECNICO"/>
      <sheetName val="MAT"/>
      <sheetName val="HER"/>
      <sheetName val="PER"/>
      <sheetName val="TRAN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7"/>
      <sheetName val="ACTA No.1 "/>
      <sheetName val="ACTA No.5"/>
      <sheetName val="ACTA MAYORES - GENERAL"/>
      <sheetName val="INDICE"/>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8"/>
      <sheetName val="_aCCIDENTES_DE_1995___1996_xl_9"/>
      <sheetName val="_aCCIDENTES_DE_1995___1996_x_10"/>
      <sheetName val="_aCCIDENTES_DE_1995___1996_x_13"/>
      <sheetName val="_aCCIDENTES_DE_1995___1996_x_12"/>
      <sheetName val=" ACTA FINAL + MODIFICATORIA "/>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2-AG96"/>
      <sheetName val="G.G"/>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Base_Muestras"/>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DIRECTAS AMO I"/>
      <sheetName val="DIRECTAS AMO II"/>
      <sheetName val="/a  aaInformación GRUPO 4/A MIn"/>
      <sheetName val="\C\A\a  aaInformación GRUPO 4\A"/>
      <sheetName val="\G\a  aaInformación GRUPO 4\A M"/>
      <sheetName val="\C\G\a  aaInformación GRUPO 4\A"/>
      <sheetName val="\C\K\a  aaInformación GRUPO 4\A"/>
      <sheetName val="\C\E\a  aaInformación GRUPO 4\A"/>
      <sheetName val="MATERIAL"/>
      <sheetName val="Tabla CONPES 3714"/>
      <sheetName val="PLAN DE INVERSION ANTICIPO"/>
      <sheetName val="inv mensual"/>
      <sheetName val="borrador flujo inv"/>
      <sheetName val="social-ambiental"/>
      <sheetName val="AU"/>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aCCIDENTES_DE_1995_-_1996_xls]"/>
      <sheetName val="Lista_obra"/>
      <sheetName val="\Mini_HP_Enero_2015\Proyectos_i"/>
      <sheetName val="\Volumes\USB_PIOLIN\Escritorio\"/>
      <sheetName val="\\Sistemas_serv1\xx\Documents_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ENERALIDADES"/>
      <sheetName val="analisis costo horario"/>
      <sheetName val="Lista Base"/>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APU"/>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LISTADO_"/>
      <sheetName val="M_O_"/>
      <sheetName val="Tabla_CONPES_3714"/>
      <sheetName val="CANT_OBRA"/>
      <sheetName val="modf "/>
      <sheetName val="1,2 MC"/>
      <sheetName val="3,1 MC"/>
      <sheetName val="3,2 MC"/>
      <sheetName val="4,2 MC"/>
      <sheetName val="\Users\LENOVO\Downloads\a  aaIn"/>
      <sheetName val="INST"/>
      <sheetName val="2007 Database"/>
      <sheetName val="ITEMS ALCANT."/>
      <sheetName val="COSTOS_UNITARIOS"/>
      <sheetName val="ITEMS_ALCANT_"/>
      <sheetName val="Formulario_N°_41"/>
      <sheetName val="Base_Muestras1"/>
      <sheetName val="COSTOS_UNITARIOS1"/>
      <sheetName val="\AMV___no_borrar\PRESUPUESTOS\1"/>
      <sheetName val="\I\AMV___no_borrar\PRESUPUESTO1"/>
      <sheetName val="\A\a__aaInformación_GRUPO_4\A_1"/>
      <sheetName val="ITEMS_ALCANT_1"/>
      <sheetName val="Formulario_N°_42"/>
      <sheetName val="Base_Muestras2"/>
      <sheetName val="COSTOS_UNITARIOS2"/>
      <sheetName val="\AMV___no_borrar\PRESUPUESTOS\2"/>
      <sheetName val="\I\AMV___no_borrar\PRESUPUESTO2"/>
      <sheetName val="\A\a__aaInformación_GRUPO_4\A_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Escritorio\amv_2011\a__aaInf1"/>
      <sheetName val="[aCCIDENTES_DE_1995_-_1996_xls1"/>
      <sheetName val="Formulario_N°_43"/>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Escritorio\amv_2011\a__aaInf2"/>
      <sheetName val="[aCCIDENTES_DE_1995_-_1996_xls2"/>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E\Documents and Settings\Pe"/>
      <sheetName val="\C\E\Documents and Setting"/>
      <sheetName val="ESTADO_VÍA-CRIT_TECNICO"/>
      <sheetName val="Program"/>
      <sheetName val="BASE"/>
      <sheetName val="\\Gabrielaapabone\d copias\a  a"/>
      <sheetName val="_aCCIDENTES_DE_1995___1996_x_61"/>
      <sheetName val="_aCCIDENTES_DE_1995___1996_x_58"/>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91"/>
      <sheetName val="_aCCIDENTES_DE_1995___1996_x_84"/>
      <sheetName val="_aCCIDENTES_DE_1995___1996_x_85"/>
      <sheetName val="_aCCIDENTES_DE_1995___1996_x_86"/>
      <sheetName val="_aCCIDENTES_DE_1995___1996_x_87"/>
      <sheetName val="_aCCIDENTES_DE_1995___1996_x_88"/>
      <sheetName val="_aCCIDENTES_DE_1995___1996_x_89"/>
      <sheetName val="_aCCIDENTES_DE_1995___1996_x_90"/>
      <sheetName val="_aCCIDENTES_DE_1995___1996__107"/>
      <sheetName val="_aCCIDENTES_DE_1995___1996__105"/>
      <sheetName val="_aCCIDENTES_DE_1995___1996_x_93"/>
      <sheetName val="_aCCIDENTES_DE_1995___1996_x_92"/>
      <sheetName val="_aCCIDENTES_DE_1995___1996__100"/>
      <sheetName val="_aCCIDENTES_DE_1995___1996_x_96"/>
      <sheetName val="_aCCIDENTES_DE_1995___1996_x_94"/>
      <sheetName val="_aCCIDENTES_DE_1995___1996_x_95"/>
      <sheetName val="_aCCIDENTES_DE_1995___1996_x_97"/>
      <sheetName val="_aCCIDENTES_DE_1995___1996_x_98"/>
      <sheetName val="_aCCIDENTES_DE_1995___1996_x_99"/>
      <sheetName val="_aCCIDENTES_DE_1995___1996__104"/>
      <sheetName val="_aCCIDENTES_DE_1995___1996__102"/>
      <sheetName val="_aCCIDENTES_DE_1995___1996__101"/>
      <sheetName val="_aCCIDENTES_DE_1995___1996__103"/>
      <sheetName val="_aCCIDENTES_DE_1995___1996__106"/>
      <sheetName val="_aCCIDENTES_DE_1995___1996__108"/>
      <sheetName val="_aCCIDENTES_DE_1995___1996__109"/>
      <sheetName val="_Nuevos APU Córdoba_a  aaInform"/>
      <sheetName val="BASES"/>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aCCIDENTES_DE_1995_-_199646"/>
      <sheetName val="aCCIDENTES_DE_1995_-_1996_xls21"/>
      <sheetName val="ACTA_DE_MODIFICACION__(2)10"/>
      <sheetName val="\a__aaInformación_GRUPO_4\A_M10"/>
      <sheetName val="Datos_Básicos10"/>
      <sheetName val="SUB_APU10"/>
      <sheetName val="sistema proteccion a tierra equ"/>
      <sheetName val="_Users_HP_AppData_Local_Microso"/>
      <sheetName val="\\Giovanni\administracion_vial1"/>
      <sheetName val="\MONTO_AGOTABLE_2010\a__aaInfo1"/>
      <sheetName val="\G\I\AMV___no_borrar\PRESUPUES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Mini_HP_Enero_2015\Proyectos_1"/>
      <sheetName val="\Volumes\USB_PIOLIN\Escritorio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Giovanni\administracion_vial2"/>
      <sheetName val="\MONTO_AGOTABLE_2010\a__aaInfo2"/>
      <sheetName val="\G\I\AMV___no_borrar\PRESUPUES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Users\USUARIO\Downloads\a__aa2"/>
      <sheetName val="Hoja1_(2)2"/>
      <sheetName val="Hoja1_(3)2"/>
      <sheetName val="SEGUIM_Y_REPROG_MES_1_(2)2"/>
      <sheetName val="\\Giovanni\administracion_vial4"/>
      <sheetName val="\MONTO_AGOTABLE_2010\a__aaInfo4"/>
      <sheetName val="\G\I\AMV___no_borrar\PRESUPUES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Users\USUARIO\Downloads\a__aa4"/>
      <sheetName val="Hoja1_(2)4"/>
      <sheetName val="Hoja1_(3)4"/>
      <sheetName val="_a__aaInformación_GRUPO_4_A_MI4"/>
      <sheetName val="SEGUIM_Y_REPROG_MES_1_(2)4"/>
      <sheetName val="\\Giovanni\administracion_vial3"/>
      <sheetName val="\MONTO_AGOTABLE_2010\a__aaInfo3"/>
      <sheetName val="\G\I\AMV___no_borrar\PRESUPUES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Hoja1_(2)3"/>
      <sheetName val="Hoja1_(3)3"/>
      <sheetName val="_a__aaInformación_GRUPO_4_A_MI3"/>
      <sheetName val="SEGUIM_Y_REPROG_MES_1_(2)3"/>
      <sheetName val="\\Giovanni\administracion_vial5"/>
      <sheetName val="\MONTO_AGOTABLE_2010\a__aaInfo5"/>
      <sheetName val="\G\I\AMV___no_borrar\PRESUPUES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Users\USUARIO\Downloads\a__aa5"/>
      <sheetName val="Hoja1_(2)5"/>
      <sheetName val="Hoja1_(3)5"/>
      <sheetName val="_a__aaInformación_GRUPO_4_A_MI5"/>
      <sheetName val="SEGUIM_Y_REPROG_MES_1_(2)5"/>
      <sheetName val="__Sistemas_serv1_xx_Documents a"/>
      <sheetName val="_Mini HP Enero 2015_Proyectos i"/>
      <sheetName val="_C_Users_avargase_AppData_Local"/>
      <sheetName val="_Volumes_USB PIOLIN_Escritorio_"/>
      <sheetName val="8_Aparato"/>
      <sheetName val="2_3_Cimentación_Est.Met"/>
      <sheetName val="9_Cubierta"/>
      <sheetName val="12_Elect_GA"/>
      <sheetName val="6_Hidro (2)"/>
      <sheetName val="6_Hidro"/>
      <sheetName val="4_Mampost"/>
      <sheetName val="11_Pintura_13"/>
      <sheetName val="5_Pisos"/>
      <sheetName val="7_Enchapes"/>
      <sheetName val="PU (2)"/>
      <sheetName val="Equipo_Trans "/>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CRONOGRAMA INICIAL"/>
      <sheetName val="informe sem no.1"/>
      <sheetName val="informe sem no.2"/>
      <sheetName val="informe sem no.3"/>
      <sheetName val="informe sem no.4"/>
      <sheetName val="REPROGRAMACION 2"/>
      <sheetName val="lista-precio-mat-equipos"/>
      <sheetName val="rendimient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refreshError="1"/>
      <sheetData sheetId="358" refreshError="1"/>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refreshError="1"/>
      <sheetData sheetId="413"/>
      <sheetData sheetId="414" refreshError="1"/>
      <sheetData sheetId="415" refreshError="1"/>
      <sheetData sheetId="416"/>
      <sheetData sheetId="417"/>
      <sheetData sheetId="418"/>
      <sheetData sheetId="419"/>
      <sheetData sheetId="420"/>
      <sheetData sheetId="42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sheetData sheetId="510"/>
      <sheetData sheetId="511"/>
      <sheetData sheetId="512" refreshError="1"/>
      <sheetData sheetId="513" refreshError="1"/>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refreshError="1"/>
      <sheetData sheetId="617" refreshError="1"/>
      <sheetData sheetId="618" refreshError="1"/>
      <sheetData sheetId="619" refreshError="1"/>
      <sheetData sheetId="620" refreshError="1"/>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refreshError="1"/>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sheetData sheetId="728"/>
      <sheetData sheetId="729"/>
      <sheetData sheetId="730"/>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sheetData sheetId="745"/>
      <sheetData sheetId="746"/>
      <sheetData sheetId="747"/>
      <sheetData sheetId="748"/>
      <sheetData sheetId="749"/>
      <sheetData sheetId="750"/>
      <sheetData sheetId="751"/>
      <sheetData sheetId="752"/>
      <sheetData sheetId="753"/>
      <sheetData sheetId="754"/>
      <sheetData sheetId="755"/>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sheetData sheetId="856"/>
      <sheetData sheetId="857"/>
      <sheetData sheetId="858"/>
      <sheetData sheetId="859" refreshError="1"/>
      <sheetData sheetId="860"/>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refreshError="1"/>
      <sheetData sheetId="888"/>
      <sheetData sheetId="889" refreshError="1"/>
      <sheetData sheetId="890"/>
      <sheetData sheetId="891" refreshError="1"/>
      <sheetData sheetId="892" refreshError="1"/>
      <sheetData sheetId="893"/>
      <sheetData sheetId="894"/>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sheetData sheetId="997"/>
      <sheetData sheetId="998"/>
      <sheetData sheetId="999"/>
      <sheetData sheetId="1000"/>
      <sheetData sheetId="1001"/>
      <sheetData sheetId="1002"/>
      <sheetData sheetId="1003"/>
      <sheetData sheetId="1004"/>
      <sheetData sheetId="1005"/>
      <sheetData sheetId="1006"/>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refreshError="1"/>
      <sheetData sheetId="1243" refreshError="1"/>
      <sheetData sheetId="1244" refreshError="1"/>
      <sheetData sheetId="1245" refreshError="1"/>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sheetData sheetId="2176"/>
      <sheetData sheetId="2177"/>
      <sheetData sheetId="2178"/>
      <sheetData sheetId="2179"/>
      <sheetData sheetId="2180"/>
      <sheetData sheetId="2181"/>
      <sheetData sheetId="2182" refreshError="1"/>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refreshError="1"/>
      <sheetData sheetId="2877"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Users\USUARIO\Downloads\MANTEN"/>
      <sheetName val="Materiales"/>
      <sheetName val="Cuadrillas"/>
      <sheetName val="Concretos y morteros"/>
      <sheetName val="Equipo"/>
      <sheetName val="Datos iniciales "/>
      <sheetName val="Transporte"/>
      <sheetName val="[a  aaInformación][a  aaInforma"/>
      <sheetName val="lisprecios"/>
      <sheetName val="PERSONAL"/>
      <sheetName val="PRESTACIONES SOCIALES"/>
      <sheetName val="CONT_ADI"/>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Fornato 6"/>
      <sheetName val="Formulario N° 4"/>
      <sheetName val="Datos"/>
      <sheetName val="Jornal"/>
      <sheetName val="\G\I\MANTENIMIENTO RUTA 1001_MA"/>
      <sheetName val="\D\MANTENIMIENTO RUTA 1001_MARZ"/>
      <sheetName val="\G\D\MANTENIMIENTO RUTA 1001_MA"/>
      <sheetName val="#REF"/>
      <sheetName val="\I\I\MANTENIMIENTO RUTA 1001_MA"/>
      <sheetName val="\Users\Personal\Downloads\MANTE"/>
      <sheetName val="TOTALES"/>
      <sheetName val="INDICMICROEMP"/>
      <sheetName val="INDICE"/>
      <sheetName val="precios-básicos2002"/>
      <sheetName val="[a  aaInformación]__cceficien_2"/>
      <sheetName val="[a  aaInformación]__cceficien_3"/>
      <sheetName val="M.O."/>
      <sheetName val="PANEL"/>
      <sheetName val="PRESUP"/>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cceficien_8"/>
      <sheetName val="[a  aaInformación]__cceficien_4"/>
      <sheetName val="[a  aaInformación]__cceficien_6"/>
      <sheetName val="[a  aaInformación]__cceficien_5"/>
      <sheetName val="[a  aaInformación]__cceficien_7"/>
      <sheetName val="[a  aaInformación]__cceficie_10"/>
      <sheetName val="[a  aaInformación]__cceficien_9"/>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Emboquillar"/>
      <sheetName val="Acometidacobrerígido"/>
      <sheetName val="Acometidatoma"/>
      <sheetName val="Acometidahasta1&quot;"/>
      <sheetName val="[a  aaInformación]//cceficiente"/>
      <sheetName val="ITEMS"/>
      <sheetName val="M_O_"/>
      <sheetName val="[a  aaInformación]__cceficie_11"/>
      <sheetName val="[a  aaInformación]__cceficie_12"/>
      <sheetName val="[a  aaInformación]__cceficie_13"/>
      <sheetName val="[a  aaInformación]__cceficie_14"/>
      <sheetName val="[a  aaInformación]__cceficie_15"/>
      <sheetName val="[a  aaInformación]__cceficie_18"/>
      <sheetName val="[a  aaInformación]__cceficie_16"/>
      <sheetName val="[a  aaInformación]__cceficie_17"/>
      <sheetName val="[a  aaInformación]__cceficie_19"/>
      <sheetName val="[a  aaInformación]__cceficie_37"/>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6"/>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cceficiente_sharepoint_com/MA"/>
      <sheetName val="[a  aaInformación]__cceficie_38"/>
      <sheetName val="[a  aaInformación]__cceficie_49"/>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PLAN DE INVERSION ANTICIPO"/>
      <sheetName val="inv mensual"/>
      <sheetName val="borrador flujo inv"/>
      <sheetName val="social-ambiental"/>
      <sheetName val="AU"/>
      <sheetName val="Hoja 1 "/>
      <sheetName val="//d.docs.live.net/MANTENIMIENTO"/>
      <sheetName val="HER"/>
      <sheetName val="MAT"/>
      <sheetName val="PER"/>
      <sheetName val="TRANS"/>
      <sheetName val="\Users\LENOVO\Downloads\Users\A"/>
      <sheetName val="Paramtrias"/>
      <sheetName val="Res-Accide-10"/>
      <sheetName val="Info-Portaf"/>
      <sheetName val="EMPRESA"/>
      <sheetName val="ESTADO RED"/>
      <sheetName val="CARRETERAS"/>
      <sheetName val="GENERALIDADES "/>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G\MANTENIMIENTO RUTA 1001_MARZ"/>
      <sheetName val="INFORME SEMANAL"/>
      <sheetName val="AVANCE SEMANAL"/>
      <sheetName val="CLIMA mes"/>
      <sheetName val="REG FOTO"/>
      <sheetName val="SISOMA"/>
      <sheetName val="_MANTENIMIENTO RUTA 1001_MARZO "/>
      <sheetName val="_I_MANTENIMIENTO RUTA 1001_MARZ"/>
      <sheetName val="_F_MANTENIMIENTO RUTA 1001_MARZ"/>
      <sheetName val="__SERVIDOR_Public2_MANTENIMIENT"/>
      <sheetName val="_a  aaInformación__a  aaInforma"/>
      <sheetName val="_Users_USUARIO_Downloads_MANTEN"/>
      <sheetName val="PRECIOS"/>
      <sheetName val="\MANTENIMIENTO%20RUTA%201001_MA"/>
      <sheetName val="APU´s"/>
      <sheetName val="Auxiliares"/>
      <sheetName val="General"/>
      <sheetName val="Itemes Renovación"/>
      <sheetName val="TRASMILENIO"/>
      <sheetName val="SUAZA2"/>
      <sheetName val="ELDORADO"/>
      <sheetName val="IBAGUE"/>
      <sheetName val="STA ROSA"/>
      <sheetName val="días habiles 2015"/>
      <sheetName val="Ppto Rev. A"/>
      <sheetName val="EQALT"/>
      <sheetName val="Banderas"/>
      <sheetName val="46W9"/>
      <sheetName val="Presentacion"/>
      <sheetName val="AJIZAL 3335"/>
      <sheetName val="SABANETA 3335"/>
      <sheetName val="Datos Generale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sheetData sheetId="147"/>
      <sheetData sheetId="148"/>
      <sheetData sheetId="149"/>
      <sheetData sheetId="150"/>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sheetData sheetId="166"/>
      <sheetData sheetId="167"/>
      <sheetData sheetId="168"/>
      <sheetData sheetId="169"/>
      <sheetData sheetId="170"/>
      <sheetData sheetId="171"/>
      <sheetData sheetId="172"/>
      <sheetData sheetId="173"/>
      <sheetData sheetId="174"/>
      <sheetData sheetId="175" refreshError="1"/>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ANEXO 7"/>
      <sheetName val="PREACTA(1)"/>
      <sheetName val="ETAPA 50 SMMLV"/>
      <sheetName val="APUsBasicos"/>
      <sheetName val="PRESUPUESTO"/>
      <sheetName val="INFOPROYECTO"/>
      <sheetName val="Insumos"/>
      <sheetName val="BASES"/>
      <sheetName val="CDIte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AC2-AG96"/>
      <sheetName val="APUsBasicos"/>
      <sheetName val="PRESUPUESTO"/>
      <sheetName val="INFOPROYECTO"/>
      <sheetName val="Insumos"/>
      <sheetName val="INST"/>
      <sheetName val="base Apus"/>
      <sheetName val="RESUMEN CANTIDADES"/>
      <sheetName val="5.2"/>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Datos"/>
      <sheetName val="Cuadro"/>
      <sheetName val="Equipo"/>
      <sheetName val="Mobra"/>
      <sheetName val="5.2"/>
      <sheetName val="PESOS"/>
      <sheetName val="steel"/>
      <sheetName val="CIRCUITOS CODENSA"/>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Datos"/>
      <sheetName val="Cuadro"/>
      <sheetName val="Equipo"/>
      <sheetName val="Mobra"/>
      <sheetName val="CODCONST"/>
      <sheetName val="medelo"/>
    </sheetNames>
    <sheetDataSet>
      <sheetData sheetId="0"/>
      <sheetData sheetId="1">
        <row r="17">
          <cell r="E17">
            <v>5004</v>
          </cell>
        </row>
      </sheetData>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BASICOS"/>
      <sheetName val="APU"/>
      <sheetName val="LISTA DE PRECIOS"/>
      <sheetName val="PARAFISCALES"/>
      <sheetName val="base Apus"/>
      <sheetName val="RESUMEN CANTIDADES"/>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80</v>
          </cell>
          <cell r="K4">
            <v>80</v>
          </cell>
          <cell r="L4">
            <v>80</v>
          </cell>
          <cell r="M4">
            <v>80</v>
          </cell>
          <cell r="N4">
            <v>80</v>
          </cell>
          <cell r="O4">
            <v>80</v>
          </cell>
          <cell r="P4">
            <v>80</v>
          </cell>
          <cell r="Q4">
            <v>80</v>
          </cell>
          <cell r="R4">
            <v>80</v>
          </cell>
          <cell r="S4">
            <v>80</v>
          </cell>
          <cell r="T4">
            <v>80</v>
          </cell>
          <cell r="U4">
            <v>80</v>
          </cell>
          <cell r="V4">
            <v>80</v>
          </cell>
          <cell r="W4">
            <v>80</v>
          </cell>
          <cell r="X4">
            <v>80</v>
          </cell>
          <cell r="Y4">
            <v>80</v>
          </cell>
          <cell r="Z4">
            <v>80</v>
          </cell>
          <cell r="AA4">
            <v>80</v>
          </cell>
          <cell r="AB4">
            <v>80</v>
          </cell>
          <cell r="AC4">
            <v>80</v>
          </cell>
          <cell r="AD4">
            <v>80</v>
          </cell>
          <cell r="AE4">
            <v>80</v>
          </cell>
          <cell r="AF4">
            <v>80</v>
          </cell>
          <cell r="AG4">
            <v>80</v>
          </cell>
          <cell r="AH4">
            <v>80</v>
          </cell>
          <cell r="AI4">
            <v>80</v>
          </cell>
          <cell r="AJ4">
            <v>80</v>
          </cell>
          <cell r="AK4">
            <v>80</v>
          </cell>
          <cell r="AL4">
            <v>80</v>
          </cell>
          <cell r="AM4">
            <v>80</v>
          </cell>
          <cell r="AN4">
            <v>80</v>
          </cell>
          <cell r="AO4">
            <v>80</v>
          </cell>
          <cell r="AP4">
            <v>80</v>
          </cell>
          <cell r="AQ4">
            <v>80</v>
          </cell>
          <cell r="AR4">
            <v>80</v>
          </cell>
          <cell r="AS4">
            <v>80</v>
          </cell>
          <cell r="AT4">
            <v>80</v>
          </cell>
          <cell r="AU4">
            <v>80</v>
          </cell>
          <cell r="AV4">
            <v>80</v>
          </cell>
          <cell r="AW4">
            <v>80</v>
          </cell>
          <cell r="AX4">
            <v>284168.42105263157</v>
          </cell>
          <cell r="AY4">
            <v>284168.25</v>
          </cell>
          <cell r="AZ4">
            <v>284168.42105263157</v>
          </cell>
          <cell r="BA4">
            <v>284168.42105263157</v>
          </cell>
          <cell r="BB4">
            <v>284168.42105263157</v>
          </cell>
          <cell r="BC4">
            <v>284168.42105263157</v>
          </cell>
          <cell r="BD4">
            <v>284168.42105263157</v>
          </cell>
          <cell r="BE4">
            <v>284168.42105263157</v>
          </cell>
          <cell r="BF4">
            <v>284168.25</v>
          </cell>
          <cell r="BG4">
            <v>284168.42105263157</v>
          </cell>
          <cell r="BH4">
            <v>284168.42105263157</v>
          </cell>
          <cell r="BI4">
            <v>284168.42105263157</v>
          </cell>
          <cell r="BJ4">
            <v>284168.42105263157</v>
          </cell>
          <cell r="BK4">
            <v>284168.42105263157</v>
          </cell>
          <cell r="BL4">
            <v>284168.42105263157</v>
          </cell>
          <cell r="BM4">
            <v>284168.25</v>
          </cell>
          <cell r="BN4">
            <v>284168.42105263157</v>
          </cell>
          <cell r="BO4">
            <v>284168.42105263157</v>
          </cell>
          <cell r="BP4">
            <v>284168.42105263157</v>
          </cell>
          <cell r="BQ4">
            <v>284168.42105263157</v>
          </cell>
          <cell r="BR4">
            <v>284168.42105263157</v>
          </cell>
          <cell r="BS4">
            <v>284168.42105263157</v>
          </cell>
          <cell r="BT4">
            <v>284168.25</v>
          </cell>
          <cell r="BU4">
            <v>284168.25</v>
          </cell>
          <cell r="BV4">
            <v>284168.25</v>
          </cell>
          <cell r="BW4">
            <v>284168.25</v>
          </cell>
          <cell r="BX4">
            <v>284168.25</v>
          </cell>
          <cell r="BY4">
            <v>284168.25</v>
          </cell>
          <cell r="BZ4">
            <v>284168.25</v>
          </cell>
          <cell r="CA4">
            <v>284168.25</v>
          </cell>
          <cell r="CB4">
            <v>284168.25</v>
          </cell>
          <cell r="CC4">
            <v>284168.25</v>
          </cell>
          <cell r="CD4">
            <v>284168.25</v>
          </cell>
          <cell r="CE4">
            <v>284168.25</v>
          </cell>
          <cell r="CF4">
            <v>284168.25</v>
          </cell>
          <cell r="CG4">
            <v>284168.25</v>
          </cell>
          <cell r="CH4">
            <v>284168.25</v>
          </cell>
          <cell r="CI4">
            <v>284168.25</v>
          </cell>
          <cell r="CJ4">
            <v>284168.25</v>
          </cell>
          <cell r="CK4">
            <v>284168.25</v>
          </cell>
        </row>
        <row r="5">
          <cell r="J5">
            <v>284168.25</v>
          </cell>
          <cell r="K5">
            <v>284168.25</v>
          </cell>
          <cell r="L5">
            <v>284168.25</v>
          </cell>
          <cell r="M5">
            <v>284168.25</v>
          </cell>
          <cell r="N5">
            <v>284168.25</v>
          </cell>
          <cell r="O5">
            <v>284168.25</v>
          </cell>
          <cell r="P5">
            <v>284168.25</v>
          </cell>
          <cell r="Q5">
            <v>284168.25</v>
          </cell>
          <cell r="R5">
            <v>284168.25</v>
          </cell>
          <cell r="S5">
            <v>284168.25</v>
          </cell>
          <cell r="T5">
            <v>284168.25</v>
          </cell>
          <cell r="U5">
            <v>284168.25</v>
          </cell>
          <cell r="V5">
            <v>284168.25</v>
          </cell>
          <cell r="W5">
            <v>284168.25</v>
          </cell>
          <cell r="X5">
            <v>284168.25</v>
          </cell>
          <cell r="Y5">
            <v>284168.25</v>
          </cell>
          <cell r="Z5">
            <v>284168.25</v>
          </cell>
          <cell r="AA5">
            <v>284168.25</v>
          </cell>
          <cell r="AB5">
            <v>284168.25</v>
          </cell>
          <cell r="AC5">
            <v>284168.25</v>
          </cell>
          <cell r="AD5">
            <v>284168.25</v>
          </cell>
          <cell r="AE5">
            <v>284168.25</v>
          </cell>
          <cell r="AF5">
            <v>284168.25</v>
          </cell>
          <cell r="AG5">
            <v>284168.25</v>
          </cell>
          <cell r="AH5">
            <v>284168.25</v>
          </cell>
          <cell r="AI5">
            <v>284168.25</v>
          </cell>
          <cell r="AJ5">
            <v>284168.25</v>
          </cell>
          <cell r="AK5">
            <v>284168.25</v>
          </cell>
          <cell r="AL5">
            <v>284168.25</v>
          </cell>
          <cell r="AM5">
            <v>284168.25</v>
          </cell>
          <cell r="AN5">
            <v>284168.25</v>
          </cell>
          <cell r="AO5">
            <v>284168.25</v>
          </cell>
          <cell r="AP5">
            <v>284168.25</v>
          </cell>
          <cell r="AQ5">
            <v>284168.25</v>
          </cell>
          <cell r="AR5">
            <v>284168.25</v>
          </cell>
          <cell r="AS5">
            <v>284168.25</v>
          </cell>
          <cell r="AT5">
            <v>284168.25</v>
          </cell>
          <cell r="AU5">
            <v>284168.25</v>
          </cell>
          <cell r="AV5">
            <v>284168.25</v>
          </cell>
          <cell r="AW5">
            <v>284168.25</v>
          </cell>
          <cell r="AX5">
            <v>10140160</v>
          </cell>
          <cell r="AY5">
            <v>10140160</v>
          </cell>
          <cell r="AZ5">
            <v>10140160</v>
          </cell>
          <cell r="BA5">
            <v>10140160</v>
          </cell>
          <cell r="BB5">
            <v>10140160</v>
          </cell>
          <cell r="BC5">
            <v>10140160</v>
          </cell>
          <cell r="BD5">
            <v>10140160</v>
          </cell>
          <cell r="BE5">
            <v>10140160</v>
          </cell>
          <cell r="BF5">
            <v>10140160</v>
          </cell>
          <cell r="BG5">
            <v>10140160</v>
          </cell>
          <cell r="BH5">
            <v>10140160</v>
          </cell>
          <cell r="BI5">
            <v>10140160</v>
          </cell>
          <cell r="BJ5">
            <v>10140160</v>
          </cell>
          <cell r="BK5">
            <v>10140160</v>
          </cell>
          <cell r="BL5">
            <v>10140160</v>
          </cell>
          <cell r="BM5">
            <v>10140160</v>
          </cell>
          <cell r="BN5">
            <v>10140160</v>
          </cell>
          <cell r="BO5">
            <v>10140160</v>
          </cell>
          <cell r="BP5">
            <v>10140160</v>
          </cell>
          <cell r="BQ5">
            <v>10140160</v>
          </cell>
          <cell r="BR5">
            <v>10140160</v>
          </cell>
          <cell r="BS5">
            <v>10140160</v>
          </cell>
          <cell r="BT5">
            <v>10140160</v>
          </cell>
          <cell r="BU5">
            <v>10140160</v>
          </cell>
          <cell r="BV5">
            <v>10140160</v>
          </cell>
          <cell r="BW5">
            <v>10140160</v>
          </cell>
          <cell r="BX5">
            <v>10140160</v>
          </cell>
          <cell r="BY5">
            <v>10140160</v>
          </cell>
          <cell r="BZ5">
            <v>10140160</v>
          </cell>
          <cell r="CA5">
            <v>10140160</v>
          </cell>
          <cell r="CB5">
            <v>10140160</v>
          </cell>
          <cell r="CC5">
            <v>10140160</v>
          </cell>
          <cell r="CD5">
            <v>10140160</v>
          </cell>
          <cell r="CE5">
            <v>10140160</v>
          </cell>
          <cell r="CF5">
            <v>10140160</v>
          </cell>
          <cell r="CG5">
            <v>10140160</v>
          </cell>
          <cell r="CH5">
            <v>10140160</v>
          </cell>
          <cell r="CI5">
            <v>10140160</v>
          </cell>
          <cell r="CJ5">
            <v>10140160</v>
          </cell>
          <cell r="CK5">
            <v>10140160</v>
          </cell>
        </row>
        <row r="6">
          <cell r="J6">
            <v>10140160</v>
          </cell>
          <cell r="K6">
            <v>10140160</v>
          </cell>
          <cell r="L6">
            <v>10140160</v>
          </cell>
          <cell r="M6">
            <v>10140160</v>
          </cell>
          <cell r="N6">
            <v>10140160</v>
          </cell>
          <cell r="O6">
            <v>10140160</v>
          </cell>
          <cell r="P6">
            <v>10140160</v>
          </cell>
          <cell r="Q6">
            <v>10140160</v>
          </cell>
          <cell r="R6">
            <v>10140160</v>
          </cell>
          <cell r="S6">
            <v>10140160</v>
          </cell>
          <cell r="T6">
            <v>10140160</v>
          </cell>
          <cell r="U6">
            <v>10140160</v>
          </cell>
          <cell r="V6">
            <v>10140160</v>
          </cell>
          <cell r="W6">
            <v>10140160</v>
          </cell>
          <cell r="X6">
            <v>10140160</v>
          </cell>
          <cell r="Y6">
            <v>10140160</v>
          </cell>
          <cell r="Z6">
            <v>10140160</v>
          </cell>
          <cell r="AA6">
            <v>10140160</v>
          </cell>
          <cell r="AB6">
            <v>10140160</v>
          </cell>
          <cell r="AC6">
            <v>10140160</v>
          </cell>
          <cell r="AD6">
            <v>10140160</v>
          </cell>
          <cell r="AE6">
            <v>10140160</v>
          </cell>
          <cell r="AF6">
            <v>10140160</v>
          </cell>
          <cell r="AG6">
            <v>10140160</v>
          </cell>
          <cell r="AH6">
            <v>10140160</v>
          </cell>
          <cell r="AI6">
            <v>10140160</v>
          </cell>
          <cell r="AJ6">
            <v>10140160</v>
          </cell>
          <cell r="AK6">
            <v>10140160</v>
          </cell>
          <cell r="AL6">
            <v>10140160</v>
          </cell>
          <cell r="AM6">
            <v>10140160</v>
          </cell>
          <cell r="AN6">
            <v>10140160</v>
          </cell>
          <cell r="AO6">
            <v>10140160</v>
          </cell>
          <cell r="AP6">
            <v>10140160</v>
          </cell>
          <cell r="AQ6">
            <v>10140160</v>
          </cell>
          <cell r="AR6">
            <v>10140160</v>
          </cell>
          <cell r="AS6">
            <v>10140160</v>
          </cell>
          <cell r="AT6">
            <v>10140160</v>
          </cell>
          <cell r="AU6">
            <v>10140160</v>
          </cell>
          <cell r="AV6">
            <v>10140160</v>
          </cell>
          <cell r="AW6">
            <v>10140160</v>
          </cell>
          <cell r="AX6">
            <v>10140160</v>
          </cell>
          <cell r="AY6">
            <v>10140160</v>
          </cell>
          <cell r="AZ6">
            <v>10140160</v>
          </cell>
          <cell r="BA6">
            <v>10140160</v>
          </cell>
          <cell r="BB6">
            <v>10140160</v>
          </cell>
          <cell r="BC6">
            <v>10140160</v>
          </cell>
          <cell r="BD6">
            <v>10140160</v>
          </cell>
          <cell r="BE6">
            <v>10140160</v>
          </cell>
          <cell r="BF6">
            <v>10140160</v>
          </cell>
          <cell r="BG6">
            <v>10140160</v>
          </cell>
          <cell r="BH6">
            <v>10140160</v>
          </cell>
          <cell r="BI6">
            <v>10140160</v>
          </cell>
          <cell r="BJ6">
            <v>10140160</v>
          </cell>
          <cell r="BK6">
            <v>10140160</v>
          </cell>
          <cell r="BL6">
            <v>10140160</v>
          </cell>
          <cell r="BM6">
            <v>10140160</v>
          </cell>
          <cell r="BN6">
            <v>10140160</v>
          </cell>
          <cell r="BO6">
            <v>10140160</v>
          </cell>
          <cell r="BP6">
            <v>10140160</v>
          </cell>
          <cell r="BQ6">
            <v>10140160</v>
          </cell>
          <cell r="BR6">
            <v>10140160</v>
          </cell>
          <cell r="BS6">
            <v>10140160</v>
          </cell>
          <cell r="BT6">
            <v>10140160</v>
          </cell>
          <cell r="BU6">
            <v>10140160</v>
          </cell>
          <cell r="BV6">
            <v>10140160</v>
          </cell>
          <cell r="BW6">
            <v>10140160</v>
          </cell>
          <cell r="BX6">
            <v>10140160</v>
          </cell>
          <cell r="BY6">
            <v>10140160</v>
          </cell>
          <cell r="BZ6">
            <v>10140160</v>
          </cell>
          <cell r="CA6">
            <v>10140160</v>
          </cell>
          <cell r="CB6">
            <v>10140160</v>
          </cell>
          <cell r="CC6">
            <v>10140160</v>
          </cell>
          <cell r="CD6">
            <v>10140160</v>
          </cell>
          <cell r="CE6">
            <v>10140160</v>
          </cell>
          <cell r="CF6">
            <v>10140160</v>
          </cell>
          <cell r="CG6">
            <v>10140160</v>
          </cell>
          <cell r="CH6">
            <v>10140160</v>
          </cell>
          <cell r="CI6">
            <v>10140160</v>
          </cell>
          <cell r="CJ6">
            <v>10140160</v>
          </cell>
          <cell r="CK6">
            <v>261500</v>
          </cell>
        </row>
        <row r="7">
          <cell r="J7">
            <v>261500</v>
          </cell>
          <cell r="K7">
            <v>261500</v>
          </cell>
          <cell r="L7">
            <v>261500</v>
          </cell>
          <cell r="M7">
            <v>261500</v>
          </cell>
          <cell r="N7">
            <v>261500</v>
          </cell>
          <cell r="O7">
            <v>261500</v>
          </cell>
          <cell r="P7">
            <v>261500</v>
          </cell>
          <cell r="Q7">
            <v>261500</v>
          </cell>
          <cell r="R7">
            <v>261500</v>
          </cell>
          <cell r="S7">
            <v>261500</v>
          </cell>
          <cell r="T7">
            <v>261500</v>
          </cell>
          <cell r="U7">
            <v>261500</v>
          </cell>
          <cell r="V7">
            <v>261500</v>
          </cell>
          <cell r="W7">
            <v>261500</v>
          </cell>
          <cell r="X7">
            <v>261500</v>
          </cell>
          <cell r="Y7">
            <v>261500</v>
          </cell>
          <cell r="Z7">
            <v>261500</v>
          </cell>
          <cell r="AA7">
            <v>261500</v>
          </cell>
          <cell r="AB7">
            <v>261500</v>
          </cell>
          <cell r="AC7">
            <v>261500</v>
          </cell>
          <cell r="AD7">
            <v>261500</v>
          </cell>
          <cell r="AE7">
            <v>261500</v>
          </cell>
          <cell r="AF7">
            <v>261500</v>
          </cell>
          <cell r="AG7">
            <v>261500</v>
          </cell>
          <cell r="AH7">
            <v>261500</v>
          </cell>
          <cell r="AI7">
            <v>261500</v>
          </cell>
          <cell r="AJ7">
            <v>261500</v>
          </cell>
          <cell r="AK7">
            <v>261500</v>
          </cell>
          <cell r="AL7">
            <v>261500</v>
          </cell>
          <cell r="AM7">
            <v>261500</v>
          </cell>
          <cell r="AN7">
            <v>261500</v>
          </cell>
          <cell r="AO7">
            <v>261500</v>
          </cell>
          <cell r="AP7">
            <v>261500</v>
          </cell>
          <cell r="AQ7">
            <v>261500</v>
          </cell>
          <cell r="AR7">
            <v>261500</v>
          </cell>
          <cell r="AS7">
            <v>261500</v>
          </cell>
          <cell r="AT7">
            <v>261500</v>
          </cell>
          <cell r="AU7">
            <v>261500</v>
          </cell>
          <cell r="AV7">
            <v>261500</v>
          </cell>
          <cell r="AW7">
            <v>261500</v>
          </cell>
          <cell r="AX7">
            <v>261500</v>
          </cell>
          <cell r="AY7">
            <v>261500</v>
          </cell>
          <cell r="AZ7">
            <v>261500</v>
          </cell>
          <cell r="BA7">
            <v>8463000</v>
          </cell>
          <cell r="BB7">
            <v>8463000</v>
          </cell>
          <cell r="BC7">
            <v>8463000</v>
          </cell>
          <cell r="BD7">
            <v>8463000</v>
          </cell>
          <cell r="BE7">
            <v>8463000</v>
          </cell>
          <cell r="BF7">
            <v>8463000</v>
          </cell>
          <cell r="BG7">
            <v>8463000</v>
          </cell>
          <cell r="BH7">
            <v>8463000</v>
          </cell>
          <cell r="BI7">
            <v>8463000</v>
          </cell>
          <cell r="BJ7">
            <v>8463000</v>
          </cell>
          <cell r="BK7">
            <v>8463000</v>
          </cell>
          <cell r="BL7">
            <v>8463000</v>
          </cell>
          <cell r="BM7">
            <v>8463000</v>
          </cell>
          <cell r="BN7">
            <v>8463000</v>
          </cell>
          <cell r="BO7">
            <v>8463000</v>
          </cell>
          <cell r="BP7">
            <v>8463000</v>
          </cell>
          <cell r="BQ7">
            <v>8463000</v>
          </cell>
          <cell r="BR7">
            <v>8463000</v>
          </cell>
          <cell r="BS7">
            <v>8463000</v>
          </cell>
          <cell r="BT7">
            <v>8463000</v>
          </cell>
          <cell r="BU7">
            <v>8463000</v>
          </cell>
          <cell r="BV7">
            <v>8463000</v>
          </cell>
          <cell r="BW7">
            <v>8463000</v>
          </cell>
          <cell r="BX7">
            <v>8463000</v>
          </cell>
          <cell r="BY7">
            <v>8463000</v>
          </cell>
          <cell r="BZ7">
            <v>8463000</v>
          </cell>
          <cell r="CA7">
            <v>8463000</v>
          </cell>
          <cell r="CB7">
            <v>8463000</v>
          </cell>
          <cell r="CC7">
            <v>8463000</v>
          </cell>
          <cell r="CD7">
            <v>8463000</v>
          </cell>
          <cell r="CE7">
            <v>8463000</v>
          </cell>
          <cell r="CF7">
            <v>8463000</v>
          </cell>
          <cell r="CG7">
            <v>8463000</v>
          </cell>
          <cell r="CH7">
            <v>8463000</v>
          </cell>
          <cell r="CI7">
            <v>8463000</v>
          </cell>
          <cell r="CJ7">
            <v>8463000</v>
          </cell>
          <cell r="CK7">
            <v>8463000</v>
          </cell>
        </row>
        <row r="8">
          <cell r="J8">
            <v>8463000</v>
          </cell>
          <cell r="K8">
            <v>8463000</v>
          </cell>
          <cell r="L8">
            <v>8463000</v>
          </cell>
          <cell r="M8">
            <v>8463000</v>
          </cell>
          <cell r="N8">
            <v>8463000</v>
          </cell>
          <cell r="O8">
            <v>8463000</v>
          </cell>
          <cell r="P8">
            <v>8463000</v>
          </cell>
          <cell r="Q8">
            <v>8463000</v>
          </cell>
          <cell r="R8">
            <v>8463000</v>
          </cell>
          <cell r="S8">
            <v>8463000</v>
          </cell>
          <cell r="T8">
            <v>8463000</v>
          </cell>
          <cell r="U8">
            <v>8463000</v>
          </cell>
          <cell r="V8">
            <v>8463000</v>
          </cell>
          <cell r="W8">
            <v>8463000</v>
          </cell>
          <cell r="X8">
            <v>8463000</v>
          </cell>
          <cell r="Y8">
            <v>8463000</v>
          </cell>
          <cell r="Z8">
            <v>8463000</v>
          </cell>
          <cell r="AA8">
            <v>8463000</v>
          </cell>
          <cell r="AB8">
            <v>8463000</v>
          </cell>
          <cell r="AC8">
            <v>8463000</v>
          </cell>
          <cell r="AD8">
            <v>8463000</v>
          </cell>
          <cell r="AE8">
            <v>8463000</v>
          </cell>
          <cell r="AF8">
            <v>8463000</v>
          </cell>
          <cell r="AG8">
            <v>8463000</v>
          </cell>
          <cell r="AH8">
            <v>8463000</v>
          </cell>
          <cell r="AI8">
            <v>8463000</v>
          </cell>
          <cell r="AJ8">
            <v>8463000</v>
          </cell>
          <cell r="AK8">
            <v>8463000</v>
          </cell>
          <cell r="AL8">
            <v>8463000</v>
          </cell>
          <cell r="AM8">
            <v>8463000</v>
          </cell>
          <cell r="AN8">
            <v>8463000</v>
          </cell>
          <cell r="AO8">
            <v>8463000</v>
          </cell>
          <cell r="AP8">
            <v>8463000</v>
          </cell>
          <cell r="AQ8">
            <v>8463000</v>
          </cell>
          <cell r="AR8">
            <v>8463000</v>
          </cell>
          <cell r="AS8">
            <v>8463000</v>
          </cell>
          <cell r="AT8">
            <v>8463000</v>
          </cell>
          <cell r="AU8">
            <v>8463000</v>
          </cell>
          <cell r="AV8">
            <v>8463000</v>
          </cell>
          <cell r="AW8">
            <v>8463000</v>
          </cell>
          <cell r="AX8">
            <v>8463000</v>
          </cell>
          <cell r="AY8">
            <v>8463000</v>
          </cell>
          <cell r="AZ8">
            <v>8463000</v>
          </cell>
          <cell r="BA8">
            <v>8463000</v>
          </cell>
          <cell r="BB8">
            <v>8463000</v>
          </cell>
          <cell r="BC8">
            <v>8463000</v>
          </cell>
          <cell r="BD8">
            <v>8463000</v>
          </cell>
          <cell r="BE8">
            <v>8463000</v>
          </cell>
          <cell r="BF8">
            <v>8463000</v>
          </cell>
          <cell r="BG8">
            <v>8463000</v>
          </cell>
          <cell r="BH8">
            <v>8463000</v>
          </cell>
          <cell r="BI8">
            <v>582080</v>
          </cell>
          <cell r="BJ8">
            <v>582080</v>
          </cell>
          <cell r="BK8">
            <v>582080</v>
          </cell>
          <cell r="BL8">
            <v>582080</v>
          </cell>
          <cell r="BM8">
            <v>582080</v>
          </cell>
          <cell r="BN8">
            <v>582080</v>
          </cell>
          <cell r="BO8">
            <v>582080</v>
          </cell>
          <cell r="BP8">
            <v>582080</v>
          </cell>
          <cell r="BQ8">
            <v>582080</v>
          </cell>
          <cell r="BR8">
            <v>582080</v>
          </cell>
          <cell r="BS8">
            <v>582080</v>
          </cell>
          <cell r="BT8">
            <v>582080</v>
          </cell>
          <cell r="BU8">
            <v>582080</v>
          </cell>
          <cell r="BV8">
            <v>582080</v>
          </cell>
          <cell r="BW8">
            <v>582080</v>
          </cell>
          <cell r="BX8">
            <v>582080</v>
          </cell>
          <cell r="BY8">
            <v>582080</v>
          </cell>
          <cell r="BZ8">
            <v>582080</v>
          </cell>
          <cell r="CA8">
            <v>582080</v>
          </cell>
          <cell r="CB8">
            <v>582080</v>
          </cell>
          <cell r="CC8">
            <v>582080</v>
          </cell>
          <cell r="CD8">
            <v>582080</v>
          </cell>
          <cell r="CE8">
            <v>582080</v>
          </cell>
          <cell r="CF8">
            <v>582080</v>
          </cell>
          <cell r="CG8">
            <v>582080</v>
          </cell>
          <cell r="CH8">
            <v>582080</v>
          </cell>
          <cell r="CI8">
            <v>582080</v>
          </cell>
          <cell r="CJ8">
            <v>582080</v>
          </cell>
          <cell r="CK8">
            <v>582080</v>
          </cell>
        </row>
        <row r="9">
          <cell r="J9">
            <v>582080</v>
          </cell>
          <cell r="K9">
            <v>582080</v>
          </cell>
          <cell r="L9">
            <v>582080</v>
          </cell>
          <cell r="M9">
            <v>582080</v>
          </cell>
          <cell r="N9">
            <v>582080</v>
          </cell>
          <cell r="O9">
            <v>582080</v>
          </cell>
          <cell r="P9">
            <v>582080</v>
          </cell>
          <cell r="Q9">
            <v>582080</v>
          </cell>
          <cell r="R9">
            <v>582080</v>
          </cell>
          <cell r="S9">
            <v>582080</v>
          </cell>
          <cell r="T9">
            <v>582080</v>
          </cell>
          <cell r="U9">
            <v>582080</v>
          </cell>
          <cell r="V9">
            <v>582080</v>
          </cell>
          <cell r="W9">
            <v>582080</v>
          </cell>
          <cell r="X9">
            <v>582080</v>
          </cell>
          <cell r="Y9">
            <v>582080</v>
          </cell>
          <cell r="Z9">
            <v>582080</v>
          </cell>
          <cell r="AA9">
            <v>582080</v>
          </cell>
          <cell r="AB9">
            <v>582080</v>
          </cell>
          <cell r="AC9">
            <v>582080</v>
          </cell>
          <cell r="AD9">
            <v>582080</v>
          </cell>
          <cell r="AE9">
            <v>582080</v>
          </cell>
          <cell r="AF9">
            <v>582080</v>
          </cell>
          <cell r="AG9">
            <v>582080</v>
          </cell>
          <cell r="AH9">
            <v>582080</v>
          </cell>
          <cell r="AI9">
            <v>582080</v>
          </cell>
          <cell r="AJ9">
            <v>582080</v>
          </cell>
          <cell r="AK9">
            <v>582080</v>
          </cell>
          <cell r="AL9">
            <v>582080</v>
          </cell>
          <cell r="AM9">
            <v>582080</v>
          </cell>
          <cell r="AN9">
            <v>582080</v>
          </cell>
          <cell r="AO9">
            <v>582080</v>
          </cell>
          <cell r="AP9">
            <v>582080</v>
          </cell>
          <cell r="AQ9">
            <v>582080</v>
          </cell>
          <cell r="AR9">
            <v>582080</v>
          </cell>
          <cell r="AS9">
            <v>582080</v>
          </cell>
          <cell r="AT9">
            <v>582080</v>
          </cell>
          <cell r="AU9">
            <v>582080</v>
          </cell>
          <cell r="AV9">
            <v>582080</v>
          </cell>
          <cell r="AW9">
            <v>582080</v>
          </cell>
          <cell r="AX9">
            <v>582080</v>
          </cell>
          <cell r="AY9">
            <v>582080</v>
          </cell>
          <cell r="AZ9">
            <v>582080</v>
          </cell>
          <cell r="BA9">
            <v>582080</v>
          </cell>
          <cell r="BB9">
            <v>582080</v>
          </cell>
          <cell r="BC9">
            <v>582080</v>
          </cell>
          <cell r="BD9">
            <v>582080</v>
          </cell>
          <cell r="BE9">
            <v>582080</v>
          </cell>
          <cell r="BF9">
            <v>582080</v>
          </cell>
          <cell r="BG9">
            <v>4210560</v>
          </cell>
          <cell r="BH9">
            <v>4210560</v>
          </cell>
          <cell r="BI9">
            <v>4210560</v>
          </cell>
          <cell r="BJ9">
            <v>4210560</v>
          </cell>
          <cell r="BK9">
            <v>4210560</v>
          </cell>
          <cell r="BL9">
            <v>4210560</v>
          </cell>
          <cell r="BM9">
            <v>4210560</v>
          </cell>
          <cell r="BN9">
            <v>4210560</v>
          </cell>
          <cell r="BO9">
            <v>4210560</v>
          </cell>
          <cell r="BP9">
            <v>4210560</v>
          </cell>
          <cell r="BQ9">
            <v>4210560</v>
          </cell>
          <cell r="BR9">
            <v>4210560</v>
          </cell>
          <cell r="BS9">
            <v>4210560</v>
          </cell>
          <cell r="BT9">
            <v>4210560</v>
          </cell>
          <cell r="BU9">
            <v>4210560</v>
          </cell>
          <cell r="BV9">
            <v>4210560</v>
          </cell>
          <cell r="BW9">
            <v>4210560</v>
          </cell>
          <cell r="BX9">
            <v>4210560</v>
          </cell>
          <cell r="BY9">
            <v>4210560</v>
          </cell>
          <cell r="BZ9">
            <v>4210560</v>
          </cell>
          <cell r="CA9">
            <v>4210560</v>
          </cell>
          <cell r="CB9">
            <v>4210560</v>
          </cell>
          <cell r="CC9">
            <v>4210560</v>
          </cell>
          <cell r="CD9">
            <v>4210560</v>
          </cell>
          <cell r="CE9">
            <v>4210560</v>
          </cell>
          <cell r="CF9">
            <v>4210560</v>
          </cell>
          <cell r="CG9">
            <v>4210560</v>
          </cell>
          <cell r="CH9">
            <v>4210560</v>
          </cell>
          <cell r="CI9">
            <v>4210560</v>
          </cell>
          <cell r="CJ9">
            <v>4210560</v>
          </cell>
          <cell r="CK9">
            <v>4210560</v>
          </cell>
        </row>
        <row r="10">
          <cell r="J10">
            <v>4210560</v>
          </cell>
          <cell r="K10">
            <v>4210560</v>
          </cell>
          <cell r="L10">
            <v>4210560</v>
          </cell>
          <cell r="M10">
            <v>4210560</v>
          </cell>
          <cell r="N10">
            <v>4210560</v>
          </cell>
          <cell r="O10">
            <v>4210560</v>
          </cell>
          <cell r="P10">
            <v>4210560</v>
          </cell>
          <cell r="Q10">
            <v>4210560</v>
          </cell>
          <cell r="R10">
            <v>4210560</v>
          </cell>
          <cell r="S10">
            <v>4210560</v>
          </cell>
          <cell r="T10">
            <v>4210560</v>
          </cell>
          <cell r="U10">
            <v>4210560</v>
          </cell>
          <cell r="V10">
            <v>4210560</v>
          </cell>
          <cell r="W10">
            <v>4210560</v>
          </cell>
          <cell r="X10">
            <v>4210560</v>
          </cell>
          <cell r="Y10">
            <v>4210560</v>
          </cell>
          <cell r="Z10">
            <v>4210560</v>
          </cell>
          <cell r="AA10">
            <v>4210560</v>
          </cell>
          <cell r="AB10">
            <v>4210560</v>
          </cell>
          <cell r="AC10">
            <v>4210560</v>
          </cell>
          <cell r="AD10">
            <v>4210560</v>
          </cell>
          <cell r="AE10">
            <v>4210560</v>
          </cell>
          <cell r="AF10">
            <v>4210560</v>
          </cell>
          <cell r="AG10">
            <v>4210560</v>
          </cell>
          <cell r="AH10">
            <v>4210560</v>
          </cell>
          <cell r="AI10">
            <v>4210560</v>
          </cell>
          <cell r="AJ10">
            <v>4210560</v>
          </cell>
          <cell r="AK10">
            <v>4210560</v>
          </cell>
          <cell r="AL10">
            <v>4210560</v>
          </cell>
          <cell r="AM10">
            <v>4210560</v>
          </cell>
          <cell r="AN10">
            <v>4210560</v>
          </cell>
          <cell r="AO10">
            <v>4210560</v>
          </cell>
          <cell r="AP10">
            <v>4210560</v>
          </cell>
          <cell r="AQ10">
            <v>4210560</v>
          </cell>
          <cell r="AR10">
            <v>4210560</v>
          </cell>
          <cell r="AS10">
            <v>4210560</v>
          </cell>
          <cell r="AT10">
            <v>4210560</v>
          </cell>
          <cell r="AU10">
            <v>4210560</v>
          </cell>
          <cell r="AV10">
            <v>4210560</v>
          </cell>
          <cell r="AW10">
            <v>4210560</v>
          </cell>
          <cell r="AX10">
            <v>4210560</v>
          </cell>
          <cell r="AY10">
            <v>4210560</v>
          </cell>
          <cell r="AZ10">
            <v>4210560</v>
          </cell>
          <cell r="BA10">
            <v>4210560</v>
          </cell>
          <cell r="BB10">
            <v>4210560</v>
          </cell>
          <cell r="BC10">
            <v>4210560</v>
          </cell>
          <cell r="BD10">
            <v>4210560</v>
          </cell>
          <cell r="BE10">
            <v>4210560</v>
          </cell>
          <cell r="BF10">
            <v>4210560</v>
          </cell>
          <cell r="BG10">
            <v>6868680</v>
          </cell>
          <cell r="BH10">
            <v>6868680</v>
          </cell>
          <cell r="BI10">
            <v>6868680</v>
          </cell>
          <cell r="BJ10">
            <v>6868680</v>
          </cell>
          <cell r="BK10">
            <v>6868680</v>
          </cell>
          <cell r="BL10">
            <v>6868680</v>
          </cell>
          <cell r="BM10">
            <v>6868680</v>
          </cell>
          <cell r="BN10">
            <v>6868680</v>
          </cell>
          <cell r="BO10">
            <v>6868680</v>
          </cell>
          <cell r="BP10">
            <v>6868680</v>
          </cell>
          <cell r="BQ10">
            <v>6868680</v>
          </cell>
          <cell r="BR10">
            <v>6868680</v>
          </cell>
          <cell r="BS10">
            <v>6868680</v>
          </cell>
          <cell r="BT10">
            <v>6868680</v>
          </cell>
          <cell r="BU10">
            <v>6868680</v>
          </cell>
          <cell r="BV10">
            <v>6868680</v>
          </cell>
          <cell r="BW10">
            <v>6868680</v>
          </cell>
          <cell r="BX10">
            <v>6868680</v>
          </cell>
          <cell r="BY10">
            <v>6868680</v>
          </cell>
          <cell r="BZ10">
            <v>6868680</v>
          </cell>
          <cell r="CA10">
            <v>6868680</v>
          </cell>
          <cell r="CB10">
            <v>6868680</v>
          </cell>
          <cell r="CC10">
            <v>6868680</v>
          </cell>
          <cell r="CD10">
            <v>6868680</v>
          </cell>
          <cell r="CE10">
            <v>6868680</v>
          </cell>
          <cell r="CF10">
            <v>6868680</v>
          </cell>
          <cell r="CG10">
            <v>6868680</v>
          </cell>
          <cell r="CH10">
            <v>6868680</v>
          </cell>
          <cell r="CI10">
            <v>6868680</v>
          </cell>
          <cell r="CJ10">
            <v>6868680</v>
          </cell>
          <cell r="CK10">
            <v>6868680</v>
          </cell>
        </row>
        <row r="11">
          <cell r="J11">
            <v>6868680</v>
          </cell>
          <cell r="K11">
            <v>6868680</v>
          </cell>
          <cell r="L11">
            <v>6868680</v>
          </cell>
          <cell r="M11">
            <v>6868680</v>
          </cell>
          <cell r="N11">
            <v>6868680</v>
          </cell>
          <cell r="O11">
            <v>6868680</v>
          </cell>
          <cell r="P11">
            <v>6868680</v>
          </cell>
          <cell r="Q11">
            <v>6868680</v>
          </cell>
          <cell r="R11">
            <v>6868680</v>
          </cell>
          <cell r="S11">
            <v>6868680</v>
          </cell>
          <cell r="T11">
            <v>6868680</v>
          </cell>
          <cell r="U11">
            <v>6868680</v>
          </cell>
          <cell r="V11">
            <v>6868680</v>
          </cell>
          <cell r="W11">
            <v>6868680</v>
          </cell>
          <cell r="X11">
            <v>6868680</v>
          </cell>
          <cell r="Y11">
            <v>6868680</v>
          </cell>
          <cell r="Z11">
            <v>6868680</v>
          </cell>
          <cell r="AA11">
            <v>6868680</v>
          </cell>
          <cell r="AB11">
            <v>6868680</v>
          </cell>
          <cell r="AC11">
            <v>6868680</v>
          </cell>
          <cell r="AD11">
            <v>6868680</v>
          </cell>
          <cell r="AE11">
            <v>475046</v>
          </cell>
          <cell r="AF11">
            <v>475046</v>
          </cell>
          <cell r="AG11">
            <v>475046</v>
          </cell>
          <cell r="AH11">
            <v>475046</v>
          </cell>
          <cell r="AI11">
            <v>475046</v>
          </cell>
          <cell r="AJ11">
            <v>475046</v>
          </cell>
          <cell r="AK11">
            <v>475046</v>
          </cell>
          <cell r="AL11">
            <v>475046</v>
          </cell>
          <cell r="AM11">
            <v>475046</v>
          </cell>
          <cell r="AN11">
            <v>475046</v>
          </cell>
          <cell r="AO11">
            <v>475046</v>
          </cell>
          <cell r="AP11">
            <v>475046</v>
          </cell>
          <cell r="AQ11">
            <v>475046</v>
          </cell>
          <cell r="AR11">
            <v>475046</v>
          </cell>
          <cell r="AS11">
            <v>475046</v>
          </cell>
          <cell r="AT11">
            <v>475046</v>
          </cell>
          <cell r="AU11">
            <v>475046</v>
          </cell>
          <cell r="AV11">
            <v>475046</v>
          </cell>
          <cell r="AW11">
            <v>475046</v>
          </cell>
          <cell r="AX11">
            <v>475046</v>
          </cell>
          <cell r="AY11">
            <v>475046</v>
          </cell>
          <cell r="AZ11">
            <v>475046</v>
          </cell>
          <cell r="BA11">
            <v>475046</v>
          </cell>
          <cell r="BB11">
            <v>475046</v>
          </cell>
          <cell r="BC11">
            <v>475046</v>
          </cell>
          <cell r="BD11">
            <v>475046</v>
          </cell>
          <cell r="BE11">
            <v>475046</v>
          </cell>
          <cell r="BF11">
            <v>475046</v>
          </cell>
          <cell r="BG11">
            <v>475046</v>
          </cell>
          <cell r="BH11">
            <v>475046</v>
          </cell>
          <cell r="BI11">
            <v>475046</v>
          </cell>
          <cell r="BJ11">
            <v>475046</v>
          </cell>
          <cell r="BK11">
            <v>475046</v>
          </cell>
          <cell r="BL11">
            <v>475046</v>
          </cell>
          <cell r="BM11">
            <v>475046</v>
          </cell>
          <cell r="BN11">
            <v>475046</v>
          </cell>
          <cell r="BO11">
            <v>475046</v>
          </cell>
          <cell r="BP11">
            <v>475046</v>
          </cell>
          <cell r="BQ11">
            <v>475046</v>
          </cell>
          <cell r="BR11">
            <v>475046</v>
          </cell>
          <cell r="BS11">
            <v>475046</v>
          </cell>
          <cell r="BT11">
            <v>475046</v>
          </cell>
          <cell r="BU11">
            <v>475046</v>
          </cell>
          <cell r="BV11">
            <v>475046</v>
          </cell>
          <cell r="BW11">
            <v>475046</v>
          </cell>
          <cell r="BX11">
            <v>475046</v>
          </cell>
          <cell r="BY11">
            <v>475046</v>
          </cell>
          <cell r="BZ11">
            <v>475046</v>
          </cell>
          <cell r="CA11">
            <v>475046</v>
          </cell>
          <cell r="CB11">
            <v>475046</v>
          </cell>
          <cell r="CC11">
            <v>475046</v>
          </cell>
          <cell r="CD11">
            <v>475046</v>
          </cell>
          <cell r="CE11">
            <v>475046</v>
          </cell>
          <cell r="CF11">
            <v>475046</v>
          </cell>
          <cell r="CG11">
            <v>475046</v>
          </cell>
          <cell r="CH11">
            <v>475046</v>
          </cell>
          <cell r="CI11">
            <v>475046</v>
          </cell>
          <cell r="CJ11">
            <v>475046</v>
          </cell>
          <cell r="CK11">
            <v>475046</v>
          </cell>
        </row>
        <row r="12">
          <cell r="J12">
            <v>475046</v>
          </cell>
          <cell r="K12">
            <v>475046</v>
          </cell>
          <cell r="L12">
            <v>475046</v>
          </cell>
          <cell r="M12">
            <v>475046</v>
          </cell>
          <cell r="N12">
            <v>475046</v>
          </cell>
          <cell r="O12">
            <v>475046</v>
          </cell>
          <cell r="P12">
            <v>475046</v>
          </cell>
          <cell r="Q12">
            <v>475046</v>
          </cell>
          <cell r="R12">
            <v>475046</v>
          </cell>
          <cell r="S12">
            <v>475046</v>
          </cell>
          <cell r="T12">
            <v>475046</v>
          </cell>
          <cell r="U12">
            <v>475046</v>
          </cell>
          <cell r="V12">
            <v>475046</v>
          </cell>
          <cell r="W12">
            <v>475046</v>
          </cell>
          <cell r="X12">
            <v>475046</v>
          </cell>
          <cell r="Y12">
            <v>475046</v>
          </cell>
          <cell r="Z12">
            <v>475046</v>
          </cell>
          <cell r="AA12">
            <v>475046</v>
          </cell>
          <cell r="AB12">
            <v>475046</v>
          </cell>
          <cell r="AC12">
            <v>475046</v>
          </cell>
          <cell r="AD12">
            <v>475046</v>
          </cell>
          <cell r="AE12">
            <v>475046</v>
          </cell>
          <cell r="AF12">
            <v>475046</v>
          </cell>
          <cell r="AG12">
            <v>475046</v>
          </cell>
          <cell r="AH12">
            <v>475046</v>
          </cell>
          <cell r="AI12">
            <v>475046</v>
          </cell>
          <cell r="AJ12">
            <v>475046</v>
          </cell>
          <cell r="AK12">
            <v>475046</v>
          </cell>
          <cell r="AL12">
            <v>475046</v>
          </cell>
          <cell r="AM12">
            <v>475046</v>
          </cell>
          <cell r="AN12">
            <v>475046</v>
          </cell>
          <cell r="AO12">
            <v>475046</v>
          </cell>
          <cell r="AP12">
            <v>475046</v>
          </cell>
          <cell r="AQ12">
            <v>475046</v>
          </cell>
          <cell r="AR12">
            <v>475046</v>
          </cell>
          <cell r="AS12">
            <v>475046</v>
          </cell>
          <cell r="AT12">
            <v>475046</v>
          </cell>
          <cell r="AU12">
            <v>475046</v>
          </cell>
          <cell r="AV12">
            <v>475046</v>
          </cell>
          <cell r="AW12">
            <v>475046</v>
          </cell>
          <cell r="AX12">
            <v>475046</v>
          </cell>
          <cell r="AY12">
            <v>475046</v>
          </cell>
          <cell r="AZ12">
            <v>475046</v>
          </cell>
          <cell r="BA12">
            <v>475046</v>
          </cell>
          <cell r="BB12">
            <v>475046</v>
          </cell>
          <cell r="BC12">
            <v>475046</v>
          </cell>
          <cell r="BD12">
            <v>475046</v>
          </cell>
          <cell r="BE12">
            <v>475046</v>
          </cell>
          <cell r="BF12">
            <v>475046</v>
          </cell>
          <cell r="BG12">
            <v>475046</v>
          </cell>
          <cell r="BH12">
            <v>475046</v>
          </cell>
          <cell r="BI12">
            <v>475046</v>
          </cell>
          <cell r="BJ12">
            <v>475046</v>
          </cell>
          <cell r="BK12">
            <v>475046</v>
          </cell>
          <cell r="BL12">
            <v>475046</v>
          </cell>
          <cell r="BM12">
            <v>475046</v>
          </cell>
          <cell r="BN12">
            <v>475046</v>
          </cell>
          <cell r="BO12">
            <v>475046</v>
          </cell>
          <cell r="BP12">
            <v>475046</v>
          </cell>
          <cell r="BQ12">
            <v>475046</v>
          </cell>
          <cell r="BR12">
            <v>475046</v>
          </cell>
          <cell r="BS12">
            <v>475046</v>
          </cell>
          <cell r="BT12">
            <v>475046</v>
          </cell>
          <cell r="BU12">
            <v>475046</v>
          </cell>
          <cell r="BV12">
            <v>475046</v>
          </cell>
          <cell r="BW12">
            <v>475046</v>
          </cell>
          <cell r="BX12">
            <v>475046</v>
          </cell>
          <cell r="BY12">
            <v>475046</v>
          </cell>
          <cell r="BZ12">
            <v>475046</v>
          </cell>
          <cell r="CA12">
            <v>475046</v>
          </cell>
          <cell r="CB12">
            <v>475046</v>
          </cell>
          <cell r="CC12">
            <v>475046</v>
          </cell>
          <cell r="CD12">
            <v>475046</v>
          </cell>
          <cell r="CE12">
            <v>475046</v>
          </cell>
          <cell r="CF12">
            <v>475046</v>
          </cell>
          <cell r="CG12">
            <v>475046</v>
          </cell>
          <cell r="CH12">
            <v>475046</v>
          </cell>
          <cell r="CI12">
            <v>475046</v>
          </cell>
          <cell r="CJ12">
            <v>475046</v>
          </cell>
          <cell r="CK12">
            <v>1127000</v>
          </cell>
        </row>
        <row r="13">
          <cell r="J13">
            <v>1127000</v>
          </cell>
          <cell r="K13">
            <v>1127000</v>
          </cell>
          <cell r="L13">
            <v>1127000</v>
          </cell>
          <cell r="M13">
            <v>1127000</v>
          </cell>
          <cell r="N13">
            <v>1127000</v>
          </cell>
          <cell r="O13">
            <v>1127000</v>
          </cell>
          <cell r="P13">
            <v>1127000</v>
          </cell>
          <cell r="Q13">
            <v>1127000</v>
          </cell>
          <cell r="R13">
            <v>1127000</v>
          </cell>
          <cell r="S13">
            <v>1127000</v>
          </cell>
          <cell r="T13">
            <v>1127000</v>
          </cell>
          <cell r="U13">
            <v>1127000</v>
          </cell>
          <cell r="V13">
            <v>1127000</v>
          </cell>
          <cell r="W13">
            <v>1127000</v>
          </cell>
          <cell r="X13">
            <v>318489.23076923081</v>
          </cell>
          <cell r="Y13">
            <v>318489.23076923081</v>
          </cell>
          <cell r="Z13">
            <v>318489.23076923081</v>
          </cell>
          <cell r="AA13">
            <v>318489.23076923081</v>
          </cell>
          <cell r="AB13">
            <v>318489.23076923081</v>
          </cell>
          <cell r="AC13">
            <v>318489.23076923081</v>
          </cell>
          <cell r="AD13">
            <v>318489</v>
          </cell>
          <cell r="AE13">
            <v>318489.23076923081</v>
          </cell>
          <cell r="AF13">
            <v>318489.23076923081</v>
          </cell>
          <cell r="AG13">
            <v>318489.23076923081</v>
          </cell>
          <cell r="AH13">
            <v>318489.23076923081</v>
          </cell>
          <cell r="AI13">
            <v>318489.23076923081</v>
          </cell>
          <cell r="AJ13">
            <v>318489.23076923081</v>
          </cell>
          <cell r="AK13">
            <v>318489</v>
          </cell>
          <cell r="AL13">
            <v>318489.23076923081</v>
          </cell>
          <cell r="AM13">
            <v>318489</v>
          </cell>
          <cell r="AN13">
            <v>318489</v>
          </cell>
          <cell r="AO13">
            <v>318489</v>
          </cell>
          <cell r="AP13">
            <v>318489</v>
          </cell>
          <cell r="AQ13">
            <v>318489</v>
          </cell>
          <cell r="AR13">
            <v>318489</v>
          </cell>
          <cell r="AS13">
            <v>318489</v>
          </cell>
          <cell r="AT13">
            <v>318489</v>
          </cell>
          <cell r="AU13">
            <v>318489</v>
          </cell>
          <cell r="AV13">
            <v>318489</v>
          </cell>
          <cell r="AW13">
            <v>318489</v>
          </cell>
          <cell r="AX13">
            <v>318489</v>
          </cell>
          <cell r="AY13">
            <v>318489</v>
          </cell>
          <cell r="AZ13">
            <v>318489</v>
          </cell>
          <cell r="BA13">
            <v>318489</v>
          </cell>
          <cell r="BB13">
            <v>318489</v>
          </cell>
          <cell r="BC13">
            <v>318489</v>
          </cell>
          <cell r="BD13">
            <v>318489</v>
          </cell>
          <cell r="BE13">
            <v>318489</v>
          </cell>
          <cell r="BF13">
            <v>318489</v>
          </cell>
          <cell r="BG13">
            <v>318489</v>
          </cell>
          <cell r="BH13">
            <v>318489</v>
          </cell>
          <cell r="BI13">
            <v>318489</v>
          </cell>
          <cell r="BJ13">
            <v>318489</v>
          </cell>
          <cell r="BK13">
            <v>318489</v>
          </cell>
          <cell r="BL13">
            <v>318489</v>
          </cell>
          <cell r="BM13">
            <v>318489</v>
          </cell>
          <cell r="BN13">
            <v>318489</v>
          </cell>
          <cell r="BO13">
            <v>318489</v>
          </cell>
          <cell r="BP13">
            <v>318489</v>
          </cell>
          <cell r="BQ13">
            <v>318489</v>
          </cell>
          <cell r="BR13">
            <v>318489</v>
          </cell>
          <cell r="BS13">
            <v>318489</v>
          </cell>
          <cell r="BT13">
            <v>318489</v>
          </cell>
          <cell r="BU13">
            <v>318489</v>
          </cell>
          <cell r="BV13">
            <v>318489</v>
          </cell>
          <cell r="BW13">
            <v>318489</v>
          </cell>
          <cell r="BX13">
            <v>318489</v>
          </cell>
          <cell r="BY13">
            <v>318489</v>
          </cell>
          <cell r="BZ13">
            <v>318489</v>
          </cell>
          <cell r="CA13">
            <v>318489</v>
          </cell>
          <cell r="CB13">
            <v>318489</v>
          </cell>
          <cell r="CC13">
            <v>318489</v>
          </cell>
          <cell r="CD13">
            <v>318489</v>
          </cell>
          <cell r="CE13">
            <v>318489</v>
          </cell>
          <cell r="CF13">
            <v>318489</v>
          </cell>
          <cell r="CG13">
            <v>318489</v>
          </cell>
          <cell r="CH13">
            <v>318489</v>
          </cell>
          <cell r="CI13">
            <v>318489</v>
          </cell>
          <cell r="CJ13">
            <v>318489</v>
          </cell>
          <cell r="CK13">
            <v>318489</v>
          </cell>
        </row>
        <row r="14">
          <cell r="J14">
            <v>318489</v>
          </cell>
          <cell r="K14">
            <v>318489</v>
          </cell>
          <cell r="L14">
            <v>318489</v>
          </cell>
          <cell r="M14">
            <v>318489</v>
          </cell>
          <cell r="N14">
            <v>318489</v>
          </cell>
          <cell r="O14">
            <v>318489</v>
          </cell>
          <cell r="P14">
            <v>318489</v>
          </cell>
          <cell r="Q14">
            <v>318489</v>
          </cell>
          <cell r="R14">
            <v>318489</v>
          </cell>
          <cell r="S14">
            <v>318489</v>
          </cell>
          <cell r="T14">
            <v>318489</v>
          </cell>
          <cell r="U14">
            <v>318489</v>
          </cell>
          <cell r="V14">
            <v>318489</v>
          </cell>
          <cell r="W14">
            <v>318489</v>
          </cell>
          <cell r="X14">
            <v>318489</v>
          </cell>
          <cell r="Y14">
            <v>318489</v>
          </cell>
          <cell r="Z14">
            <v>318489</v>
          </cell>
          <cell r="AA14">
            <v>318489</v>
          </cell>
          <cell r="AB14">
            <v>318489</v>
          </cell>
          <cell r="AC14">
            <v>318489</v>
          </cell>
          <cell r="AD14">
            <v>318489</v>
          </cell>
          <cell r="AE14">
            <v>318489</v>
          </cell>
          <cell r="AF14">
            <v>318489</v>
          </cell>
          <cell r="AG14">
            <v>318489</v>
          </cell>
          <cell r="AH14">
            <v>318489</v>
          </cell>
          <cell r="AI14">
            <v>318489</v>
          </cell>
          <cell r="AJ14">
            <v>318489</v>
          </cell>
          <cell r="AK14">
            <v>318489</v>
          </cell>
          <cell r="AL14">
            <v>318489</v>
          </cell>
          <cell r="AM14">
            <v>318489</v>
          </cell>
          <cell r="AN14">
            <v>318489</v>
          </cell>
          <cell r="AO14">
            <v>318489</v>
          </cell>
          <cell r="AP14">
            <v>318489</v>
          </cell>
          <cell r="AQ14">
            <v>318489</v>
          </cell>
          <cell r="AR14">
            <v>318489</v>
          </cell>
          <cell r="AS14">
            <v>318489</v>
          </cell>
          <cell r="AT14">
            <v>318489</v>
          </cell>
          <cell r="AU14">
            <v>318489</v>
          </cell>
          <cell r="AV14">
            <v>318489</v>
          </cell>
          <cell r="AW14">
            <v>318489</v>
          </cell>
          <cell r="AX14">
            <v>318489</v>
          </cell>
          <cell r="AY14">
            <v>318489</v>
          </cell>
          <cell r="AZ14">
            <v>217200</v>
          </cell>
          <cell r="BA14">
            <v>217200</v>
          </cell>
          <cell r="BB14">
            <v>217200</v>
          </cell>
          <cell r="BC14">
            <v>217200</v>
          </cell>
          <cell r="BD14">
            <v>217200</v>
          </cell>
          <cell r="BE14">
            <v>217200</v>
          </cell>
          <cell r="BF14">
            <v>217200</v>
          </cell>
          <cell r="BG14">
            <v>217200</v>
          </cell>
          <cell r="BH14">
            <v>217200</v>
          </cell>
          <cell r="BI14">
            <v>217200</v>
          </cell>
          <cell r="BJ14">
            <v>217200</v>
          </cell>
          <cell r="BK14">
            <v>217200</v>
          </cell>
          <cell r="BL14">
            <v>217200</v>
          </cell>
          <cell r="BM14">
            <v>217200</v>
          </cell>
          <cell r="BN14">
            <v>217200</v>
          </cell>
          <cell r="BO14">
            <v>217200</v>
          </cell>
          <cell r="BP14">
            <v>217200</v>
          </cell>
          <cell r="BQ14">
            <v>217200</v>
          </cell>
          <cell r="BR14">
            <v>217200</v>
          </cell>
          <cell r="BS14">
            <v>217200</v>
          </cell>
          <cell r="BT14">
            <v>217200</v>
          </cell>
          <cell r="BU14">
            <v>217200</v>
          </cell>
          <cell r="BV14">
            <v>217200</v>
          </cell>
          <cell r="BW14">
            <v>217200</v>
          </cell>
          <cell r="BX14">
            <v>217200</v>
          </cell>
          <cell r="BY14">
            <v>217200</v>
          </cell>
          <cell r="BZ14">
            <v>217200</v>
          </cell>
          <cell r="CA14">
            <v>217200</v>
          </cell>
          <cell r="CB14">
            <v>217200</v>
          </cell>
          <cell r="CC14">
            <v>217200</v>
          </cell>
          <cell r="CD14">
            <v>217200</v>
          </cell>
          <cell r="CE14">
            <v>217200</v>
          </cell>
          <cell r="CF14">
            <v>217200</v>
          </cell>
          <cell r="CG14">
            <v>217200</v>
          </cell>
          <cell r="CH14">
            <v>217200</v>
          </cell>
          <cell r="CI14">
            <v>217200</v>
          </cell>
          <cell r="CJ14">
            <v>217200</v>
          </cell>
          <cell r="CK14">
            <v>217200</v>
          </cell>
        </row>
        <row r="15">
          <cell r="J15">
            <v>217200</v>
          </cell>
          <cell r="K15">
            <v>217200</v>
          </cell>
          <cell r="L15">
            <v>217200</v>
          </cell>
          <cell r="M15">
            <v>217200</v>
          </cell>
          <cell r="N15">
            <v>217200</v>
          </cell>
          <cell r="O15">
            <v>217200</v>
          </cell>
          <cell r="P15">
            <v>217200</v>
          </cell>
          <cell r="Q15">
            <v>217200</v>
          </cell>
          <cell r="R15">
            <v>217200</v>
          </cell>
          <cell r="S15">
            <v>217200</v>
          </cell>
          <cell r="T15">
            <v>217200</v>
          </cell>
          <cell r="U15">
            <v>217200</v>
          </cell>
          <cell r="V15">
            <v>217200</v>
          </cell>
          <cell r="W15">
            <v>217200</v>
          </cell>
          <cell r="X15">
            <v>217200</v>
          </cell>
          <cell r="Y15">
            <v>217200</v>
          </cell>
          <cell r="Z15">
            <v>217200</v>
          </cell>
          <cell r="AA15">
            <v>217200</v>
          </cell>
          <cell r="AB15">
            <v>217200</v>
          </cell>
          <cell r="AC15">
            <v>217200</v>
          </cell>
          <cell r="AD15">
            <v>217200</v>
          </cell>
          <cell r="AE15">
            <v>217200</v>
          </cell>
          <cell r="AF15">
            <v>217200</v>
          </cell>
          <cell r="AG15">
            <v>217200</v>
          </cell>
          <cell r="AH15">
            <v>217200</v>
          </cell>
          <cell r="AI15">
            <v>217200</v>
          </cell>
          <cell r="AJ15">
            <v>217200</v>
          </cell>
          <cell r="AK15">
            <v>217200</v>
          </cell>
          <cell r="AL15">
            <v>217200</v>
          </cell>
          <cell r="AM15">
            <v>217200</v>
          </cell>
          <cell r="AN15">
            <v>217200</v>
          </cell>
          <cell r="AO15">
            <v>217200</v>
          </cell>
          <cell r="AP15">
            <v>217200</v>
          </cell>
          <cell r="AQ15">
            <v>217200</v>
          </cell>
          <cell r="AR15">
            <v>217200</v>
          </cell>
          <cell r="AS15">
            <v>217200</v>
          </cell>
          <cell r="AT15">
            <v>217200</v>
          </cell>
          <cell r="AU15">
            <v>217200</v>
          </cell>
          <cell r="AV15">
            <v>217200</v>
          </cell>
          <cell r="AW15">
            <v>217200</v>
          </cell>
          <cell r="AX15">
            <v>217200</v>
          </cell>
          <cell r="AY15">
            <v>217200</v>
          </cell>
          <cell r="AZ15">
            <v>217200</v>
          </cell>
          <cell r="BA15">
            <v>217200</v>
          </cell>
          <cell r="BB15">
            <v>217200</v>
          </cell>
          <cell r="BC15">
            <v>217200</v>
          </cell>
          <cell r="BD15">
            <v>217200</v>
          </cell>
          <cell r="BE15">
            <v>217200</v>
          </cell>
          <cell r="BF15">
            <v>217200</v>
          </cell>
          <cell r="BG15">
            <v>217200</v>
          </cell>
          <cell r="BH15">
            <v>217200</v>
          </cell>
          <cell r="BI15">
            <v>217200</v>
          </cell>
          <cell r="BJ15">
            <v>217200</v>
          </cell>
          <cell r="BK15">
            <v>217200</v>
          </cell>
          <cell r="BL15">
            <v>217200</v>
          </cell>
          <cell r="BM15">
            <v>217200</v>
          </cell>
          <cell r="BN15">
            <v>217200</v>
          </cell>
          <cell r="BO15">
            <v>217200</v>
          </cell>
          <cell r="BP15">
            <v>217200</v>
          </cell>
          <cell r="BQ15">
            <v>217200</v>
          </cell>
          <cell r="BR15">
            <v>217200</v>
          </cell>
          <cell r="BS15">
            <v>217200</v>
          </cell>
          <cell r="BT15">
            <v>217200</v>
          </cell>
          <cell r="BU15">
            <v>217200</v>
          </cell>
          <cell r="BV15">
            <v>217200</v>
          </cell>
          <cell r="BW15">
            <v>217200</v>
          </cell>
          <cell r="BX15">
            <v>217200</v>
          </cell>
          <cell r="BY15">
            <v>217200</v>
          </cell>
          <cell r="BZ15">
            <v>217200</v>
          </cell>
          <cell r="CA15">
            <v>217200</v>
          </cell>
          <cell r="CB15">
            <v>1541100</v>
          </cell>
          <cell r="CC15">
            <v>1541100</v>
          </cell>
          <cell r="CD15">
            <v>1541100</v>
          </cell>
          <cell r="CE15">
            <v>1541100</v>
          </cell>
          <cell r="CF15">
            <v>1541100</v>
          </cell>
          <cell r="CG15">
            <v>1541100</v>
          </cell>
          <cell r="CH15">
            <v>1541100</v>
          </cell>
          <cell r="CI15">
            <v>1541100</v>
          </cell>
          <cell r="CJ15">
            <v>1541100</v>
          </cell>
          <cell r="CK15">
            <v>1541100</v>
          </cell>
        </row>
        <row r="16">
          <cell r="J16">
            <v>1541100</v>
          </cell>
          <cell r="K16">
            <v>1541100</v>
          </cell>
          <cell r="L16">
            <v>1541100</v>
          </cell>
          <cell r="M16">
            <v>1541100</v>
          </cell>
          <cell r="N16">
            <v>1541100</v>
          </cell>
          <cell r="O16">
            <v>1541100</v>
          </cell>
          <cell r="P16">
            <v>1541100</v>
          </cell>
          <cell r="Q16">
            <v>1541100</v>
          </cell>
          <cell r="R16">
            <v>1541100</v>
          </cell>
          <cell r="S16">
            <v>1541100</v>
          </cell>
          <cell r="T16">
            <v>1541100</v>
          </cell>
          <cell r="U16">
            <v>1541100</v>
          </cell>
          <cell r="V16">
            <v>1541100</v>
          </cell>
          <cell r="W16">
            <v>1541100</v>
          </cell>
          <cell r="X16">
            <v>1541100</v>
          </cell>
          <cell r="Y16">
            <v>1541100</v>
          </cell>
          <cell r="Z16">
            <v>1541100</v>
          </cell>
          <cell r="AA16">
            <v>1541100</v>
          </cell>
          <cell r="AB16">
            <v>1541100</v>
          </cell>
          <cell r="AC16">
            <v>1541100</v>
          </cell>
          <cell r="AD16">
            <v>1541100</v>
          </cell>
          <cell r="AE16">
            <v>1541100</v>
          </cell>
          <cell r="AF16">
            <v>1541100</v>
          </cell>
          <cell r="AG16">
            <v>1541100</v>
          </cell>
          <cell r="AH16">
            <v>1541100</v>
          </cell>
          <cell r="AI16">
            <v>1541100</v>
          </cell>
          <cell r="AJ16">
            <v>1541100</v>
          </cell>
          <cell r="AK16">
            <v>1541100</v>
          </cell>
          <cell r="AL16">
            <v>1541100</v>
          </cell>
          <cell r="AM16">
            <v>1541100</v>
          </cell>
          <cell r="AN16">
            <v>1541100</v>
          </cell>
          <cell r="AO16">
            <v>1541100</v>
          </cell>
          <cell r="AP16">
            <v>1541100</v>
          </cell>
          <cell r="AQ16">
            <v>1541100</v>
          </cell>
          <cell r="AR16">
            <v>1541100</v>
          </cell>
          <cell r="AS16">
            <v>1541100</v>
          </cell>
          <cell r="AT16">
            <v>1541100</v>
          </cell>
          <cell r="AU16">
            <v>1541100</v>
          </cell>
          <cell r="AV16">
            <v>1541100</v>
          </cell>
          <cell r="AW16">
            <v>1541100</v>
          </cell>
          <cell r="AX16">
            <v>1541100</v>
          </cell>
          <cell r="AY16">
            <v>1541100</v>
          </cell>
          <cell r="AZ16">
            <v>1541100</v>
          </cell>
          <cell r="BA16">
            <v>1541100</v>
          </cell>
          <cell r="BB16">
            <v>1541100</v>
          </cell>
          <cell r="BC16">
            <v>1541100</v>
          </cell>
          <cell r="BD16">
            <v>1541100</v>
          </cell>
          <cell r="BE16">
            <v>1541100</v>
          </cell>
          <cell r="BF16">
            <v>1541100</v>
          </cell>
          <cell r="BG16">
            <v>1541100</v>
          </cell>
          <cell r="BH16">
            <v>1541100</v>
          </cell>
          <cell r="BI16">
            <v>1541100</v>
          </cell>
          <cell r="BJ16">
            <v>1541100</v>
          </cell>
          <cell r="BK16">
            <v>1541100</v>
          </cell>
          <cell r="BL16">
            <v>1541100</v>
          </cell>
          <cell r="BM16">
            <v>1541100</v>
          </cell>
          <cell r="BN16">
            <v>1541100</v>
          </cell>
          <cell r="BO16">
            <v>1541100</v>
          </cell>
          <cell r="BP16">
            <v>1541100</v>
          </cell>
          <cell r="BQ16">
            <v>1541100</v>
          </cell>
          <cell r="BR16">
            <v>1541100</v>
          </cell>
          <cell r="BS16">
            <v>1541100</v>
          </cell>
          <cell r="BT16">
            <v>1541100</v>
          </cell>
          <cell r="BU16">
            <v>1541100</v>
          </cell>
          <cell r="BV16">
            <v>1541100</v>
          </cell>
          <cell r="BW16">
            <v>1541100</v>
          </cell>
          <cell r="BX16">
            <v>1541100</v>
          </cell>
          <cell r="BY16">
            <v>1541100</v>
          </cell>
          <cell r="BZ16">
            <v>1541100</v>
          </cell>
          <cell r="CA16">
            <v>1541100</v>
          </cell>
          <cell r="CB16">
            <v>874311.66666666663</v>
          </cell>
          <cell r="CC16">
            <v>874311.66666666663</v>
          </cell>
          <cell r="CD16">
            <v>874311.66666666663</v>
          </cell>
          <cell r="CE16">
            <v>874311.66666666663</v>
          </cell>
          <cell r="CF16">
            <v>874311.66666666663</v>
          </cell>
          <cell r="CG16">
            <v>874311.66666666663</v>
          </cell>
          <cell r="CH16">
            <v>874311.5</v>
          </cell>
          <cell r="CI16">
            <v>874311.5</v>
          </cell>
          <cell r="CJ16">
            <v>874311.5</v>
          </cell>
          <cell r="CK16">
            <v>874311.5</v>
          </cell>
        </row>
        <row r="18">
          <cell r="J18">
            <v>108200.60869565218</v>
          </cell>
          <cell r="K18">
            <v>108200.60869565218</v>
          </cell>
          <cell r="L18">
            <v>108200.60869565218</v>
          </cell>
          <cell r="M18">
            <v>108200.60869565218</v>
          </cell>
          <cell r="N18">
            <v>108200.60869565218</v>
          </cell>
          <cell r="O18">
            <v>108200.60869565218</v>
          </cell>
          <cell r="P18">
            <v>108200.5625</v>
          </cell>
          <cell r="Q18">
            <v>108200.60869565218</v>
          </cell>
          <cell r="R18">
            <v>108200.60869565218</v>
          </cell>
          <cell r="S18">
            <v>108200.60869565218</v>
          </cell>
          <cell r="T18">
            <v>108200.60869565218</v>
          </cell>
          <cell r="U18">
            <v>108200.60869565218</v>
          </cell>
          <cell r="V18">
            <v>108200.60869565218</v>
          </cell>
          <cell r="W18">
            <v>108200.5625</v>
          </cell>
          <cell r="X18">
            <v>108200.60869565218</v>
          </cell>
          <cell r="Y18">
            <v>108200.60869565218</v>
          </cell>
          <cell r="Z18">
            <v>108200.60869565218</v>
          </cell>
          <cell r="AA18">
            <v>108200.60869565218</v>
          </cell>
          <cell r="AB18">
            <v>108200.60869565218</v>
          </cell>
          <cell r="AC18">
            <v>108200.60869565218</v>
          </cell>
          <cell r="AD18">
            <v>108200.5625</v>
          </cell>
          <cell r="AE18">
            <v>108200.60869565218</v>
          </cell>
          <cell r="AF18">
            <v>108200.60869565218</v>
          </cell>
          <cell r="AG18">
            <v>108200.60869565218</v>
          </cell>
          <cell r="AH18">
            <v>108200.60869565218</v>
          </cell>
          <cell r="AI18">
            <v>108200.60869565218</v>
          </cell>
          <cell r="AJ18">
            <v>108200.60869565218</v>
          </cell>
          <cell r="AK18">
            <v>108200.5625</v>
          </cell>
          <cell r="AL18">
            <v>108200.60869565218</v>
          </cell>
          <cell r="AM18">
            <v>108200.60869565218</v>
          </cell>
          <cell r="AN18">
            <v>108200.60869565218</v>
          </cell>
          <cell r="AO18">
            <v>108200.60869565218</v>
          </cell>
          <cell r="AP18">
            <v>108200.60869565218</v>
          </cell>
          <cell r="AQ18">
            <v>108200.60869565218</v>
          </cell>
          <cell r="AR18">
            <v>108200.5625</v>
          </cell>
          <cell r="AS18">
            <v>108200.60869565218</v>
          </cell>
          <cell r="AT18">
            <v>108200.60869565218</v>
          </cell>
          <cell r="AU18">
            <v>108200.60869565218</v>
          </cell>
          <cell r="AV18">
            <v>108200.60869565218</v>
          </cell>
          <cell r="AW18">
            <v>108200.60869565218</v>
          </cell>
          <cell r="AX18">
            <v>108200.60869565218</v>
          </cell>
          <cell r="AY18">
            <v>108200.5625</v>
          </cell>
          <cell r="AZ18">
            <v>108200.60869565218</v>
          </cell>
          <cell r="BA18">
            <v>108200.60869565218</v>
          </cell>
          <cell r="BB18">
            <v>108200.60869565218</v>
          </cell>
          <cell r="BC18">
            <v>108200.60869565218</v>
          </cell>
          <cell r="BD18">
            <v>108200.60869565218</v>
          </cell>
          <cell r="BE18">
            <v>108200.60869565218</v>
          </cell>
          <cell r="BF18">
            <v>108200.5625</v>
          </cell>
          <cell r="BG18">
            <v>108200.60869565218</v>
          </cell>
          <cell r="BH18">
            <v>108200.60869565218</v>
          </cell>
          <cell r="BI18">
            <v>108200.60869565218</v>
          </cell>
          <cell r="BJ18">
            <v>108200.60869565218</v>
          </cell>
          <cell r="BK18">
            <v>108200.60869565218</v>
          </cell>
          <cell r="BL18">
            <v>108200.60869565218</v>
          </cell>
          <cell r="BM18">
            <v>108200.5625</v>
          </cell>
          <cell r="BN18">
            <v>108200.60869565218</v>
          </cell>
          <cell r="BO18">
            <v>108200.60869565218</v>
          </cell>
          <cell r="BP18">
            <v>108200.60869565218</v>
          </cell>
          <cell r="BQ18">
            <v>108200.60869565218</v>
          </cell>
          <cell r="BR18">
            <v>108200.60869565218</v>
          </cell>
          <cell r="BS18">
            <v>108200.60869565218</v>
          </cell>
          <cell r="BT18">
            <v>108200.5625</v>
          </cell>
          <cell r="BU18">
            <v>108200.60869565218</v>
          </cell>
          <cell r="BV18">
            <v>108200.60869565218</v>
          </cell>
          <cell r="BW18">
            <v>108200.60869565218</v>
          </cell>
          <cell r="BX18">
            <v>108200.60869565218</v>
          </cell>
          <cell r="BY18">
            <v>108200.60869565218</v>
          </cell>
          <cell r="BZ18">
            <v>108200.60869565218</v>
          </cell>
          <cell r="CA18">
            <v>108200.5625</v>
          </cell>
          <cell r="CB18">
            <v>108200.60869565218</v>
          </cell>
          <cell r="CC18">
            <v>108200.60869565218</v>
          </cell>
          <cell r="CD18">
            <v>108200.60869565218</v>
          </cell>
          <cell r="CE18">
            <v>108200.60869565218</v>
          </cell>
          <cell r="CF18">
            <v>108200.60869565218</v>
          </cell>
          <cell r="CG18">
            <v>108200.60869565218</v>
          </cell>
          <cell r="CH18">
            <v>108200.5625</v>
          </cell>
          <cell r="CI18">
            <v>108200.60869565218</v>
          </cell>
          <cell r="CJ18">
            <v>108200.60869565218</v>
          </cell>
          <cell r="CK18">
            <v>108200.60869565218</v>
          </cell>
        </row>
        <row r="19">
          <cell r="J19">
            <v>4473600</v>
          </cell>
          <cell r="K19">
            <v>4473600</v>
          </cell>
          <cell r="L19">
            <v>4473600</v>
          </cell>
          <cell r="M19">
            <v>4473600</v>
          </cell>
          <cell r="N19">
            <v>4473600</v>
          </cell>
          <cell r="O19">
            <v>4473600</v>
          </cell>
          <cell r="P19">
            <v>4473600</v>
          </cell>
          <cell r="Q19">
            <v>4473600</v>
          </cell>
          <cell r="R19">
            <v>4473600</v>
          </cell>
          <cell r="S19">
            <v>4473600</v>
          </cell>
          <cell r="T19">
            <v>4473600</v>
          </cell>
          <cell r="U19">
            <v>4473600</v>
          </cell>
          <cell r="V19">
            <v>4473600</v>
          </cell>
          <cell r="W19">
            <v>4473600</v>
          </cell>
          <cell r="X19">
            <v>4473600</v>
          </cell>
          <cell r="Y19">
            <v>4473600</v>
          </cell>
          <cell r="Z19">
            <v>4473600</v>
          </cell>
          <cell r="AA19">
            <v>4473600</v>
          </cell>
          <cell r="AB19">
            <v>4473600</v>
          </cell>
          <cell r="AC19">
            <v>4473600</v>
          </cell>
          <cell r="AD19">
            <v>4473600</v>
          </cell>
          <cell r="AE19">
            <v>4473600</v>
          </cell>
          <cell r="AF19">
            <v>4473600</v>
          </cell>
          <cell r="AG19">
            <v>4473600</v>
          </cell>
          <cell r="AH19">
            <v>4473600</v>
          </cell>
          <cell r="AI19">
            <v>4473600</v>
          </cell>
          <cell r="AJ19">
            <v>4473600</v>
          </cell>
          <cell r="AK19">
            <v>4473600</v>
          </cell>
          <cell r="AL19">
            <v>4473600</v>
          </cell>
          <cell r="AM19">
            <v>4473600</v>
          </cell>
          <cell r="AN19">
            <v>4473600</v>
          </cell>
          <cell r="AO19">
            <v>4473600</v>
          </cell>
          <cell r="AP19">
            <v>4473600</v>
          </cell>
          <cell r="AQ19">
            <v>4473600</v>
          </cell>
          <cell r="AR19">
            <v>4473600</v>
          </cell>
          <cell r="AS19">
            <v>4473600</v>
          </cell>
          <cell r="AT19">
            <v>4473600</v>
          </cell>
          <cell r="AU19">
            <v>4473600</v>
          </cell>
          <cell r="AV19">
            <v>4473600</v>
          </cell>
          <cell r="AW19">
            <v>4473600</v>
          </cell>
          <cell r="AX19">
            <v>4473600</v>
          </cell>
          <cell r="AY19">
            <v>4473600</v>
          </cell>
          <cell r="AZ19">
            <v>4473600</v>
          </cell>
          <cell r="BA19">
            <v>4473600</v>
          </cell>
          <cell r="BB19">
            <v>4473600</v>
          </cell>
          <cell r="BC19">
            <v>4473600</v>
          </cell>
          <cell r="BD19">
            <v>4473600</v>
          </cell>
          <cell r="BE19">
            <v>4473600</v>
          </cell>
          <cell r="BF19">
            <v>4473600</v>
          </cell>
          <cell r="BG19">
            <v>4473600</v>
          </cell>
          <cell r="BH19">
            <v>4473600</v>
          </cell>
          <cell r="BI19">
            <v>4473600</v>
          </cell>
          <cell r="BJ19">
            <v>4473600</v>
          </cell>
          <cell r="BK19">
            <v>4473600</v>
          </cell>
          <cell r="BL19">
            <v>4473600</v>
          </cell>
          <cell r="BM19">
            <v>4473600</v>
          </cell>
          <cell r="BN19">
            <v>4473600</v>
          </cell>
          <cell r="BO19">
            <v>4473600</v>
          </cell>
          <cell r="BP19">
            <v>4473600</v>
          </cell>
          <cell r="BQ19">
            <v>4473600</v>
          </cell>
          <cell r="BR19">
            <v>4473600</v>
          </cell>
          <cell r="BS19">
            <v>4473600</v>
          </cell>
          <cell r="BT19">
            <v>4473600</v>
          </cell>
          <cell r="BU19">
            <v>4473600</v>
          </cell>
          <cell r="BV19">
            <v>4473600</v>
          </cell>
          <cell r="BW19">
            <v>4473600</v>
          </cell>
          <cell r="BX19">
            <v>4473600</v>
          </cell>
          <cell r="BY19">
            <v>4473600</v>
          </cell>
          <cell r="BZ19">
            <v>4473600</v>
          </cell>
          <cell r="CA19">
            <v>4473600</v>
          </cell>
          <cell r="CB19">
            <v>4473600</v>
          </cell>
          <cell r="CC19">
            <v>4473600</v>
          </cell>
          <cell r="CD19">
            <v>4473600</v>
          </cell>
          <cell r="CE19">
            <v>4473600</v>
          </cell>
          <cell r="CF19">
            <v>4473600</v>
          </cell>
          <cell r="CG19">
            <v>4473600</v>
          </cell>
          <cell r="CH19">
            <v>4473600</v>
          </cell>
          <cell r="CI19">
            <v>4473600</v>
          </cell>
          <cell r="CJ19">
            <v>4473600</v>
          </cell>
          <cell r="CK19">
            <v>4473600</v>
          </cell>
        </row>
        <row r="20">
          <cell r="J20">
            <v>4473600</v>
          </cell>
          <cell r="K20">
            <v>4473600</v>
          </cell>
          <cell r="L20">
            <v>4473600</v>
          </cell>
          <cell r="M20">
            <v>4473600</v>
          </cell>
          <cell r="N20">
            <v>4473600</v>
          </cell>
          <cell r="O20">
            <v>4473600</v>
          </cell>
          <cell r="P20">
            <v>4473600</v>
          </cell>
          <cell r="Q20">
            <v>4473600</v>
          </cell>
          <cell r="R20">
            <v>4473600</v>
          </cell>
          <cell r="S20">
            <v>4473600</v>
          </cell>
          <cell r="T20">
            <v>4473600</v>
          </cell>
          <cell r="U20">
            <v>4473600</v>
          </cell>
          <cell r="V20">
            <v>4473600</v>
          </cell>
          <cell r="W20">
            <v>4473600</v>
          </cell>
          <cell r="X20">
            <v>4473600</v>
          </cell>
          <cell r="Y20">
            <v>4473600</v>
          </cell>
          <cell r="Z20">
            <v>4473600</v>
          </cell>
          <cell r="AA20">
            <v>4473600</v>
          </cell>
          <cell r="AB20">
            <v>4473600</v>
          </cell>
          <cell r="AC20">
            <v>4473600</v>
          </cell>
          <cell r="AD20">
            <v>4473600</v>
          </cell>
          <cell r="AE20">
            <v>4473600</v>
          </cell>
          <cell r="AF20">
            <v>4473600</v>
          </cell>
          <cell r="AG20">
            <v>4473600</v>
          </cell>
          <cell r="AH20">
            <v>4473600</v>
          </cell>
          <cell r="AI20">
            <v>953511.57894736831</v>
          </cell>
          <cell r="AJ20">
            <v>953511.57894736831</v>
          </cell>
          <cell r="AK20">
            <v>953511.5</v>
          </cell>
          <cell r="AL20">
            <v>953511.57894736831</v>
          </cell>
          <cell r="AM20">
            <v>953511.57894736831</v>
          </cell>
          <cell r="AN20">
            <v>953511.57894736831</v>
          </cell>
          <cell r="AO20">
            <v>953511.57894736831</v>
          </cell>
          <cell r="AP20">
            <v>953511.57894736831</v>
          </cell>
          <cell r="AQ20">
            <v>953511.57894736831</v>
          </cell>
          <cell r="AR20">
            <v>953511.5</v>
          </cell>
          <cell r="AS20">
            <v>953511.57894736831</v>
          </cell>
          <cell r="AT20">
            <v>953511.57894736831</v>
          </cell>
          <cell r="AU20">
            <v>953511.57894736831</v>
          </cell>
          <cell r="AV20">
            <v>953511.57894736831</v>
          </cell>
          <cell r="AW20">
            <v>953511.57894736831</v>
          </cell>
          <cell r="AX20">
            <v>953511.57894736831</v>
          </cell>
          <cell r="AY20">
            <v>953511.5</v>
          </cell>
          <cell r="AZ20">
            <v>953511.57894736831</v>
          </cell>
          <cell r="BA20">
            <v>953511.57894736831</v>
          </cell>
          <cell r="BB20">
            <v>953511.57894736831</v>
          </cell>
          <cell r="BC20">
            <v>953511.57894736831</v>
          </cell>
          <cell r="BD20">
            <v>953511.57894736831</v>
          </cell>
          <cell r="BE20">
            <v>953511.5</v>
          </cell>
          <cell r="BF20">
            <v>953511.5</v>
          </cell>
          <cell r="BG20">
            <v>953511.5</v>
          </cell>
          <cell r="BH20">
            <v>953511.5</v>
          </cell>
          <cell r="BI20">
            <v>953511.5</v>
          </cell>
          <cell r="BJ20">
            <v>953511.5</v>
          </cell>
          <cell r="BK20">
            <v>953511.5</v>
          </cell>
          <cell r="BL20">
            <v>953511.5</v>
          </cell>
          <cell r="BM20">
            <v>953511.5</v>
          </cell>
          <cell r="BN20">
            <v>953511.5</v>
          </cell>
          <cell r="BO20">
            <v>953511.5</v>
          </cell>
          <cell r="BP20">
            <v>953511.5</v>
          </cell>
          <cell r="BQ20">
            <v>953511.5</v>
          </cell>
          <cell r="BR20">
            <v>953511.5</v>
          </cell>
          <cell r="BS20">
            <v>953511.5</v>
          </cell>
          <cell r="BT20">
            <v>953511.5</v>
          </cell>
          <cell r="BU20">
            <v>953511.5</v>
          </cell>
          <cell r="BV20">
            <v>953511.5</v>
          </cell>
          <cell r="BW20">
            <v>953511.5</v>
          </cell>
          <cell r="BX20">
            <v>953511.5</v>
          </cell>
          <cell r="BY20">
            <v>953511.5</v>
          </cell>
          <cell r="BZ20">
            <v>953511.5</v>
          </cell>
          <cell r="CA20">
            <v>953511.5</v>
          </cell>
          <cell r="CB20">
            <v>953511.5</v>
          </cell>
          <cell r="CC20">
            <v>953511.5</v>
          </cell>
          <cell r="CD20">
            <v>953511.5</v>
          </cell>
          <cell r="CE20">
            <v>953511.5</v>
          </cell>
          <cell r="CF20">
            <v>953511.5</v>
          </cell>
          <cell r="CG20">
            <v>953511.5</v>
          </cell>
          <cell r="CH20">
            <v>953511.5</v>
          </cell>
          <cell r="CI20">
            <v>953511.5</v>
          </cell>
          <cell r="CJ20">
            <v>953511.5</v>
          </cell>
          <cell r="CK20">
            <v>953511.5</v>
          </cell>
        </row>
        <row r="21">
          <cell r="J21">
            <v>4956900</v>
          </cell>
          <cell r="K21">
            <v>4956900</v>
          </cell>
          <cell r="L21">
            <v>4956900</v>
          </cell>
          <cell r="M21">
            <v>4956900</v>
          </cell>
          <cell r="N21">
            <v>4956900</v>
          </cell>
          <cell r="O21">
            <v>4956900</v>
          </cell>
          <cell r="P21">
            <v>4956900</v>
          </cell>
          <cell r="Q21">
            <v>4956900</v>
          </cell>
          <cell r="R21">
            <v>4956900</v>
          </cell>
          <cell r="S21">
            <v>4956900</v>
          </cell>
          <cell r="T21">
            <v>4956900</v>
          </cell>
          <cell r="U21">
            <v>4956900</v>
          </cell>
          <cell r="V21">
            <v>4956900</v>
          </cell>
          <cell r="W21">
            <v>4956900</v>
          </cell>
          <cell r="X21">
            <v>4956900</v>
          </cell>
          <cell r="Y21">
            <v>4956900</v>
          </cell>
          <cell r="Z21">
            <v>4956900</v>
          </cell>
          <cell r="AA21">
            <v>4956900</v>
          </cell>
          <cell r="AB21">
            <v>4956900</v>
          </cell>
          <cell r="AC21">
            <v>4956900</v>
          </cell>
          <cell r="AD21">
            <v>4956900</v>
          </cell>
          <cell r="AE21">
            <v>4956900</v>
          </cell>
          <cell r="AF21">
            <v>4956900</v>
          </cell>
          <cell r="AG21">
            <v>4956900</v>
          </cell>
          <cell r="AH21">
            <v>4956900</v>
          </cell>
          <cell r="AI21">
            <v>4956900</v>
          </cell>
          <cell r="AJ21">
            <v>4956900</v>
          </cell>
          <cell r="AK21">
            <v>4956900</v>
          </cell>
          <cell r="AL21">
            <v>4956900</v>
          </cell>
          <cell r="AM21">
            <v>4956900</v>
          </cell>
          <cell r="AN21">
            <v>4956900</v>
          </cell>
          <cell r="AO21">
            <v>4956900</v>
          </cell>
          <cell r="AP21">
            <v>4956900</v>
          </cell>
          <cell r="AQ21">
            <v>4956900</v>
          </cell>
          <cell r="AR21">
            <v>4956900</v>
          </cell>
          <cell r="AS21">
            <v>4956900</v>
          </cell>
          <cell r="AT21">
            <v>4956900</v>
          </cell>
          <cell r="AU21">
            <v>4956900</v>
          </cell>
          <cell r="AV21">
            <v>4956900</v>
          </cell>
          <cell r="AW21">
            <v>4956900</v>
          </cell>
          <cell r="AX21">
            <v>4956900</v>
          </cell>
          <cell r="AY21">
            <v>4956900</v>
          </cell>
          <cell r="AZ21">
            <v>4956900</v>
          </cell>
          <cell r="BA21">
            <v>4956900</v>
          </cell>
          <cell r="BB21">
            <v>4956900</v>
          </cell>
          <cell r="BC21">
            <v>4956900</v>
          </cell>
          <cell r="BD21">
            <v>4956900</v>
          </cell>
          <cell r="BE21">
            <v>4956900</v>
          </cell>
          <cell r="BF21">
            <v>4956900</v>
          </cell>
          <cell r="BG21">
            <v>4956900</v>
          </cell>
          <cell r="BH21">
            <v>4956900</v>
          </cell>
          <cell r="BI21">
            <v>4956900</v>
          </cell>
          <cell r="BJ21">
            <v>4956900</v>
          </cell>
          <cell r="BK21">
            <v>4956900</v>
          </cell>
          <cell r="BL21">
            <v>4956900</v>
          </cell>
          <cell r="BM21">
            <v>4956900</v>
          </cell>
          <cell r="BN21">
            <v>4956900</v>
          </cell>
          <cell r="BO21">
            <v>4956900</v>
          </cell>
          <cell r="BP21">
            <v>4956900</v>
          </cell>
          <cell r="BQ21">
            <v>4956900</v>
          </cell>
          <cell r="BR21">
            <v>4956900</v>
          </cell>
          <cell r="BS21">
            <v>4956900</v>
          </cell>
          <cell r="BT21">
            <v>4956900</v>
          </cell>
          <cell r="BU21">
            <v>4956900</v>
          </cell>
          <cell r="BV21">
            <v>4956900</v>
          </cell>
          <cell r="BW21">
            <v>4956900</v>
          </cell>
          <cell r="BX21">
            <v>4956900</v>
          </cell>
          <cell r="BY21">
            <v>4956900</v>
          </cell>
          <cell r="BZ21">
            <v>4956900</v>
          </cell>
          <cell r="CA21">
            <v>4956900</v>
          </cell>
          <cell r="CB21">
            <v>4956900</v>
          </cell>
          <cell r="CC21">
            <v>4956900</v>
          </cell>
          <cell r="CD21">
            <v>4956900</v>
          </cell>
          <cell r="CE21">
            <v>4956900</v>
          </cell>
          <cell r="CF21">
            <v>4956900</v>
          </cell>
          <cell r="CG21">
            <v>4956900</v>
          </cell>
          <cell r="CH21">
            <v>4956900</v>
          </cell>
          <cell r="CI21">
            <v>4956900</v>
          </cell>
          <cell r="CJ21">
            <v>4956900</v>
          </cell>
          <cell r="CK21">
            <v>4956900</v>
          </cell>
        </row>
        <row r="22">
          <cell r="J22">
            <v>4956900</v>
          </cell>
          <cell r="K22">
            <v>4956900</v>
          </cell>
          <cell r="L22">
            <v>4956900</v>
          </cell>
          <cell r="M22">
            <v>4956900</v>
          </cell>
          <cell r="N22">
            <v>4956900</v>
          </cell>
          <cell r="O22">
            <v>4956900</v>
          </cell>
          <cell r="P22">
            <v>4956900</v>
          </cell>
          <cell r="Q22">
            <v>4956900</v>
          </cell>
          <cell r="R22">
            <v>4956900</v>
          </cell>
          <cell r="S22">
            <v>4956900</v>
          </cell>
          <cell r="T22">
            <v>4956900</v>
          </cell>
          <cell r="U22">
            <v>4956900</v>
          </cell>
          <cell r="V22">
            <v>4956900</v>
          </cell>
          <cell r="W22">
            <v>4956900</v>
          </cell>
          <cell r="X22">
            <v>4956900</v>
          </cell>
          <cell r="Y22">
            <v>4956900</v>
          </cell>
          <cell r="Z22">
            <v>4956900</v>
          </cell>
          <cell r="AA22">
            <v>4956900</v>
          </cell>
          <cell r="AB22">
            <v>4956900</v>
          </cell>
          <cell r="AC22">
            <v>4956900</v>
          </cell>
          <cell r="AD22">
            <v>4956900</v>
          </cell>
          <cell r="AE22">
            <v>4956900</v>
          </cell>
          <cell r="AF22">
            <v>4956900</v>
          </cell>
          <cell r="AG22">
            <v>4956900</v>
          </cell>
          <cell r="AH22">
            <v>4956900</v>
          </cell>
          <cell r="AI22">
            <v>4956900</v>
          </cell>
          <cell r="AJ22">
            <v>4956900</v>
          </cell>
          <cell r="AK22">
            <v>4956900</v>
          </cell>
          <cell r="AL22">
            <v>2476800</v>
          </cell>
          <cell r="AM22">
            <v>2476800</v>
          </cell>
          <cell r="AN22">
            <v>2476800</v>
          </cell>
          <cell r="AO22">
            <v>2476800</v>
          </cell>
          <cell r="AP22">
            <v>2476800</v>
          </cell>
          <cell r="AQ22">
            <v>2476800</v>
          </cell>
          <cell r="AR22">
            <v>2476800</v>
          </cell>
          <cell r="AS22">
            <v>2476800</v>
          </cell>
          <cell r="AT22">
            <v>2476800</v>
          </cell>
          <cell r="AU22">
            <v>2476800</v>
          </cell>
          <cell r="AV22">
            <v>2476800</v>
          </cell>
          <cell r="AW22">
            <v>2476800</v>
          </cell>
          <cell r="AX22">
            <v>2476800</v>
          </cell>
          <cell r="AY22">
            <v>2476800</v>
          </cell>
          <cell r="AZ22">
            <v>2476800</v>
          </cell>
          <cell r="BA22">
            <v>2476800</v>
          </cell>
          <cell r="BB22">
            <v>2476800</v>
          </cell>
          <cell r="BC22">
            <v>2476800</v>
          </cell>
          <cell r="BD22">
            <v>2476800</v>
          </cell>
          <cell r="BE22">
            <v>2476800</v>
          </cell>
          <cell r="BF22">
            <v>2476800</v>
          </cell>
          <cell r="BG22">
            <v>2476800</v>
          </cell>
          <cell r="BH22">
            <v>2476800</v>
          </cell>
          <cell r="BI22">
            <v>2476800</v>
          </cell>
          <cell r="BJ22">
            <v>2476800</v>
          </cell>
          <cell r="BK22">
            <v>2476800</v>
          </cell>
          <cell r="BL22">
            <v>2476800</v>
          </cell>
          <cell r="BM22">
            <v>2476800</v>
          </cell>
          <cell r="BN22">
            <v>2476800</v>
          </cell>
          <cell r="BO22">
            <v>2476800</v>
          </cell>
          <cell r="BP22">
            <v>2476800</v>
          </cell>
          <cell r="BQ22">
            <v>2476800</v>
          </cell>
          <cell r="BR22">
            <v>2476800</v>
          </cell>
          <cell r="BS22">
            <v>2476800</v>
          </cell>
          <cell r="BT22">
            <v>2476800</v>
          </cell>
          <cell r="BU22">
            <v>2476800</v>
          </cell>
          <cell r="BV22">
            <v>2476800</v>
          </cell>
          <cell r="BW22">
            <v>2476800</v>
          </cell>
          <cell r="BX22">
            <v>2476800</v>
          </cell>
          <cell r="BY22">
            <v>2476800</v>
          </cell>
          <cell r="BZ22">
            <v>2476800</v>
          </cell>
          <cell r="CA22">
            <v>2476800</v>
          </cell>
          <cell r="CB22">
            <v>2476800</v>
          </cell>
          <cell r="CC22">
            <v>2476800</v>
          </cell>
          <cell r="CD22">
            <v>2476800</v>
          </cell>
          <cell r="CE22">
            <v>2476800</v>
          </cell>
          <cell r="CF22">
            <v>2476800</v>
          </cell>
          <cell r="CG22">
            <v>2476800</v>
          </cell>
          <cell r="CH22">
            <v>2476800</v>
          </cell>
          <cell r="CI22">
            <v>2476800</v>
          </cell>
          <cell r="CJ22">
            <v>2476800</v>
          </cell>
          <cell r="CK22">
            <v>2476800</v>
          </cell>
        </row>
        <row r="23">
          <cell r="J23">
            <v>2476800</v>
          </cell>
          <cell r="K23">
            <v>2476800</v>
          </cell>
          <cell r="L23">
            <v>2476800</v>
          </cell>
          <cell r="M23">
            <v>2476800</v>
          </cell>
          <cell r="N23">
            <v>2476800</v>
          </cell>
          <cell r="O23">
            <v>2476800</v>
          </cell>
          <cell r="P23">
            <v>2476800</v>
          </cell>
          <cell r="Q23">
            <v>2476800</v>
          </cell>
          <cell r="R23">
            <v>2476800</v>
          </cell>
          <cell r="S23">
            <v>2476800</v>
          </cell>
          <cell r="T23">
            <v>2476800</v>
          </cell>
          <cell r="U23">
            <v>2476800</v>
          </cell>
          <cell r="V23">
            <v>2476800</v>
          </cell>
          <cell r="W23">
            <v>2476800</v>
          </cell>
          <cell r="X23">
            <v>2476800</v>
          </cell>
          <cell r="Y23">
            <v>2476800</v>
          </cell>
          <cell r="Z23">
            <v>2476800</v>
          </cell>
          <cell r="AA23">
            <v>2476800</v>
          </cell>
          <cell r="AB23">
            <v>2476800</v>
          </cell>
          <cell r="AC23">
            <v>2476800</v>
          </cell>
          <cell r="AD23">
            <v>2476800</v>
          </cell>
          <cell r="AE23">
            <v>2476800</v>
          </cell>
          <cell r="AF23">
            <v>2476800</v>
          </cell>
          <cell r="AG23">
            <v>2476800</v>
          </cell>
          <cell r="AH23">
            <v>2476800</v>
          </cell>
          <cell r="AI23">
            <v>2476800</v>
          </cell>
          <cell r="AJ23">
            <v>2476800</v>
          </cell>
          <cell r="AK23">
            <v>2476800</v>
          </cell>
          <cell r="AL23">
            <v>4368000</v>
          </cell>
          <cell r="AM23">
            <v>4368000</v>
          </cell>
          <cell r="AN23">
            <v>4368000</v>
          </cell>
          <cell r="AO23">
            <v>4368000</v>
          </cell>
          <cell r="AP23">
            <v>4368000</v>
          </cell>
          <cell r="AQ23">
            <v>4368000</v>
          </cell>
          <cell r="AR23">
            <v>4368000</v>
          </cell>
          <cell r="AS23">
            <v>4368000</v>
          </cell>
          <cell r="AT23">
            <v>4368000</v>
          </cell>
          <cell r="AU23">
            <v>4368000</v>
          </cell>
          <cell r="AV23">
            <v>4368000</v>
          </cell>
          <cell r="AW23">
            <v>4368000</v>
          </cell>
          <cell r="AX23">
            <v>4368000</v>
          </cell>
          <cell r="AY23">
            <v>4368000</v>
          </cell>
          <cell r="AZ23">
            <v>4368000</v>
          </cell>
          <cell r="BA23">
            <v>4368000</v>
          </cell>
          <cell r="BB23">
            <v>4368000</v>
          </cell>
          <cell r="BC23">
            <v>4368000</v>
          </cell>
          <cell r="BD23">
            <v>4368000</v>
          </cell>
          <cell r="BE23">
            <v>4368000</v>
          </cell>
          <cell r="BF23">
            <v>4368000</v>
          </cell>
          <cell r="BG23">
            <v>4368000</v>
          </cell>
          <cell r="BH23">
            <v>4368000</v>
          </cell>
          <cell r="BI23">
            <v>4368000</v>
          </cell>
          <cell r="BJ23">
            <v>4368000</v>
          </cell>
          <cell r="BK23">
            <v>4368000</v>
          </cell>
          <cell r="BL23">
            <v>4368000</v>
          </cell>
          <cell r="BM23">
            <v>4368000</v>
          </cell>
          <cell r="BN23">
            <v>4368000</v>
          </cell>
          <cell r="BO23">
            <v>4368000</v>
          </cell>
          <cell r="BP23">
            <v>4368000</v>
          </cell>
          <cell r="BQ23">
            <v>4368000</v>
          </cell>
          <cell r="BR23">
            <v>4368000</v>
          </cell>
          <cell r="BS23">
            <v>4368000</v>
          </cell>
          <cell r="BT23">
            <v>4368000</v>
          </cell>
          <cell r="BU23">
            <v>4368000</v>
          </cell>
          <cell r="BV23">
            <v>4368000</v>
          </cell>
          <cell r="BW23">
            <v>4368000</v>
          </cell>
          <cell r="BX23">
            <v>4368000</v>
          </cell>
          <cell r="BY23">
            <v>4368000</v>
          </cell>
          <cell r="BZ23">
            <v>4368000</v>
          </cell>
          <cell r="CA23">
            <v>4368000</v>
          </cell>
          <cell r="CB23">
            <v>4368000</v>
          </cell>
          <cell r="CC23">
            <v>4368000</v>
          </cell>
          <cell r="CD23">
            <v>4368000</v>
          </cell>
          <cell r="CE23">
            <v>4368000</v>
          </cell>
          <cell r="CF23">
            <v>4368000</v>
          </cell>
          <cell r="CG23">
            <v>4368000</v>
          </cell>
          <cell r="CH23">
            <v>4368000</v>
          </cell>
          <cell r="CI23">
            <v>4368000</v>
          </cell>
          <cell r="CJ23">
            <v>4368000</v>
          </cell>
          <cell r="CK23">
            <v>4368000</v>
          </cell>
        </row>
        <row r="24">
          <cell r="J24">
            <v>4368000</v>
          </cell>
          <cell r="K24">
            <v>4368000</v>
          </cell>
          <cell r="L24">
            <v>4368000</v>
          </cell>
          <cell r="M24">
            <v>4368000</v>
          </cell>
          <cell r="N24">
            <v>4368000</v>
          </cell>
          <cell r="O24">
            <v>4368000</v>
          </cell>
          <cell r="P24">
            <v>4368000</v>
          </cell>
          <cell r="Q24">
            <v>4368000</v>
          </cell>
          <cell r="R24">
            <v>4368000</v>
          </cell>
          <cell r="S24">
            <v>4368000</v>
          </cell>
          <cell r="T24">
            <v>4368000</v>
          </cell>
          <cell r="U24">
            <v>4368000</v>
          </cell>
          <cell r="V24">
            <v>4368000</v>
          </cell>
          <cell r="W24">
            <v>4368000</v>
          </cell>
          <cell r="X24">
            <v>4368000</v>
          </cell>
          <cell r="Y24">
            <v>4368000</v>
          </cell>
          <cell r="Z24">
            <v>4368000</v>
          </cell>
          <cell r="AA24">
            <v>4368000</v>
          </cell>
          <cell r="AB24">
            <v>4368000</v>
          </cell>
          <cell r="AC24">
            <v>4368000</v>
          </cell>
          <cell r="AD24">
            <v>4368000</v>
          </cell>
          <cell r="AE24">
            <v>4368000</v>
          </cell>
          <cell r="AF24">
            <v>4368000</v>
          </cell>
          <cell r="AG24">
            <v>4368000</v>
          </cell>
          <cell r="AH24">
            <v>4368000</v>
          </cell>
          <cell r="AI24">
            <v>4368000</v>
          </cell>
          <cell r="AJ24">
            <v>4368000</v>
          </cell>
          <cell r="AK24">
            <v>4368000</v>
          </cell>
          <cell r="AL24">
            <v>4368000</v>
          </cell>
          <cell r="AM24">
            <v>4368000</v>
          </cell>
          <cell r="AN24">
            <v>4368000</v>
          </cell>
          <cell r="AO24">
            <v>4368000</v>
          </cell>
          <cell r="AP24">
            <v>4368000</v>
          </cell>
          <cell r="AQ24">
            <v>4368000</v>
          </cell>
          <cell r="AR24">
            <v>4368000</v>
          </cell>
          <cell r="AS24">
            <v>2702754.5925925924</v>
          </cell>
          <cell r="AT24">
            <v>2702754.5925925924</v>
          </cell>
          <cell r="AU24">
            <v>2702754.5925925924</v>
          </cell>
          <cell r="AV24">
            <v>2702754.5925925924</v>
          </cell>
          <cell r="AW24">
            <v>2702754.5925925924</v>
          </cell>
          <cell r="AX24">
            <v>2702754.5925925924</v>
          </cell>
          <cell r="AY24">
            <v>2702754</v>
          </cell>
          <cell r="AZ24">
            <v>2702754.5925925924</v>
          </cell>
          <cell r="BA24">
            <v>2702754.5925925924</v>
          </cell>
          <cell r="BB24">
            <v>2702754.5925925924</v>
          </cell>
          <cell r="BC24">
            <v>2702754.5925925924</v>
          </cell>
          <cell r="BD24">
            <v>2702754.5925925924</v>
          </cell>
          <cell r="BE24">
            <v>2702754.5925925924</v>
          </cell>
          <cell r="BF24">
            <v>2702754</v>
          </cell>
          <cell r="BG24">
            <v>2702754.5925925924</v>
          </cell>
          <cell r="BH24">
            <v>2702754.5925925924</v>
          </cell>
          <cell r="BI24">
            <v>2702754.5925925924</v>
          </cell>
          <cell r="BJ24">
            <v>2702754.5925925924</v>
          </cell>
          <cell r="BK24">
            <v>2702754.5925925924</v>
          </cell>
          <cell r="BL24">
            <v>2702754.5925925924</v>
          </cell>
          <cell r="BM24">
            <v>2702754</v>
          </cell>
          <cell r="BN24">
            <v>2702754.5925925924</v>
          </cell>
          <cell r="BO24">
            <v>2702754.5925925924</v>
          </cell>
          <cell r="BP24">
            <v>2702754.5925925924</v>
          </cell>
          <cell r="BQ24">
            <v>2702754.5925925924</v>
          </cell>
          <cell r="BR24">
            <v>2702754.5925925924</v>
          </cell>
          <cell r="BS24">
            <v>2702754.5925925924</v>
          </cell>
          <cell r="BT24">
            <v>2702754</v>
          </cell>
          <cell r="BU24">
            <v>2702754.5925925924</v>
          </cell>
          <cell r="BV24">
            <v>2702754.5925925924</v>
          </cell>
          <cell r="BW24">
            <v>2702754.5925925924</v>
          </cell>
          <cell r="BX24">
            <v>2702754</v>
          </cell>
          <cell r="BY24">
            <v>2702754</v>
          </cell>
          <cell r="BZ24">
            <v>2702754</v>
          </cell>
          <cell r="CA24">
            <v>2702754</v>
          </cell>
          <cell r="CB24">
            <v>2702754</v>
          </cell>
          <cell r="CC24">
            <v>2702754</v>
          </cell>
          <cell r="CD24">
            <v>2702754</v>
          </cell>
          <cell r="CE24">
            <v>2702754</v>
          </cell>
          <cell r="CF24">
            <v>2702754</v>
          </cell>
          <cell r="CG24">
            <v>2702754</v>
          </cell>
          <cell r="CH24">
            <v>2702754</v>
          </cell>
          <cell r="CI24">
            <v>2702754</v>
          </cell>
          <cell r="CJ24">
            <v>2702754</v>
          </cell>
          <cell r="CK24">
            <v>2702754</v>
          </cell>
        </row>
        <row r="25">
          <cell r="J25">
            <v>2702754</v>
          </cell>
          <cell r="K25">
            <v>2702754</v>
          </cell>
          <cell r="L25">
            <v>2702754</v>
          </cell>
          <cell r="M25">
            <v>2702754</v>
          </cell>
          <cell r="N25">
            <v>2702754</v>
          </cell>
          <cell r="O25">
            <v>2702754</v>
          </cell>
          <cell r="P25">
            <v>2702754</v>
          </cell>
          <cell r="Q25">
            <v>2702754</v>
          </cell>
          <cell r="R25">
            <v>2702754</v>
          </cell>
          <cell r="S25">
            <v>2702754</v>
          </cell>
          <cell r="T25">
            <v>2702754</v>
          </cell>
          <cell r="U25">
            <v>2702754</v>
          </cell>
          <cell r="V25">
            <v>2702754</v>
          </cell>
          <cell r="W25">
            <v>2702754</v>
          </cell>
          <cell r="X25">
            <v>2702754</v>
          </cell>
          <cell r="Y25">
            <v>2702754</v>
          </cell>
          <cell r="Z25">
            <v>2702754</v>
          </cell>
          <cell r="AA25">
            <v>2702754</v>
          </cell>
          <cell r="AB25">
            <v>2702754</v>
          </cell>
          <cell r="AC25">
            <v>2702754</v>
          </cell>
          <cell r="AD25">
            <v>2702754</v>
          </cell>
          <cell r="AE25">
            <v>2702754</v>
          </cell>
          <cell r="AF25">
            <v>2702754</v>
          </cell>
          <cell r="AG25">
            <v>2702754</v>
          </cell>
          <cell r="AH25">
            <v>2702754</v>
          </cell>
          <cell r="AI25">
            <v>2702754</v>
          </cell>
          <cell r="AJ25">
            <v>2702754</v>
          </cell>
          <cell r="AK25">
            <v>2702754</v>
          </cell>
          <cell r="AL25">
            <v>2702754</v>
          </cell>
          <cell r="AM25">
            <v>2702754</v>
          </cell>
          <cell r="AN25">
            <v>2702754</v>
          </cell>
          <cell r="AO25">
            <v>2702754</v>
          </cell>
          <cell r="AP25">
            <v>2702754</v>
          </cell>
          <cell r="AQ25">
            <v>911743</v>
          </cell>
          <cell r="AR25">
            <v>911743</v>
          </cell>
          <cell r="AS25">
            <v>911743</v>
          </cell>
          <cell r="AT25">
            <v>911743</v>
          </cell>
          <cell r="AU25">
            <v>911743</v>
          </cell>
          <cell r="AV25">
            <v>911743</v>
          </cell>
          <cell r="AW25">
            <v>911743</v>
          </cell>
          <cell r="AX25">
            <v>911743</v>
          </cell>
          <cell r="AY25">
            <v>911743</v>
          </cell>
          <cell r="AZ25">
            <v>911743</v>
          </cell>
          <cell r="BA25">
            <v>911743</v>
          </cell>
          <cell r="BB25">
            <v>911743</v>
          </cell>
          <cell r="BC25">
            <v>911743</v>
          </cell>
          <cell r="BD25">
            <v>911743</v>
          </cell>
          <cell r="BE25">
            <v>911743</v>
          </cell>
          <cell r="BF25">
            <v>911743</v>
          </cell>
          <cell r="BG25">
            <v>911743</v>
          </cell>
          <cell r="BH25">
            <v>911743</v>
          </cell>
          <cell r="BI25">
            <v>911743</v>
          </cell>
          <cell r="BJ25">
            <v>911743</v>
          </cell>
          <cell r="BK25">
            <v>911743</v>
          </cell>
          <cell r="BL25">
            <v>911743</v>
          </cell>
          <cell r="BM25">
            <v>911743</v>
          </cell>
          <cell r="BN25">
            <v>911743</v>
          </cell>
          <cell r="BO25">
            <v>911743</v>
          </cell>
          <cell r="BP25">
            <v>911743</v>
          </cell>
          <cell r="BQ25">
            <v>911743</v>
          </cell>
          <cell r="BR25">
            <v>911743</v>
          </cell>
          <cell r="BS25">
            <v>911743</v>
          </cell>
          <cell r="BT25">
            <v>911743</v>
          </cell>
          <cell r="BU25">
            <v>911743</v>
          </cell>
          <cell r="BV25">
            <v>911743</v>
          </cell>
          <cell r="BW25">
            <v>911743</v>
          </cell>
          <cell r="BX25">
            <v>911743</v>
          </cell>
          <cell r="BY25">
            <v>911743</v>
          </cell>
          <cell r="BZ25">
            <v>911743</v>
          </cell>
          <cell r="CA25">
            <v>911743</v>
          </cell>
          <cell r="CB25">
            <v>911743</v>
          </cell>
          <cell r="CC25">
            <v>911743</v>
          </cell>
          <cell r="CD25">
            <v>911743</v>
          </cell>
          <cell r="CE25">
            <v>911743</v>
          </cell>
          <cell r="CF25">
            <v>911743</v>
          </cell>
          <cell r="CG25">
            <v>911743</v>
          </cell>
          <cell r="CH25">
            <v>911743</v>
          </cell>
          <cell r="CI25">
            <v>911743</v>
          </cell>
          <cell r="CJ25">
            <v>911743</v>
          </cell>
          <cell r="CK25">
            <v>911743</v>
          </cell>
        </row>
        <row r="26">
          <cell r="J26">
            <v>911743</v>
          </cell>
          <cell r="K26">
            <v>911743</v>
          </cell>
          <cell r="L26">
            <v>911743</v>
          </cell>
          <cell r="M26">
            <v>911743</v>
          </cell>
          <cell r="N26">
            <v>911743</v>
          </cell>
          <cell r="O26">
            <v>911743</v>
          </cell>
          <cell r="P26">
            <v>911743</v>
          </cell>
          <cell r="Q26">
            <v>911743</v>
          </cell>
          <cell r="R26">
            <v>911743</v>
          </cell>
          <cell r="S26">
            <v>911743</v>
          </cell>
          <cell r="T26">
            <v>911743</v>
          </cell>
          <cell r="U26">
            <v>911743</v>
          </cell>
          <cell r="V26">
            <v>911743</v>
          </cell>
          <cell r="W26">
            <v>911743</v>
          </cell>
          <cell r="X26">
            <v>911743</v>
          </cell>
          <cell r="Y26">
            <v>911743</v>
          </cell>
          <cell r="Z26">
            <v>911743</v>
          </cell>
          <cell r="AA26">
            <v>911743</v>
          </cell>
          <cell r="AB26">
            <v>911743</v>
          </cell>
          <cell r="AC26">
            <v>911743</v>
          </cell>
          <cell r="AD26">
            <v>911743</v>
          </cell>
          <cell r="AE26">
            <v>911743</v>
          </cell>
          <cell r="AF26">
            <v>911743</v>
          </cell>
          <cell r="AG26">
            <v>911743</v>
          </cell>
          <cell r="AH26">
            <v>911743</v>
          </cell>
          <cell r="AI26">
            <v>911743</v>
          </cell>
          <cell r="AJ26">
            <v>911743</v>
          </cell>
          <cell r="AK26">
            <v>911743</v>
          </cell>
          <cell r="AL26">
            <v>911743</v>
          </cell>
          <cell r="AM26">
            <v>911743</v>
          </cell>
          <cell r="AN26">
            <v>911743</v>
          </cell>
          <cell r="AO26">
            <v>911743</v>
          </cell>
          <cell r="AP26">
            <v>911743</v>
          </cell>
          <cell r="AQ26">
            <v>911743</v>
          </cell>
          <cell r="AR26">
            <v>911743</v>
          </cell>
          <cell r="AS26">
            <v>911743</v>
          </cell>
          <cell r="AT26">
            <v>911743</v>
          </cell>
          <cell r="AU26">
            <v>911743</v>
          </cell>
          <cell r="AV26">
            <v>911743</v>
          </cell>
          <cell r="AW26">
            <v>911743</v>
          </cell>
          <cell r="AX26">
            <v>911743</v>
          </cell>
          <cell r="AY26">
            <v>911743</v>
          </cell>
          <cell r="AZ26">
            <v>911743</v>
          </cell>
          <cell r="BA26">
            <v>911743</v>
          </cell>
          <cell r="BB26">
            <v>911743</v>
          </cell>
          <cell r="BC26">
            <v>911743</v>
          </cell>
          <cell r="BD26">
            <v>911743</v>
          </cell>
          <cell r="BE26">
            <v>911743</v>
          </cell>
          <cell r="BF26">
            <v>911743</v>
          </cell>
          <cell r="BG26">
            <v>911743</v>
          </cell>
          <cell r="BH26">
            <v>911743</v>
          </cell>
          <cell r="BI26">
            <v>911743</v>
          </cell>
          <cell r="BJ26">
            <v>911743</v>
          </cell>
          <cell r="BK26">
            <v>911743</v>
          </cell>
          <cell r="BL26">
            <v>911743</v>
          </cell>
          <cell r="BM26">
            <v>911743</v>
          </cell>
          <cell r="BN26">
            <v>911743</v>
          </cell>
          <cell r="BO26">
            <v>911743</v>
          </cell>
          <cell r="BP26">
            <v>911743</v>
          </cell>
          <cell r="BQ26">
            <v>965685</v>
          </cell>
          <cell r="BR26">
            <v>965685</v>
          </cell>
          <cell r="BS26">
            <v>965685</v>
          </cell>
          <cell r="BT26">
            <v>965685</v>
          </cell>
          <cell r="BU26">
            <v>965685</v>
          </cell>
          <cell r="BV26">
            <v>965685</v>
          </cell>
          <cell r="BW26">
            <v>965685</v>
          </cell>
          <cell r="BX26">
            <v>965685</v>
          </cell>
          <cell r="BY26">
            <v>965685</v>
          </cell>
          <cell r="BZ26">
            <v>965685</v>
          </cell>
          <cell r="CA26">
            <v>965685</v>
          </cell>
          <cell r="CB26">
            <v>965685</v>
          </cell>
          <cell r="CC26">
            <v>965685</v>
          </cell>
          <cell r="CD26">
            <v>965685</v>
          </cell>
          <cell r="CE26">
            <v>965685</v>
          </cell>
          <cell r="CF26">
            <v>965685</v>
          </cell>
          <cell r="CG26">
            <v>965685</v>
          </cell>
          <cell r="CH26">
            <v>965685</v>
          </cell>
          <cell r="CI26">
            <v>965685</v>
          </cell>
          <cell r="CJ26">
            <v>965685</v>
          </cell>
          <cell r="CK26">
            <v>965685</v>
          </cell>
        </row>
        <row r="27">
          <cell r="J27">
            <v>965685</v>
          </cell>
          <cell r="K27">
            <v>965685</v>
          </cell>
          <cell r="L27">
            <v>965685</v>
          </cell>
          <cell r="M27">
            <v>965685</v>
          </cell>
          <cell r="N27">
            <v>965685</v>
          </cell>
          <cell r="O27">
            <v>965685</v>
          </cell>
          <cell r="P27">
            <v>965685</v>
          </cell>
          <cell r="Q27">
            <v>965685</v>
          </cell>
          <cell r="R27">
            <v>965685</v>
          </cell>
          <cell r="S27">
            <v>965685</v>
          </cell>
          <cell r="T27">
            <v>965685</v>
          </cell>
          <cell r="U27">
            <v>965685</v>
          </cell>
          <cell r="V27">
            <v>965685</v>
          </cell>
          <cell r="W27">
            <v>965685</v>
          </cell>
          <cell r="X27">
            <v>965685</v>
          </cell>
          <cell r="Y27">
            <v>965685</v>
          </cell>
          <cell r="Z27">
            <v>965685</v>
          </cell>
          <cell r="AA27">
            <v>965685</v>
          </cell>
          <cell r="AB27">
            <v>965685</v>
          </cell>
          <cell r="AC27">
            <v>965685</v>
          </cell>
          <cell r="AD27">
            <v>965685</v>
          </cell>
          <cell r="AE27">
            <v>965685</v>
          </cell>
          <cell r="AF27">
            <v>965685</v>
          </cell>
          <cell r="AG27">
            <v>965685</v>
          </cell>
          <cell r="AH27">
            <v>965685</v>
          </cell>
          <cell r="AI27">
            <v>965685</v>
          </cell>
          <cell r="AJ27">
            <v>965685</v>
          </cell>
          <cell r="AK27">
            <v>965685</v>
          </cell>
          <cell r="AL27">
            <v>965685</v>
          </cell>
          <cell r="AM27">
            <v>965685</v>
          </cell>
          <cell r="AN27">
            <v>965685</v>
          </cell>
          <cell r="AO27">
            <v>965685</v>
          </cell>
          <cell r="AP27">
            <v>965685</v>
          </cell>
          <cell r="AQ27">
            <v>965685</v>
          </cell>
          <cell r="AR27">
            <v>965685</v>
          </cell>
          <cell r="AS27">
            <v>965685</v>
          </cell>
          <cell r="AT27">
            <v>965685</v>
          </cell>
          <cell r="AU27">
            <v>965685</v>
          </cell>
          <cell r="AV27">
            <v>965685</v>
          </cell>
          <cell r="AW27">
            <v>965685</v>
          </cell>
          <cell r="AX27">
            <v>965685</v>
          </cell>
          <cell r="AY27">
            <v>965685</v>
          </cell>
          <cell r="AZ27">
            <v>965685</v>
          </cell>
          <cell r="BA27">
            <v>965685</v>
          </cell>
          <cell r="BB27">
            <v>965685</v>
          </cell>
          <cell r="BC27">
            <v>965685</v>
          </cell>
          <cell r="BD27">
            <v>965685</v>
          </cell>
          <cell r="BE27">
            <v>965685</v>
          </cell>
          <cell r="BF27">
            <v>965685</v>
          </cell>
          <cell r="BG27">
            <v>1092000</v>
          </cell>
          <cell r="BH27">
            <v>1092000</v>
          </cell>
          <cell r="BI27">
            <v>1092000</v>
          </cell>
          <cell r="BJ27">
            <v>1092000</v>
          </cell>
          <cell r="BK27">
            <v>1092000</v>
          </cell>
          <cell r="BL27">
            <v>1092000</v>
          </cell>
          <cell r="BM27">
            <v>1092000</v>
          </cell>
          <cell r="BN27">
            <v>1092000</v>
          </cell>
          <cell r="BO27">
            <v>1092000</v>
          </cell>
          <cell r="BP27">
            <v>1092000</v>
          </cell>
          <cell r="BQ27">
            <v>1092000</v>
          </cell>
          <cell r="BR27">
            <v>1092000</v>
          </cell>
          <cell r="BS27">
            <v>1092000</v>
          </cell>
          <cell r="BT27">
            <v>1092000</v>
          </cell>
          <cell r="BU27">
            <v>1092000</v>
          </cell>
          <cell r="BV27">
            <v>1092000</v>
          </cell>
          <cell r="BW27">
            <v>1092000</v>
          </cell>
          <cell r="BX27">
            <v>1092000</v>
          </cell>
          <cell r="BY27">
            <v>1092000</v>
          </cell>
          <cell r="BZ27">
            <v>1092000</v>
          </cell>
          <cell r="CA27">
            <v>1092000</v>
          </cell>
          <cell r="CB27">
            <v>1092000</v>
          </cell>
          <cell r="CC27">
            <v>1092000</v>
          </cell>
          <cell r="CD27">
            <v>1092000</v>
          </cell>
          <cell r="CE27">
            <v>1092000</v>
          </cell>
          <cell r="CF27">
            <v>1092000</v>
          </cell>
          <cell r="CG27">
            <v>1092000</v>
          </cell>
          <cell r="CH27">
            <v>1092000</v>
          </cell>
          <cell r="CI27">
            <v>1092000</v>
          </cell>
          <cell r="CJ27">
            <v>1092000</v>
          </cell>
          <cell r="CK27">
            <v>1092000</v>
          </cell>
        </row>
        <row r="28">
          <cell r="J28">
            <v>1092000</v>
          </cell>
          <cell r="K28">
            <v>1092000</v>
          </cell>
          <cell r="L28">
            <v>1092000</v>
          </cell>
          <cell r="M28">
            <v>1092000</v>
          </cell>
          <cell r="N28">
            <v>1092000</v>
          </cell>
          <cell r="O28">
            <v>1092000</v>
          </cell>
          <cell r="P28">
            <v>1092000</v>
          </cell>
          <cell r="Q28">
            <v>1092000</v>
          </cell>
          <cell r="R28">
            <v>1092000</v>
          </cell>
          <cell r="S28">
            <v>1092000</v>
          </cell>
          <cell r="T28">
            <v>1092000</v>
          </cell>
          <cell r="U28">
            <v>1092000</v>
          </cell>
          <cell r="V28">
            <v>1092000</v>
          </cell>
          <cell r="W28">
            <v>1092000</v>
          </cell>
          <cell r="X28">
            <v>1092000</v>
          </cell>
          <cell r="Y28">
            <v>1092000</v>
          </cell>
          <cell r="Z28">
            <v>1092000</v>
          </cell>
          <cell r="AA28">
            <v>1092000</v>
          </cell>
          <cell r="AB28">
            <v>1092000</v>
          </cell>
          <cell r="AC28">
            <v>1092000</v>
          </cell>
          <cell r="AD28">
            <v>1092000</v>
          </cell>
          <cell r="AE28">
            <v>1092000</v>
          </cell>
          <cell r="AF28">
            <v>1092000</v>
          </cell>
          <cell r="AG28">
            <v>1092000</v>
          </cell>
          <cell r="AH28">
            <v>1092000</v>
          </cell>
          <cell r="AI28">
            <v>1092000</v>
          </cell>
          <cell r="AJ28">
            <v>1092000</v>
          </cell>
          <cell r="AK28">
            <v>1092000</v>
          </cell>
          <cell r="AL28">
            <v>1092000</v>
          </cell>
          <cell r="AM28">
            <v>1092000</v>
          </cell>
          <cell r="AN28">
            <v>1092000</v>
          </cell>
          <cell r="AO28">
            <v>1092000</v>
          </cell>
          <cell r="AP28">
            <v>1092000</v>
          </cell>
          <cell r="AQ28">
            <v>1092000</v>
          </cell>
          <cell r="AR28">
            <v>1092000</v>
          </cell>
          <cell r="AS28">
            <v>1092000</v>
          </cell>
          <cell r="AT28">
            <v>1092000</v>
          </cell>
          <cell r="AU28">
            <v>1092000</v>
          </cell>
          <cell r="AV28">
            <v>1092000</v>
          </cell>
          <cell r="AW28">
            <v>1092000</v>
          </cell>
          <cell r="AX28">
            <v>1092000</v>
          </cell>
          <cell r="AY28">
            <v>1092000</v>
          </cell>
          <cell r="AZ28">
            <v>1092000</v>
          </cell>
          <cell r="BA28">
            <v>1092000</v>
          </cell>
          <cell r="BB28">
            <v>1092000</v>
          </cell>
          <cell r="BC28">
            <v>1092000</v>
          </cell>
          <cell r="BD28">
            <v>1092000</v>
          </cell>
          <cell r="BE28">
            <v>1092000</v>
          </cell>
          <cell r="BF28">
            <v>1092000</v>
          </cell>
          <cell r="BG28">
            <v>1092000</v>
          </cell>
          <cell r="BH28">
            <v>1092000</v>
          </cell>
          <cell r="BI28">
            <v>1092000</v>
          </cell>
          <cell r="BJ28">
            <v>1092000</v>
          </cell>
          <cell r="BK28">
            <v>1092000</v>
          </cell>
          <cell r="BL28">
            <v>1092000</v>
          </cell>
          <cell r="BM28">
            <v>1092000</v>
          </cell>
          <cell r="BN28">
            <v>1092000</v>
          </cell>
          <cell r="BO28">
            <v>1092000</v>
          </cell>
          <cell r="BP28">
            <v>1092000</v>
          </cell>
          <cell r="BQ28">
            <v>1092000</v>
          </cell>
          <cell r="BR28">
            <v>1092000</v>
          </cell>
          <cell r="BS28">
            <v>1092000</v>
          </cell>
          <cell r="BT28">
            <v>1092000</v>
          </cell>
          <cell r="BU28">
            <v>1092000</v>
          </cell>
          <cell r="BV28">
            <v>1092000</v>
          </cell>
          <cell r="BW28">
            <v>1092000</v>
          </cell>
          <cell r="BX28">
            <v>1092000</v>
          </cell>
          <cell r="BY28">
            <v>1092000</v>
          </cell>
          <cell r="BZ28">
            <v>1092000</v>
          </cell>
          <cell r="CA28">
            <v>1092000</v>
          </cell>
          <cell r="CB28">
            <v>1092000</v>
          </cell>
          <cell r="CC28">
            <v>1092000</v>
          </cell>
          <cell r="CD28">
            <v>1092000</v>
          </cell>
          <cell r="CE28">
            <v>1092000</v>
          </cell>
          <cell r="CF28">
            <v>1092000</v>
          </cell>
          <cell r="CG28">
            <v>1092000</v>
          </cell>
          <cell r="CH28">
            <v>1092000</v>
          </cell>
          <cell r="CI28">
            <v>1092000</v>
          </cell>
          <cell r="CJ28">
            <v>1092000</v>
          </cell>
          <cell r="CK28">
            <v>5402800</v>
          </cell>
        </row>
        <row r="29">
          <cell r="J29">
            <v>5402800</v>
          </cell>
          <cell r="K29">
            <v>5402800</v>
          </cell>
          <cell r="L29">
            <v>5402800</v>
          </cell>
          <cell r="M29">
            <v>5402800</v>
          </cell>
          <cell r="N29">
            <v>5402800</v>
          </cell>
          <cell r="O29">
            <v>5402800</v>
          </cell>
          <cell r="P29">
            <v>5402800</v>
          </cell>
          <cell r="Q29">
            <v>5402800</v>
          </cell>
          <cell r="R29">
            <v>5402800</v>
          </cell>
          <cell r="S29">
            <v>5402800</v>
          </cell>
          <cell r="T29">
            <v>5402800</v>
          </cell>
          <cell r="U29">
            <v>5402800</v>
          </cell>
          <cell r="V29">
            <v>5402800</v>
          </cell>
          <cell r="W29">
            <v>5402800</v>
          </cell>
          <cell r="X29">
            <v>5402800</v>
          </cell>
          <cell r="Y29">
            <v>5402800</v>
          </cell>
          <cell r="Z29">
            <v>5402800</v>
          </cell>
          <cell r="AA29">
            <v>5402800</v>
          </cell>
          <cell r="AB29">
            <v>5402800</v>
          </cell>
          <cell r="AC29">
            <v>5402800</v>
          </cell>
          <cell r="AD29">
            <v>5402800</v>
          </cell>
          <cell r="AE29">
            <v>5402800</v>
          </cell>
          <cell r="AF29">
            <v>5402800</v>
          </cell>
          <cell r="AG29">
            <v>5402800</v>
          </cell>
          <cell r="AH29">
            <v>5402800</v>
          </cell>
          <cell r="AI29">
            <v>5402800</v>
          </cell>
          <cell r="AJ29">
            <v>5402800</v>
          </cell>
          <cell r="AK29">
            <v>5402800</v>
          </cell>
          <cell r="AL29">
            <v>5402800</v>
          </cell>
          <cell r="AM29">
            <v>5402800</v>
          </cell>
          <cell r="AN29">
            <v>5402800</v>
          </cell>
          <cell r="AO29">
            <v>5402800</v>
          </cell>
          <cell r="AP29">
            <v>5402800</v>
          </cell>
          <cell r="AQ29">
            <v>5402800</v>
          </cell>
          <cell r="AR29">
            <v>5402800</v>
          </cell>
          <cell r="AS29">
            <v>5402800</v>
          </cell>
          <cell r="AT29">
            <v>5402800</v>
          </cell>
          <cell r="AU29">
            <v>5402800</v>
          </cell>
          <cell r="AV29">
            <v>5402800</v>
          </cell>
          <cell r="AW29">
            <v>5402800</v>
          </cell>
          <cell r="AX29">
            <v>5402800</v>
          </cell>
          <cell r="AY29">
            <v>5402800</v>
          </cell>
          <cell r="AZ29">
            <v>5402800</v>
          </cell>
          <cell r="BA29">
            <v>5402800</v>
          </cell>
          <cell r="BB29">
            <v>5402800</v>
          </cell>
          <cell r="BC29">
            <v>5402800</v>
          </cell>
          <cell r="BD29">
            <v>5402800</v>
          </cell>
          <cell r="BE29">
            <v>5402800</v>
          </cell>
          <cell r="BF29">
            <v>5402800</v>
          </cell>
          <cell r="BG29">
            <v>5402800</v>
          </cell>
          <cell r="BH29">
            <v>5402800</v>
          </cell>
          <cell r="BI29">
            <v>5402800</v>
          </cell>
          <cell r="BJ29">
            <v>5402800</v>
          </cell>
          <cell r="BK29">
            <v>5402800</v>
          </cell>
          <cell r="BL29">
            <v>5402800</v>
          </cell>
          <cell r="BM29">
            <v>5402800</v>
          </cell>
          <cell r="BN29">
            <v>5402800</v>
          </cell>
          <cell r="BO29">
            <v>5402800</v>
          </cell>
          <cell r="BP29">
            <v>5402800</v>
          </cell>
          <cell r="BQ29">
            <v>5402800</v>
          </cell>
          <cell r="BR29">
            <v>5402800</v>
          </cell>
          <cell r="BS29">
            <v>5402800</v>
          </cell>
          <cell r="BT29">
            <v>5402800</v>
          </cell>
          <cell r="BU29">
            <v>5402800</v>
          </cell>
          <cell r="BV29">
            <v>5402800</v>
          </cell>
          <cell r="BW29">
            <v>5402800</v>
          </cell>
          <cell r="BX29">
            <v>5402800</v>
          </cell>
          <cell r="BY29">
            <v>5402800</v>
          </cell>
          <cell r="BZ29">
            <v>5402800</v>
          </cell>
          <cell r="CA29">
            <v>5402800</v>
          </cell>
          <cell r="CB29">
            <v>5402800</v>
          </cell>
          <cell r="CC29">
            <v>6497135.5</v>
          </cell>
          <cell r="CD29">
            <v>6497135.5</v>
          </cell>
          <cell r="CE29">
            <v>6497135.5</v>
          </cell>
          <cell r="CF29">
            <v>6497135.5</v>
          </cell>
          <cell r="CG29">
            <v>6497132</v>
          </cell>
          <cell r="CH29">
            <v>6497132</v>
          </cell>
          <cell r="CI29">
            <v>6497132</v>
          </cell>
          <cell r="CJ29">
            <v>6497132</v>
          </cell>
          <cell r="CK29">
            <v>6497132</v>
          </cell>
        </row>
        <row r="30">
          <cell r="J30">
            <v>6497132</v>
          </cell>
          <cell r="K30">
            <v>6497132</v>
          </cell>
          <cell r="L30">
            <v>6497132</v>
          </cell>
          <cell r="M30">
            <v>6497132</v>
          </cell>
          <cell r="N30">
            <v>6497132</v>
          </cell>
          <cell r="O30">
            <v>6497132</v>
          </cell>
          <cell r="P30">
            <v>6497132</v>
          </cell>
          <cell r="Q30">
            <v>6497132</v>
          </cell>
          <cell r="R30">
            <v>6497132</v>
          </cell>
          <cell r="S30">
            <v>6497132</v>
          </cell>
          <cell r="T30">
            <v>6497132</v>
          </cell>
          <cell r="U30">
            <v>6497132</v>
          </cell>
          <cell r="V30">
            <v>6497132</v>
          </cell>
          <cell r="W30">
            <v>6497132</v>
          </cell>
          <cell r="X30">
            <v>6497132</v>
          </cell>
          <cell r="Y30">
            <v>6497132</v>
          </cell>
          <cell r="Z30">
            <v>6497132</v>
          </cell>
          <cell r="AA30">
            <v>6497132</v>
          </cell>
          <cell r="AB30">
            <v>6497132</v>
          </cell>
          <cell r="AC30">
            <v>6497132</v>
          </cell>
          <cell r="AD30">
            <v>6497132</v>
          </cell>
          <cell r="AE30">
            <v>6497132</v>
          </cell>
          <cell r="AF30">
            <v>6497132</v>
          </cell>
          <cell r="AG30">
            <v>6497132</v>
          </cell>
          <cell r="AH30">
            <v>6497132</v>
          </cell>
          <cell r="AI30">
            <v>6497132</v>
          </cell>
          <cell r="AJ30">
            <v>6497132</v>
          </cell>
          <cell r="AK30">
            <v>6497132</v>
          </cell>
          <cell r="AL30">
            <v>6497132</v>
          </cell>
          <cell r="AM30">
            <v>6497132</v>
          </cell>
          <cell r="AN30">
            <v>6497132</v>
          </cell>
          <cell r="AO30">
            <v>6497132</v>
          </cell>
          <cell r="AP30">
            <v>6497132</v>
          </cell>
          <cell r="AQ30">
            <v>6497132</v>
          </cell>
          <cell r="AR30">
            <v>6497132</v>
          </cell>
          <cell r="AS30">
            <v>6497132</v>
          </cell>
          <cell r="AT30">
            <v>6497132</v>
          </cell>
          <cell r="AU30">
            <v>6497132</v>
          </cell>
          <cell r="AV30">
            <v>6497132</v>
          </cell>
          <cell r="AW30">
            <v>6497132</v>
          </cell>
          <cell r="AX30">
            <v>6497132</v>
          </cell>
          <cell r="AY30">
            <v>6497132</v>
          </cell>
          <cell r="AZ30">
            <v>6497132</v>
          </cell>
          <cell r="BA30">
            <v>6497132</v>
          </cell>
          <cell r="BB30">
            <v>6497132</v>
          </cell>
          <cell r="BC30">
            <v>6497132</v>
          </cell>
          <cell r="BD30">
            <v>6497132</v>
          </cell>
          <cell r="BE30">
            <v>6497132</v>
          </cell>
          <cell r="BF30">
            <v>6497132</v>
          </cell>
          <cell r="BG30">
            <v>548640</v>
          </cell>
          <cell r="BH30">
            <v>548640</v>
          </cell>
          <cell r="BI30">
            <v>548640</v>
          </cell>
          <cell r="BJ30">
            <v>548640</v>
          </cell>
          <cell r="BK30">
            <v>548640</v>
          </cell>
          <cell r="BL30">
            <v>548640</v>
          </cell>
          <cell r="BM30">
            <v>548640</v>
          </cell>
          <cell r="BN30">
            <v>548640</v>
          </cell>
          <cell r="BO30">
            <v>548640</v>
          </cell>
          <cell r="BP30">
            <v>548640</v>
          </cell>
          <cell r="BQ30">
            <v>548640</v>
          </cell>
          <cell r="BR30">
            <v>548640</v>
          </cell>
          <cell r="BS30">
            <v>548640</v>
          </cell>
          <cell r="BT30">
            <v>548640</v>
          </cell>
          <cell r="BU30">
            <v>548640</v>
          </cell>
          <cell r="BV30">
            <v>548640</v>
          </cell>
          <cell r="BW30">
            <v>548640</v>
          </cell>
          <cell r="BX30">
            <v>548640</v>
          </cell>
          <cell r="BY30">
            <v>548640</v>
          </cell>
          <cell r="BZ30">
            <v>548640</v>
          </cell>
          <cell r="CA30">
            <v>548640</v>
          </cell>
          <cell r="CB30">
            <v>548640</v>
          </cell>
          <cell r="CC30">
            <v>548640</v>
          </cell>
          <cell r="CD30">
            <v>548640</v>
          </cell>
          <cell r="CE30">
            <v>548640</v>
          </cell>
          <cell r="CF30">
            <v>548640</v>
          </cell>
          <cell r="CG30">
            <v>548640</v>
          </cell>
          <cell r="CH30">
            <v>548640</v>
          </cell>
          <cell r="CI30">
            <v>548640</v>
          </cell>
          <cell r="CJ30">
            <v>548640</v>
          </cell>
          <cell r="CK30">
            <v>548640</v>
          </cell>
        </row>
        <row r="31">
          <cell r="J31">
            <v>548640</v>
          </cell>
          <cell r="K31">
            <v>548640</v>
          </cell>
          <cell r="L31">
            <v>548640</v>
          </cell>
          <cell r="M31">
            <v>548640</v>
          </cell>
          <cell r="N31">
            <v>548640</v>
          </cell>
          <cell r="O31">
            <v>548640</v>
          </cell>
          <cell r="P31">
            <v>548640</v>
          </cell>
          <cell r="Q31">
            <v>548640</v>
          </cell>
          <cell r="R31">
            <v>548640</v>
          </cell>
          <cell r="S31">
            <v>548640</v>
          </cell>
          <cell r="T31">
            <v>548640</v>
          </cell>
          <cell r="U31">
            <v>548640</v>
          </cell>
          <cell r="V31">
            <v>548640</v>
          </cell>
          <cell r="W31">
            <v>548640</v>
          </cell>
          <cell r="X31">
            <v>548640</v>
          </cell>
          <cell r="Y31">
            <v>548640</v>
          </cell>
          <cell r="Z31">
            <v>548640</v>
          </cell>
          <cell r="AA31">
            <v>548640</v>
          </cell>
          <cell r="AB31">
            <v>548640</v>
          </cell>
          <cell r="AC31">
            <v>548640</v>
          </cell>
          <cell r="AD31">
            <v>548640</v>
          </cell>
          <cell r="AE31">
            <v>548640</v>
          </cell>
          <cell r="AF31">
            <v>548640</v>
          </cell>
          <cell r="AG31">
            <v>548640</v>
          </cell>
          <cell r="AH31">
            <v>548640</v>
          </cell>
          <cell r="AI31">
            <v>548640</v>
          </cell>
          <cell r="AJ31">
            <v>548640</v>
          </cell>
          <cell r="AK31">
            <v>548640</v>
          </cell>
          <cell r="AL31">
            <v>548640</v>
          </cell>
          <cell r="AM31">
            <v>548640</v>
          </cell>
          <cell r="AN31">
            <v>548640</v>
          </cell>
          <cell r="AO31">
            <v>548640</v>
          </cell>
          <cell r="AP31">
            <v>548640</v>
          </cell>
          <cell r="AQ31">
            <v>548640</v>
          </cell>
          <cell r="AR31">
            <v>548640</v>
          </cell>
          <cell r="AS31">
            <v>548640</v>
          </cell>
          <cell r="AT31">
            <v>548640</v>
          </cell>
          <cell r="AU31">
            <v>548640</v>
          </cell>
          <cell r="AV31">
            <v>548640</v>
          </cell>
          <cell r="AW31">
            <v>548640</v>
          </cell>
          <cell r="AX31">
            <v>548640</v>
          </cell>
          <cell r="AY31">
            <v>548640</v>
          </cell>
          <cell r="AZ31">
            <v>548640</v>
          </cell>
          <cell r="BA31">
            <v>548640</v>
          </cell>
          <cell r="BB31">
            <v>548640</v>
          </cell>
          <cell r="BC31">
            <v>548640</v>
          </cell>
          <cell r="BD31">
            <v>548640</v>
          </cell>
          <cell r="BE31">
            <v>548640</v>
          </cell>
          <cell r="BF31">
            <v>548640</v>
          </cell>
          <cell r="BG31">
            <v>548640</v>
          </cell>
          <cell r="BH31">
            <v>548640</v>
          </cell>
          <cell r="BI31">
            <v>548640</v>
          </cell>
          <cell r="BJ31">
            <v>548640</v>
          </cell>
          <cell r="BK31">
            <v>548640</v>
          </cell>
          <cell r="BL31">
            <v>548640</v>
          </cell>
          <cell r="BM31">
            <v>548640</v>
          </cell>
          <cell r="BN31">
            <v>551353.84615384613</v>
          </cell>
          <cell r="BO31">
            <v>551353.84615384613</v>
          </cell>
          <cell r="BP31">
            <v>551353.84615384613</v>
          </cell>
          <cell r="BQ31">
            <v>551353.84615384613</v>
          </cell>
          <cell r="BR31">
            <v>551353.84615384613</v>
          </cell>
          <cell r="BS31">
            <v>551353.84615384613</v>
          </cell>
          <cell r="BT31">
            <v>551353.5</v>
          </cell>
          <cell r="BU31">
            <v>551353.84615384613</v>
          </cell>
          <cell r="BV31">
            <v>551353.84615384613</v>
          </cell>
          <cell r="BW31">
            <v>551353.84615384613</v>
          </cell>
          <cell r="BX31">
            <v>551353.84615384613</v>
          </cell>
          <cell r="BY31">
            <v>551353.84615384613</v>
          </cell>
          <cell r="BZ31">
            <v>551353.84615384613</v>
          </cell>
          <cell r="CA31">
            <v>551353.5</v>
          </cell>
          <cell r="CB31">
            <v>551353.84615384613</v>
          </cell>
          <cell r="CC31">
            <v>551353.5</v>
          </cell>
          <cell r="CD31">
            <v>551353.5</v>
          </cell>
          <cell r="CE31">
            <v>551353.5</v>
          </cell>
          <cell r="CF31">
            <v>551353.5</v>
          </cell>
          <cell r="CG31">
            <v>551353.5</v>
          </cell>
          <cell r="CH31">
            <v>551353.5</v>
          </cell>
          <cell r="CI31">
            <v>551353.5</v>
          </cell>
          <cell r="CJ31">
            <v>551353.5</v>
          </cell>
          <cell r="CK31">
            <v>551353.5</v>
          </cell>
        </row>
        <row r="32">
          <cell r="J32">
            <v>551353.5</v>
          </cell>
          <cell r="K32">
            <v>551353.5</v>
          </cell>
          <cell r="L32">
            <v>551353.5</v>
          </cell>
          <cell r="M32">
            <v>551353.5</v>
          </cell>
          <cell r="N32">
            <v>551353.5</v>
          </cell>
          <cell r="O32">
            <v>551353.5</v>
          </cell>
          <cell r="P32">
            <v>551353.5</v>
          </cell>
          <cell r="Q32">
            <v>551353.5</v>
          </cell>
          <cell r="R32">
            <v>551353.5</v>
          </cell>
          <cell r="S32">
            <v>551353.5</v>
          </cell>
          <cell r="T32">
            <v>551353.5</v>
          </cell>
          <cell r="U32">
            <v>551353.5</v>
          </cell>
          <cell r="V32">
            <v>551353.5</v>
          </cell>
          <cell r="W32">
            <v>551353.5</v>
          </cell>
          <cell r="X32">
            <v>551353.5</v>
          </cell>
          <cell r="Y32">
            <v>551353.5</v>
          </cell>
          <cell r="Z32">
            <v>551353.5</v>
          </cell>
          <cell r="AA32">
            <v>551353.5</v>
          </cell>
          <cell r="AB32">
            <v>551353.5</v>
          </cell>
          <cell r="AC32">
            <v>551353.5</v>
          </cell>
          <cell r="AD32">
            <v>551353.5</v>
          </cell>
          <cell r="AE32">
            <v>551353.5</v>
          </cell>
          <cell r="AF32">
            <v>551353.5</v>
          </cell>
          <cell r="AG32">
            <v>551353.5</v>
          </cell>
          <cell r="AH32">
            <v>551353.5</v>
          </cell>
          <cell r="AI32">
            <v>551353.5</v>
          </cell>
          <cell r="AJ32">
            <v>551353.5</v>
          </cell>
          <cell r="AK32">
            <v>551353.5</v>
          </cell>
          <cell r="AL32">
            <v>551353.5</v>
          </cell>
          <cell r="AM32">
            <v>551353.5</v>
          </cell>
          <cell r="AN32">
            <v>551353.5</v>
          </cell>
          <cell r="AO32">
            <v>551353.5</v>
          </cell>
          <cell r="AP32">
            <v>551353.5</v>
          </cell>
          <cell r="AQ32">
            <v>551353.5</v>
          </cell>
          <cell r="AR32">
            <v>551353.5</v>
          </cell>
          <cell r="AS32">
            <v>551353.5</v>
          </cell>
          <cell r="AT32">
            <v>551353.5</v>
          </cell>
          <cell r="AU32">
            <v>551353.5</v>
          </cell>
          <cell r="AV32">
            <v>551353.5</v>
          </cell>
          <cell r="AW32">
            <v>551353.5</v>
          </cell>
          <cell r="AX32">
            <v>551353.5</v>
          </cell>
          <cell r="AY32">
            <v>551353.5</v>
          </cell>
          <cell r="AZ32">
            <v>551353.5</v>
          </cell>
          <cell r="BA32">
            <v>551353.5</v>
          </cell>
          <cell r="BB32">
            <v>551353.5</v>
          </cell>
          <cell r="BC32">
            <v>551353.5</v>
          </cell>
          <cell r="BD32">
            <v>551353.5</v>
          </cell>
          <cell r="BE32">
            <v>551353.5</v>
          </cell>
          <cell r="BF32">
            <v>551353.5</v>
          </cell>
          <cell r="BG32">
            <v>551353.5</v>
          </cell>
          <cell r="BH32">
            <v>551353.5</v>
          </cell>
          <cell r="BI32">
            <v>551353.5</v>
          </cell>
          <cell r="BJ32">
            <v>551353.5</v>
          </cell>
          <cell r="BK32">
            <v>551353.5</v>
          </cell>
          <cell r="BL32">
            <v>551353.5</v>
          </cell>
          <cell r="BM32">
            <v>551353.5</v>
          </cell>
          <cell r="BN32">
            <v>551353.5</v>
          </cell>
          <cell r="BO32">
            <v>551353.5</v>
          </cell>
          <cell r="BP32">
            <v>551353.5</v>
          </cell>
          <cell r="BQ32">
            <v>551353.5</v>
          </cell>
          <cell r="BR32">
            <v>551353.5</v>
          </cell>
          <cell r="BS32">
            <v>551353.5</v>
          </cell>
          <cell r="BT32">
            <v>551353.5</v>
          </cell>
          <cell r="BU32">
            <v>551353.5</v>
          </cell>
          <cell r="BV32">
            <v>551353.5</v>
          </cell>
          <cell r="BW32">
            <v>551353.5</v>
          </cell>
          <cell r="BX32">
            <v>551353.5</v>
          </cell>
          <cell r="BY32">
            <v>551353.5</v>
          </cell>
          <cell r="BZ32">
            <v>551353.5</v>
          </cell>
          <cell r="CA32">
            <v>551353.5</v>
          </cell>
          <cell r="CB32">
            <v>551353.5</v>
          </cell>
          <cell r="CC32">
            <v>551353.5</v>
          </cell>
          <cell r="CD32">
            <v>551353.5</v>
          </cell>
          <cell r="CE32">
            <v>551353.5</v>
          </cell>
          <cell r="CF32">
            <v>551353.5</v>
          </cell>
          <cell r="CG32">
            <v>551353.5</v>
          </cell>
          <cell r="CH32">
            <v>551353.5</v>
          </cell>
          <cell r="CI32">
            <v>551353.5</v>
          </cell>
          <cell r="CJ32">
            <v>551353.5</v>
          </cell>
          <cell r="CK32">
            <v>28710000</v>
          </cell>
        </row>
        <row r="33">
          <cell r="J33">
            <v>28710000</v>
          </cell>
          <cell r="K33">
            <v>28710000</v>
          </cell>
          <cell r="L33">
            <v>28710000</v>
          </cell>
          <cell r="M33">
            <v>28710000</v>
          </cell>
          <cell r="N33">
            <v>28710000</v>
          </cell>
          <cell r="O33">
            <v>28710000</v>
          </cell>
          <cell r="P33">
            <v>28710000</v>
          </cell>
          <cell r="Q33">
            <v>28710000</v>
          </cell>
          <cell r="R33">
            <v>28710000</v>
          </cell>
          <cell r="S33">
            <v>28710000</v>
          </cell>
          <cell r="T33">
            <v>28710000</v>
          </cell>
          <cell r="U33">
            <v>28710000</v>
          </cell>
          <cell r="V33">
            <v>28710000</v>
          </cell>
          <cell r="W33">
            <v>28710000</v>
          </cell>
          <cell r="X33">
            <v>28710000</v>
          </cell>
          <cell r="Y33">
            <v>28710000</v>
          </cell>
          <cell r="Z33">
            <v>28710000</v>
          </cell>
          <cell r="AA33">
            <v>28710000</v>
          </cell>
          <cell r="AB33">
            <v>28710000</v>
          </cell>
          <cell r="AC33">
            <v>28710000</v>
          </cell>
          <cell r="AD33">
            <v>28710000</v>
          </cell>
          <cell r="AE33">
            <v>28710000</v>
          </cell>
          <cell r="AF33">
            <v>28710000</v>
          </cell>
          <cell r="AG33">
            <v>28710000</v>
          </cell>
          <cell r="AH33">
            <v>28710000</v>
          </cell>
          <cell r="AI33">
            <v>28710000</v>
          </cell>
          <cell r="AJ33">
            <v>28710000</v>
          </cell>
          <cell r="AK33">
            <v>28710000</v>
          </cell>
          <cell r="AL33">
            <v>28710000</v>
          </cell>
          <cell r="AM33">
            <v>28710000</v>
          </cell>
          <cell r="AN33">
            <v>28710000</v>
          </cell>
          <cell r="AO33">
            <v>28710000</v>
          </cell>
          <cell r="AP33">
            <v>28710000</v>
          </cell>
          <cell r="AQ33">
            <v>28710000</v>
          </cell>
          <cell r="AR33">
            <v>28710000</v>
          </cell>
          <cell r="AS33">
            <v>28710000</v>
          </cell>
          <cell r="AT33">
            <v>28710000</v>
          </cell>
          <cell r="AU33">
            <v>28710000</v>
          </cell>
          <cell r="AV33">
            <v>28710000</v>
          </cell>
          <cell r="AW33">
            <v>28710000</v>
          </cell>
          <cell r="AX33">
            <v>28710000</v>
          </cell>
          <cell r="AY33">
            <v>28710000</v>
          </cell>
          <cell r="AZ33">
            <v>28710000</v>
          </cell>
          <cell r="BA33">
            <v>28710000</v>
          </cell>
          <cell r="BB33">
            <v>28710000</v>
          </cell>
          <cell r="BC33">
            <v>28710000</v>
          </cell>
          <cell r="BD33">
            <v>28710000</v>
          </cell>
          <cell r="BE33">
            <v>28710000</v>
          </cell>
          <cell r="BF33">
            <v>28710000</v>
          </cell>
          <cell r="BG33">
            <v>28710000</v>
          </cell>
          <cell r="BH33">
            <v>28710000</v>
          </cell>
          <cell r="BI33">
            <v>28710000</v>
          </cell>
          <cell r="BJ33">
            <v>28710000</v>
          </cell>
          <cell r="BK33">
            <v>28710000</v>
          </cell>
          <cell r="BL33">
            <v>28710000</v>
          </cell>
          <cell r="BM33">
            <v>28710000</v>
          </cell>
          <cell r="BN33">
            <v>28710000</v>
          </cell>
          <cell r="BO33">
            <v>28710000</v>
          </cell>
          <cell r="BP33">
            <v>28710000</v>
          </cell>
          <cell r="BQ33">
            <v>28710000</v>
          </cell>
          <cell r="BR33">
            <v>28710000</v>
          </cell>
          <cell r="BS33">
            <v>28710000</v>
          </cell>
          <cell r="BT33">
            <v>28710000</v>
          </cell>
          <cell r="BU33">
            <v>708566.66666666663</v>
          </cell>
          <cell r="BV33">
            <v>708566.66666666663</v>
          </cell>
          <cell r="BW33">
            <v>708566.66666666663</v>
          </cell>
          <cell r="BX33">
            <v>708566.66666666663</v>
          </cell>
          <cell r="BY33">
            <v>708566.66666666663</v>
          </cell>
          <cell r="BZ33">
            <v>708566.66666666663</v>
          </cell>
          <cell r="CA33">
            <v>708566.5</v>
          </cell>
          <cell r="CB33">
            <v>708566.5</v>
          </cell>
          <cell r="CC33">
            <v>708566.5</v>
          </cell>
          <cell r="CD33">
            <v>708566.5</v>
          </cell>
          <cell r="CE33">
            <v>708566.5</v>
          </cell>
          <cell r="CF33">
            <v>708566.5</v>
          </cell>
          <cell r="CG33">
            <v>708566.5</v>
          </cell>
          <cell r="CH33">
            <v>708566.5</v>
          </cell>
          <cell r="CI33">
            <v>708566.5</v>
          </cell>
          <cell r="CJ33">
            <v>708566.5</v>
          </cell>
          <cell r="CK33">
            <v>708566.5</v>
          </cell>
        </row>
        <row r="34">
          <cell r="J34">
            <v>708566.5</v>
          </cell>
          <cell r="K34">
            <v>708566.5</v>
          </cell>
          <cell r="L34">
            <v>708566.5</v>
          </cell>
          <cell r="M34">
            <v>708566.5</v>
          </cell>
          <cell r="N34">
            <v>708566.5</v>
          </cell>
          <cell r="O34">
            <v>708566.5</v>
          </cell>
          <cell r="P34">
            <v>708566.5</v>
          </cell>
          <cell r="Q34">
            <v>708566.5</v>
          </cell>
          <cell r="R34">
            <v>708566.5</v>
          </cell>
          <cell r="S34">
            <v>708566.5</v>
          </cell>
          <cell r="T34">
            <v>708566.5</v>
          </cell>
          <cell r="U34">
            <v>708566.5</v>
          </cell>
          <cell r="V34">
            <v>708566.5</v>
          </cell>
          <cell r="W34">
            <v>708566.5</v>
          </cell>
          <cell r="X34">
            <v>708566.5</v>
          </cell>
          <cell r="Y34">
            <v>708566.5</v>
          </cell>
          <cell r="Z34">
            <v>708566.5</v>
          </cell>
          <cell r="AA34">
            <v>708566.5</v>
          </cell>
          <cell r="AB34">
            <v>708566.5</v>
          </cell>
          <cell r="AC34">
            <v>708566.5</v>
          </cell>
          <cell r="AD34">
            <v>708566.5</v>
          </cell>
          <cell r="AE34">
            <v>708566.5</v>
          </cell>
          <cell r="AF34">
            <v>708566.5</v>
          </cell>
          <cell r="AG34">
            <v>708566.5</v>
          </cell>
          <cell r="AH34">
            <v>708566.5</v>
          </cell>
          <cell r="AI34">
            <v>708566.5</v>
          </cell>
          <cell r="AJ34">
            <v>708566.5</v>
          </cell>
          <cell r="AK34">
            <v>708566.5</v>
          </cell>
          <cell r="AL34">
            <v>708566.5</v>
          </cell>
          <cell r="AM34">
            <v>708566.5</v>
          </cell>
          <cell r="AN34">
            <v>708566.5</v>
          </cell>
          <cell r="AO34">
            <v>708566.5</v>
          </cell>
          <cell r="AP34">
            <v>708566.5</v>
          </cell>
          <cell r="AQ34">
            <v>708566.5</v>
          </cell>
          <cell r="AR34">
            <v>708566.5</v>
          </cell>
          <cell r="AS34">
            <v>708566.5</v>
          </cell>
          <cell r="AT34">
            <v>708566.5</v>
          </cell>
          <cell r="AU34">
            <v>708566.5</v>
          </cell>
          <cell r="AV34">
            <v>708566.5</v>
          </cell>
          <cell r="AW34">
            <v>708566.5</v>
          </cell>
          <cell r="AX34">
            <v>708566.5</v>
          </cell>
          <cell r="AY34">
            <v>708566.5</v>
          </cell>
          <cell r="AZ34">
            <v>708566.5</v>
          </cell>
          <cell r="BA34">
            <v>708566.5</v>
          </cell>
          <cell r="BB34">
            <v>708566.5</v>
          </cell>
          <cell r="BC34">
            <v>708566.5</v>
          </cell>
          <cell r="BD34">
            <v>708566.5</v>
          </cell>
          <cell r="BE34">
            <v>708566.5</v>
          </cell>
          <cell r="BF34">
            <v>708566.5</v>
          </cell>
          <cell r="BG34">
            <v>708566.5</v>
          </cell>
          <cell r="BH34">
            <v>708566.5</v>
          </cell>
          <cell r="BI34">
            <v>708566.5</v>
          </cell>
          <cell r="BJ34">
            <v>708566.5</v>
          </cell>
          <cell r="BK34">
            <v>708566.5</v>
          </cell>
          <cell r="BL34">
            <v>708566.5</v>
          </cell>
          <cell r="BM34">
            <v>708566.5</v>
          </cell>
          <cell r="BN34">
            <v>708566.5</v>
          </cell>
          <cell r="BO34">
            <v>708566.5</v>
          </cell>
          <cell r="BP34">
            <v>708566.5</v>
          </cell>
          <cell r="BQ34">
            <v>708566.5</v>
          </cell>
          <cell r="BR34">
            <v>708566.5</v>
          </cell>
          <cell r="BS34">
            <v>708566.5</v>
          </cell>
          <cell r="BT34">
            <v>708566.5</v>
          </cell>
          <cell r="BU34">
            <v>708566.5</v>
          </cell>
          <cell r="BV34">
            <v>708566.5</v>
          </cell>
          <cell r="BW34">
            <v>708566.5</v>
          </cell>
          <cell r="BX34">
            <v>708566.5</v>
          </cell>
          <cell r="BY34">
            <v>708566.5</v>
          </cell>
          <cell r="BZ34">
            <v>708566.5</v>
          </cell>
          <cell r="CA34">
            <v>708566.5</v>
          </cell>
          <cell r="CB34">
            <v>708566.5</v>
          </cell>
          <cell r="CC34">
            <v>708566.5</v>
          </cell>
          <cell r="CD34">
            <v>708566.5</v>
          </cell>
          <cell r="CE34">
            <v>708566.5</v>
          </cell>
          <cell r="CF34">
            <v>708566.5</v>
          </cell>
          <cell r="CG34">
            <v>708566.5</v>
          </cell>
          <cell r="CH34">
            <v>708566.5</v>
          </cell>
          <cell r="CI34">
            <v>708566.5</v>
          </cell>
          <cell r="CJ34">
            <v>708566.5</v>
          </cell>
          <cell r="CK34">
            <v>625400</v>
          </cell>
        </row>
        <row r="35">
          <cell r="J35">
            <v>625400</v>
          </cell>
          <cell r="K35">
            <v>625400</v>
          </cell>
          <cell r="L35">
            <v>625400</v>
          </cell>
          <cell r="M35">
            <v>625400</v>
          </cell>
          <cell r="N35">
            <v>625400</v>
          </cell>
          <cell r="O35">
            <v>625400</v>
          </cell>
          <cell r="P35">
            <v>625400</v>
          </cell>
          <cell r="Q35">
            <v>625400</v>
          </cell>
          <cell r="R35">
            <v>625400</v>
          </cell>
          <cell r="S35">
            <v>625400</v>
          </cell>
          <cell r="T35">
            <v>625400</v>
          </cell>
          <cell r="U35">
            <v>625400</v>
          </cell>
          <cell r="V35">
            <v>625400</v>
          </cell>
          <cell r="W35">
            <v>625400</v>
          </cell>
          <cell r="X35">
            <v>625400</v>
          </cell>
          <cell r="Y35">
            <v>625400</v>
          </cell>
          <cell r="Z35">
            <v>625400</v>
          </cell>
          <cell r="AA35">
            <v>625400</v>
          </cell>
          <cell r="AB35">
            <v>625400</v>
          </cell>
          <cell r="AC35">
            <v>625400</v>
          </cell>
          <cell r="AD35">
            <v>625400</v>
          </cell>
          <cell r="AE35">
            <v>625400</v>
          </cell>
          <cell r="AF35">
            <v>625400</v>
          </cell>
          <cell r="AG35">
            <v>625400</v>
          </cell>
          <cell r="AH35">
            <v>625400</v>
          </cell>
          <cell r="AI35">
            <v>625400</v>
          </cell>
          <cell r="AJ35">
            <v>625400</v>
          </cell>
          <cell r="AK35">
            <v>625400</v>
          </cell>
          <cell r="AL35">
            <v>625400</v>
          </cell>
          <cell r="AM35">
            <v>625400</v>
          </cell>
          <cell r="AN35">
            <v>625400</v>
          </cell>
          <cell r="AO35">
            <v>625400</v>
          </cell>
          <cell r="AP35">
            <v>625400</v>
          </cell>
          <cell r="AQ35">
            <v>625400</v>
          </cell>
          <cell r="AR35">
            <v>625400</v>
          </cell>
          <cell r="AS35">
            <v>625400</v>
          </cell>
          <cell r="AT35">
            <v>625400</v>
          </cell>
          <cell r="AU35">
            <v>625400</v>
          </cell>
          <cell r="AV35">
            <v>625400</v>
          </cell>
          <cell r="AW35">
            <v>625400</v>
          </cell>
          <cell r="AX35">
            <v>625400</v>
          </cell>
          <cell r="AY35">
            <v>625400</v>
          </cell>
          <cell r="AZ35">
            <v>625400</v>
          </cell>
          <cell r="BA35">
            <v>625400</v>
          </cell>
          <cell r="BB35">
            <v>625400</v>
          </cell>
          <cell r="BC35">
            <v>625400</v>
          </cell>
          <cell r="BD35">
            <v>625400</v>
          </cell>
          <cell r="BE35">
            <v>625400</v>
          </cell>
          <cell r="BF35">
            <v>625400</v>
          </cell>
          <cell r="BG35">
            <v>625400</v>
          </cell>
          <cell r="BH35">
            <v>625400</v>
          </cell>
          <cell r="BI35">
            <v>625400</v>
          </cell>
          <cell r="BJ35">
            <v>625400</v>
          </cell>
          <cell r="BK35">
            <v>625400</v>
          </cell>
          <cell r="BL35">
            <v>625400</v>
          </cell>
          <cell r="BM35">
            <v>625400</v>
          </cell>
          <cell r="BN35">
            <v>625400</v>
          </cell>
          <cell r="BO35">
            <v>625400</v>
          </cell>
          <cell r="BP35">
            <v>625400</v>
          </cell>
          <cell r="BQ35">
            <v>625400</v>
          </cell>
          <cell r="BR35">
            <v>625400</v>
          </cell>
          <cell r="BS35">
            <v>625400</v>
          </cell>
          <cell r="BT35">
            <v>625400</v>
          </cell>
          <cell r="BU35">
            <v>625400</v>
          </cell>
          <cell r="BV35">
            <v>625400</v>
          </cell>
          <cell r="BW35">
            <v>625400</v>
          </cell>
          <cell r="BX35">
            <v>625400</v>
          </cell>
          <cell r="BY35">
            <v>625400</v>
          </cell>
          <cell r="BZ35">
            <v>625400</v>
          </cell>
          <cell r="CA35">
            <v>625400</v>
          </cell>
          <cell r="CB35">
            <v>625400</v>
          </cell>
          <cell r="CC35">
            <v>625400</v>
          </cell>
          <cell r="CD35">
            <v>625400</v>
          </cell>
          <cell r="CE35">
            <v>625400</v>
          </cell>
          <cell r="CF35">
            <v>625400</v>
          </cell>
          <cell r="CG35">
            <v>625400</v>
          </cell>
          <cell r="CH35">
            <v>625400</v>
          </cell>
          <cell r="CI35">
            <v>625400</v>
          </cell>
          <cell r="CJ35">
            <v>625400</v>
          </cell>
          <cell r="CK35">
            <v>398000</v>
          </cell>
        </row>
        <row r="36">
          <cell r="J36">
            <v>398000</v>
          </cell>
          <cell r="K36">
            <v>398000</v>
          </cell>
          <cell r="L36">
            <v>398000</v>
          </cell>
          <cell r="M36">
            <v>398000</v>
          </cell>
          <cell r="N36">
            <v>398000</v>
          </cell>
          <cell r="O36">
            <v>398000</v>
          </cell>
          <cell r="P36">
            <v>398000</v>
          </cell>
          <cell r="Q36">
            <v>398000</v>
          </cell>
          <cell r="R36">
            <v>398000</v>
          </cell>
          <cell r="S36">
            <v>398000</v>
          </cell>
          <cell r="T36">
            <v>398000</v>
          </cell>
          <cell r="U36">
            <v>398000</v>
          </cell>
          <cell r="V36">
            <v>398000</v>
          </cell>
          <cell r="W36">
            <v>398000</v>
          </cell>
          <cell r="X36">
            <v>398000</v>
          </cell>
          <cell r="Y36">
            <v>398000</v>
          </cell>
          <cell r="Z36">
            <v>398000</v>
          </cell>
          <cell r="AA36">
            <v>398000</v>
          </cell>
          <cell r="AB36">
            <v>398000</v>
          </cell>
          <cell r="AC36">
            <v>398000</v>
          </cell>
          <cell r="AD36">
            <v>398000</v>
          </cell>
          <cell r="AE36">
            <v>398000</v>
          </cell>
          <cell r="AF36">
            <v>398000</v>
          </cell>
          <cell r="AG36">
            <v>398000</v>
          </cell>
          <cell r="AH36">
            <v>398000</v>
          </cell>
          <cell r="AI36">
            <v>398000</v>
          </cell>
          <cell r="AJ36">
            <v>398000</v>
          </cell>
          <cell r="AK36">
            <v>398000</v>
          </cell>
          <cell r="AL36">
            <v>398000</v>
          </cell>
          <cell r="AM36">
            <v>398000</v>
          </cell>
          <cell r="AN36">
            <v>398000</v>
          </cell>
          <cell r="AO36">
            <v>398000</v>
          </cell>
          <cell r="AP36">
            <v>398000</v>
          </cell>
          <cell r="AQ36">
            <v>398000</v>
          </cell>
          <cell r="AR36">
            <v>398000</v>
          </cell>
          <cell r="AS36">
            <v>398000</v>
          </cell>
          <cell r="AT36">
            <v>398000</v>
          </cell>
          <cell r="AU36">
            <v>398000</v>
          </cell>
          <cell r="AV36">
            <v>398000</v>
          </cell>
          <cell r="AW36">
            <v>398000</v>
          </cell>
          <cell r="AX36">
            <v>398000</v>
          </cell>
          <cell r="AY36">
            <v>398000</v>
          </cell>
          <cell r="AZ36">
            <v>398000</v>
          </cell>
          <cell r="BA36">
            <v>398000</v>
          </cell>
          <cell r="BB36">
            <v>398000</v>
          </cell>
          <cell r="BC36">
            <v>398000</v>
          </cell>
          <cell r="BD36">
            <v>398000</v>
          </cell>
          <cell r="BE36">
            <v>398000</v>
          </cell>
          <cell r="BF36">
            <v>398000</v>
          </cell>
          <cell r="BG36">
            <v>398000</v>
          </cell>
          <cell r="BH36">
            <v>398000</v>
          </cell>
          <cell r="BI36">
            <v>398000</v>
          </cell>
          <cell r="BJ36">
            <v>398000</v>
          </cell>
          <cell r="BK36">
            <v>398000</v>
          </cell>
          <cell r="BL36">
            <v>398000</v>
          </cell>
          <cell r="BM36">
            <v>398000</v>
          </cell>
          <cell r="BN36">
            <v>398000</v>
          </cell>
          <cell r="BO36">
            <v>398000</v>
          </cell>
          <cell r="BP36">
            <v>398000</v>
          </cell>
          <cell r="BQ36">
            <v>398000</v>
          </cell>
          <cell r="BR36">
            <v>398000</v>
          </cell>
          <cell r="BS36">
            <v>398000</v>
          </cell>
          <cell r="BT36">
            <v>398000</v>
          </cell>
          <cell r="BU36">
            <v>398000</v>
          </cell>
          <cell r="BV36">
            <v>398000</v>
          </cell>
          <cell r="BW36">
            <v>398000</v>
          </cell>
          <cell r="BX36">
            <v>398000</v>
          </cell>
          <cell r="BY36">
            <v>398000</v>
          </cell>
          <cell r="BZ36">
            <v>398000</v>
          </cell>
          <cell r="CA36">
            <v>398000</v>
          </cell>
          <cell r="CB36">
            <v>398000</v>
          </cell>
          <cell r="CC36">
            <v>398000</v>
          </cell>
          <cell r="CD36">
            <v>398000</v>
          </cell>
          <cell r="CE36">
            <v>398000</v>
          </cell>
          <cell r="CF36">
            <v>398000</v>
          </cell>
          <cell r="CG36">
            <v>398000</v>
          </cell>
          <cell r="CH36">
            <v>398000</v>
          </cell>
          <cell r="CI36">
            <v>398000</v>
          </cell>
          <cell r="CJ36">
            <v>398000</v>
          </cell>
          <cell r="CK36">
            <v>1015400</v>
          </cell>
        </row>
        <row r="37">
          <cell r="J37">
            <v>1015400</v>
          </cell>
          <cell r="K37">
            <v>1015400</v>
          </cell>
          <cell r="L37">
            <v>1015400</v>
          </cell>
          <cell r="M37">
            <v>1015400</v>
          </cell>
          <cell r="N37">
            <v>1015400</v>
          </cell>
          <cell r="O37">
            <v>1015400</v>
          </cell>
          <cell r="P37">
            <v>1015400</v>
          </cell>
          <cell r="Q37">
            <v>1015400</v>
          </cell>
          <cell r="R37">
            <v>1015400</v>
          </cell>
          <cell r="S37">
            <v>1015400</v>
          </cell>
          <cell r="T37">
            <v>1015400</v>
          </cell>
          <cell r="U37">
            <v>1015400</v>
          </cell>
          <cell r="V37">
            <v>1015400</v>
          </cell>
          <cell r="W37">
            <v>1015400</v>
          </cell>
          <cell r="X37">
            <v>1015400</v>
          </cell>
          <cell r="Y37">
            <v>1015400</v>
          </cell>
          <cell r="Z37">
            <v>1015400</v>
          </cell>
          <cell r="AA37">
            <v>1015400</v>
          </cell>
          <cell r="AB37">
            <v>1015400</v>
          </cell>
          <cell r="AC37">
            <v>1015400</v>
          </cell>
          <cell r="AD37">
            <v>1015400</v>
          </cell>
          <cell r="AE37">
            <v>1015400</v>
          </cell>
          <cell r="AF37">
            <v>1015400</v>
          </cell>
          <cell r="AG37">
            <v>1015400</v>
          </cell>
          <cell r="AH37">
            <v>1015400</v>
          </cell>
          <cell r="AI37">
            <v>1015400</v>
          </cell>
          <cell r="AJ37">
            <v>1015400</v>
          </cell>
          <cell r="AK37">
            <v>1015400</v>
          </cell>
          <cell r="AL37">
            <v>1015400</v>
          </cell>
          <cell r="AM37">
            <v>1015400</v>
          </cell>
          <cell r="AN37">
            <v>1015400</v>
          </cell>
          <cell r="AO37">
            <v>1015400</v>
          </cell>
          <cell r="AP37">
            <v>1015400</v>
          </cell>
          <cell r="AQ37">
            <v>1015400</v>
          </cell>
          <cell r="AR37">
            <v>1015400</v>
          </cell>
          <cell r="AS37">
            <v>1015400</v>
          </cell>
          <cell r="AT37">
            <v>1015400</v>
          </cell>
          <cell r="AU37">
            <v>1015400</v>
          </cell>
          <cell r="AV37">
            <v>1015400</v>
          </cell>
          <cell r="AW37">
            <v>1015400</v>
          </cell>
          <cell r="AX37">
            <v>1015400</v>
          </cell>
          <cell r="AY37">
            <v>1015400</v>
          </cell>
          <cell r="AZ37">
            <v>1015400</v>
          </cell>
          <cell r="BA37">
            <v>1015400</v>
          </cell>
          <cell r="BB37">
            <v>1015400</v>
          </cell>
          <cell r="BC37">
            <v>1015400</v>
          </cell>
          <cell r="BD37">
            <v>1015400</v>
          </cell>
          <cell r="BE37">
            <v>1015400</v>
          </cell>
          <cell r="BF37">
            <v>1015400</v>
          </cell>
          <cell r="BG37">
            <v>1015400</v>
          </cell>
          <cell r="BH37">
            <v>1015400</v>
          </cell>
          <cell r="BI37">
            <v>1015400</v>
          </cell>
          <cell r="BJ37">
            <v>1015400</v>
          </cell>
          <cell r="BK37">
            <v>1015400</v>
          </cell>
          <cell r="BL37">
            <v>1015400</v>
          </cell>
          <cell r="BM37">
            <v>1015400</v>
          </cell>
          <cell r="BN37">
            <v>1015400</v>
          </cell>
          <cell r="BO37">
            <v>1015400</v>
          </cell>
          <cell r="BP37">
            <v>1015400</v>
          </cell>
          <cell r="BQ37">
            <v>1015400</v>
          </cell>
          <cell r="BR37">
            <v>1015400</v>
          </cell>
          <cell r="BS37">
            <v>1015400</v>
          </cell>
          <cell r="BT37">
            <v>1015400</v>
          </cell>
          <cell r="BU37">
            <v>2200000</v>
          </cell>
          <cell r="BV37">
            <v>2200000</v>
          </cell>
          <cell r="BW37">
            <v>2200000</v>
          </cell>
          <cell r="BX37">
            <v>2200000</v>
          </cell>
          <cell r="BY37">
            <v>2200000</v>
          </cell>
          <cell r="BZ37">
            <v>2200000</v>
          </cell>
          <cell r="CA37">
            <v>2200000</v>
          </cell>
          <cell r="CB37">
            <v>2200000</v>
          </cell>
          <cell r="CC37">
            <v>2200000</v>
          </cell>
          <cell r="CD37">
            <v>2200000</v>
          </cell>
          <cell r="CE37">
            <v>2200000</v>
          </cell>
          <cell r="CF37">
            <v>2200000</v>
          </cell>
          <cell r="CG37">
            <v>2200000</v>
          </cell>
          <cell r="CH37">
            <v>2200000</v>
          </cell>
          <cell r="CI37">
            <v>2200000</v>
          </cell>
          <cell r="CJ37">
            <v>2200000</v>
          </cell>
          <cell r="CK37">
            <v>2200000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Ejecutado%"/>
      <sheetName val="Ejecutado$"/>
      <sheetName val="Programado$"/>
      <sheetName val="MdeOB."/>
      <sheetName val="PPTO"/>
      <sheetName val="CYM"/>
      <sheetName val="L. MAT."/>
      <sheetName val="1.1"/>
      <sheetName val="PAGA-3,1,1"/>
      <sheetName val="2.1"/>
      <sheetName val="2.2"/>
      <sheetName val="3.1"/>
      <sheetName val="3.2"/>
      <sheetName val="3.3.2 (P)"/>
      <sheetName val="3.3.1 (S)"/>
      <sheetName val="3.4.2 (P)"/>
      <sheetName val="3.4.1 (S)"/>
      <sheetName val="4.1.2 (P)"/>
      <sheetName val="4.1.1 (S)"/>
      <sheetName val="5.1.2 (P)"/>
      <sheetName val="5.1.1 (S)"/>
      <sheetName val="6.1.2 (P)"/>
      <sheetName val="6.1.1 (S)"/>
      <sheetName val="6.2.2 (P)"/>
      <sheetName val="6.2.1 (S)"/>
      <sheetName val="6.3.2 (P)"/>
      <sheetName val="6.3.1 (S)"/>
      <sheetName val="6.4.1 (S)"/>
      <sheetName val="7.1.2 (P)"/>
      <sheetName val="7.1.1 (S)"/>
      <sheetName val="7.2"/>
      <sheetName val="7.3.2 (P)"/>
      <sheetName val="7.3.1 (S)"/>
      <sheetName val="7.4.2 (P)"/>
      <sheetName val="7.4.1 (S)"/>
      <sheetName val="8.1"/>
      <sheetName val="8.2.2 (P)"/>
      <sheetName val="8.2.1 (S)"/>
      <sheetName val="EQU."/>
      <sheetName val="F. Prest"/>
      <sheetName val="AIU"/>
      <sheetName val="PMT 1,11 y 2,11"/>
      <sheetName val="Distancia Transporte"/>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steel"/>
      <sheetName val="PRECIOS"/>
      <sheetName val="APU"/>
      <sheetName val="MdeOB."/>
      <sheetName val="PPTO"/>
      <sheetName val="CYM"/>
      <sheetName val="L. MAT."/>
      <sheetName val="1.1"/>
      <sheetName val="PAGA-3,1,1"/>
      <sheetName val="2.1"/>
      <sheetName val="2.2"/>
      <sheetName val="3.1"/>
      <sheetName val="3.2"/>
      <sheetName val="3.3.2 (P)"/>
      <sheetName val="3.3.1 (S)"/>
      <sheetName val="3.4.2 (P)"/>
      <sheetName val="3.4.1 (S)"/>
      <sheetName val="4.1.2 (P)"/>
      <sheetName val="4.1.1 (S)"/>
      <sheetName val="5.1.2 (P)"/>
      <sheetName val="5.1.1 (S)"/>
      <sheetName val="6.1.2 (P)"/>
      <sheetName val="6.1.1 (S)"/>
      <sheetName val="6.2.2 (P)"/>
      <sheetName val="6.2.1 (S)"/>
      <sheetName val="6.3.2 (P)"/>
      <sheetName val="6.3.1 (S)"/>
      <sheetName val="6.4.1 (S)"/>
      <sheetName val="7.1.2 (P)"/>
      <sheetName val="7.1.1 (S)"/>
      <sheetName val="7.2"/>
      <sheetName val="7.3.2 (P)"/>
      <sheetName val="7.3.1 (S)"/>
      <sheetName val="7.4.2 (P)"/>
      <sheetName val="7.4.1 (S)"/>
      <sheetName val="8.1"/>
      <sheetName val="8.2.2 (P)"/>
      <sheetName val="8.2.1 (S)"/>
      <sheetName val="EQU."/>
      <sheetName val="F. Prest"/>
      <sheetName val="AIU"/>
      <sheetName val="PMT 1,11 y 2,11"/>
      <sheetName val="Distancia Transporte"/>
      <sheetName val="Ejecutado%"/>
      <sheetName val="Ejecutado$"/>
      <sheetName val="Programado$"/>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IPM"/>
      <sheetName val="DATOS CONTRATO"/>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BASES"/>
      <sheetName val="MC SF GAVIONES"/>
      <sheetName val="PESOS"/>
      <sheetName val="civ_roma"/>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Distanc"/>
      <sheetName val="Hoja1"/>
      <sheetName val="Sheet1"/>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TARIFAS"/>
      <sheetName val="Materiales"/>
      <sheetName val="GPI 526"/>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EQUIPO "/>
      <sheetName val="MANO "/>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PROGRAMACION "/>
      <sheetName val="BASE"/>
      <sheetName val="Itemes_Renovación"/>
      <sheetName val="PROGRAMACION_"/>
    </sheetNames>
    <sheetDataSet>
      <sheetData sheetId="0"/>
      <sheetData sheetId="1" refreshError="1"/>
      <sheetData sheetId="2" refreshError="1"/>
      <sheetData sheetId="3"/>
      <sheetData sheetId="4"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factores"/>
      <sheetName val="lista recursos"/>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 sheetId="13"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ANALISIS"/>
      <sheetName val="Datos"/>
      <sheetName val="PROGR VER02"/>
      <sheetName val="acta"/>
      <sheetName val="General"/>
      <sheetName val="Itemes Renovación"/>
      <sheetName val="GENERALIDADES "/>
      <sheetName val="Estructura"/>
      <sheetName val="210.2.2"/>
      <sheetName val="PREACTA"/>
      <sheetName val="puente verdum"/>
      <sheetName val="Hoja1"/>
      <sheetName val="MC SF GAVIONES"/>
      <sheetName val="PPTO"/>
      <sheetName val="Cálculo"/>
      <sheetName val="Actual Data (MAP)"/>
      <sheetName val="Actual Data (STX)"/>
      <sheetName val="Duitama-La_Palmera"/>
      <sheetName val="Análisis_de_precios"/>
      <sheetName val="BASEDuitama-La_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PRESUPUESTO"/>
      <sheetName val="ANEXO 7"/>
      <sheetName val="CODCONST"/>
      <sheetName val="items"/>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experiencia especifica"/>
      <sheetName val="experiencia general"/>
      <sheetName val="FORMULARIO N° 14"/>
      <sheetName val="FORMULARIO N°7"/>
      <sheetName val="contrato en ejecución"/>
      <sheetName val="Calculo capacidad residual"/>
      <sheetName val="LISTA CÓDIGOS"/>
      <sheetName val="BASE APU"/>
      <sheetName val="MANO DE OBRA"/>
      <sheetName val="EQUIPOS"/>
      <sheetName val="MATERIALES"/>
      <sheetName val="ESTRUCTURAS"/>
      <sheetName val="TRANSPORTE"/>
      <sheetName val="Design"/>
      <sheetName val="base de diseño"/>
      <sheetName val="ELECTRICO"/>
      <sheetName val="Vuelta"/>
      <sheetName val="CIC-NOV"/>
      <sheetName val="10_HS"/>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CALC PROD MENSUAL"/>
      <sheetName val="TABLAS"/>
      <sheetName val="COMPARATIVO"/>
      <sheetName val="AMO"/>
      <sheetName val="MAT"/>
      <sheetName val="items"/>
      <sheetName val="SUB_APU7"/>
      <sheetName val="Cantidades_de_Obra7"/>
      <sheetName val="Itemes_Renovación2"/>
      <sheetName val="LISTA_CÓDIGOS"/>
      <sheetName val="BASE_APU"/>
      <sheetName val="MANO_DE_OBRA"/>
      <sheetName val="SUB_APU8"/>
      <sheetName val="Cantidades_de_Obra8"/>
      <sheetName val="Itemes_Renovación3"/>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SUB_APU9"/>
      <sheetName val="Cantidades_de_Obra9"/>
      <sheetName val="Itemes_Renovación4"/>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TARIFAS-JORNAL-DIST"/>
      <sheetName val="Presupuesto_Via_distribuidora"/>
      <sheetName val="BASES"/>
      <sheetName val="RECURSOS"/>
      <sheetName val="INDICE"/>
      <sheetName val="SUB_APU10"/>
      <sheetName val="Cantidades_de_Obra10"/>
      <sheetName val="Itemes_Renovación5"/>
      <sheetName val="SUB_APU11"/>
      <sheetName val="Cantidades_de_Obra11"/>
      <sheetName val="Itemes_Renovación6"/>
      <sheetName val="EMPRESA"/>
      <sheetName val="DATOS CONTRATO"/>
      <sheetName val="LIQ-NOM"/>
      <sheetName val="NOMINA-1"/>
      <sheetName val="PRESUPUESTAL"/>
      <sheetName val="SUB_APU14"/>
      <sheetName val="Cantidades_de_Obra14"/>
      <sheetName val="Itemes_Renovación9"/>
      <sheetName val="LISTA_CÓDIGOS2"/>
      <sheetName val="BASE_APU2"/>
      <sheetName val="MANO_DE_OBRA2"/>
      <sheetName val="Items_y_Materiales2"/>
      <sheetName val="_F1-IVA_PLENO2"/>
      <sheetName val="Coloc__e_Interc__Tapones2"/>
      <sheetName val="Cambio_de_Valv_2"/>
      <sheetName val="Interc_de_Hidr_2"/>
      <sheetName val="Interc_tapones2"/>
      <sheetName val="Interc_válv_2"/>
      <sheetName val="Paral__12"/>
      <sheetName val="Paral__22"/>
      <sheetName val="Paral__32"/>
      <sheetName val="Paral_42"/>
      <sheetName val="Varios_2"/>
      <sheetName val="PLAN_DE_INVERSION_ANTICIPO2"/>
      <sheetName val="inv_mensual2"/>
      <sheetName val="borrador_flujo_inv2"/>
      <sheetName val="experiencia_especifica2"/>
      <sheetName val="experiencia_general2"/>
      <sheetName val="FORMULARIO_N°_142"/>
      <sheetName val="FORMULARIO_N°72"/>
      <sheetName val="contrato_en_ejecución2"/>
      <sheetName val="Calculo_capacidad_residual2"/>
      <sheetName val="SUB_APU12"/>
      <sheetName val="Cantidades_de_Obra12"/>
      <sheetName val="Itemes_Renovación7"/>
      <sheetName val="Items_y_Materiales"/>
      <sheetName val="_F1-IVA_PLENO"/>
      <sheetName val="experiencia_especifica"/>
      <sheetName val="experiencia_general"/>
      <sheetName val="FORMULARIO_N°_14"/>
      <sheetName val="FORMULARIO_N°7"/>
      <sheetName val="contrato_en_ejecución"/>
      <sheetName val="Calculo_capacidad_residual"/>
      <sheetName val="SUB_APU13"/>
      <sheetName val="Cantidades_de_Obra13"/>
      <sheetName val="Itemes_Renovación8"/>
      <sheetName val="Items_y_Materiales1"/>
      <sheetName val="_F1-IVA_PLENO1"/>
      <sheetName val="Coloc__e_Interc__Tapones1"/>
      <sheetName val="Cambio_de_Valv_1"/>
      <sheetName val="Interc_de_Hidr_1"/>
      <sheetName val="Interc_tapones1"/>
      <sheetName val="Interc_válv_1"/>
      <sheetName val="Paral__11"/>
      <sheetName val="Paral__21"/>
      <sheetName val="Paral__31"/>
      <sheetName val="Paral_41"/>
      <sheetName val="Varios_1"/>
      <sheetName val="PLAN_DE_INVERSION_ANTICIPO1"/>
      <sheetName val="inv_mensual1"/>
      <sheetName val="borrador_flujo_inv1"/>
      <sheetName val="experiencia_especifica1"/>
      <sheetName val="experiencia_general1"/>
      <sheetName val="FORMULARIO_N°_141"/>
      <sheetName val="FORMULARIO_N°71"/>
      <sheetName val="contrato_en_ejecución1"/>
      <sheetName val="Calculo_capacidad_residual1"/>
      <sheetName val="SUB_APU15"/>
      <sheetName val="Cantidades_de_Obra15"/>
      <sheetName val="Itemes_Renovación10"/>
      <sheetName val="LISTA_CÓDIGOS3"/>
      <sheetName val="BASE_APU3"/>
      <sheetName val="MANO_DE_OBRA3"/>
      <sheetName val="Items_y_Materiales3"/>
      <sheetName val="_F1-IVA_PLENO3"/>
      <sheetName val="Coloc__e_Interc__Tapones3"/>
      <sheetName val="Cambio_de_Valv_3"/>
      <sheetName val="Interc_de_Hidr_3"/>
      <sheetName val="Interc_tapones3"/>
      <sheetName val="Interc_válv_3"/>
      <sheetName val="Paral__13"/>
      <sheetName val="Paral__23"/>
      <sheetName val="Paral__33"/>
      <sheetName val="Paral_43"/>
      <sheetName val="Varios_3"/>
      <sheetName val="PLAN_DE_INVERSION_ANTICIPO3"/>
      <sheetName val="inv_mensual3"/>
      <sheetName val="borrador_flujo_inv3"/>
      <sheetName val="experiencia_especifica3"/>
      <sheetName val="experiencia_general3"/>
      <sheetName val="FORMULARIO_N°_143"/>
      <sheetName val="FORMULARIO_N°73"/>
      <sheetName val="contrato_en_ejecución3"/>
      <sheetName val="Calculo_capacidad_residual3"/>
      <sheetName val="Items y Materiales"/>
      <sheetName val=" F1-IVA PLENO"/>
      <sheetName val="base_de_diseño"/>
      <sheetName val="CALC_PROD_MENSUAL"/>
      <sheetName val="LISTA_CÓDIGOS5"/>
      <sheetName val="BASE_APU5"/>
      <sheetName val="MANO_DE_OBRA5"/>
      <sheetName val="experiencia_especifica4"/>
      <sheetName val="experiencia_general4"/>
      <sheetName val="FORMULARIO_N°_144"/>
      <sheetName val="FORMULARIO_N°74"/>
      <sheetName val="contrato_en_ejecución4"/>
      <sheetName val="Calculo_capacidad_residual4"/>
      <sheetName val="Coloc__e_Interc__Tapones4"/>
      <sheetName val="Cambio_de_Valv_4"/>
      <sheetName val="Interc_de_Hidr_4"/>
      <sheetName val="Interc_tapones4"/>
      <sheetName val="Interc_válv_4"/>
      <sheetName val="Paral__14"/>
      <sheetName val="Paral__24"/>
      <sheetName val="Paral__34"/>
      <sheetName val="Paral_44"/>
      <sheetName val="Varios_4"/>
      <sheetName val="PLAN_DE_INVERSION_ANTICIPO4"/>
      <sheetName val="inv_mensual4"/>
      <sheetName val="borrador_flujo_inv4"/>
      <sheetName val="base_de_diseño4"/>
      <sheetName val="CALC_PROD_MENSUAL4"/>
      <sheetName val="LISTA_CÓDIGOS4"/>
      <sheetName val="BASE_APU4"/>
      <sheetName val="MANO_DE_OBRA4"/>
      <sheetName val="base_de_diseño3"/>
      <sheetName val="CALC_PROD_MENSUAL3"/>
      <sheetName val="base_de_diseño1"/>
      <sheetName val="CALC_PROD_MENSUAL1"/>
      <sheetName val="base_de_diseño2"/>
      <sheetName val="CALC_PROD_MENSUAL2"/>
      <sheetName val="BASE DE DATOS ORIG"/>
      <sheetName val="LTM"/>
      <sheetName val="CREDIT STATS"/>
      <sheetName val="DropZone"/>
      <sheetName val="1"/>
      <sheetName val="Info-Portaf"/>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ow r="2">
          <cell r="A2" t="str">
            <v>MUNICIPIO DE SONSON ANTIOQUIA</v>
          </cell>
        </row>
      </sheetData>
      <sheetData sheetId="14" refreshError="1"/>
      <sheetData sheetId="15" refreshError="1"/>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ow r="1">
          <cell r="A1">
            <v>0</v>
          </cell>
        </row>
      </sheetData>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ow r="1">
          <cell r="A1">
            <v>0</v>
          </cell>
        </row>
      </sheetData>
      <sheetData sheetId="56">
        <row r="1">
          <cell r="A1">
            <v>0</v>
          </cell>
        </row>
      </sheetData>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ow r="1">
          <cell r="A1" t="str">
            <v>CODIGO</v>
          </cell>
        </row>
      </sheetData>
      <sheetData sheetId="67">
        <row r="1">
          <cell r="A1" t="str">
            <v>CODIGO</v>
          </cell>
        </row>
      </sheetData>
      <sheetData sheetId="68"/>
      <sheetData sheetId="69"/>
      <sheetData sheetId="70"/>
      <sheetData sheetId="71"/>
      <sheetData sheetId="72">
        <row r="1">
          <cell r="A1" t="str">
            <v>CODIGO</v>
          </cell>
        </row>
      </sheetData>
      <sheetData sheetId="73"/>
      <sheetData sheetId="74"/>
      <sheetData sheetId="75"/>
      <sheetData sheetId="76"/>
      <sheetData sheetId="77"/>
      <sheetData sheetId="78">
        <row r="1">
          <cell r="A1">
            <v>0</v>
          </cell>
        </row>
      </sheetData>
      <sheetData sheetId="79">
        <row r="1">
          <cell r="A1">
            <v>0</v>
          </cell>
        </row>
      </sheetData>
      <sheetData sheetId="80"/>
      <sheetData sheetId="81"/>
      <sheetData sheetId="82"/>
      <sheetData sheetId="83"/>
      <sheetData sheetId="84"/>
      <sheetData sheetId="85"/>
      <sheetData sheetId="86"/>
      <sheetData sheetId="87"/>
      <sheetData sheetId="88"/>
      <sheetData sheetId="89"/>
      <sheetData sheetId="90"/>
      <sheetData sheetId="91">
        <row r="1">
          <cell r="A1" t="str">
            <v>CODIGO</v>
          </cell>
        </row>
      </sheetData>
      <sheetData sheetId="92"/>
      <sheetData sheetId="93"/>
      <sheetData sheetId="94">
        <row r="1">
          <cell r="A1">
            <v>0</v>
          </cell>
        </row>
      </sheetData>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refreshError="1"/>
      <sheetData sheetId="124" refreshError="1"/>
      <sheetData sheetId="125" refreshError="1"/>
      <sheetData sheetId="126" refreshError="1"/>
      <sheetData sheetId="127" refreshError="1"/>
      <sheetData sheetId="128">
        <row r="1">
          <cell r="A1" t="str">
            <v>CODIGO</v>
          </cell>
        </row>
      </sheetData>
      <sheetData sheetId="129"/>
      <sheetData sheetId="130"/>
      <sheetData sheetId="131">
        <row r="1">
          <cell r="A1" t="str">
            <v>CODIGO</v>
          </cell>
        </row>
      </sheetData>
      <sheetData sheetId="132"/>
      <sheetData sheetId="133"/>
      <sheetData sheetId="134" refreshError="1"/>
      <sheetData sheetId="135" refreshError="1"/>
      <sheetData sheetId="136" refreshError="1"/>
      <sheetData sheetId="137" refreshError="1"/>
      <sheetData sheetId="138" refreshError="1"/>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row r="1">
          <cell r="A1">
            <v>0</v>
          </cell>
        </row>
      </sheetData>
      <sheetData sheetId="158">
        <row r="1">
          <cell r="A1">
            <v>0</v>
          </cell>
        </row>
      </sheetData>
      <sheetData sheetId="159"/>
      <sheetData sheetId="160">
        <row r="2">
          <cell r="A2" t="str">
            <v>MUNICIPIO DE SONSON ANTIOQUIA</v>
          </cell>
        </row>
      </sheetData>
      <sheetData sheetId="161"/>
      <sheetData sheetId="162"/>
      <sheetData sheetId="163"/>
      <sheetData sheetId="164"/>
      <sheetData sheetId="165"/>
      <sheetData sheetId="166">
        <row r="1">
          <cell r="A1" t="str">
            <v>CODIGO</v>
          </cell>
        </row>
      </sheetData>
      <sheetData sheetId="167"/>
      <sheetData sheetId="168"/>
      <sheetData sheetId="169"/>
      <sheetData sheetId="170"/>
      <sheetData sheetId="171">
        <row r="2">
          <cell r="A2" t="str">
            <v>MUNICIPIO DE SONSON ANTIOQUIA</v>
          </cell>
        </row>
      </sheetData>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row r="1">
          <cell r="A1">
            <v>0</v>
          </cell>
        </row>
      </sheetData>
      <sheetData sheetId="193">
        <row r="1">
          <cell r="A1">
            <v>0</v>
          </cell>
        </row>
      </sheetData>
      <sheetData sheetId="194"/>
      <sheetData sheetId="195">
        <row r="2">
          <cell r="A2" t="str">
            <v>MUNICIPIO DE SONSON ANTIOQUIA</v>
          </cell>
        </row>
      </sheetData>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row r="1">
          <cell r="A1">
            <v>0</v>
          </cell>
        </row>
      </sheetData>
      <sheetData sheetId="220">
        <row r="1">
          <cell r="A1">
            <v>0</v>
          </cell>
        </row>
      </sheetData>
      <sheetData sheetId="221"/>
      <sheetData sheetId="222">
        <row r="2">
          <cell r="A2" t="str">
            <v>MUNICIPIO DE SONSON ANTIOQUIA</v>
          </cell>
        </row>
      </sheetData>
      <sheetData sheetId="223"/>
      <sheetData sheetId="224"/>
      <sheetData sheetId="225"/>
      <sheetData sheetId="226"/>
      <sheetData sheetId="227"/>
      <sheetData sheetId="228" refreshError="1"/>
      <sheetData sheetId="229" refreshError="1"/>
      <sheetData sheetId="230"/>
      <sheetData sheetId="231"/>
      <sheetData sheetId="232"/>
      <sheetData sheetId="233"/>
      <sheetData sheetId="234"/>
      <sheetData sheetId="235">
        <row r="2">
          <cell r="A2" t="str">
            <v>MUNICIPIO DE SONSON ANTIOQUIA</v>
          </cell>
        </row>
      </sheetData>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row r="1">
          <cell r="A1">
            <v>0</v>
          </cell>
        </row>
      </sheetData>
      <sheetData sheetId="252">
        <row r="1">
          <cell r="A1">
            <v>0</v>
          </cell>
        </row>
      </sheetData>
      <sheetData sheetId="253"/>
      <sheetData sheetId="254"/>
      <sheetData sheetId="255"/>
      <sheetData sheetId="256"/>
      <sheetData sheetId="257"/>
      <sheetData sheetId="258"/>
      <sheetData sheetId="259"/>
      <sheetData sheetId="260"/>
      <sheetData sheetId="261"/>
      <sheetData sheetId="262"/>
      <sheetData sheetId="263"/>
      <sheetData sheetId="264"/>
      <sheetData sheetId="265" refreshError="1"/>
      <sheetData sheetId="266" refreshError="1"/>
      <sheetData sheetId="267" refreshError="1"/>
      <sheetData sheetId="268" refreshError="1"/>
      <sheetData sheetId="269" refreshError="1"/>
      <sheetData sheetId="270"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Base Datos Insumos"/>
      <sheetName val="Base Datos Suel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2103mar%20.xls"/>
      <sheetName val="FIBRA ÓPTICA"/>
      <sheetName val="Formulas"/>
      <sheetName val="ELECTRICO"/>
      <sheetName val="Vuelta"/>
      <sheetName val="días habiles 2015"/>
      <sheetName val="INS"/>
      <sheetName val="Ppto"/>
      <sheetName val="Plan auditoría"/>
      <sheetName val="Análisis de precios"/>
      <sheetName val="Hoja1"/>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TUBERIA"/>
      <sheetName val="ManoDeObra"/>
      <sheetName val="Indicadores Gestión"/>
      <sheetName val="PR-04"/>
      <sheetName val="tipo_recurso"/>
      <sheetName val="Listado"/>
      <sheetName val="tipos_entidad"/>
      <sheetName val="Unidades"/>
      <sheetName val="APU"/>
      <sheetName val="320.1"/>
      <sheetName val="330.2"/>
      <sheetName val="700.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Precios"/>
      <sheetName val="220.1"/>
      <sheetName val="330.1"/>
      <sheetName val="640.1.2"/>
      <sheetName val="673.1"/>
      <sheetName val="673.2"/>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row r="2">
          <cell r="A2" t="str">
            <v>INVÍAS - TERRITORIAL CORDOBA - GRUPO 3</v>
          </cell>
        </row>
      </sheetData>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efreshError="1"/>
      <sheetData sheetId="354" refreshError="1"/>
      <sheetData sheetId="355" refreshError="1"/>
      <sheetData sheetId="356" refreshError="1"/>
      <sheetData sheetId="357" refreshError="1"/>
      <sheetData sheetId="358" refreshError="1"/>
      <sheetData sheetId="3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SUMINISTRO PARA INFORME"/>
      <sheetName val="todos"/>
      <sheetName val="ACTA DE OBRA"/>
      <sheetName val="Hoja1"/>
      <sheetName val="Datos-Gráfica"/>
      <sheetName val="Análisis de precios"/>
      <sheetName val="Form5 _Pág_ 2"/>
      <sheetName val="Form5 _Pág_ 1"/>
      <sheetName val="FORMATO (1)"/>
      <sheetName val="Hoja1 (1)"/>
      <sheetName val="FORMATO (2)"/>
      <sheetName val="Hoja1 (2)"/>
      <sheetName val="FORMATO (3)"/>
      <sheetName val="Hoja1 (3)"/>
      <sheetName val="Hoja2"/>
      <sheetName val="Reprograma_44"/>
      <sheetName val="Desmonte_y_Limpieza4"/>
      <sheetName val="PR_14"/>
      <sheetName val="5_24"/>
      <sheetName val="MC_SF_GAVIONES4"/>
      <sheetName val="Reprograma_41"/>
      <sheetName val="Desmonte_y_Limpieza1"/>
      <sheetName val="PR_11"/>
      <sheetName val="5_21"/>
      <sheetName val="MC_SF_GAVIONES1"/>
      <sheetName val="Reprograma_4"/>
      <sheetName val="Desmonte_y_Limpieza"/>
      <sheetName val="PR_1"/>
      <sheetName val="5_2"/>
      <sheetName val="MC_SF_GAVIONES"/>
      <sheetName val="Reprograma_42"/>
      <sheetName val="Desmonte_y_Limpieza2"/>
      <sheetName val="PR_12"/>
      <sheetName val="5_22"/>
      <sheetName val="MC_SF_GAVIONES2"/>
      <sheetName val="Reprograma_43"/>
      <sheetName val="Desmonte_y_Limpieza3"/>
      <sheetName val="PR_13"/>
      <sheetName val="5_23"/>
      <sheetName val="MC_SF_GAVIONES3"/>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LISTADO OBRAS"/>
      <sheetName val="Dto Equipos"/>
      <sheetName val="LISTADO"/>
      <sheetName val="Res-Accide-10"/>
      <sheetName val="Insum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Hoja2"/>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9"/>
      <sheetName val="[Acta No 4.xlsx]__cceficiente_2"/>
      <sheetName val="[Acta No 4.xlsx]__cceficiente_4"/>
      <sheetName val="[Acta No 4.xlsx]__cceficiente_3"/>
      <sheetName val="[Acta No 4.xlsx]__cceficiente_5"/>
      <sheetName val="[Acta No 4.xlsx]__cceficiente_6"/>
      <sheetName val="[Acta No 4.xlsx]__cceficiente_8"/>
      <sheetName val="[Acta No 4.xlsx]__cceficiente_7"/>
      <sheetName val="[Acta No 4.xlsx]__cceficient_10"/>
      <sheetName val="[Acta No 4.xlsx]__cceficient_11"/>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Cronograma%20descansos%20%20-%2"/>
      <sheetName val="_Cronograma_descansos____Traf_9"/>
      <sheetName val="_Cronograma_descansos____Traf_2"/>
      <sheetName val="_Cronograma_descansos____Traf_4"/>
      <sheetName val="_Cronograma_descansos____Traf_3"/>
      <sheetName val="_Cronograma_descansos____Traf_5"/>
      <sheetName val="_Cronograma_descansos____Traf_6"/>
      <sheetName val="_Cronograma_descansos____Traf_8"/>
      <sheetName val="_Cronograma_descansos____Traf_7"/>
      <sheetName val="_Cronograma_descansos____Tra_10"/>
      <sheetName val="_Cronograma_descansos____Tra_11"/>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a  aaInformación][a  aaInforma"/>
      <sheetName val="lisprecios"/>
      <sheetName val="PERSONAL"/>
      <sheetName val="PRESTACIONES SOCIALES"/>
      <sheetName val="\MANTENIMIENTO RUTA 1001_MARZO "/>
      <sheetName val="\I\MANTENIMIENTO RUTA 1001_MARZ"/>
      <sheetName val="\F\MANTENIMIENTO RUTA 1001_MARZ"/>
      <sheetName val="a__aaInformación"/>
      <sheetName val="a__aaInformación1"/>
      <sheetName val="a__aaInformación2"/>
      <sheetName val="Materiales"/>
      <sheetName val="Cuadrillas"/>
      <sheetName val="Concretos y morteros"/>
      <sheetName val="Equipo"/>
      <sheetName val="Datos iniciales "/>
      <sheetName val="Transporte"/>
      <sheetName val="Presupuesto"/>
      <sheetName val="ANEXO IX"/>
      <sheetName val="APUs"/>
      <sheetName val="INSUMOS"/>
      <sheetName val="PptoGral"/>
      <sheetName val="otros"/>
      <sheetName val="\\SERVIDOR\Public2\MANTENIMIENT"/>
      <sheetName val="[a  aaInformación]__cceficien_9"/>
      <sheetName val="[a  aaInformación]__cceficien_2"/>
      <sheetName val="[a  aaInformación]__cceficien_4"/>
      <sheetName val="[a  aaInformación]__cceficien_3"/>
      <sheetName val="[a  aaInformación]__cceficien_5"/>
      <sheetName val="[a  aaInformación]__cceficien_6"/>
      <sheetName val="[a  aaInformación]__cceficien_8"/>
      <sheetName val="[a  aaInformación]__cceficien_7"/>
      <sheetName val="[a  aaInformación]__cceficie_10"/>
      <sheetName val="[a  aaInformación]__cceficie_1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NARIÑO"/>
      <sheetName val="CONTRATO"/>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DATOS"/>
      <sheetName val="COL 21169"/>
      <sheetName val="9.625 CSG LN-5"/>
      <sheetName val="Drill Sheet"/>
      <sheetName val="LN5-CHC.4-7-SS7"/>
      <sheetName val="DATA"/>
      <sheetName val="ITEMS"/>
      <sheetName val="APU"/>
      <sheetName val="AIU"/>
      <sheetName val="PROYECTOS ESTIMADOS"/>
      <sheetName val="inpermeabOTRO"/>
      <sheetName val="Base_P10"/>
      <sheetName val="Base_P50"/>
      <sheetName val="Base_P90"/>
      <sheetName val="Prod_Inv_P10"/>
      <sheetName val="Prod_Inv_P50"/>
      <sheetName val="Prod_Inv_P90"/>
      <sheetName val="Todos"/>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Hoja 1 "/>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 val="BASICOS"/>
      <sheetName val="AISLAMIENTO CATEGORIAS II Y III"/>
    </sheetNames>
    <sheetDataSet>
      <sheetData sheetId="0">
        <row r="2">
          <cell r="BZ2" t="str">
            <v xml:space="preserve">          ACERIA   M.C.C.</v>
          </cell>
        </row>
      </sheetData>
      <sheetData sheetId="1">
        <row r="2">
          <cell r="BZ2" t="str">
            <v xml:space="preserve">          ACERIA   M.C.C.</v>
          </cell>
        </row>
      </sheetData>
      <sheetData sheetId="2">
        <row r="2">
          <cell r="B2" t="str">
            <v>INFORME SEMANAL DE ACTIVIDADES</v>
          </cell>
        </row>
      </sheetData>
      <sheetData sheetId="3">
        <row r="2">
          <cell r="B2" t="str">
            <v>INFORME SEMANAL DE ACTIVIDADES</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2" t="str">
            <v>INFORME SEMANAL DE ACTIVIDADES</v>
          </cell>
        </row>
      </sheetData>
      <sheetData sheetId="10"/>
      <sheetData sheetId="11"/>
      <sheetData sheetId="12"/>
      <sheetData sheetId="13">
        <row r="2">
          <cell r="B2" t="str">
            <v>INFORME SEMANAL DE ACTIVIDADES</v>
          </cell>
        </row>
      </sheetData>
      <sheetData sheetId="14">
        <row r="2">
          <cell r="B2" t="str">
            <v>INFORME SEMANAL DE ACTIVIDADES</v>
          </cell>
        </row>
      </sheetData>
      <sheetData sheetId="15">
        <row r="2">
          <cell r="B2" t="str">
            <v>INFORME SEMANAL DE ACTIVIDADES</v>
          </cell>
        </row>
      </sheetData>
      <sheetData sheetId="16">
        <row r="2">
          <cell r="B2" t="str">
            <v>INFORME SEMANAL DE ACTIVIDADES</v>
          </cell>
        </row>
      </sheetData>
      <sheetData sheetId="17" refreshError="1"/>
      <sheetData sheetId="18" refreshError="1"/>
      <sheetData sheetId="19"/>
      <sheetData sheetId="20">
        <row r="2">
          <cell r="B2" t="str">
            <v>INFORME SEMANAL DE ACTIVIDADES</v>
          </cell>
        </row>
      </sheetData>
      <sheetData sheetId="21"/>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row r="2">
          <cell r="B2" t="str">
            <v>INFORME SEMANAL DE ACTIVIDADES</v>
          </cell>
        </row>
      </sheetData>
      <sheetData sheetId="61">
        <row r="2">
          <cell r="B2" t="str">
            <v>INFORME SEMANAL DE ACTIVIDADES</v>
          </cell>
        </row>
      </sheetData>
      <sheetData sheetId="62">
        <row r="2">
          <cell r="B2" t="str">
            <v>INFORME SEMANAL DE ACTIVIDADES</v>
          </cell>
        </row>
      </sheetData>
      <sheetData sheetId="63">
        <row r="2">
          <cell r="B2" t="str">
            <v>INFORME SEMANAL DE ACTIVIDADES</v>
          </cell>
        </row>
      </sheetData>
      <sheetData sheetId="64"/>
      <sheetData sheetId="65">
        <row r="2">
          <cell r="B2" t="str">
            <v>INFORME SEMANAL DE ACTIVIDADES</v>
          </cell>
        </row>
      </sheetData>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ow r="2">
          <cell r="BZ2" t="str">
            <v xml:space="preserve">          ACERIA   M.C.C.</v>
          </cell>
        </row>
      </sheetData>
      <sheetData sheetId="156" refreshError="1"/>
      <sheetData sheetId="157" refreshError="1"/>
      <sheetData sheetId="158"/>
      <sheetData sheetId="159">
        <row r="2">
          <cell r="BZ2" t="str">
            <v xml:space="preserve">          ACERIA   M.C.C.</v>
          </cell>
        </row>
      </sheetData>
      <sheetData sheetId="160">
        <row r="2">
          <cell r="BZ2" t="str">
            <v xml:space="preserve">          ACERIA   M.C.C.</v>
          </cell>
        </row>
      </sheetData>
      <sheetData sheetId="161" refreshError="1"/>
      <sheetData sheetId="162" refreshError="1"/>
      <sheetData sheetId="163" refreshError="1"/>
      <sheetData sheetId="164" refreshError="1"/>
      <sheetData sheetId="165" refreshError="1"/>
      <sheetData sheetId="166" refreshError="1"/>
      <sheetData sheetId="167" refreshError="1"/>
      <sheetData sheetId="168">
        <row r="2">
          <cell r="BZ2" t="str">
            <v xml:space="preserve">          ACERIA   M.C.C.</v>
          </cell>
        </row>
      </sheetData>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refreshError="1"/>
      <sheetData sheetId="202"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Form5 _Pág_ 1"/>
      <sheetName val="PRESUPUESTAL"/>
    </sheetNames>
    <sheetDataSet>
      <sheetData sheetId="0"/>
      <sheetData sheetId="1"/>
      <sheetData sheetId="2"/>
      <sheetData sheetId="3"/>
      <sheetData sheetId="4" refreshError="1"/>
      <sheetData sheetId="5" refreshError="1"/>
      <sheetData sheetId="6"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OBRAS SES"/>
      <sheetName val="ESTADO RED"/>
      <sheetName val="CARRETERAS"/>
      <sheetName val="GENERALIDADES "/>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refreshError="1"/>
      <sheetData sheetId="6" refreshError="1"/>
      <sheetData sheetId="7" refreshError="1"/>
      <sheetData sheetId="8"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Insum"/>
      <sheetName val="BASES"/>
      <sheetName val="MC SF GAVIONES"/>
      <sheetName val="PESOS"/>
      <sheetName val="civ_roma"/>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TARIFAS"/>
      <sheetName val="steel"/>
      <sheetName val="L codos"/>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Lp"/>
      <sheetName val="REC-COD,"/>
      <sheetName val="GCB2000"/>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CLASIFICACION"/>
      <sheetName val="FORMULA"/>
      <sheetName val="Presup_Cancha"/>
      <sheetName val="CRA.MODI"/>
      <sheetName val="K16+000 AL K18+500"/>
      <sheetName val="K23+200 AL K24+700"/>
      <sheetName val="k18+500 AL K23+050"/>
      <sheetName val="Presupuesto PUENTE"/>
      <sheetName val="VOLUMENES (4)"/>
      <sheetName val="VOLUMENES (4SA)"/>
      <sheetName val="c2.5y2.6"/>
      <sheetName val="2,2,6,1 Pilotes 0,30"/>
      <sheetName val="062"/>
      <sheetName val="LISTA DE PRECIOS"/>
      <sheetName val="Listado"/>
      <sheetName val=" Liquidacion de Obra por Tramos"/>
      <sheetName val="APU NO PREVISTO"/>
      <sheetName val="PPTA (3)"/>
      <sheetName val="PPTA (2)"/>
      <sheetName val="PPTA"/>
      <sheetName val="5. ELECTRICO"/>
      <sheetName val="skj452"/>
      <sheetName val="ita878"/>
      <sheetName val="aea-944"/>
      <sheetName val="dub-823"/>
      <sheetName val="gpi 526"/>
      <sheetName val="xxj617"/>
      <sheetName val="sng_855"/>
      <sheetName val="vea 374"/>
      <sheetName val="hfb024"/>
      <sheetName val="paj825"/>
      <sheetName val="Bajadas"/>
      <sheetName val="NARIÑO"/>
      <sheetName val="PUNITARIOS_PARA_241201_2S10"/>
      <sheetName val="PR_110"/>
      <sheetName val="ESTADO_RED_TEC10"/>
      <sheetName val="PREACTA_1010"/>
      <sheetName val="PREACTA_910"/>
      <sheetName val="TRAPMO"/>
      <sheetName val="Requisición1"/>
      <sheetName val="UNITARIOS"/>
      <sheetName val="THE"/>
      <sheetName val="ATHE"/>
      <sheetName val="SAL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7.1.8.1.1"/>
      <sheetName val="PREACTA_61"/>
      <sheetName val="A_P_U1"/>
      <sheetName val="A_P_U"/>
      <sheetName val="OCTUBRE"/>
      <sheetName val="PERSONAL"/>
      <sheetName val="Tarifa MT"/>
      <sheetName val="BALANCE"/>
      <sheetName val="ITEMS NO REVISTOS"/>
      <sheetName val="APU ELECTRICOS"/>
      <sheetName val="Hoja2"/>
      <sheetName val="Cuadr."/>
      <sheetName val="PUNITARIOS PARA 241201 2S.xls"/>
      <sheetName val="OBRAS SES"/>
      <sheetName val="CONT_ADI"/>
      <sheetName val="Input"/>
      <sheetName val="bd100-45-p1"/>
      <sheetName val="PTAR ANDES"/>
      <sheetName val="mdo"/>
      <sheetName val="equip"/>
      <sheetName val="mat"/>
      <sheetName val="CIRCUITOS CODENSA"/>
      <sheetName val="PREACTA Y CONTRATISTAS"/>
      <sheetName val="DEST. MEDIOS"/>
      <sheetName val="COMBUASF"/>
      <sheetName val="BALCRUDO"/>
      <sheetName val="CARGASPROC."/>
      <sheetName val="G L P  FINAL"/>
      <sheetName val="devdics"/>
      <sheetName val="TABLA_2008"/>
      <sheetName val="c2_5y2_613"/>
      <sheetName val="PREACTA_62"/>
      <sheetName val="TABLA_20082"/>
      <sheetName val="c2_5y2_612"/>
      <sheetName val="TABLA_20081"/>
      <sheetName val="c2_5y2_611"/>
      <sheetName val="ESTADO_VÍA-CRIT_TECNICO"/>
      <sheetName val="BASE"/>
      <sheetName val="Proveedores y acreedores"/>
      <sheetName val="mi"/>
      <sheetName val="Conto economico"/>
      <sheetName val="M.Obra"/>
      <sheetName val="materiales"/>
      <sheetName val="otros"/>
      <sheetName val="Bases 2A"/>
      <sheetName val="@RISK - Correlaciones"/>
      <sheetName val="PLAN DE INVERSION ANTICIPO"/>
      <sheetName val="inv mensual"/>
      <sheetName val="borrador flujo inv"/>
      <sheetName val="social-ambiental"/>
      <sheetName val="AU"/>
      <sheetName val="Acta"/>
      <sheetName val="Excavación_Mat__Común_Estacione"/>
      <sheetName val="Demolición_Pavimento"/>
      <sheetName val="SUB_APU"/>
      <sheetName val="A__P__U_"/>
      <sheetName val="RELACION_MES"/>
      <sheetName val="ESTADO_RED_TEC14"/>
      <sheetName val="PUNITARIOS_PARA_241201_2S14"/>
      <sheetName val="PR_114"/>
      <sheetName val="PREACTA_1014"/>
      <sheetName val="PREACTA_914"/>
      <sheetName val="c2_5y2_614"/>
      <sheetName val="PREACTA_63"/>
      <sheetName val="TABLA_20083"/>
      <sheetName val="costos oficina"/>
      <sheetName val="costos campamento"/>
      <sheetName val="días habiles 2015"/>
      <sheetName val="inst"/>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oblacion"/>
      <sheetName val="gpi_526"/>
      <sheetName val="vea_374"/>
      <sheetName val="Tarifa_MT"/>
      <sheetName val="Proveedores_y_acreedores"/>
      <sheetName val="5__ELECTRICO"/>
      <sheetName val="Estado Resumen"/>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TABLAS"/>
      <sheetName val="APU"/>
      <sheetName val="EVA"/>
      <sheetName val="AIU"/>
      <sheetName val="Program"/>
      <sheetName val="glvc"/>
      <sheetName val="for 6"/>
      <sheetName val="ACTA MODIFICACIÓN CIVIL"/>
      <sheetName val="CHINCHINA FINAL . A CEROS"/>
      <sheetName val="Memoria de calculo"/>
      <sheetName val="REAJUSTESACTA1PROVI"/>
      <sheetName val="CURVA"/>
      <sheetName val="2,2,6,1_Pilotes_0,30"/>
      <sheetName val="APU_NO_PREVISTO"/>
      <sheetName val="PPTA_(3)"/>
      <sheetName val="PPTA_(2)"/>
      <sheetName val="7_1_8_1_1"/>
      <sheetName val="ITEMS_NO_REVISTOS"/>
      <sheetName val="APU_ELECTRICOS"/>
      <sheetName val="CIRCUITOS_CODENSA"/>
      <sheetName val="MATERIAL"/>
      <sheetName val="CUMPLIMIENTO"/>
      <sheetName val="precios-básicos2002"/>
      <sheetName val="7422cw00"/>
      <sheetName val="APU_NO_PREVISTO1"/>
      <sheetName val="PPTA_(3)1"/>
      <sheetName val="PPTA_(2)1"/>
      <sheetName val="2,2,6,1_Pilotes_0,301"/>
      <sheetName val="APU_NO_PREVISTO2"/>
      <sheetName val="PPTA_(3)2"/>
      <sheetName val="PPTA_(2)2"/>
      <sheetName val="2,2,6,1_Pilotes_0,302"/>
      <sheetName val="APU_NO_PREVISTO3"/>
      <sheetName val="PPTA_(3)3"/>
      <sheetName val="PPTA_(2)3"/>
      <sheetName val="2,2,6,1_Pilotes_0,303"/>
      <sheetName val="_Liquidacion_de_Obra_por_Tramo4"/>
      <sheetName val="APU_NO_PREVISTO4"/>
      <sheetName val="PPTA_(3)4"/>
      <sheetName val="PPTA_(2)4"/>
      <sheetName val="2,2,6,1_Pilotes_0,304"/>
      <sheetName val="LISTA_DE_PRECIOS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BITACORA"/>
      <sheetName val="INDICE"/>
      <sheetName val="cronograma"/>
      <sheetName val="CÁLCULOS"/>
      <sheetName val="c2_5y2_615"/>
      <sheetName val="PREACTA_Y_CONTRATISTAS"/>
      <sheetName val="PUNITARIOS_PARA_241201_2S_xls"/>
      <sheetName val="PLAN_DE_INVERSION_ANTICIPO"/>
      <sheetName val="inv_mensual"/>
      <sheetName val="borrador_flujo_inv"/>
      <sheetName val="Cuadr_"/>
      <sheetName val="OBRAS_SES"/>
      <sheetName val="costos_oficina"/>
      <sheetName val="costos_campamento"/>
      <sheetName val="días_habiles_2015"/>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efreshError="1"/>
      <sheetData sheetId="87" refreshError="1"/>
      <sheetData sheetId="88" refreshError="1"/>
      <sheetData sheetId="89" refreshError="1"/>
      <sheetData sheetId="90" refreshError="1"/>
      <sheetData sheetId="91"/>
      <sheetData sheetId="92"/>
      <sheetData sheetId="93"/>
      <sheetData sheetId="94"/>
      <sheetData sheetId="95"/>
      <sheetData sheetId="96"/>
      <sheetData sheetId="97" refreshError="1"/>
      <sheetData sheetId="98" refreshError="1"/>
      <sheetData sheetId="99" refreshError="1"/>
      <sheetData sheetId="100" refreshError="1"/>
      <sheetData sheetId="101" refreshError="1"/>
      <sheetData sheetId="102" refreshError="1"/>
      <sheetData sheetId="103">
        <row r="48">
          <cell r="E48">
            <v>0</v>
          </cell>
        </row>
      </sheetData>
      <sheetData sheetId="104">
        <row r="48">
          <cell r="E48">
            <v>0</v>
          </cell>
        </row>
      </sheetData>
      <sheetData sheetId="105"/>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sheetData sheetId="133"/>
      <sheetData sheetId="134"/>
      <sheetData sheetId="135"/>
      <sheetData sheetId="136"/>
      <sheetData sheetId="137" refreshError="1"/>
      <sheetData sheetId="138"/>
      <sheetData sheetId="139" refreshError="1"/>
      <sheetData sheetId="140"/>
      <sheetData sheetId="141"/>
      <sheetData sheetId="142"/>
      <sheetData sheetId="143"/>
      <sheetData sheetId="144"/>
      <sheetData sheetId="145" refreshError="1"/>
      <sheetData sheetId="146" refreshError="1"/>
      <sheetData sheetId="147"/>
      <sheetData sheetId="148"/>
      <sheetData sheetId="149"/>
      <sheetData sheetId="150"/>
      <sheetData sheetId="151"/>
      <sheetData sheetId="152"/>
      <sheetData sheetId="153"/>
      <sheetData sheetId="154"/>
      <sheetData sheetId="155"/>
      <sheetData sheetId="156"/>
      <sheetData sheetId="157"/>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ow r="48">
          <cell r="E48">
            <v>0</v>
          </cell>
        </row>
      </sheetData>
      <sheetData sheetId="170"/>
      <sheetData sheetId="17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sheetData sheetId="193"/>
      <sheetData sheetId="194"/>
      <sheetData sheetId="195"/>
      <sheetData sheetId="196"/>
      <sheetData sheetId="197"/>
      <sheetData sheetId="198"/>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sheetData sheetId="209"/>
      <sheetData sheetId="210"/>
      <sheetData sheetId="211"/>
      <sheetData sheetId="212"/>
      <sheetData sheetId="213" refreshError="1"/>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refreshError="1"/>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refreshError="1"/>
      <sheetData sheetId="268"/>
      <sheetData sheetId="269"/>
      <sheetData sheetId="270"/>
      <sheetData sheetId="271"/>
      <sheetData sheetId="272"/>
      <sheetData sheetId="273" refreshError="1"/>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sheetData sheetId="340">
        <row r="48">
          <cell r="E48">
            <v>0</v>
          </cell>
        </row>
      </sheetData>
      <sheetData sheetId="341" refreshError="1"/>
      <sheetData sheetId="342" refreshError="1"/>
      <sheetData sheetId="343"/>
      <sheetData sheetId="344"/>
      <sheetData sheetId="345">
        <row r="48">
          <cell r="E48">
            <v>0</v>
          </cell>
        </row>
      </sheetData>
      <sheetData sheetId="346"/>
      <sheetData sheetId="347"/>
      <sheetData sheetId="348"/>
      <sheetData sheetId="349"/>
      <sheetData sheetId="350"/>
      <sheetData sheetId="35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Unitarios"/>
      <sheetName val="PRECIOS"/>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 val="CONTRATO"/>
      <sheetName val="LISTA DE PRECIOS"/>
      <sheetName val="PARAFISCALES"/>
      <sheetName val="A. Profesional"/>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CUADRILLAS"/>
      <sheetName val="[A MInformes M]__cceficiente__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P277"/>
  <sheetViews>
    <sheetView showGridLines="0" tabSelected="1" view="pageLayout" topLeftCell="A35" zoomScale="70" zoomScaleNormal="100" zoomScaleSheetLayoutView="100" zoomScalePageLayoutView="70" workbookViewId="0">
      <selection activeCell="G44" sqref="G44"/>
    </sheetView>
  </sheetViews>
  <sheetFormatPr baseColWidth="10" defaultColWidth="11.44140625" defaultRowHeight="13.8"/>
  <cols>
    <col min="1" max="2" width="3.44140625" style="196" customWidth="1"/>
    <col min="3" max="3" width="5.109375" style="196" customWidth="1"/>
    <col min="4" max="4" width="15.44140625" style="196" customWidth="1"/>
    <col min="5" max="5" width="16.109375" style="234" customWidth="1"/>
    <col min="6" max="6" width="17.44140625" style="196" customWidth="1"/>
    <col min="7" max="7" width="73.44140625" style="196" customWidth="1"/>
    <col min="8" max="8" width="8.5546875" style="196" customWidth="1"/>
    <col min="9" max="9" width="18.5546875" style="196" customWidth="1"/>
    <col min="10" max="10" width="23.5546875" style="196" customWidth="1"/>
    <col min="11" max="11" width="30" style="196" customWidth="1"/>
    <col min="12" max="12" width="3.44140625" style="196" customWidth="1"/>
    <col min="13" max="13" width="2.5546875" style="196" customWidth="1"/>
    <col min="14" max="16384" width="11.44140625" style="196"/>
  </cols>
  <sheetData>
    <row r="1" spans="1:13" ht="16.2">
      <c r="A1" s="193"/>
      <c r="B1" s="194"/>
      <c r="C1" s="357" t="s">
        <v>0</v>
      </c>
      <c r="D1" s="358"/>
      <c r="E1" s="358"/>
      <c r="F1" s="358"/>
      <c r="G1" s="236"/>
      <c r="H1" s="236"/>
      <c r="I1" s="236"/>
      <c r="J1" s="236"/>
      <c r="K1" s="236"/>
      <c r="L1" s="195"/>
      <c r="M1" s="193"/>
    </row>
    <row r="2" spans="1:13" ht="15.75" customHeight="1">
      <c r="A2" s="193"/>
      <c r="B2" s="194"/>
      <c r="C2" s="162"/>
      <c r="D2" s="163" t="s">
        <v>1</v>
      </c>
      <c r="E2" s="162"/>
      <c r="F2" s="163"/>
      <c r="G2" s="235"/>
      <c r="H2" s="235"/>
      <c r="I2" s="235"/>
      <c r="J2" s="235"/>
      <c r="K2" s="235"/>
      <c r="L2" s="195"/>
      <c r="M2" s="193"/>
    </row>
    <row r="3" spans="1:13" s="200" customFormat="1" ht="16.2">
      <c r="A3" s="197"/>
      <c r="B3" s="198"/>
      <c r="C3" s="348" t="s">
        <v>2</v>
      </c>
      <c r="D3" s="349"/>
      <c r="E3" s="349"/>
      <c r="F3" s="349"/>
      <c r="G3" s="349"/>
      <c r="H3" s="349"/>
      <c r="I3" s="349"/>
      <c r="J3" s="349"/>
      <c r="K3" s="350"/>
      <c r="L3" s="199"/>
      <c r="M3" s="197"/>
    </row>
    <row r="4" spans="1:13" ht="43.5" customHeight="1">
      <c r="A4" s="193"/>
      <c r="B4" s="201"/>
      <c r="C4" s="351"/>
      <c r="D4" s="352"/>
      <c r="E4" s="352"/>
      <c r="F4" s="352"/>
      <c r="G4" s="352"/>
      <c r="H4" s="352"/>
      <c r="I4" s="352"/>
      <c r="J4" s="352"/>
      <c r="K4" s="353"/>
      <c r="L4" s="195"/>
      <c r="M4" s="193"/>
    </row>
    <row r="5" spans="1:13" ht="42.75" customHeight="1">
      <c r="A5" s="193"/>
      <c r="B5" s="201"/>
      <c r="C5" s="354" t="s">
        <v>3</v>
      </c>
      <c r="D5" s="355"/>
      <c r="E5" s="355"/>
      <c r="F5" s="355"/>
      <c r="G5" s="355"/>
      <c r="H5" s="355"/>
      <c r="I5" s="355"/>
      <c r="J5" s="355"/>
      <c r="K5" s="356"/>
      <c r="L5" s="195"/>
      <c r="M5" s="193"/>
    </row>
    <row r="6" spans="1:13" ht="30" customHeight="1" thickBot="1">
      <c r="A6" s="193"/>
      <c r="B6" s="194"/>
      <c r="C6" s="359"/>
      <c r="D6" s="360"/>
      <c r="E6" s="360"/>
      <c r="F6" s="360"/>
      <c r="G6" s="360"/>
      <c r="H6" s="360"/>
      <c r="I6" s="360"/>
      <c r="J6" s="360"/>
      <c r="K6" s="361"/>
      <c r="L6" s="195"/>
      <c r="M6" s="193"/>
    </row>
    <row r="7" spans="1:13" ht="30" customHeight="1">
      <c r="A7" s="193"/>
      <c r="B7" s="194"/>
      <c r="C7" s="371" t="s">
        <v>4</v>
      </c>
      <c r="D7" s="365" t="s">
        <v>5</v>
      </c>
      <c r="E7" s="373" t="s">
        <v>6</v>
      </c>
      <c r="F7" s="373"/>
      <c r="G7" s="371" t="s">
        <v>7</v>
      </c>
      <c r="H7" s="365" t="s">
        <v>8</v>
      </c>
      <c r="I7" s="365" t="s">
        <v>9</v>
      </c>
      <c r="J7" s="367" t="s">
        <v>10</v>
      </c>
      <c r="K7" s="369" t="s">
        <v>11</v>
      </c>
      <c r="L7" s="195"/>
      <c r="M7" s="193"/>
    </row>
    <row r="8" spans="1:13" ht="30" customHeight="1" thickBot="1">
      <c r="A8" s="193"/>
      <c r="B8" s="194"/>
      <c r="C8" s="372"/>
      <c r="D8" s="366"/>
      <c r="E8" s="202" t="s">
        <v>12</v>
      </c>
      <c r="F8" s="202" t="s">
        <v>13</v>
      </c>
      <c r="G8" s="372"/>
      <c r="H8" s="366"/>
      <c r="I8" s="366"/>
      <c r="J8" s="368"/>
      <c r="K8" s="370"/>
      <c r="L8" s="195"/>
      <c r="M8" s="193"/>
    </row>
    <row r="9" spans="1:13" s="1" customFormat="1" ht="16.2" thickBot="1">
      <c r="A9" s="5"/>
      <c r="B9" s="9"/>
      <c r="C9" s="407" t="s">
        <v>97</v>
      </c>
      <c r="D9" s="408"/>
      <c r="E9" s="408"/>
      <c r="F9" s="408"/>
      <c r="G9" s="408"/>
      <c r="H9" s="408"/>
      <c r="I9" s="408"/>
      <c r="J9" s="408"/>
      <c r="K9" s="409"/>
      <c r="L9" s="10"/>
      <c r="M9" s="5"/>
    </row>
    <row r="10" spans="1:13" s="1" customFormat="1" ht="15.6">
      <c r="A10" s="5"/>
      <c r="B10" s="9"/>
      <c r="C10" s="141">
        <v>1</v>
      </c>
      <c r="D10" s="135" t="s">
        <v>98</v>
      </c>
      <c r="E10" s="135"/>
      <c r="F10" s="135"/>
      <c r="G10" s="140" t="s">
        <v>99</v>
      </c>
      <c r="H10" s="135" t="s">
        <v>100</v>
      </c>
      <c r="I10" s="130">
        <v>13589.67</v>
      </c>
      <c r="J10" s="131">
        <v>4642</v>
      </c>
      <c r="K10" s="132">
        <f>ROUND(I10*J10,0)</f>
        <v>63083248</v>
      </c>
      <c r="L10" s="10"/>
      <c r="M10" s="5"/>
    </row>
    <row r="11" spans="1:13" s="1" customFormat="1" ht="15.6">
      <c r="A11" s="5"/>
      <c r="B11" s="9"/>
      <c r="C11" s="141">
        <v>2</v>
      </c>
      <c r="D11" s="135" t="s">
        <v>101</v>
      </c>
      <c r="E11" s="135"/>
      <c r="F11" s="135"/>
      <c r="G11" s="136" t="s">
        <v>102</v>
      </c>
      <c r="H11" s="135" t="s">
        <v>100</v>
      </c>
      <c r="I11" s="130">
        <v>13589.67</v>
      </c>
      <c r="J11" s="131">
        <v>7452</v>
      </c>
      <c r="K11" s="132">
        <f t="shared" ref="K11" si="0">ROUND(I11*J11,0)</f>
        <v>101270221</v>
      </c>
      <c r="L11" s="10"/>
      <c r="M11" s="5"/>
    </row>
    <row r="12" spans="1:13" s="1" customFormat="1" ht="16.2" thickBot="1">
      <c r="A12" s="5"/>
      <c r="B12" s="9"/>
      <c r="C12" s="410" t="s">
        <v>14</v>
      </c>
      <c r="D12" s="411"/>
      <c r="E12" s="411"/>
      <c r="F12" s="411"/>
      <c r="G12" s="412"/>
      <c r="H12" s="411"/>
      <c r="I12" s="130"/>
      <c r="J12" s="133"/>
      <c r="K12" s="134">
        <f>SUM(K10:K11)</f>
        <v>164353469</v>
      </c>
      <c r="L12" s="10"/>
      <c r="M12" s="5"/>
    </row>
    <row r="13" spans="1:13" s="1" customFormat="1" ht="16.2" thickBot="1">
      <c r="A13" s="5"/>
      <c r="B13" s="9"/>
      <c r="C13" s="407" t="s">
        <v>103</v>
      </c>
      <c r="D13" s="408"/>
      <c r="E13" s="408"/>
      <c r="F13" s="408"/>
      <c r="G13" s="408"/>
      <c r="H13" s="408"/>
      <c r="I13" s="408"/>
      <c r="J13" s="408"/>
      <c r="K13" s="409"/>
      <c r="L13" s="10"/>
      <c r="M13" s="5"/>
    </row>
    <row r="14" spans="1:13" s="1" customFormat="1" ht="27.6">
      <c r="A14" s="5"/>
      <c r="B14" s="9"/>
      <c r="C14" s="141">
        <v>3</v>
      </c>
      <c r="D14" s="135" t="s">
        <v>104</v>
      </c>
      <c r="E14" s="135"/>
      <c r="F14" s="135"/>
      <c r="G14" s="140" t="s">
        <v>105</v>
      </c>
      <c r="H14" s="135" t="s">
        <v>106</v>
      </c>
      <c r="I14" s="130">
        <v>23098.33</v>
      </c>
      <c r="J14" s="131">
        <v>126402</v>
      </c>
      <c r="K14" s="132">
        <f t="shared" ref="K14" si="1">ROUND(I14*J14,0)</f>
        <v>2919675109</v>
      </c>
      <c r="L14" s="10"/>
      <c r="M14" s="5"/>
    </row>
    <row r="15" spans="1:13" s="1" customFormat="1" ht="15.6">
      <c r="A15" s="5"/>
      <c r="B15" s="9"/>
      <c r="C15" s="141">
        <v>4</v>
      </c>
      <c r="D15" s="135" t="s">
        <v>107</v>
      </c>
      <c r="E15" s="135"/>
      <c r="F15" s="135"/>
      <c r="G15" s="136" t="s">
        <v>108</v>
      </c>
      <c r="H15" s="135" t="s">
        <v>106</v>
      </c>
      <c r="I15" s="130">
        <v>1962.71</v>
      </c>
      <c r="J15" s="131">
        <v>225915</v>
      </c>
      <c r="K15" s="132">
        <f>ROUND(I15*J15,0)</f>
        <v>443405630</v>
      </c>
      <c r="L15" s="10"/>
      <c r="M15" s="5"/>
    </row>
    <row r="16" spans="1:13" s="5" customFormat="1" ht="15.6">
      <c r="B16" s="9"/>
      <c r="C16" s="141">
        <v>5</v>
      </c>
      <c r="D16" s="135" t="s">
        <v>109</v>
      </c>
      <c r="E16" s="135"/>
      <c r="F16" s="135"/>
      <c r="G16" s="136" t="s">
        <v>110</v>
      </c>
      <c r="H16" s="135" t="s">
        <v>106</v>
      </c>
      <c r="I16" s="130">
        <v>4128.2700000000004</v>
      </c>
      <c r="J16" s="131">
        <v>44872</v>
      </c>
      <c r="K16" s="132">
        <f>ROUND(I16*J16,0)</f>
        <v>185243731</v>
      </c>
      <c r="L16" s="10"/>
    </row>
    <row r="17" spans="1:13" s="1" customFormat="1" ht="16.2" thickBot="1">
      <c r="A17" s="5"/>
      <c r="B17" s="9"/>
      <c r="C17" s="410" t="s">
        <v>14</v>
      </c>
      <c r="D17" s="137"/>
      <c r="E17" s="138"/>
      <c r="F17" s="137"/>
      <c r="G17" s="137"/>
      <c r="H17" s="137"/>
      <c r="I17" s="130"/>
      <c r="J17" s="137"/>
      <c r="K17" s="134">
        <f>SUM(K14:K16)</f>
        <v>3548324470</v>
      </c>
      <c r="L17" s="10"/>
      <c r="M17" s="5"/>
    </row>
    <row r="18" spans="1:13" s="1" customFormat="1" ht="16.2" thickBot="1">
      <c r="A18" s="5"/>
      <c r="B18" s="9"/>
      <c r="C18" s="407" t="s">
        <v>111</v>
      </c>
      <c r="D18" s="408"/>
      <c r="E18" s="408"/>
      <c r="F18" s="408"/>
      <c r="G18" s="408"/>
      <c r="H18" s="408"/>
      <c r="I18" s="408"/>
      <c r="J18" s="408"/>
      <c r="K18" s="409"/>
      <c r="L18" s="10"/>
      <c r="M18" s="5"/>
    </row>
    <row r="19" spans="1:13" s="1" customFormat="1" ht="15.6">
      <c r="A19" s="5"/>
      <c r="B19" s="9"/>
      <c r="C19" s="141">
        <v>6</v>
      </c>
      <c r="D19" s="135" t="s">
        <v>112</v>
      </c>
      <c r="E19" s="135"/>
      <c r="F19" s="135"/>
      <c r="G19" s="140" t="s">
        <v>113</v>
      </c>
      <c r="H19" s="135" t="s">
        <v>106</v>
      </c>
      <c r="I19" s="130">
        <v>50.1</v>
      </c>
      <c r="J19" s="131">
        <v>970976</v>
      </c>
      <c r="K19" s="132">
        <f t="shared" ref="K19" si="2">ROUND(I19*J19,0)</f>
        <v>48645898</v>
      </c>
      <c r="L19" s="10"/>
      <c r="M19" s="5"/>
    </row>
    <row r="20" spans="1:13" s="1" customFormat="1">
      <c r="B20" s="16"/>
      <c r="C20" s="141">
        <v>7</v>
      </c>
      <c r="D20" s="135" t="s">
        <v>114</v>
      </c>
      <c r="E20" s="135"/>
      <c r="F20" s="135"/>
      <c r="G20" s="136" t="s">
        <v>115</v>
      </c>
      <c r="H20" s="135" t="s">
        <v>106</v>
      </c>
      <c r="I20" s="130">
        <v>280.94</v>
      </c>
      <c r="J20" s="131">
        <v>1454390</v>
      </c>
      <c r="K20" s="132">
        <f>ROUND(I20*J20,0)</f>
        <v>408596327</v>
      </c>
      <c r="L20" s="17"/>
    </row>
    <row r="21" spans="1:13" s="1" customFormat="1" ht="15.6">
      <c r="A21" s="5"/>
      <c r="B21" s="9"/>
      <c r="C21" s="141">
        <v>8</v>
      </c>
      <c r="D21" s="135" t="s">
        <v>116</v>
      </c>
      <c r="E21" s="135"/>
      <c r="F21" s="135"/>
      <c r="G21" s="136" t="s">
        <v>117</v>
      </c>
      <c r="H21" s="135" t="s">
        <v>106</v>
      </c>
      <c r="I21" s="130">
        <v>305.7</v>
      </c>
      <c r="J21" s="131">
        <v>1454780</v>
      </c>
      <c r="K21" s="132">
        <f>ROUND(I21*J21,0)</f>
        <v>444726246</v>
      </c>
      <c r="L21" s="10"/>
      <c r="M21" s="5"/>
    </row>
    <row r="22" spans="1:13" s="1" customFormat="1" ht="15.6">
      <c r="A22" s="5"/>
      <c r="B22" s="9"/>
      <c r="C22" s="141">
        <v>9</v>
      </c>
      <c r="D22" s="135" t="s">
        <v>118</v>
      </c>
      <c r="E22" s="135"/>
      <c r="F22" s="135"/>
      <c r="G22" s="136" t="s">
        <v>119</v>
      </c>
      <c r="H22" s="135" t="s">
        <v>120</v>
      </c>
      <c r="I22" s="130">
        <v>45243.43</v>
      </c>
      <c r="J22" s="131">
        <v>11270</v>
      </c>
      <c r="K22" s="132">
        <f>ROUND(I22*J22,0)</f>
        <v>509893456</v>
      </c>
      <c r="L22" s="10"/>
      <c r="M22" s="5"/>
    </row>
    <row r="23" spans="1:13" s="1" customFormat="1" ht="16.2" thickBot="1">
      <c r="A23" s="5"/>
      <c r="B23" s="9"/>
      <c r="C23" s="413" t="s">
        <v>14</v>
      </c>
      <c r="D23" s="414"/>
      <c r="E23" s="414"/>
      <c r="F23" s="414"/>
      <c r="G23" s="415"/>
      <c r="H23" s="414"/>
      <c r="I23" s="130"/>
      <c r="J23" s="142"/>
      <c r="K23" s="143">
        <f>SUM(K19:K22)</f>
        <v>1411861927</v>
      </c>
      <c r="L23" s="10"/>
      <c r="M23" s="5"/>
    </row>
    <row r="24" spans="1:13" s="1" customFormat="1" ht="16.2" thickBot="1">
      <c r="A24" s="5"/>
      <c r="B24" s="9"/>
      <c r="C24" s="407" t="s">
        <v>121</v>
      </c>
      <c r="D24" s="408"/>
      <c r="E24" s="408"/>
      <c r="F24" s="408"/>
      <c r="G24" s="408"/>
      <c r="H24" s="408"/>
      <c r="I24" s="408"/>
      <c r="J24" s="408"/>
      <c r="K24" s="409"/>
      <c r="L24" s="10"/>
      <c r="M24" s="5"/>
    </row>
    <row r="25" spans="1:13" s="1" customFormat="1" ht="15.6">
      <c r="A25" s="5"/>
      <c r="B25" s="9"/>
      <c r="C25" s="141">
        <v>10</v>
      </c>
      <c r="D25" s="135" t="s">
        <v>122</v>
      </c>
      <c r="E25" s="135"/>
      <c r="F25" s="135"/>
      <c r="G25" s="140" t="s">
        <v>123</v>
      </c>
      <c r="H25" s="135" t="s">
        <v>106</v>
      </c>
      <c r="I25" s="130">
        <v>424.78</v>
      </c>
      <c r="J25" s="131">
        <v>1661558</v>
      </c>
      <c r="K25" s="132">
        <f t="shared" ref="K25:K40" si="3">ROUND(I25*J25,0)</f>
        <v>705796607</v>
      </c>
      <c r="L25" s="10"/>
      <c r="M25" s="5"/>
    </row>
    <row r="26" spans="1:13" s="5" customFormat="1" ht="15.6">
      <c r="B26" s="9"/>
      <c r="C26" s="141">
        <v>11</v>
      </c>
      <c r="D26" s="135" t="s">
        <v>124</v>
      </c>
      <c r="E26" s="135"/>
      <c r="F26" s="135"/>
      <c r="G26" s="136" t="s">
        <v>125</v>
      </c>
      <c r="H26" s="135" t="s">
        <v>106</v>
      </c>
      <c r="I26" s="130">
        <v>745.94</v>
      </c>
      <c r="J26" s="131">
        <v>1706803</v>
      </c>
      <c r="K26" s="132">
        <f t="shared" si="3"/>
        <v>1273172630</v>
      </c>
      <c r="L26" s="10"/>
    </row>
    <row r="27" spans="1:13" s="1" customFormat="1" ht="27.6">
      <c r="B27" s="16"/>
      <c r="C27" s="141">
        <v>12</v>
      </c>
      <c r="D27" s="135" t="s">
        <v>126</v>
      </c>
      <c r="E27" s="135"/>
      <c r="F27" s="135"/>
      <c r="G27" s="140" t="s">
        <v>127</v>
      </c>
      <c r="H27" s="135" t="s">
        <v>100</v>
      </c>
      <c r="I27" s="130">
        <v>3230.12</v>
      </c>
      <c r="J27" s="131">
        <v>597248</v>
      </c>
      <c r="K27" s="132">
        <f t="shared" si="3"/>
        <v>1929182710</v>
      </c>
      <c r="L27" s="17"/>
    </row>
    <row r="28" spans="1:13" s="1" customFormat="1" ht="27.6">
      <c r="A28" s="5"/>
      <c r="B28" s="9"/>
      <c r="C28" s="141">
        <v>13</v>
      </c>
      <c r="D28" s="135" t="s">
        <v>128</v>
      </c>
      <c r="E28" s="135"/>
      <c r="F28" s="135"/>
      <c r="G28" s="140" t="s">
        <v>129</v>
      </c>
      <c r="H28" s="135" t="s">
        <v>100</v>
      </c>
      <c r="I28" s="130">
        <v>2028.23</v>
      </c>
      <c r="J28" s="131">
        <v>564892</v>
      </c>
      <c r="K28" s="132">
        <f t="shared" si="3"/>
        <v>1145730901</v>
      </c>
      <c r="L28" s="10"/>
      <c r="M28" s="5"/>
    </row>
    <row r="29" spans="1:13" s="1" customFormat="1" ht="27.6">
      <c r="A29" s="5"/>
      <c r="B29" s="9"/>
      <c r="C29" s="141">
        <v>14</v>
      </c>
      <c r="D29" s="139" t="s">
        <v>130</v>
      </c>
      <c r="E29" s="139"/>
      <c r="F29" s="139"/>
      <c r="G29" s="140" t="s">
        <v>131</v>
      </c>
      <c r="H29" s="135" t="s">
        <v>100</v>
      </c>
      <c r="I29" s="130">
        <v>72.760000000000005</v>
      </c>
      <c r="J29" s="131">
        <v>825126</v>
      </c>
      <c r="K29" s="132">
        <f t="shared" si="3"/>
        <v>60036168</v>
      </c>
      <c r="L29" s="10"/>
      <c r="M29" s="5"/>
    </row>
    <row r="30" spans="1:13" s="1" customFormat="1" ht="15.6">
      <c r="A30" s="5"/>
      <c r="B30" s="9"/>
      <c r="C30" s="141">
        <v>15</v>
      </c>
      <c r="D30" s="135" t="s">
        <v>132</v>
      </c>
      <c r="E30" s="135"/>
      <c r="F30" s="135"/>
      <c r="G30" s="140" t="s">
        <v>133</v>
      </c>
      <c r="H30" s="135" t="s">
        <v>106</v>
      </c>
      <c r="I30" s="130">
        <v>33.82</v>
      </c>
      <c r="J30" s="131">
        <v>1748403</v>
      </c>
      <c r="K30" s="132">
        <f t="shared" si="3"/>
        <v>59130989</v>
      </c>
      <c r="L30" s="10"/>
      <c r="M30" s="5"/>
    </row>
    <row r="31" spans="1:13" s="5" customFormat="1" ht="15.6">
      <c r="B31" s="9"/>
      <c r="C31" s="141">
        <v>16</v>
      </c>
      <c r="D31" s="135" t="s">
        <v>134</v>
      </c>
      <c r="E31" s="135"/>
      <c r="F31" s="135"/>
      <c r="G31" s="140" t="s">
        <v>135</v>
      </c>
      <c r="H31" s="135" t="s">
        <v>120</v>
      </c>
      <c r="I31" s="130">
        <v>295361.53000000003</v>
      </c>
      <c r="J31" s="131">
        <v>11051</v>
      </c>
      <c r="K31" s="132">
        <f t="shared" si="3"/>
        <v>3264040268</v>
      </c>
      <c r="L31" s="10"/>
    </row>
    <row r="32" spans="1:13" s="1" customFormat="1" ht="15.6">
      <c r="A32" s="5"/>
      <c r="B32" s="9"/>
      <c r="C32" s="141">
        <v>17</v>
      </c>
      <c r="D32" s="135" t="s">
        <v>136</v>
      </c>
      <c r="E32" s="135"/>
      <c r="F32" s="135"/>
      <c r="G32" s="140" t="s">
        <v>137</v>
      </c>
      <c r="H32" s="135" t="s">
        <v>106</v>
      </c>
      <c r="I32" s="130">
        <v>438.14</v>
      </c>
      <c r="J32" s="131">
        <v>1484796</v>
      </c>
      <c r="K32" s="132">
        <f t="shared" si="3"/>
        <v>650548519</v>
      </c>
      <c r="L32" s="10"/>
      <c r="M32" s="5"/>
    </row>
    <row r="33" spans="1:13" s="1" customFormat="1" ht="27.6">
      <c r="A33" s="5"/>
      <c r="B33" s="9"/>
      <c r="C33" s="141">
        <v>18</v>
      </c>
      <c r="D33" s="135" t="s">
        <v>138</v>
      </c>
      <c r="E33" s="135"/>
      <c r="F33" s="135"/>
      <c r="G33" s="140" t="s">
        <v>139</v>
      </c>
      <c r="H33" s="135" t="s">
        <v>100</v>
      </c>
      <c r="I33" s="130">
        <v>7273.17</v>
      </c>
      <c r="J33" s="131">
        <v>277313</v>
      </c>
      <c r="K33" s="132">
        <f t="shared" si="3"/>
        <v>2016944592</v>
      </c>
      <c r="L33" s="10"/>
      <c r="M33" s="5"/>
    </row>
    <row r="34" spans="1:13" s="1" customFormat="1" ht="15.6">
      <c r="A34" s="5"/>
      <c r="B34" s="9"/>
      <c r="C34" s="141">
        <v>19</v>
      </c>
      <c r="D34" s="135" t="s">
        <v>140</v>
      </c>
      <c r="E34" s="135"/>
      <c r="F34" s="135"/>
      <c r="G34" s="140" t="s">
        <v>141</v>
      </c>
      <c r="H34" s="135" t="s">
        <v>142</v>
      </c>
      <c r="I34" s="130">
        <v>339.49</v>
      </c>
      <c r="J34" s="131">
        <v>216165</v>
      </c>
      <c r="K34" s="132">
        <f t="shared" si="3"/>
        <v>73385856</v>
      </c>
      <c r="L34" s="10"/>
      <c r="M34" s="5"/>
    </row>
    <row r="35" spans="1:13" s="1" customFormat="1" ht="27.6">
      <c r="A35" s="5"/>
      <c r="B35" s="9"/>
      <c r="C35" s="141">
        <v>20</v>
      </c>
      <c r="D35" s="135" t="s">
        <v>143</v>
      </c>
      <c r="E35" s="135"/>
      <c r="F35" s="135"/>
      <c r="G35" s="140" t="s">
        <v>144</v>
      </c>
      <c r="H35" s="135" t="s">
        <v>100</v>
      </c>
      <c r="I35" s="130">
        <v>182.87</v>
      </c>
      <c r="J35" s="131">
        <v>71005</v>
      </c>
      <c r="K35" s="132">
        <f t="shared" si="3"/>
        <v>12984684</v>
      </c>
      <c r="L35" s="10"/>
      <c r="M35" s="5"/>
    </row>
    <row r="36" spans="1:13" s="1" customFormat="1" ht="15.6">
      <c r="A36" s="5"/>
      <c r="B36" s="9"/>
      <c r="C36" s="141">
        <v>21</v>
      </c>
      <c r="D36" s="135" t="s">
        <v>145</v>
      </c>
      <c r="E36" s="135"/>
      <c r="F36" s="135"/>
      <c r="G36" s="140" t="s">
        <v>146</v>
      </c>
      <c r="H36" s="135" t="s">
        <v>142</v>
      </c>
      <c r="I36" s="130">
        <v>93.8</v>
      </c>
      <c r="J36" s="131">
        <v>112262</v>
      </c>
      <c r="K36" s="132">
        <f t="shared" si="3"/>
        <v>10530176</v>
      </c>
      <c r="L36" s="10"/>
      <c r="M36" s="5"/>
    </row>
    <row r="37" spans="1:13" s="1" customFormat="1" ht="15.6">
      <c r="A37" s="5"/>
      <c r="B37" s="9"/>
      <c r="C37" s="141">
        <v>22</v>
      </c>
      <c r="D37" s="135" t="s">
        <v>147</v>
      </c>
      <c r="E37" s="135"/>
      <c r="F37" s="135"/>
      <c r="G37" s="140" t="s">
        <v>148</v>
      </c>
      <c r="H37" s="135" t="s">
        <v>100</v>
      </c>
      <c r="I37" s="130">
        <v>164.11</v>
      </c>
      <c r="J37" s="131">
        <v>194437</v>
      </c>
      <c r="K37" s="132">
        <f t="shared" si="3"/>
        <v>31909056</v>
      </c>
      <c r="L37" s="10"/>
      <c r="M37" s="5"/>
    </row>
    <row r="38" spans="1:13" s="1" customFormat="1" ht="15.6">
      <c r="A38" s="5"/>
      <c r="B38" s="9"/>
      <c r="C38" s="141">
        <v>23</v>
      </c>
      <c r="D38" s="135" t="s">
        <v>149</v>
      </c>
      <c r="E38" s="135"/>
      <c r="F38" s="135"/>
      <c r="G38" s="140" t="s">
        <v>150</v>
      </c>
      <c r="H38" s="135" t="s">
        <v>142</v>
      </c>
      <c r="I38" s="130">
        <v>304.97000000000003</v>
      </c>
      <c r="J38" s="131">
        <v>283275</v>
      </c>
      <c r="K38" s="132">
        <f t="shared" si="3"/>
        <v>86390377</v>
      </c>
      <c r="L38" s="10"/>
      <c r="M38" s="5"/>
    </row>
    <row r="39" spans="1:13" s="1" customFormat="1" ht="27.6">
      <c r="A39" s="5"/>
      <c r="B39" s="9"/>
      <c r="C39" s="141">
        <v>24</v>
      </c>
      <c r="D39" s="135" t="s">
        <v>151</v>
      </c>
      <c r="E39" s="135"/>
      <c r="F39" s="135"/>
      <c r="G39" s="140" t="s">
        <v>152</v>
      </c>
      <c r="H39" s="135" t="s">
        <v>100</v>
      </c>
      <c r="I39" s="130">
        <v>2546.66</v>
      </c>
      <c r="J39" s="131">
        <v>484833</v>
      </c>
      <c r="K39" s="132">
        <f t="shared" si="3"/>
        <v>1234704808</v>
      </c>
      <c r="L39" s="10"/>
      <c r="M39" s="5"/>
    </row>
    <row r="40" spans="1:13" s="1" customFormat="1" ht="27.6">
      <c r="A40" s="5"/>
      <c r="B40" s="9"/>
      <c r="C40" s="141">
        <v>25</v>
      </c>
      <c r="D40" s="135" t="s">
        <v>153</v>
      </c>
      <c r="E40" s="135"/>
      <c r="F40" s="135"/>
      <c r="G40" s="140" t="s">
        <v>154</v>
      </c>
      <c r="H40" s="135" t="s">
        <v>142</v>
      </c>
      <c r="I40" s="130">
        <v>409.28</v>
      </c>
      <c r="J40" s="131">
        <v>280675</v>
      </c>
      <c r="K40" s="132">
        <f t="shared" si="3"/>
        <v>114874664</v>
      </c>
      <c r="L40" s="10"/>
      <c r="M40" s="5"/>
    </row>
    <row r="41" spans="1:13" s="1" customFormat="1" ht="16.2" thickBot="1">
      <c r="A41" s="5"/>
      <c r="B41" s="9"/>
      <c r="C41" s="410" t="s">
        <v>14</v>
      </c>
      <c r="D41" s="416"/>
      <c r="E41" s="416"/>
      <c r="F41" s="416"/>
      <c r="G41" s="417"/>
      <c r="H41" s="411"/>
      <c r="I41" s="130"/>
      <c r="J41" s="133"/>
      <c r="K41" s="134">
        <f>SUM(K25:K40)</f>
        <v>12669363005</v>
      </c>
      <c r="L41" s="10"/>
      <c r="M41" s="5"/>
    </row>
    <row r="42" spans="1:13" s="1" customFormat="1" ht="16.2" thickBot="1">
      <c r="A42" s="5"/>
      <c r="B42" s="9"/>
      <c r="C42" s="407" t="s">
        <v>155</v>
      </c>
      <c r="D42" s="408"/>
      <c r="E42" s="408"/>
      <c r="F42" s="408"/>
      <c r="G42" s="408"/>
      <c r="H42" s="408"/>
      <c r="I42" s="408"/>
      <c r="J42" s="408"/>
      <c r="K42" s="409"/>
      <c r="L42" s="10"/>
      <c r="M42" s="5"/>
    </row>
    <row r="43" spans="1:13" s="1" customFormat="1" ht="27.6">
      <c r="A43" s="5"/>
      <c r="B43" s="9"/>
      <c r="C43" s="141">
        <v>26</v>
      </c>
      <c r="D43" s="135" t="s">
        <v>156</v>
      </c>
      <c r="E43" s="135"/>
      <c r="F43" s="135"/>
      <c r="G43" s="140" t="s">
        <v>157</v>
      </c>
      <c r="H43" s="135" t="s">
        <v>100</v>
      </c>
      <c r="I43" s="130">
        <v>5434.39</v>
      </c>
      <c r="J43" s="131">
        <v>195442</v>
      </c>
      <c r="K43" s="132">
        <f t="shared" ref="K43:K57" si="4">ROUND(I43*J43,0)</f>
        <v>1062108050</v>
      </c>
      <c r="L43" s="10"/>
      <c r="M43" s="5"/>
    </row>
    <row r="44" spans="1:13" s="1" customFormat="1" ht="41.4">
      <c r="A44" s="5"/>
      <c r="B44" s="9"/>
      <c r="C44" s="141">
        <v>27</v>
      </c>
      <c r="D44" s="135" t="s">
        <v>158</v>
      </c>
      <c r="E44" s="135"/>
      <c r="F44" s="135"/>
      <c r="G44" s="140" t="s">
        <v>159</v>
      </c>
      <c r="H44" s="135" t="s">
        <v>100</v>
      </c>
      <c r="I44" s="130">
        <v>5434.39</v>
      </c>
      <c r="J44" s="131">
        <v>37682</v>
      </c>
      <c r="K44" s="132">
        <f t="shared" si="4"/>
        <v>204778684</v>
      </c>
      <c r="L44" s="10"/>
      <c r="M44" s="5"/>
    </row>
    <row r="45" spans="1:13" s="1" customFormat="1" ht="27.6">
      <c r="A45" s="5"/>
      <c r="B45" s="9"/>
      <c r="C45" s="141">
        <v>28</v>
      </c>
      <c r="D45" s="135" t="s">
        <v>160</v>
      </c>
      <c r="E45" s="135"/>
      <c r="F45" s="135"/>
      <c r="G45" s="140" t="s">
        <v>161</v>
      </c>
      <c r="H45" s="135" t="s">
        <v>142</v>
      </c>
      <c r="I45" s="130">
        <v>1041.6600000000001</v>
      </c>
      <c r="J45" s="131">
        <v>88963</v>
      </c>
      <c r="K45" s="132">
        <f t="shared" si="4"/>
        <v>92669199</v>
      </c>
      <c r="L45" s="10"/>
      <c r="M45" s="5"/>
    </row>
    <row r="46" spans="1:13" s="1" customFormat="1" ht="27.6">
      <c r="A46" s="5"/>
      <c r="B46" s="9"/>
      <c r="C46" s="141">
        <v>29</v>
      </c>
      <c r="D46" s="135" t="s">
        <v>162</v>
      </c>
      <c r="E46" s="135"/>
      <c r="F46" s="135"/>
      <c r="G46" s="140" t="s">
        <v>163</v>
      </c>
      <c r="H46" s="135" t="s">
        <v>164</v>
      </c>
      <c r="I46" s="130">
        <v>5</v>
      </c>
      <c r="J46" s="131">
        <v>610320</v>
      </c>
      <c r="K46" s="132">
        <f t="shared" si="4"/>
        <v>3051600</v>
      </c>
      <c r="L46" s="10"/>
      <c r="M46" s="5"/>
    </row>
    <row r="47" spans="1:13" s="1" customFormat="1" ht="27.6">
      <c r="A47" s="5"/>
      <c r="B47" s="9"/>
      <c r="C47" s="141">
        <v>30</v>
      </c>
      <c r="D47" s="135" t="s">
        <v>165</v>
      </c>
      <c r="E47" s="135"/>
      <c r="F47" s="135"/>
      <c r="G47" s="140" t="s">
        <v>166</v>
      </c>
      <c r="H47" s="135" t="s">
        <v>100</v>
      </c>
      <c r="I47" s="130">
        <v>13.02</v>
      </c>
      <c r="J47" s="131">
        <v>183745</v>
      </c>
      <c r="K47" s="132">
        <f t="shared" si="4"/>
        <v>2392360</v>
      </c>
      <c r="L47" s="10"/>
      <c r="M47" s="5"/>
    </row>
    <row r="48" spans="1:13" s="1" customFormat="1" ht="55.2">
      <c r="A48" s="5"/>
      <c r="B48" s="9"/>
      <c r="C48" s="141">
        <v>31</v>
      </c>
      <c r="D48" s="135" t="s">
        <v>167</v>
      </c>
      <c r="E48" s="135"/>
      <c r="F48" s="135"/>
      <c r="G48" s="140" t="s">
        <v>168</v>
      </c>
      <c r="H48" s="135" t="s">
        <v>142</v>
      </c>
      <c r="I48" s="130">
        <v>16.57</v>
      </c>
      <c r="J48" s="131">
        <v>571438</v>
      </c>
      <c r="K48" s="132">
        <f t="shared" si="4"/>
        <v>9468728</v>
      </c>
      <c r="L48" s="10"/>
      <c r="M48" s="5"/>
    </row>
    <row r="49" spans="1:13" s="1" customFormat="1" ht="27.6">
      <c r="A49" s="5"/>
      <c r="B49" s="9"/>
      <c r="C49" s="141">
        <v>32</v>
      </c>
      <c r="D49" s="135" t="s">
        <v>169</v>
      </c>
      <c r="E49" s="135"/>
      <c r="F49" s="135"/>
      <c r="G49" s="140" t="s">
        <v>170</v>
      </c>
      <c r="H49" s="135" t="s">
        <v>164</v>
      </c>
      <c r="I49" s="130">
        <v>1</v>
      </c>
      <c r="J49" s="131">
        <v>662450</v>
      </c>
      <c r="K49" s="132">
        <f t="shared" si="4"/>
        <v>662450</v>
      </c>
      <c r="L49" s="10"/>
      <c r="M49" s="5"/>
    </row>
    <row r="50" spans="1:13" s="1" customFormat="1" ht="15.6">
      <c r="A50" s="5"/>
      <c r="B50" s="9"/>
      <c r="C50" s="141">
        <v>33</v>
      </c>
      <c r="D50" s="135" t="s">
        <v>171</v>
      </c>
      <c r="E50" s="135"/>
      <c r="F50" s="135"/>
      <c r="G50" s="140" t="s">
        <v>172</v>
      </c>
      <c r="H50" s="135" t="s">
        <v>100</v>
      </c>
      <c r="I50" s="130">
        <v>343.06</v>
      </c>
      <c r="J50" s="131">
        <v>475700</v>
      </c>
      <c r="K50" s="132">
        <f t="shared" si="4"/>
        <v>163193642</v>
      </c>
      <c r="L50" s="10"/>
      <c r="M50" s="5"/>
    </row>
    <row r="51" spans="1:13" s="1" customFormat="1" ht="27.6">
      <c r="A51" s="5"/>
      <c r="B51" s="9"/>
      <c r="C51" s="141">
        <v>34</v>
      </c>
      <c r="D51" s="135" t="s">
        <v>173</v>
      </c>
      <c r="E51" s="135"/>
      <c r="F51" s="135"/>
      <c r="G51" s="140" t="s">
        <v>174</v>
      </c>
      <c r="H51" s="135" t="s">
        <v>100</v>
      </c>
      <c r="I51" s="130">
        <v>500.48</v>
      </c>
      <c r="J51" s="131">
        <v>811861</v>
      </c>
      <c r="K51" s="132">
        <f t="shared" si="4"/>
        <v>406320193</v>
      </c>
      <c r="L51" s="10"/>
      <c r="M51" s="5"/>
    </row>
    <row r="52" spans="1:13" s="1" customFormat="1" ht="27.6">
      <c r="A52" s="5"/>
      <c r="B52" s="9"/>
      <c r="C52" s="141">
        <v>35</v>
      </c>
      <c r="D52" s="135" t="s">
        <v>175</v>
      </c>
      <c r="E52" s="135"/>
      <c r="F52" s="135"/>
      <c r="G52" s="140" t="s">
        <v>176</v>
      </c>
      <c r="H52" s="135" t="s">
        <v>100</v>
      </c>
      <c r="I52" s="130">
        <v>541.99</v>
      </c>
      <c r="J52" s="131">
        <v>1006861</v>
      </c>
      <c r="K52" s="132">
        <f t="shared" si="4"/>
        <v>545708593</v>
      </c>
      <c r="L52" s="10"/>
      <c r="M52" s="5"/>
    </row>
    <row r="53" spans="1:13" s="1" customFormat="1" ht="15.6">
      <c r="A53" s="5"/>
      <c r="B53" s="9"/>
      <c r="C53" s="141">
        <v>36</v>
      </c>
      <c r="D53" s="135" t="s">
        <v>177</v>
      </c>
      <c r="E53" s="135"/>
      <c r="F53" s="135"/>
      <c r="G53" s="140" t="s">
        <v>178</v>
      </c>
      <c r="H53" s="135" t="s">
        <v>100</v>
      </c>
      <c r="I53" s="130">
        <v>1557.16</v>
      </c>
      <c r="J53" s="131">
        <v>56710</v>
      </c>
      <c r="K53" s="132">
        <f t="shared" si="4"/>
        <v>88306544</v>
      </c>
      <c r="L53" s="10"/>
      <c r="M53" s="5"/>
    </row>
    <row r="54" spans="1:13" s="1" customFormat="1" ht="15.6">
      <c r="A54" s="5"/>
      <c r="B54" s="9"/>
      <c r="C54" s="141">
        <v>37</v>
      </c>
      <c r="D54" s="135" t="s">
        <v>179</v>
      </c>
      <c r="E54" s="135"/>
      <c r="F54" s="135"/>
      <c r="G54" s="140" t="s">
        <v>180</v>
      </c>
      <c r="H54" s="135" t="s">
        <v>100</v>
      </c>
      <c r="I54" s="130">
        <v>207.67</v>
      </c>
      <c r="J54" s="131">
        <v>77779</v>
      </c>
      <c r="K54" s="132">
        <f t="shared" si="4"/>
        <v>16152365</v>
      </c>
      <c r="L54" s="10"/>
      <c r="M54" s="5"/>
    </row>
    <row r="55" spans="1:13" s="1" customFormat="1" ht="27.6">
      <c r="A55" s="5"/>
      <c r="B55" s="9"/>
      <c r="C55" s="141">
        <v>38</v>
      </c>
      <c r="D55" s="135" t="s">
        <v>181</v>
      </c>
      <c r="E55" s="135"/>
      <c r="F55" s="135"/>
      <c r="G55" s="140" t="s">
        <v>182</v>
      </c>
      <c r="H55" s="135" t="s">
        <v>100</v>
      </c>
      <c r="I55" s="130">
        <v>207.67</v>
      </c>
      <c r="J55" s="131">
        <v>60093</v>
      </c>
      <c r="K55" s="132">
        <f t="shared" si="4"/>
        <v>12479513</v>
      </c>
      <c r="L55" s="10"/>
      <c r="M55" s="5"/>
    </row>
    <row r="56" spans="1:13" s="1" customFormat="1" ht="27.6">
      <c r="A56" s="5"/>
      <c r="B56" s="9"/>
      <c r="C56" s="141">
        <v>39</v>
      </c>
      <c r="D56" s="135" t="s">
        <v>183</v>
      </c>
      <c r="E56" s="135"/>
      <c r="F56" s="135"/>
      <c r="G56" s="140" t="s">
        <v>184</v>
      </c>
      <c r="H56" s="135" t="s">
        <v>100</v>
      </c>
      <c r="I56" s="130">
        <v>1557.16</v>
      </c>
      <c r="J56" s="131">
        <v>54357</v>
      </c>
      <c r="K56" s="132">
        <f t="shared" si="4"/>
        <v>84642546</v>
      </c>
      <c r="L56" s="10"/>
      <c r="M56" s="5"/>
    </row>
    <row r="57" spans="1:13" s="1" customFormat="1" ht="15.6">
      <c r="A57" s="5"/>
      <c r="B57" s="9"/>
      <c r="C57" s="141">
        <v>40</v>
      </c>
      <c r="D57" s="135" t="s">
        <v>185</v>
      </c>
      <c r="E57" s="135"/>
      <c r="F57" s="135"/>
      <c r="G57" s="140" t="s">
        <v>186</v>
      </c>
      <c r="H57" s="135" t="s">
        <v>100</v>
      </c>
      <c r="I57" s="130">
        <v>233.46</v>
      </c>
      <c r="J57" s="131">
        <v>105220</v>
      </c>
      <c r="K57" s="132">
        <f t="shared" si="4"/>
        <v>24564661</v>
      </c>
      <c r="L57" s="10"/>
      <c r="M57" s="5"/>
    </row>
    <row r="58" spans="1:13" s="1" customFormat="1" ht="16.2" thickBot="1">
      <c r="A58" s="5"/>
      <c r="B58" s="9"/>
      <c r="C58" s="410" t="s">
        <v>14</v>
      </c>
      <c r="D58" s="416"/>
      <c r="E58" s="416"/>
      <c r="F58" s="416"/>
      <c r="G58" s="417"/>
      <c r="H58" s="411"/>
      <c r="I58" s="130"/>
      <c r="J58" s="133"/>
      <c r="K58" s="134">
        <f>SUM(K43:K57)</f>
        <v>2716499128</v>
      </c>
      <c r="L58" s="10"/>
      <c r="M58" s="5"/>
    </row>
    <row r="59" spans="1:13" s="1" customFormat="1" ht="16.2" thickBot="1">
      <c r="A59" s="5"/>
      <c r="B59" s="9"/>
      <c r="C59" s="407" t="s">
        <v>187</v>
      </c>
      <c r="D59" s="408"/>
      <c r="E59" s="408"/>
      <c r="F59" s="408"/>
      <c r="G59" s="408"/>
      <c r="H59" s="408"/>
      <c r="I59" s="408"/>
      <c r="J59" s="408"/>
      <c r="K59" s="409"/>
      <c r="L59" s="10"/>
      <c r="M59" s="5"/>
    </row>
    <row r="60" spans="1:13" s="1" customFormat="1" ht="27.6">
      <c r="A60" s="5"/>
      <c r="B60" s="9"/>
      <c r="C60" s="141">
        <v>41</v>
      </c>
      <c r="D60" s="135" t="s">
        <v>188</v>
      </c>
      <c r="E60" s="135"/>
      <c r="F60" s="135"/>
      <c r="G60" s="140" t="s">
        <v>189</v>
      </c>
      <c r="H60" s="135" t="s">
        <v>100</v>
      </c>
      <c r="I60" s="130">
        <v>2097.94</v>
      </c>
      <c r="J60" s="131">
        <v>197347</v>
      </c>
      <c r="K60" s="132">
        <f t="shared" ref="K60" si="5">ROUND(I60*J60,0)</f>
        <v>414022165</v>
      </c>
      <c r="L60" s="10"/>
      <c r="M60" s="5"/>
    </row>
    <row r="61" spans="1:13" s="1" customFormat="1" ht="27.6">
      <c r="A61" s="5"/>
      <c r="B61" s="9"/>
      <c r="C61" s="141">
        <v>42</v>
      </c>
      <c r="D61" s="135" t="s">
        <v>190</v>
      </c>
      <c r="E61" s="135"/>
      <c r="F61" s="135"/>
      <c r="G61" s="140" t="s">
        <v>191</v>
      </c>
      <c r="H61" s="135" t="s">
        <v>142</v>
      </c>
      <c r="I61" s="130">
        <v>1538.02</v>
      </c>
      <c r="J61" s="131">
        <v>140911</v>
      </c>
      <c r="K61" s="132">
        <f>ROUND(I61*J61,0)</f>
        <v>216723936</v>
      </c>
      <c r="L61" s="10"/>
      <c r="M61" s="5"/>
    </row>
    <row r="62" spans="1:13" s="1" customFormat="1" ht="69">
      <c r="A62" s="5"/>
      <c r="B62" s="9"/>
      <c r="C62" s="141">
        <v>43</v>
      </c>
      <c r="D62" s="135" t="s">
        <v>192</v>
      </c>
      <c r="E62" s="135"/>
      <c r="F62" s="135"/>
      <c r="G62" s="140" t="s">
        <v>193</v>
      </c>
      <c r="H62" s="135" t="s">
        <v>120</v>
      </c>
      <c r="I62" s="130">
        <v>27319.47</v>
      </c>
      <c r="J62" s="131">
        <v>45624</v>
      </c>
      <c r="K62" s="132">
        <f>ROUND(I62*J62,0)</f>
        <v>1246423499</v>
      </c>
      <c r="L62" s="10"/>
      <c r="M62" s="5"/>
    </row>
    <row r="63" spans="1:13" s="1" customFormat="1" ht="16.2" thickBot="1">
      <c r="A63" s="5"/>
      <c r="B63" s="9"/>
      <c r="C63" s="410" t="s">
        <v>14</v>
      </c>
      <c r="D63" s="416"/>
      <c r="E63" s="416"/>
      <c r="F63" s="416"/>
      <c r="G63" s="417"/>
      <c r="H63" s="411"/>
      <c r="I63" s="130"/>
      <c r="J63" s="133"/>
      <c r="K63" s="134">
        <f>SUM(K60:K62)</f>
        <v>1877169600</v>
      </c>
      <c r="L63" s="10"/>
      <c r="M63" s="5"/>
    </row>
    <row r="64" spans="1:13" s="1" customFormat="1" ht="16.2" thickBot="1">
      <c r="A64" s="5"/>
      <c r="B64" s="9"/>
      <c r="C64" s="407" t="s">
        <v>194</v>
      </c>
      <c r="D64" s="408"/>
      <c r="E64" s="408"/>
      <c r="F64" s="408"/>
      <c r="G64" s="408"/>
      <c r="H64" s="408"/>
      <c r="I64" s="408"/>
      <c r="J64" s="408"/>
      <c r="K64" s="409"/>
      <c r="L64" s="10"/>
      <c r="M64" s="5"/>
    </row>
    <row r="65" spans="1:13" s="1" customFormat="1" ht="27.6">
      <c r="A65" s="5"/>
      <c r="B65" s="9"/>
      <c r="C65" s="141">
        <v>44</v>
      </c>
      <c r="D65" s="135" t="s">
        <v>195</v>
      </c>
      <c r="E65" s="135"/>
      <c r="F65" s="135"/>
      <c r="G65" s="140" t="s">
        <v>196</v>
      </c>
      <c r="H65" s="135" t="s">
        <v>100</v>
      </c>
      <c r="I65" s="130">
        <v>778.58</v>
      </c>
      <c r="J65" s="131">
        <v>198607</v>
      </c>
      <c r="K65" s="132">
        <f t="shared" ref="K65" si="6">ROUND(I65*J65,0)</f>
        <v>154631438</v>
      </c>
      <c r="L65" s="10"/>
      <c r="M65" s="5"/>
    </row>
    <row r="66" spans="1:13" s="1" customFormat="1" ht="15.6">
      <c r="A66" s="5"/>
      <c r="B66" s="9"/>
      <c r="C66" s="141">
        <v>45</v>
      </c>
      <c r="D66" s="135" t="s">
        <v>197</v>
      </c>
      <c r="E66" s="135"/>
      <c r="F66" s="135"/>
      <c r="G66" s="140" t="s">
        <v>198</v>
      </c>
      <c r="H66" s="135" t="s">
        <v>100</v>
      </c>
      <c r="I66" s="130">
        <v>294.35000000000002</v>
      </c>
      <c r="J66" s="131">
        <v>175395</v>
      </c>
      <c r="K66" s="132">
        <f>ROUND(I66*J66,0)</f>
        <v>51627518</v>
      </c>
      <c r="L66" s="10"/>
      <c r="M66" s="5"/>
    </row>
    <row r="67" spans="1:13" s="1" customFormat="1" ht="27.6">
      <c r="A67" s="5"/>
      <c r="B67" s="9"/>
      <c r="C67" s="141">
        <v>46</v>
      </c>
      <c r="D67" s="135" t="s">
        <v>199</v>
      </c>
      <c r="E67" s="135"/>
      <c r="F67" s="135"/>
      <c r="G67" s="140" t="s">
        <v>200</v>
      </c>
      <c r="H67" s="135" t="s">
        <v>100</v>
      </c>
      <c r="I67" s="130">
        <v>778.58</v>
      </c>
      <c r="J67" s="131">
        <v>151800</v>
      </c>
      <c r="K67" s="132">
        <f>ROUND(I67*J67,0)</f>
        <v>118188444</v>
      </c>
      <c r="L67" s="10"/>
      <c r="M67" s="5"/>
    </row>
    <row r="68" spans="1:13" s="1" customFormat="1" ht="16.2" thickBot="1">
      <c r="A68" s="5"/>
      <c r="B68" s="9"/>
      <c r="C68" s="410" t="s">
        <v>14</v>
      </c>
      <c r="D68" s="416"/>
      <c r="E68" s="416"/>
      <c r="F68" s="416"/>
      <c r="G68" s="417"/>
      <c r="H68" s="411"/>
      <c r="I68" s="130"/>
      <c r="J68" s="133"/>
      <c r="K68" s="134">
        <f>SUM(K65:K67)</f>
        <v>324447400</v>
      </c>
      <c r="L68" s="10"/>
      <c r="M68" s="5"/>
    </row>
    <row r="69" spans="1:13" s="1" customFormat="1" ht="16.2" thickBot="1">
      <c r="A69" s="5"/>
      <c r="B69" s="9"/>
      <c r="C69" s="407" t="s">
        <v>201</v>
      </c>
      <c r="D69" s="408"/>
      <c r="E69" s="408"/>
      <c r="F69" s="408"/>
      <c r="G69" s="408"/>
      <c r="H69" s="408"/>
      <c r="I69" s="408"/>
      <c r="J69" s="408"/>
      <c r="K69" s="409"/>
      <c r="L69" s="10"/>
      <c r="M69" s="5"/>
    </row>
    <row r="70" spans="1:13" s="1" customFormat="1" ht="41.4">
      <c r="A70" s="5"/>
      <c r="B70" s="9"/>
      <c r="C70" s="141">
        <v>47</v>
      </c>
      <c r="D70" s="135" t="s">
        <v>202</v>
      </c>
      <c r="E70" s="135"/>
      <c r="F70" s="135"/>
      <c r="G70" s="140" t="s">
        <v>203</v>
      </c>
      <c r="H70" s="135" t="s">
        <v>164</v>
      </c>
      <c r="I70" s="130">
        <v>29</v>
      </c>
      <c r="J70" s="131">
        <v>2475754</v>
      </c>
      <c r="K70" s="132">
        <f t="shared" ref="K70:K81" si="7">ROUND(I70*J70,0)</f>
        <v>71796866</v>
      </c>
      <c r="L70" s="10"/>
      <c r="M70" s="5"/>
    </row>
    <row r="71" spans="1:13" s="1" customFormat="1" ht="41.4">
      <c r="A71" s="5"/>
      <c r="B71" s="9"/>
      <c r="C71" s="141">
        <v>48</v>
      </c>
      <c r="D71" s="135" t="s">
        <v>204</v>
      </c>
      <c r="E71" s="135"/>
      <c r="F71" s="135"/>
      <c r="G71" s="140" t="s">
        <v>205</v>
      </c>
      <c r="H71" s="135" t="s">
        <v>164</v>
      </c>
      <c r="I71" s="130">
        <v>3</v>
      </c>
      <c r="J71" s="131">
        <v>2093448</v>
      </c>
      <c r="K71" s="132">
        <f t="shared" si="7"/>
        <v>6280344</v>
      </c>
      <c r="L71" s="10"/>
      <c r="M71" s="5"/>
    </row>
    <row r="72" spans="1:13" s="1" customFormat="1" ht="55.2">
      <c r="A72" s="5"/>
      <c r="B72" s="9"/>
      <c r="C72" s="141">
        <v>49</v>
      </c>
      <c r="D72" s="135" t="s">
        <v>206</v>
      </c>
      <c r="E72" s="135"/>
      <c r="F72" s="135"/>
      <c r="G72" s="140" t="s">
        <v>207</v>
      </c>
      <c r="H72" s="135" t="s">
        <v>164</v>
      </c>
      <c r="I72" s="130">
        <v>12</v>
      </c>
      <c r="J72" s="131">
        <v>3676954</v>
      </c>
      <c r="K72" s="132">
        <f t="shared" si="7"/>
        <v>44123448</v>
      </c>
      <c r="L72" s="10"/>
      <c r="M72" s="5"/>
    </row>
    <row r="73" spans="1:13" s="1" customFormat="1" ht="41.4">
      <c r="A73" s="5"/>
      <c r="B73" s="9"/>
      <c r="C73" s="141">
        <v>50</v>
      </c>
      <c r="D73" s="135" t="s">
        <v>208</v>
      </c>
      <c r="E73" s="135"/>
      <c r="F73" s="135"/>
      <c r="G73" s="140" t="s">
        <v>209</v>
      </c>
      <c r="H73" s="135" t="s">
        <v>164</v>
      </c>
      <c r="I73" s="130">
        <v>7</v>
      </c>
      <c r="J73" s="131">
        <v>1732154</v>
      </c>
      <c r="K73" s="132">
        <f t="shared" si="7"/>
        <v>12125078</v>
      </c>
      <c r="L73" s="10"/>
      <c r="M73" s="5"/>
    </row>
    <row r="74" spans="1:13" s="1" customFormat="1" ht="41.4">
      <c r="A74" s="5"/>
      <c r="B74" s="9"/>
      <c r="C74" s="141">
        <v>51</v>
      </c>
      <c r="D74" s="135" t="s">
        <v>210</v>
      </c>
      <c r="E74" s="135"/>
      <c r="F74" s="135"/>
      <c r="G74" s="140" t="s">
        <v>211</v>
      </c>
      <c r="H74" s="135" t="s">
        <v>164</v>
      </c>
      <c r="I74" s="130">
        <v>13</v>
      </c>
      <c r="J74" s="131">
        <v>1859654</v>
      </c>
      <c r="K74" s="132">
        <f t="shared" si="7"/>
        <v>24175502</v>
      </c>
      <c r="L74" s="10"/>
      <c r="M74" s="5"/>
    </row>
    <row r="75" spans="1:13" s="1" customFormat="1" ht="41.4">
      <c r="A75" s="5"/>
      <c r="B75" s="9"/>
      <c r="C75" s="141">
        <v>52</v>
      </c>
      <c r="D75" s="135" t="s">
        <v>212</v>
      </c>
      <c r="E75" s="135"/>
      <c r="F75" s="135"/>
      <c r="G75" s="140" t="s">
        <v>213</v>
      </c>
      <c r="H75" s="135" t="s">
        <v>164</v>
      </c>
      <c r="I75" s="130">
        <v>8</v>
      </c>
      <c r="J75" s="131">
        <v>1710934</v>
      </c>
      <c r="K75" s="132">
        <f t="shared" si="7"/>
        <v>13687472</v>
      </c>
      <c r="L75" s="10"/>
      <c r="M75" s="5"/>
    </row>
    <row r="76" spans="1:13" s="1" customFormat="1" ht="27.6">
      <c r="A76" s="5"/>
      <c r="B76" s="9"/>
      <c r="C76" s="141">
        <v>53</v>
      </c>
      <c r="D76" s="135" t="s">
        <v>214</v>
      </c>
      <c r="E76" s="135"/>
      <c r="F76" s="135"/>
      <c r="G76" s="140" t="s">
        <v>215</v>
      </c>
      <c r="H76" s="135" t="s">
        <v>142</v>
      </c>
      <c r="I76" s="130">
        <v>683.09</v>
      </c>
      <c r="J76" s="131">
        <v>906650</v>
      </c>
      <c r="K76" s="132">
        <f t="shared" si="7"/>
        <v>619323549</v>
      </c>
      <c r="L76" s="10"/>
      <c r="M76" s="5"/>
    </row>
    <row r="77" spans="1:13" s="1" customFormat="1" ht="15.6">
      <c r="A77" s="5"/>
      <c r="B77" s="9"/>
      <c r="C77" s="141">
        <v>54</v>
      </c>
      <c r="D77" s="135" t="s">
        <v>216</v>
      </c>
      <c r="E77" s="135"/>
      <c r="F77" s="135"/>
      <c r="G77" s="140" t="s">
        <v>217</v>
      </c>
      <c r="H77" s="135" t="s">
        <v>100</v>
      </c>
      <c r="I77" s="130">
        <v>111.74</v>
      </c>
      <c r="J77" s="131">
        <v>1111061</v>
      </c>
      <c r="K77" s="132">
        <f t="shared" si="7"/>
        <v>124149956</v>
      </c>
      <c r="L77" s="10"/>
      <c r="M77" s="5"/>
    </row>
    <row r="78" spans="1:13" s="1" customFormat="1" ht="27.6">
      <c r="A78" s="5"/>
      <c r="B78" s="9"/>
      <c r="C78" s="141">
        <v>55</v>
      </c>
      <c r="D78" s="135" t="s">
        <v>218</v>
      </c>
      <c r="E78" s="135"/>
      <c r="F78" s="135"/>
      <c r="G78" s="140" t="s">
        <v>219</v>
      </c>
      <c r="H78" s="135" t="s">
        <v>100</v>
      </c>
      <c r="I78" s="130">
        <v>105.42</v>
      </c>
      <c r="J78" s="131">
        <v>312593</v>
      </c>
      <c r="K78" s="132">
        <f t="shared" si="7"/>
        <v>32953554</v>
      </c>
      <c r="L78" s="10"/>
      <c r="M78" s="5"/>
    </row>
    <row r="79" spans="1:13" s="1" customFormat="1" ht="15.6">
      <c r="A79" s="5"/>
      <c r="B79" s="9"/>
      <c r="C79" s="141">
        <v>56</v>
      </c>
      <c r="D79" s="135" t="s">
        <v>220</v>
      </c>
      <c r="E79" s="135"/>
      <c r="F79" s="135"/>
      <c r="G79" s="140" t="s">
        <v>221</v>
      </c>
      <c r="H79" s="135" t="s">
        <v>100</v>
      </c>
      <c r="I79" s="130">
        <v>17.829999999999998</v>
      </c>
      <c r="J79" s="131">
        <v>691380</v>
      </c>
      <c r="K79" s="132">
        <f t="shared" si="7"/>
        <v>12327305</v>
      </c>
      <c r="L79" s="10"/>
      <c r="M79" s="5"/>
    </row>
    <row r="80" spans="1:13" s="1" customFormat="1" ht="27.6">
      <c r="A80" s="5"/>
      <c r="B80" s="9"/>
      <c r="C80" s="141">
        <v>57</v>
      </c>
      <c r="D80" s="135" t="s">
        <v>222</v>
      </c>
      <c r="E80" s="135"/>
      <c r="F80" s="135"/>
      <c r="G80" s="140" t="s">
        <v>223</v>
      </c>
      <c r="H80" s="135" t="s">
        <v>100</v>
      </c>
      <c r="I80" s="130">
        <v>37.56</v>
      </c>
      <c r="J80" s="131">
        <v>523397</v>
      </c>
      <c r="K80" s="132">
        <f t="shared" si="7"/>
        <v>19658791</v>
      </c>
      <c r="L80" s="10"/>
      <c r="M80" s="5"/>
    </row>
    <row r="81" spans="1:13" s="1" customFormat="1" ht="15.6">
      <c r="A81" s="5"/>
      <c r="B81" s="9"/>
      <c r="C81" s="141">
        <v>58</v>
      </c>
      <c r="D81" s="135" t="s">
        <v>224</v>
      </c>
      <c r="E81" s="135"/>
      <c r="F81" s="135"/>
      <c r="G81" s="140" t="s">
        <v>225</v>
      </c>
      <c r="H81" s="135" t="s">
        <v>100</v>
      </c>
      <c r="I81" s="130">
        <v>155.77000000000001</v>
      </c>
      <c r="J81" s="131">
        <v>1238397</v>
      </c>
      <c r="K81" s="132">
        <f t="shared" si="7"/>
        <v>192905101</v>
      </c>
      <c r="L81" s="10"/>
      <c r="M81" s="5"/>
    </row>
    <row r="82" spans="1:13" s="1" customFormat="1" ht="16.2" thickBot="1">
      <c r="A82" s="5"/>
      <c r="B82" s="9"/>
      <c r="C82" s="410" t="s">
        <v>14</v>
      </c>
      <c r="D82" s="416"/>
      <c r="E82" s="416"/>
      <c r="F82" s="416"/>
      <c r="G82" s="417"/>
      <c r="H82" s="411"/>
      <c r="I82" s="130"/>
      <c r="J82" s="133"/>
      <c r="K82" s="134">
        <f>SUM(K70:K81)</f>
        <v>1173506966</v>
      </c>
      <c r="L82" s="10"/>
      <c r="M82" s="5"/>
    </row>
    <row r="83" spans="1:13" s="1" customFormat="1" ht="16.2" thickBot="1">
      <c r="A83" s="5"/>
      <c r="B83" s="9"/>
      <c r="C83" s="407" t="s">
        <v>226</v>
      </c>
      <c r="D83" s="408"/>
      <c r="E83" s="408"/>
      <c r="F83" s="408"/>
      <c r="G83" s="408"/>
      <c r="H83" s="408"/>
      <c r="I83" s="408"/>
      <c r="J83" s="408"/>
      <c r="K83" s="409"/>
      <c r="L83" s="10"/>
      <c r="M83" s="5"/>
    </row>
    <row r="84" spans="1:13" s="1" customFormat="1" ht="16.2" thickBot="1">
      <c r="A84" s="5"/>
      <c r="B84" s="9"/>
      <c r="C84" s="407" t="s">
        <v>227</v>
      </c>
      <c r="D84" s="408"/>
      <c r="E84" s="408"/>
      <c r="F84" s="408"/>
      <c r="G84" s="408"/>
      <c r="H84" s="408"/>
      <c r="I84" s="408"/>
      <c r="J84" s="408"/>
      <c r="K84" s="409"/>
      <c r="L84" s="10"/>
      <c r="M84" s="5"/>
    </row>
    <row r="85" spans="1:13" s="1" customFormat="1" ht="15.6">
      <c r="A85" s="5"/>
      <c r="B85" s="9"/>
      <c r="C85" s="141">
        <v>59</v>
      </c>
      <c r="D85" s="135" t="s">
        <v>228</v>
      </c>
      <c r="E85" s="135"/>
      <c r="F85" s="135"/>
      <c r="G85" s="140" t="s">
        <v>229</v>
      </c>
      <c r="H85" s="135" t="s">
        <v>142</v>
      </c>
      <c r="I85" s="130">
        <v>324.61</v>
      </c>
      <c r="J85" s="131">
        <v>49758</v>
      </c>
      <c r="K85" s="132">
        <f t="shared" ref="K85:K125" si="8">ROUND(I85*J85,0)</f>
        <v>16151944</v>
      </c>
      <c r="L85" s="10"/>
      <c r="M85" s="5"/>
    </row>
    <row r="86" spans="1:13" s="1" customFormat="1" ht="15.6">
      <c r="A86" s="5"/>
      <c r="B86" s="9"/>
      <c r="C86" s="141">
        <v>60</v>
      </c>
      <c r="D86" s="135" t="s">
        <v>230</v>
      </c>
      <c r="E86" s="135"/>
      <c r="F86" s="135"/>
      <c r="G86" s="140" t="s">
        <v>231</v>
      </c>
      <c r="H86" s="135" t="s">
        <v>142</v>
      </c>
      <c r="I86" s="130">
        <v>105.11</v>
      </c>
      <c r="J86" s="131">
        <v>37848</v>
      </c>
      <c r="K86" s="132">
        <f>ROUND(I86*J86,0)</f>
        <v>3978203</v>
      </c>
      <c r="L86" s="10"/>
      <c r="M86" s="5"/>
    </row>
    <row r="87" spans="1:13" s="1" customFormat="1" ht="15.6">
      <c r="A87" s="5"/>
      <c r="B87" s="9"/>
      <c r="C87" s="141">
        <v>61</v>
      </c>
      <c r="D87" s="135" t="s">
        <v>232</v>
      </c>
      <c r="E87" s="135"/>
      <c r="F87" s="135"/>
      <c r="G87" s="140" t="s">
        <v>233</v>
      </c>
      <c r="H87" s="135" t="s">
        <v>164</v>
      </c>
      <c r="I87" s="130">
        <v>152</v>
      </c>
      <c r="J87" s="131">
        <v>70020</v>
      </c>
      <c r="K87" s="132">
        <f>ROUND(I87*J87,0)</f>
        <v>10643040</v>
      </c>
      <c r="L87" s="10"/>
      <c r="M87" s="5"/>
    </row>
    <row r="88" spans="1:13" s="1" customFormat="1" ht="15.6">
      <c r="A88" s="5"/>
      <c r="B88" s="9"/>
      <c r="C88" s="141">
        <v>62</v>
      </c>
      <c r="D88" s="135" t="s">
        <v>234</v>
      </c>
      <c r="E88" s="135"/>
      <c r="F88" s="135"/>
      <c r="G88" s="140" t="s">
        <v>235</v>
      </c>
      <c r="H88" s="135" t="s">
        <v>164</v>
      </c>
      <c r="I88" s="130">
        <v>55</v>
      </c>
      <c r="J88" s="131">
        <v>78940</v>
      </c>
      <c r="K88" s="132">
        <f>ROUND(I88*J88,0)</f>
        <v>4341700</v>
      </c>
      <c r="L88" s="10"/>
      <c r="M88" s="5"/>
    </row>
    <row r="89" spans="1:13" s="1" customFormat="1" ht="55.8" thickBot="1">
      <c r="A89" s="5"/>
      <c r="B89" s="9"/>
      <c r="C89" s="141">
        <v>63</v>
      </c>
      <c r="D89" s="135" t="s">
        <v>236</v>
      </c>
      <c r="E89" s="135"/>
      <c r="F89" s="135"/>
      <c r="G89" s="140" t="s">
        <v>237</v>
      </c>
      <c r="H89" s="135" t="s">
        <v>164</v>
      </c>
      <c r="I89" s="130">
        <v>1</v>
      </c>
      <c r="J89" s="131">
        <v>797040</v>
      </c>
      <c r="K89" s="132">
        <f>ROUND(I89*J89,0)</f>
        <v>797040</v>
      </c>
      <c r="L89" s="10"/>
      <c r="M89" s="5"/>
    </row>
    <row r="90" spans="1:13" s="1" customFormat="1" ht="16.2" thickBot="1">
      <c r="A90" s="5"/>
      <c r="B90" s="9"/>
      <c r="C90" s="407" t="s">
        <v>238</v>
      </c>
      <c r="D90" s="408"/>
      <c r="E90" s="408"/>
      <c r="F90" s="408"/>
      <c r="G90" s="408"/>
      <c r="H90" s="408"/>
      <c r="I90" s="408"/>
      <c r="J90" s="408"/>
      <c r="K90" s="409"/>
      <c r="L90" s="10"/>
      <c r="M90" s="5"/>
    </row>
    <row r="91" spans="1:13" s="1" customFormat="1" ht="15.6">
      <c r="A91" s="5"/>
      <c r="B91" s="9"/>
      <c r="C91" s="141">
        <v>64</v>
      </c>
      <c r="D91" s="135" t="s">
        <v>239</v>
      </c>
      <c r="E91" s="135"/>
      <c r="F91" s="135"/>
      <c r="G91" s="140" t="s">
        <v>240</v>
      </c>
      <c r="H91" s="135" t="s">
        <v>142</v>
      </c>
      <c r="I91" s="130">
        <v>125.57</v>
      </c>
      <c r="J91" s="131">
        <v>39495</v>
      </c>
      <c r="K91" s="132">
        <f t="shared" ref="K91:K97" si="9">ROUND(I91*J91,0)</f>
        <v>4959387</v>
      </c>
      <c r="L91" s="10"/>
      <c r="M91" s="5"/>
    </row>
    <row r="92" spans="1:13" s="1" customFormat="1" ht="15.6">
      <c r="A92" s="5"/>
      <c r="B92" s="9"/>
      <c r="C92" s="141">
        <v>65</v>
      </c>
      <c r="D92" s="135" t="s">
        <v>241</v>
      </c>
      <c r="E92" s="135"/>
      <c r="F92" s="135"/>
      <c r="G92" s="140" t="s">
        <v>242</v>
      </c>
      <c r="H92" s="135" t="s">
        <v>142</v>
      </c>
      <c r="I92" s="130">
        <v>311.58999999999997</v>
      </c>
      <c r="J92" s="131">
        <v>50415</v>
      </c>
      <c r="K92" s="132">
        <f t="shared" si="9"/>
        <v>15708810</v>
      </c>
      <c r="L92" s="10"/>
      <c r="M92" s="5"/>
    </row>
    <row r="93" spans="1:13" s="1" customFormat="1" ht="15.6">
      <c r="A93" s="5"/>
      <c r="B93" s="9"/>
      <c r="C93" s="141">
        <v>66</v>
      </c>
      <c r="D93" s="135" t="s">
        <v>243</v>
      </c>
      <c r="E93" s="135"/>
      <c r="F93" s="135"/>
      <c r="G93" s="140" t="s">
        <v>244</v>
      </c>
      <c r="H93" s="135" t="s">
        <v>164</v>
      </c>
      <c r="I93" s="130">
        <v>55</v>
      </c>
      <c r="J93" s="131">
        <v>52314</v>
      </c>
      <c r="K93" s="132">
        <f t="shared" si="9"/>
        <v>2877270</v>
      </c>
      <c r="L93" s="10"/>
      <c r="M93" s="5"/>
    </row>
    <row r="94" spans="1:13" s="1" customFormat="1" ht="15.6">
      <c r="A94" s="5"/>
      <c r="B94" s="9"/>
      <c r="C94" s="141">
        <v>67</v>
      </c>
      <c r="D94" s="135" t="s">
        <v>245</v>
      </c>
      <c r="E94" s="135"/>
      <c r="F94" s="135"/>
      <c r="G94" s="140" t="s">
        <v>246</v>
      </c>
      <c r="H94" s="135" t="s">
        <v>164</v>
      </c>
      <c r="I94" s="130">
        <v>111</v>
      </c>
      <c r="J94" s="131">
        <v>45340</v>
      </c>
      <c r="K94" s="132">
        <f t="shared" si="9"/>
        <v>5032740</v>
      </c>
      <c r="L94" s="10"/>
      <c r="M94" s="5"/>
    </row>
    <row r="95" spans="1:13" s="1" customFormat="1" ht="27.6">
      <c r="A95" s="5"/>
      <c r="B95" s="9"/>
      <c r="C95" s="141">
        <v>68</v>
      </c>
      <c r="D95" s="135" t="s">
        <v>247</v>
      </c>
      <c r="E95" s="135"/>
      <c r="F95" s="135"/>
      <c r="G95" s="140" t="s">
        <v>248</v>
      </c>
      <c r="H95" s="135" t="s">
        <v>164</v>
      </c>
      <c r="I95" s="130">
        <v>10</v>
      </c>
      <c r="J95" s="131">
        <v>76266</v>
      </c>
      <c r="K95" s="132">
        <f t="shared" si="9"/>
        <v>762660</v>
      </c>
      <c r="L95" s="10"/>
      <c r="M95" s="5"/>
    </row>
    <row r="96" spans="1:13" s="1" customFormat="1" ht="27.6">
      <c r="A96" s="5"/>
      <c r="B96" s="9"/>
      <c r="C96" s="141">
        <v>69</v>
      </c>
      <c r="D96" s="135" t="s">
        <v>249</v>
      </c>
      <c r="E96" s="135"/>
      <c r="F96" s="135"/>
      <c r="G96" s="140" t="s">
        <v>250</v>
      </c>
      <c r="H96" s="135" t="s">
        <v>164</v>
      </c>
      <c r="I96" s="130">
        <v>16</v>
      </c>
      <c r="J96" s="131">
        <v>377212</v>
      </c>
      <c r="K96" s="132">
        <f t="shared" si="9"/>
        <v>6035392</v>
      </c>
      <c r="L96" s="10"/>
      <c r="M96" s="5"/>
    </row>
    <row r="97" spans="1:13" s="1" customFormat="1" ht="27.6">
      <c r="A97" s="5"/>
      <c r="B97" s="9"/>
      <c r="C97" s="141">
        <v>70</v>
      </c>
      <c r="D97" s="135" t="s">
        <v>251</v>
      </c>
      <c r="E97" s="135"/>
      <c r="F97" s="135"/>
      <c r="G97" s="140" t="s">
        <v>252</v>
      </c>
      <c r="H97" s="135" t="s">
        <v>164</v>
      </c>
      <c r="I97" s="130">
        <v>1</v>
      </c>
      <c r="J97" s="131">
        <v>830168</v>
      </c>
      <c r="K97" s="132">
        <f t="shared" si="9"/>
        <v>830168</v>
      </c>
      <c r="L97" s="10"/>
      <c r="M97" s="5"/>
    </row>
    <row r="98" spans="1:13" s="1" customFormat="1" ht="42" thickBot="1">
      <c r="A98" s="5"/>
      <c r="B98" s="9"/>
      <c r="C98" s="141">
        <v>71</v>
      </c>
      <c r="D98" s="135" t="s">
        <v>253</v>
      </c>
      <c r="E98" s="135"/>
      <c r="F98" s="135"/>
      <c r="G98" s="140" t="s">
        <v>254</v>
      </c>
      <c r="H98" s="135" t="s">
        <v>164</v>
      </c>
      <c r="I98" s="130">
        <v>1</v>
      </c>
      <c r="J98" s="131">
        <v>1259223</v>
      </c>
      <c r="K98" s="132">
        <f t="shared" si="8"/>
        <v>1259223</v>
      </c>
      <c r="L98" s="10"/>
      <c r="M98" s="5"/>
    </row>
    <row r="99" spans="1:13" s="1" customFormat="1" ht="16.2" thickBot="1">
      <c r="A99" s="5"/>
      <c r="B99" s="9"/>
      <c r="C99" s="407" t="s">
        <v>255</v>
      </c>
      <c r="D99" s="408"/>
      <c r="E99" s="408"/>
      <c r="F99" s="408"/>
      <c r="G99" s="408"/>
      <c r="H99" s="408"/>
      <c r="I99" s="408"/>
      <c r="J99" s="408"/>
      <c r="K99" s="409"/>
      <c r="L99" s="10"/>
      <c r="M99" s="5"/>
    </row>
    <row r="100" spans="1:13" s="1" customFormat="1" ht="41.4">
      <c r="A100" s="5"/>
      <c r="B100" s="9"/>
      <c r="C100" s="141">
        <v>72</v>
      </c>
      <c r="D100" s="135" t="s">
        <v>256</v>
      </c>
      <c r="E100" s="135"/>
      <c r="F100" s="135"/>
      <c r="G100" s="140" t="s">
        <v>257</v>
      </c>
      <c r="H100" s="135" t="s">
        <v>164</v>
      </c>
      <c r="I100" s="130">
        <v>1</v>
      </c>
      <c r="J100" s="131">
        <v>9763588</v>
      </c>
      <c r="K100" s="132">
        <f t="shared" si="8"/>
        <v>9763588</v>
      </c>
      <c r="L100" s="10"/>
      <c r="M100" s="5"/>
    </row>
    <row r="101" spans="1:13" s="1" customFormat="1" ht="16.2" thickBot="1">
      <c r="A101" s="5"/>
      <c r="B101" s="9"/>
      <c r="C101" s="141">
        <v>73</v>
      </c>
      <c r="D101" s="135" t="s">
        <v>258</v>
      </c>
      <c r="E101" s="135"/>
      <c r="F101" s="135"/>
      <c r="G101" s="140" t="s">
        <v>259</v>
      </c>
      <c r="H101" s="135" t="s">
        <v>164</v>
      </c>
      <c r="I101" s="130">
        <v>2</v>
      </c>
      <c r="J101" s="131">
        <v>4819018</v>
      </c>
      <c r="K101" s="132">
        <f t="shared" si="8"/>
        <v>9638036</v>
      </c>
      <c r="L101" s="10"/>
      <c r="M101" s="5"/>
    </row>
    <row r="102" spans="1:13" s="1" customFormat="1" ht="16.2" thickBot="1">
      <c r="A102" s="5"/>
      <c r="B102" s="9"/>
      <c r="C102" s="407" t="s">
        <v>260</v>
      </c>
      <c r="D102" s="408"/>
      <c r="E102" s="408"/>
      <c r="F102" s="408"/>
      <c r="G102" s="408"/>
      <c r="H102" s="408"/>
      <c r="I102" s="408"/>
      <c r="J102" s="408"/>
      <c r="K102" s="409"/>
      <c r="L102" s="10"/>
      <c r="M102" s="5"/>
    </row>
    <row r="103" spans="1:13" s="1" customFormat="1" ht="27.6">
      <c r="A103" s="5"/>
      <c r="B103" s="9"/>
      <c r="C103" s="141">
        <v>74</v>
      </c>
      <c r="D103" s="135" t="s">
        <v>261</v>
      </c>
      <c r="E103" s="135"/>
      <c r="F103" s="135"/>
      <c r="G103" s="140" t="s">
        <v>262</v>
      </c>
      <c r="H103" s="135" t="s">
        <v>164</v>
      </c>
      <c r="I103" s="130">
        <v>2</v>
      </c>
      <c r="J103" s="131">
        <v>377497</v>
      </c>
      <c r="K103" s="132">
        <f t="shared" si="8"/>
        <v>754994</v>
      </c>
      <c r="L103" s="10"/>
      <c r="M103" s="5"/>
    </row>
    <row r="104" spans="1:13" s="1" customFormat="1" ht="27.6">
      <c r="A104" s="5"/>
      <c r="B104" s="9"/>
      <c r="C104" s="141">
        <v>75</v>
      </c>
      <c r="D104" s="135" t="s">
        <v>263</v>
      </c>
      <c r="E104" s="135"/>
      <c r="F104" s="135"/>
      <c r="G104" s="140" t="s">
        <v>264</v>
      </c>
      <c r="H104" s="135" t="s">
        <v>164</v>
      </c>
      <c r="I104" s="130">
        <v>6</v>
      </c>
      <c r="J104" s="131">
        <v>690800</v>
      </c>
      <c r="K104" s="132">
        <f t="shared" si="8"/>
        <v>4144800</v>
      </c>
      <c r="L104" s="10"/>
      <c r="M104" s="5"/>
    </row>
    <row r="105" spans="1:13" s="1" customFormat="1" ht="15.6">
      <c r="A105" s="5"/>
      <c r="B105" s="9"/>
      <c r="C105" s="141">
        <v>76</v>
      </c>
      <c r="D105" s="135" t="s">
        <v>265</v>
      </c>
      <c r="E105" s="135"/>
      <c r="F105" s="135"/>
      <c r="G105" s="140" t="s">
        <v>266</v>
      </c>
      <c r="H105" s="135" t="s">
        <v>164</v>
      </c>
      <c r="I105" s="130">
        <v>88</v>
      </c>
      <c r="J105" s="131">
        <v>561081</v>
      </c>
      <c r="K105" s="132">
        <f t="shared" si="8"/>
        <v>49375128</v>
      </c>
      <c r="L105" s="10"/>
      <c r="M105" s="5"/>
    </row>
    <row r="106" spans="1:13" s="1" customFormat="1" ht="27.6">
      <c r="A106" s="5"/>
      <c r="B106" s="9"/>
      <c r="C106" s="141">
        <v>77</v>
      </c>
      <c r="D106" s="135" t="s">
        <v>267</v>
      </c>
      <c r="E106" s="135"/>
      <c r="F106" s="135"/>
      <c r="G106" s="140" t="s">
        <v>268</v>
      </c>
      <c r="H106" s="135" t="s">
        <v>164</v>
      </c>
      <c r="I106" s="130">
        <v>50</v>
      </c>
      <c r="J106" s="131">
        <v>963800</v>
      </c>
      <c r="K106" s="132">
        <f t="shared" si="8"/>
        <v>48190000</v>
      </c>
      <c r="L106" s="10"/>
      <c r="M106" s="5"/>
    </row>
    <row r="107" spans="1:13" s="1" customFormat="1" ht="27.6">
      <c r="A107" s="5"/>
      <c r="B107" s="9"/>
      <c r="C107" s="141">
        <v>78</v>
      </c>
      <c r="D107" s="135" t="s">
        <v>269</v>
      </c>
      <c r="E107" s="135"/>
      <c r="F107" s="135"/>
      <c r="G107" s="140" t="s">
        <v>270</v>
      </c>
      <c r="H107" s="135" t="s">
        <v>164</v>
      </c>
      <c r="I107" s="130">
        <v>5</v>
      </c>
      <c r="J107" s="131">
        <v>918300</v>
      </c>
      <c r="K107" s="132">
        <f t="shared" si="8"/>
        <v>4591500</v>
      </c>
      <c r="L107" s="10"/>
      <c r="M107" s="5"/>
    </row>
    <row r="108" spans="1:13" s="1" customFormat="1" ht="15.6">
      <c r="A108" s="5"/>
      <c r="B108" s="9"/>
      <c r="C108" s="141">
        <v>79</v>
      </c>
      <c r="D108" s="135" t="s">
        <v>271</v>
      </c>
      <c r="E108" s="135"/>
      <c r="F108" s="135"/>
      <c r="G108" s="140" t="s">
        <v>272</v>
      </c>
      <c r="H108" s="135" t="s">
        <v>164</v>
      </c>
      <c r="I108" s="130">
        <v>14</v>
      </c>
      <c r="J108" s="131">
        <v>608900</v>
      </c>
      <c r="K108" s="132">
        <f t="shared" si="8"/>
        <v>8524600</v>
      </c>
      <c r="L108" s="10"/>
      <c r="M108" s="5"/>
    </row>
    <row r="109" spans="1:13" s="1" customFormat="1" ht="15.6">
      <c r="A109" s="5"/>
      <c r="B109" s="9"/>
      <c r="C109" s="141">
        <v>80</v>
      </c>
      <c r="D109" s="135" t="s">
        <v>273</v>
      </c>
      <c r="E109" s="135"/>
      <c r="F109" s="135"/>
      <c r="G109" s="140" t="s">
        <v>274</v>
      </c>
      <c r="H109" s="135" t="s">
        <v>164</v>
      </c>
      <c r="I109" s="130">
        <v>3</v>
      </c>
      <c r="J109" s="131">
        <v>1265349</v>
      </c>
      <c r="K109" s="132">
        <f t="shared" si="8"/>
        <v>3796047</v>
      </c>
      <c r="L109" s="10"/>
      <c r="M109" s="5"/>
    </row>
    <row r="110" spans="1:13" s="1" customFormat="1" ht="15.6">
      <c r="A110" s="5"/>
      <c r="B110" s="9"/>
      <c r="C110" s="141">
        <v>81</v>
      </c>
      <c r="D110" s="135" t="s">
        <v>275</v>
      </c>
      <c r="E110" s="135"/>
      <c r="F110" s="135"/>
      <c r="G110" s="140" t="s">
        <v>276</v>
      </c>
      <c r="H110" s="135" t="s">
        <v>164</v>
      </c>
      <c r="I110" s="130">
        <v>5</v>
      </c>
      <c r="J110" s="131">
        <v>468560</v>
      </c>
      <c r="K110" s="132">
        <f t="shared" si="8"/>
        <v>2342800</v>
      </c>
      <c r="L110" s="10"/>
      <c r="M110" s="5"/>
    </row>
    <row r="111" spans="1:13" s="1" customFormat="1" ht="16.2" thickBot="1">
      <c r="A111" s="5"/>
      <c r="B111" s="9"/>
      <c r="C111" s="141">
        <v>82</v>
      </c>
      <c r="D111" s="135" t="s">
        <v>277</v>
      </c>
      <c r="E111" s="135"/>
      <c r="F111" s="135"/>
      <c r="G111" s="140" t="s">
        <v>278</v>
      </c>
      <c r="H111" s="135" t="s">
        <v>142</v>
      </c>
      <c r="I111" s="130">
        <v>49.48</v>
      </c>
      <c r="J111" s="131">
        <v>514525</v>
      </c>
      <c r="K111" s="132">
        <f t="shared" si="8"/>
        <v>25458697</v>
      </c>
      <c r="L111" s="10"/>
      <c r="M111" s="5"/>
    </row>
    <row r="112" spans="1:13" s="1" customFormat="1" ht="16.2" thickBot="1">
      <c r="A112" s="5"/>
      <c r="B112" s="9"/>
      <c r="C112" s="407" t="s">
        <v>279</v>
      </c>
      <c r="D112" s="408"/>
      <c r="E112" s="408"/>
      <c r="F112" s="408"/>
      <c r="G112" s="408"/>
      <c r="H112" s="408"/>
      <c r="I112" s="408"/>
      <c r="J112" s="408"/>
      <c r="K112" s="409"/>
      <c r="L112" s="10"/>
      <c r="M112" s="5"/>
    </row>
    <row r="113" spans="1:13" s="1" customFormat="1" ht="15.6">
      <c r="A113" s="5"/>
      <c r="B113" s="9"/>
      <c r="C113" s="141">
        <v>83</v>
      </c>
      <c r="D113" s="135" t="s">
        <v>280</v>
      </c>
      <c r="E113" s="135"/>
      <c r="F113" s="135"/>
      <c r="G113" s="140" t="s">
        <v>281</v>
      </c>
      <c r="H113" s="135" t="s">
        <v>164</v>
      </c>
      <c r="I113" s="130">
        <v>19</v>
      </c>
      <c r="J113" s="131">
        <v>114351</v>
      </c>
      <c r="K113" s="132">
        <f t="shared" si="8"/>
        <v>2172669</v>
      </c>
      <c r="L113" s="10"/>
      <c r="M113" s="5"/>
    </row>
    <row r="114" spans="1:13" s="1" customFormat="1" ht="15.6">
      <c r="A114" s="5"/>
      <c r="B114" s="9"/>
      <c r="C114" s="141">
        <v>84</v>
      </c>
      <c r="D114" s="135" t="s">
        <v>282</v>
      </c>
      <c r="E114" s="135"/>
      <c r="F114" s="135"/>
      <c r="G114" s="140" t="s">
        <v>283</v>
      </c>
      <c r="H114" s="135" t="s">
        <v>164</v>
      </c>
      <c r="I114" s="130">
        <v>78</v>
      </c>
      <c r="J114" s="131">
        <v>34340</v>
      </c>
      <c r="K114" s="132">
        <f t="shared" si="8"/>
        <v>2678520</v>
      </c>
      <c r="L114" s="10"/>
      <c r="M114" s="5"/>
    </row>
    <row r="115" spans="1:13" s="1" customFormat="1" ht="15.6">
      <c r="A115" s="5"/>
      <c r="B115" s="9"/>
      <c r="C115" s="141">
        <v>85</v>
      </c>
      <c r="D115" s="135" t="s">
        <v>284</v>
      </c>
      <c r="E115" s="135"/>
      <c r="F115" s="135"/>
      <c r="G115" s="140" t="s">
        <v>242</v>
      </c>
      <c r="H115" s="135" t="s">
        <v>142</v>
      </c>
      <c r="I115" s="130">
        <v>482.73</v>
      </c>
      <c r="J115" s="131">
        <v>50415</v>
      </c>
      <c r="K115" s="132">
        <f t="shared" si="8"/>
        <v>24336833</v>
      </c>
      <c r="L115" s="10"/>
      <c r="M115" s="5"/>
    </row>
    <row r="116" spans="1:13" s="1" customFormat="1" ht="28.2" thickBot="1">
      <c r="A116" s="5"/>
      <c r="B116" s="9"/>
      <c r="C116" s="141">
        <v>86</v>
      </c>
      <c r="D116" s="135" t="s">
        <v>285</v>
      </c>
      <c r="E116" s="135"/>
      <c r="F116" s="135"/>
      <c r="G116" s="140" t="s">
        <v>286</v>
      </c>
      <c r="H116" s="135" t="s">
        <v>164</v>
      </c>
      <c r="I116" s="130">
        <v>9</v>
      </c>
      <c r="J116" s="131">
        <v>377212</v>
      </c>
      <c r="K116" s="132">
        <f t="shared" si="8"/>
        <v>3394908</v>
      </c>
      <c r="L116" s="10"/>
      <c r="M116" s="5"/>
    </row>
    <row r="117" spans="1:13" s="1" customFormat="1" ht="16.2" thickBot="1">
      <c r="A117" s="5"/>
      <c r="B117" s="9"/>
      <c r="C117" s="407" t="s">
        <v>287</v>
      </c>
      <c r="D117" s="408"/>
      <c r="E117" s="408"/>
      <c r="F117" s="408"/>
      <c r="G117" s="408"/>
      <c r="H117" s="408"/>
      <c r="I117" s="408"/>
      <c r="J117" s="408"/>
      <c r="K117" s="409"/>
      <c r="L117" s="10"/>
      <c r="M117" s="5"/>
    </row>
    <row r="118" spans="1:13" s="1" customFormat="1" ht="55.2">
      <c r="A118" s="5"/>
      <c r="B118" s="9"/>
      <c r="C118" s="141">
        <v>87</v>
      </c>
      <c r="D118" s="135" t="s">
        <v>288</v>
      </c>
      <c r="E118" s="135"/>
      <c r="F118" s="135"/>
      <c r="G118" s="140" t="s">
        <v>289</v>
      </c>
      <c r="H118" s="135" t="s">
        <v>106</v>
      </c>
      <c r="I118" s="130">
        <v>53.02</v>
      </c>
      <c r="J118" s="131">
        <v>126402</v>
      </c>
      <c r="K118" s="132">
        <f t="shared" si="8"/>
        <v>6701834</v>
      </c>
      <c r="L118" s="10"/>
      <c r="M118" s="5"/>
    </row>
    <row r="119" spans="1:13" s="1" customFormat="1" ht="15.6">
      <c r="A119" s="5"/>
      <c r="B119" s="9"/>
      <c r="C119" s="141">
        <v>88</v>
      </c>
      <c r="D119" s="135" t="s">
        <v>290</v>
      </c>
      <c r="E119" s="135"/>
      <c r="F119" s="135"/>
      <c r="G119" s="140" t="s">
        <v>291</v>
      </c>
      <c r="H119" s="135" t="s">
        <v>106</v>
      </c>
      <c r="I119" s="130">
        <v>68.92</v>
      </c>
      <c r="J119" s="131">
        <v>100182</v>
      </c>
      <c r="K119" s="132">
        <f t="shared" si="8"/>
        <v>6904543</v>
      </c>
      <c r="L119" s="10"/>
      <c r="M119" s="5"/>
    </row>
    <row r="120" spans="1:13" s="1" customFormat="1" ht="15.6">
      <c r="A120" s="5"/>
      <c r="B120" s="9"/>
      <c r="C120" s="141">
        <v>89</v>
      </c>
      <c r="D120" s="135" t="s">
        <v>292</v>
      </c>
      <c r="E120" s="135"/>
      <c r="F120" s="135"/>
      <c r="G120" s="140" t="s">
        <v>113</v>
      </c>
      <c r="H120" s="135" t="s">
        <v>106</v>
      </c>
      <c r="I120" s="130">
        <v>1.03</v>
      </c>
      <c r="J120" s="131">
        <v>970976</v>
      </c>
      <c r="K120" s="132">
        <f t="shared" si="8"/>
        <v>1000105</v>
      </c>
      <c r="L120" s="10"/>
      <c r="M120" s="5"/>
    </row>
    <row r="121" spans="1:13" s="1" customFormat="1" ht="41.4">
      <c r="A121" s="5"/>
      <c r="B121" s="9"/>
      <c r="C121" s="141">
        <v>90</v>
      </c>
      <c r="D121" s="135" t="s">
        <v>293</v>
      </c>
      <c r="E121" s="135"/>
      <c r="F121" s="135"/>
      <c r="G121" s="140" t="s">
        <v>294</v>
      </c>
      <c r="H121" s="135" t="s">
        <v>106</v>
      </c>
      <c r="I121" s="130">
        <v>25.9</v>
      </c>
      <c r="J121" s="131">
        <v>660951</v>
      </c>
      <c r="K121" s="132">
        <f t="shared" si="8"/>
        <v>17118631</v>
      </c>
      <c r="L121" s="10"/>
      <c r="M121" s="5"/>
    </row>
    <row r="122" spans="1:13" s="1" customFormat="1" ht="41.4">
      <c r="A122" s="5"/>
      <c r="B122" s="9"/>
      <c r="C122" s="141">
        <v>91</v>
      </c>
      <c r="D122" s="135" t="s">
        <v>295</v>
      </c>
      <c r="E122" s="135"/>
      <c r="F122" s="135"/>
      <c r="G122" s="140" t="s">
        <v>296</v>
      </c>
      <c r="H122" s="135" t="s">
        <v>120</v>
      </c>
      <c r="I122" s="130">
        <v>2190.9</v>
      </c>
      <c r="J122" s="131">
        <v>11270</v>
      </c>
      <c r="K122" s="132">
        <f t="shared" si="8"/>
        <v>24691443</v>
      </c>
      <c r="L122" s="10"/>
      <c r="M122" s="5"/>
    </row>
    <row r="123" spans="1:13" s="1" customFormat="1" ht="55.2">
      <c r="A123" s="5"/>
      <c r="B123" s="9"/>
      <c r="C123" s="141">
        <v>92</v>
      </c>
      <c r="D123" s="135" t="s">
        <v>297</v>
      </c>
      <c r="E123" s="135"/>
      <c r="F123" s="135"/>
      <c r="G123" s="140" t="s">
        <v>298</v>
      </c>
      <c r="H123" s="135" t="s">
        <v>164</v>
      </c>
      <c r="I123" s="130">
        <v>1</v>
      </c>
      <c r="J123" s="131">
        <v>627957</v>
      </c>
      <c r="K123" s="132">
        <f t="shared" si="8"/>
        <v>627957</v>
      </c>
      <c r="L123" s="10"/>
      <c r="M123" s="5"/>
    </row>
    <row r="124" spans="1:13" s="1" customFormat="1" ht="41.4">
      <c r="A124" s="5"/>
      <c r="B124" s="9"/>
      <c r="C124" s="141">
        <v>93</v>
      </c>
      <c r="D124" s="135" t="s">
        <v>299</v>
      </c>
      <c r="E124" s="135"/>
      <c r="F124" s="135"/>
      <c r="G124" s="140" t="s">
        <v>300</v>
      </c>
      <c r="H124" s="135" t="s">
        <v>164</v>
      </c>
      <c r="I124" s="130">
        <v>1</v>
      </c>
      <c r="J124" s="131">
        <v>1157645</v>
      </c>
      <c r="K124" s="132">
        <f t="shared" si="8"/>
        <v>1157645</v>
      </c>
      <c r="L124" s="10"/>
      <c r="M124" s="5"/>
    </row>
    <row r="125" spans="1:13" s="1" customFormat="1" ht="41.4">
      <c r="A125" s="5"/>
      <c r="B125" s="9"/>
      <c r="C125" s="141">
        <v>94</v>
      </c>
      <c r="D125" s="135" t="s">
        <v>301</v>
      </c>
      <c r="E125" s="135"/>
      <c r="F125" s="135"/>
      <c r="G125" s="140" t="s">
        <v>302</v>
      </c>
      <c r="H125" s="135" t="s">
        <v>164</v>
      </c>
      <c r="I125" s="130">
        <v>2</v>
      </c>
      <c r="J125" s="131">
        <v>3109778</v>
      </c>
      <c r="K125" s="132">
        <f t="shared" si="8"/>
        <v>6219556</v>
      </c>
      <c r="L125" s="10"/>
      <c r="M125" s="5"/>
    </row>
    <row r="126" spans="1:13" s="1" customFormat="1" ht="16.2" thickBot="1">
      <c r="A126" s="5"/>
      <c r="B126" s="9"/>
      <c r="C126" s="410" t="s">
        <v>14</v>
      </c>
      <c r="D126" s="416"/>
      <c r="E126" s="416"/>
      <c r="F126" s="416"/>
      <c r="G126" s="417"/>
      <c r="H126" s="411"/>
      <c r="I126" s="130"/>
      <c r="J126" s="133"/>
      <c r="K126" s="134">
        <f>SUM(K85:K125)</f>
        <v>336962411</v>
      </c>
      <c r="L126" s="10"/>
      <c r="M126" s="5"/>
    </row>
    <row r="127" spans="1:13" s="1" customFormat="1" ht="16.2" thickBot="1">
      <c r="A127" s="5"/>
      <c r="B127" s="9"/>
      <c r="C127" s="407" t="s">
        <v>303</v>
      </c>
      <c r="D127" s="408"/>
      <c r="E127" s="408"/>
      <c r="F127" s="408"/>
      <c r="G127" s="408"/>
      <c r="H127" s="408"/>
      <c r="I127" s="408"/>
      <c r="J127" s="408"/>
      <c r="K127" s="409"/>
      <c r="L127" s="10"/>
      <c r="M127" s="5"/>
    </row>
    <row r="128" spans="1:13" s="1" customFormat="1" ht="16.2" thickBot="1">
      <c r="A128" s="5"/>
      <c r="B128" s="9"/>
      <c r="C128" s="407" t="s">
        <v>304</v>
      </c>
      <c r="D128" s="408"/>
      <c r="E128" s="408"/>
      <c r="F128" s="408"/>
      <c r="G128" s="408"/>
      <c r="H128" s="408"/>
      <c r="I128" s="408"/>
      <c r="J128" s="408"/>
      <c r="K128" s="409"/>
      <c r="L128" s="10"/>
      <c r="M128" s="5"/>
    </row>
    <row r="129" spans="1:13" s="1" customFormat="1" ht="41.4">
      <c r="A129" s="5"/>
      <c r="B129" s="9"/>
      <c r="C129" s="141">
        <v>95</v>
      </c>
      <c r="D129" s="135" t="s">
        <v>305</v>
      </c>
      <c r="E129" s="135"/>
      <c r="F129" s="135"/>
      <c r="G129" s="140" t="s">
        <v>306</v>
      </c>
      <c r="H129" s="135" t="s">
        <v>164</v>
      </c>
      <c r="I129" s="130">
        <v>21</v>
      </c>
      <c r="J129" s="131">
        <v>297364</v>
      </c>
      <c r="K129" s="132">
        <f t="shared" ref="K129:K257" si="10">ROUND(I129*J129,0)</f>
        <v>6244644</v>
      </c>
      <c r="L129" s="10"/>
      <c r="M129" s="5"/>
    </row>
    <row r="130" spans="1:13" s="1" customFormat="1" ht="41.4">
      <c r="A130" s="5"/>
      <c r="B130" s="9"/>
      <c r="C130" s="141">
        <v>96</v>
      </c>
      <c r="D130" s="135" t="s">
        <v>307</v>
      </c>
      <c r="E130" s="135"/>
      <c r="F130" s="135"/>
      <c r="G130" s="140" t="s">
        <v>308</v>
      </c>
      <c r="H130" s="135" t="s">
        <v>164</v>
      </c>
      <c r="I130" s="130">
        <v>1002</v>
      </c>
      <c r="J130" s="131">
        <v>362483</v>
      </c>
      <c r="K130" s="132">
        <f t="shared" si="10"/>
        <v>363207966</v>
      </c>
      <c r="L130" s="10"/>
      <c r="M130" s="5"/>
    </row>
    <row r="131" spans="1:13" s="1" customFormat="1" ht="55.2">
      <c r="A131" s="5"/>
      <c r="B131" s="9"/>
      <c r="C131" s="141">
        <v>97</v>
      </c>
      <c r="D131" s="135" t="s">
        <v>309</v>
      </c>
      <c r="E131" s="135"/>
      <c r="F131" s="135"/>
      <c r="G131" s="140" t="s">
        <v>310</v>
      </c>
      <c r="H131" s="135" t="s">
        <v>164</v>
      </c>
      <c r="I131" s="130">
        <v>5</v>
      </c>
      <c r="J131" s="131">
        <v>340732</v>
      </c>
      <c r="K131" s="132">
        <f t="shared" si="10"/>
        <v>1703660</v>
      </c>
      <c r="L131" s="10"/>
      <c r="M131" s="5"/>
    </row>
    <row r="132" spans="1:13" s="1" customFormat="1" ht="55.2">
      <c r="A132" s="5"/>
      <c r="B132" s="9"/>
      <c r="C132" s="141">
        <v>98</v>
      </c>
      <c r="D132" s="135" t="s">
        <v>311</v>
      </c>
      <c r="E132" s="135"/>
      <c r="F132" s="135"/>
      <c r="G132" s="140" t="s">
        <v>312</v>
      </c>
      <c r="H132" s="135" t="s">
        <v>164</v>
      </c>
      <c r="I132" s="130">
        <v>133</v>
      </c>
      <c r="J132" s="131">
        <v>305308</v>
      </c>
      <c r="K132" s="132">
        <f t="shared" si="10"/>
        <v>40605964</v>
      </c>
      <c r="L132" s="10"/>
      <c r="M132" s="5"/>
    </row>
    <row r="133" spans="1:13" s="1" customFormat="1" ht="55.2">
      <c r="A133" s="5"/>
      <c r="B133" s="9"/>
      <c r="C133" s="141">
        <v>99</v>
      </c>
      <c r="D133" s="135" t="s">
        <v>313</v>
      </c>
      <c r="E133" s="135"/>
      <c r="F133" s="135"/>
      <c r="G133" s="140" t="s">
        <v>314</v>
      </c>
      <c r="H133" s="135" t="s">
        <v>164</v>
      </c>
      <c r="I133" s="130">
        <v>49</v>
      </c>
      <c r="J133" s="131">
        <v>298886</v>
      </c>
      <c r="K133" s="132">
        <f t="shared" si="10"/>
        <v>14645414</v>
      </c>
      <c r="L133" s="10"/>
      <c r="M133" s="5"/>
    </row>
    <row r="134" spans="1:13" s="1" customFormat="1" ht="55.2">
      <c r="A134" s="5"/>
      <c r="B134" s="9"/>
      <c r="C134" s="141">
        <v>100</v>
      </c>
      <c r="D134" s="135" t="s">
        <v>315</v>
      </c>
      <c r="E134" s="135"/>
      <c r="F134" s="135"/>
      <c r="G134" s="140" t="s">
        <v>316</v>
      </c>
      <c r="H134" s="135" t="s">
        <v>164</v>
      </c>
      <c r="I134" s="130">
        <v>198</v>
      </c>
      <c r="J134" s="131">
        <v>255846</v>
      </c>
      <c r="K134" s="132">
        <f t="shared" si="10"/>
        <v>50657508</v>
      </c>
      <c r="L134" s="10"/>
      <c r="M134" s="5"/>
    </row>
    <row r="135" spans="1:13" s="1" customFormat="1" ht="55.2">
      <c r="A135" s="5"/>
      <c r="B135" s="9"/>
      <c r="C135" s="141">
        <v>101</v>
      </c>
      <c r="D135" s="135" t="s">
        <v>317</v>
      </c>
      <c r="E135" s="135"/>
      <c r="F135" s="135"/>
      <c r="G135" s="140" t="s">
        <v>318</v>
      </c>
      <c r="H135" s="135" t="s">
        <v>164</v>
      </c>
      <c r="I135" s="130">
        <v>250</v>
      </c>
      <c r="J135" s="131">
        <v>349630</v>
      </c>
      <c r="K135" s="132">
        <f t="shared" si="10"/>
        <v>87407500</v>
      </c>
      <c r="L135" s="10"/>
      <c r="M135" s="5"/>
    </row>
    <row r="136" spans="1:13" s="1" customFormat="1" ht="55.2">
      <c r="A136" s="5"/>
      <c r="B136" s="9"/>
      <c r="C136" s="141">
        <v>102</v>
      </c>
      <c r="D136" s="135" t="s">
        <v>319</v>
      </c>
      <c r="E136" s="135"/>
      <c r="F136" s="135"/>
      <c r="G136" s="140" t="s">
        <v>320</v>
      </c>
      <c r="H136" s="135" t="s">
        <v>164</v>
      </c>
      <c r="I136" s="130">
        <v>15</v>
      </c>
      <c r="J136" s="131">
        <v>259864</v>
      </c>
      <c r="K136" s="132">
        <f t="shared" si="10"/>
        <v>3897960</v>
      </c>
      <c r="L136" s="10"/>
      <c r="M136" s="5"/>
    </row>
    <row r="137" spans="1:13" s="1" customFormat="1" ht="55.2">
      <c r="A137" s="5"/>
      <c r="B137" s="9"/>
      <c r="C137" s="141">
        <v>103</v>
      </c>
      <c r="D137" s="135" t="s">
        <v>321</v>
      </c>
      <c r="E137" s="135"/>
      <c r="F137" s="135"/>
      <c r="G137" s="140" t="s">
        <v>322</v>
      </c>
      <c r="H137" s="135" t="s">
        <v>164</v>
      </c>
      <c r="I137" s="130">
        <v>11</v>
      </c>
      <c r="J137" s="131">
        <v>370106</v>
      </c>
      <c r="K137" s="132">
        <f t="shared" si="10"/>
        <v>4071166</v>
      </c>
      <c r="L137" s="10"/>
      <c r="M137" s="5"/>
    </row>
    <row r="138" spans="1:13" s="1" customFormat="1" ht="55.2">
      <c r="A138" s="5"/>
      <c r="B138" s="9"/>
      <c r="C138" s="141">
        <v>104</v>
      </c>
      <c r="D138" s="135" t="s">
        <v>323</v>
      </c>
      <c r="E138" s="135"/>
      <c r="F138" s="135"/>
      <c r="G138" s="140" t="s">
        <v>324</v>
      </c>
      <c r="H138" s="135" t="s">
        <v>164</v>
      </c>
      <c r="I138" s="130">
        <v>16</v>
      </c>
      <c r="J138" s="131">
        <v>327370</v>
      </c>
      <c r="K138" s="132">
        <f t="shared" si="10"/>
        <v>5237920</v>
      </c>
      <c r="L138" s="10"/>
      <c r="M138" s="5"/>
    </row>
    <row r="139" spans="1:13" s="1" customFormat="1" ht="41.4">
      <c r="A139" s="5"/>
      <c r="B139" s="9"/>
      <c r="C139" s="141">
        <v>105</v>
      </c>
      <c r="D139" s="135" t="s">
        <v>325</v>
      </c>
      <c r="E139" s="135"/>
      <c r="F139" s="135"/>
      <c r="G139" s="140" t="s">
        <v>326</v>
      </c>
      <c r="H139" s="135" t="s">
        <v>164</v>
      </c>
      <c r="I139" s="130">
        <v>455</v>
      </c>
      <c r="J139" s="131">
        <v>428377</v>
      </c>
      <c r="K139" s="132">
        <f t="shared" si="10"/>
        <v>194911535</v>
      </c>
      <c r="L139" s="10"/>
      <c r="M139" s="5"/>
    </row>
    <row r="140" spans="1:13" s="1" customFormat="1" ht="41.4">
      <c r="A140" s="5"/>
      <c r="B140" s="9"/>
      <c r="C140" s="141">
        <v>106</v>
      </c>
      <c r="D140" s="135" t="s">
        <v>327</v>
      </c>
      <c r="E140" s="135"/>
      <c r="F140" s="135"/>
      <c r="G140" s="140" t="s">
        <v>328</v>
      </c>
      <c r="H140" s="135" t="s">
        <v>164</v>
      </c>
      <c r="I140" s="130">
        <v>21</v>
      </c>
      <c r="J140" s="131">
        <v>377000</v>
      </c>
      <c r="K140" s="132">
        <f t="shared" si="10"/>
        <v>7917000</v>
      </c>
      <c r="L140" s="10"/>
      <c r="M140" s="5"/>
    </row>
    <row r="141" spans="1:13" s="1" customFormat="1" ht="42" thickBot="1">
      <c r="A141" s="5"/>
      <c r="B141" s="9"/>
      <c r="C141" s="141">
        <v>107</v>
      </c>
      <c r="D141" s="135" t="s">
        <v>329</v>
      </c>
      <c r="E141" s="135"/>
      <c r="F141" s="135"/>
      <c r="G141" s="140" t="s">
        <v>330</v>
      </c>
      <c r="H141" s="135" t="s">
        <v>164</v>
      </c>
      <c r="I141" s="130">
        <v>21</v>
      </c>
      <c r="J141" s="131">
        <v>805898</v>
      </c>
      <c r="K141" s="132">
        <f t="shared" si="10"/>
        <v>16923858</v>
      </c>
      <c r="L141" s="10"/>
      <c r="M141" s="5"/>
    </row>
    <row r="142" spans="1:13" s="1" customFormat="1" ht="16.2" thickBot="1">
      <c r="A142" s="5"/>
      <c r="B142" s="9"/>
      <c r="C142" s="407" t="s">
        <v>331</v>
      </c>
      <c r="D142" s="408"/>
      <c r="E142" s="408"/>
      <c r="F142" s="408"/>
      <c r="G142" s="408"/>
      <c r="H142" s="408"/>
      <c r="I142" s="408"/>
      <c r="J142" s="408"/>
      <c r="K142" s="409"/>
      <c r="L142" s="10"/>
      <c r="M142" s="5"/>
    </row>
    <row r="143" spans="1:13" s="1" customFormat="1" ht="41.4">
      <c r="A143" s="5"/>
      <c r="B143" s="9"/>
      <c r="C143" s="141">
        <v>108</v>
      </c>
      <c r="D143" s="135" t="s">
        <v>332</v>
      </c>
      <c r="E143" s="135"/>
      <c r="F143" s="135"/>
      <c r="G143" s="140" t="s">
        <v>333</v>
      </c>
      <c r="H143" s="135" t="s">
        <v>164</v>
      </c>
      <c r="I143" s="130">
        <v>8</v>
      </c>
      <c r="J143" s="131">
        <v>359433</v>
      </c>
      <c r="K143" s="132">
        <f t="shared" ref="K143:K191" si="11">ROUND(I143*J143,0)</f>
        <v>2875464</v>
      </c>
      <c r="L143" s="10"/>
      <c r="M143" s="5"/>
    </row>
    <row r="144" spans="1:13" s="1" customFormat="1" ht="41.4">
      <c r="A144" s="5"/>
      <c r="B144" s="9"/>
      <c r="C144" s="141">
        <v>109</v>
      </c>
      <c r="D144" s="135" t="s">
        <v>334</v>
      </c>
      <c r="E144" s="135"/>
      <c r="F144" s="135"/>
      <c r="G144" s="140" t="s">
        <v>335</v>
      </c>
      <c r="H144" s="135" t="s">
        <v>164</v>
      </c>
      <c r="I144" s="130">
        <v>17</v>
      </c>
      <c r="J144" s="131">
        <v>470347</v>
      </c>
      <c r="K144" s="132">
        <f t="shared" si="11"/>
        <v>7995899</v>
      </c>
      <c r="L144" s="10"/>
      <c r="M144" s="5"/>
    </row>
    <row r="145" spans="1:13" s="1" customFormat="1" ht="41.4">
      <c r="A145" s="5"/>
      <c r="B145" s="9"/>
      <c r="C145" s="141">
        <v>110</v>
      </c>
      <c r="D145" s="135" t="s">
        <v>336</v>
      </c>
      <c r="E145" s="135"/>
      <c r="F145" s="135"/>
      <c r="G145" s="140" t="s">
        <v>337</v>
      </c>
      <c r="H145" s="135" t="s">
        <v>164</v>
      </c>
      <c r="I145" s="130">
        <v>555.5</v>
      </c>
      <c r="J145" s="131">
        <v>605175</v>
      </c>
      <c r="K145" s="132">
        <f t="shared" si="11"/>
        <v>336174713</v>
      </c>
      <c r="L145" s="10"/>
      <c r="M145" s="5"/>
    </row>
    <row r="146" spans="1:13" s="1" customFormat="1" ht="41.4">
      <c r="A146" s="5"/>
      <c r="B146" s="9"/>
      <c r="C146" s="141">
        <v>111</v>
      </c>
      <c r="D146" s="135" t="s">
        <v>338</v>
      </c>
      <c r="E146" s="135"/>
      <c r="F146" s="135"/>
      <c r="G146" s="140" t="s">
        <v>339</v>
      </c>
      <c r="H146" s="135" t="s">
        <v>164</v>
      </c>
      <c r="I146" s="130">
        <v>5</v>
      </c>
      <c r="J146" s="131">
        <v>683905</v>
      </c>
      <c r="K146" s="132">
        <f t="shared" si="11"/>
        <v>3419525</v>
      </c>
      <c r="L146" s="10"/>
      <c r="M146" s="5"/>
    </row>
    <row r="147" spans="1:13" s="1" customFormat="1" ht="27.6">
      <c r="A147" s="5"/>
      <c r="B147" s="9"/>
      <c r="C147" s="141">
        <v>112</v>
      </c>
      <c r="D147" s="135" t="s">
        <v>340</v>
      </c>
      <c r="E147" s="135"/>
      <c r="F147" s="135"/>
      <c r="G147" s="140" t="s">
        <v>341</v>
      </c>
      <c r="H147" s="135" t="s">
        <v>164</v>
      </c>
      <c r="I147" s="130">
        <v>5</v>
      </c>
      <c r="J147" s="131">
        <v>135228</v>
      </c>
      <c r="K147" s="132">
        <f t="shared" si="11"/>
        <v>676140</v>
      </c>
      <c r="L147" s="10"/>
      <c r="M147" s="5"/>
    </row>
    <row r="148" spans="1:13" s="1" customFormat="1" ht="27.6">
      <c r="A148" s="5"/>
      <c r="B148" s="9"/>
      <c r="C148" s="141">
        <v>113</v>
      </c>
      <c r="D148" s="135" t="s">
        <v>342</v>
      </c>
      <c r="E148" s="135"/>
      <c r="F148" s="135"/>
      <c r="G148" s="140" t="s">
        <v>343</v>
      </c>
      <c r="H148" s="135" t="s">
        <v>164</v>
      </c>
      <c r="I148" s="130">
        <v>1</v>
      </c>
      <c r="J148" s="131">
        <v>175000</v>
      </c>
      <c r="K148" s="132">
        <f t="shared" si="11"/>
        <v>175000</v>
      </c>
      <c r="L148" s="10"/>
      <c r="M148" s="5"/>
    </row>
    <row r="149" spans="1:13" s="1" customFormat="1" ht="27.6">
      <c r="A149" s="5"/>
      <c r="B149" s="9"/>
      <c r="C149" s="141">
        <v>114</v>
      </c>
      <c r="D149" s="135" t="s">
        <v>344</v>
      </c>
      <c r="E149" s="135"/>
      <c r="F149" s="135"/>
      <c r="G149" s="140" t="s">
        <v>345</v>
      </c>
      <c r="H149" s="135" t="s">
        <v>164</v>
      </c>
      <c r="I149" s="130">
        <v>1</v>
      </c>
      <c r="J149" s="131">
        <v>1278929</v>
      </c>
      <c r="K149" s="132">
        <f t="shared" si="11"/>
        <v>1278929</v>
      </c>
      <c r="L149" s="10"/>
      <c r="M149" s="5"/>
    </row>
    <row r="150" spans="1:13" s="1" customFormat="1" ht="27.6">
      <c r="A150" s="5"/>
      <c r="B150" s="9"/>
      <c r="C150" s="141">
        <v>115</v>
      </c>
      <c r="D150" s="135" t="s">
        <v>346</v>
      </c>
      <c r="E150" s="135"/>
      <c r="F150" s="135"/>
      <c r="G150" s="140" t="s">
        <v>347</v>
      </c>
      <c r="H150" s="135" t="s">
        <v>164</v>
      </c>
      <c r="I150" s="130">
        <v>4</v>
      </c>
      <c r="J150" s="131">
        <v>1572143</v>
      </c>
      <c r="K150" s="132">
        <f t="shared" si="11"/>
        <v>6288572</v>
      </c>
      <c r="L150" s="10"/>
      <c r="M150" s="5"/>
    </row>
    <row r="151" spans="1:13" s="1" customFormat="1" ht="55.2">
      <c r="A151" s="5"/>
      <c r="B151" s="9"/>
      <c r="C151" s="141">
        <v>116</v>
      </c>
      <c r="D151" s="135" t="s">
        <v>348</v>
      </c>
      <c r="E151" s="135"/>
      <c r="F151" s="135"/>
      <c r="G151" s="140" t="s">
        <v>349</v>
      </c>
      <c r="H151" s="135" t="s">
        <v>142</v>
      </c>
      <c r="I151" s="130">
        <v>72.55</v>
      </c>
      <c r="J151" s="131">
        <v>84311</v>
      </c>
      <c r="K151" s="132">
        <f t="shared" si="11"/>
        <v>6116763</v>
      </c>
      <c r="L151" s="10"/>
      <c r="M151" s="5"/>
    </row>
    <row r="152" spans="1:13" s="1" customFormat="1" ht="55.2">
      <c r="A152" s="5"/>
      <c r="B152" s="9"/>
      <c r="C152" s="141">
        <v>117</v>
      </c>
      <c r="D152" s="135" t="s">
        <v>350</v>
      </c>
      <c r="E152" s="135"/>
      <c r="F152" s="135"/>
      <c r="G152" s="140" t="s">
        <v>351</v>
      </c>
      <c r="H152" s="135" t="s">
        <v>142</v>
      </c>
      <c r="I152" s="130">
        <v>41.86</v>
      </c>
      <c r="J152" s="131">
        <v>78764</v>
      </c>
      <c r="K152" s="132">
        <f t="shared" si="11"/>
        <v>3297061</v>
      </c>
      <c r="L152" s="10"/>
      <c r="M152" s="5"/>
    </row>
    <row r="153" spans="1:13" s="1" customFormat="1" ht="27.6">
      <c r="A153" s="5"/>
      <c r="B153" s="9"/>
      <c r="C153" s="141">
        <v>118</v>
      </c>
      <c r="D153" s="135" t="s">
        <v>352</v>
      </c>
      <c r="E153" s="135"/>
      <c r="F153" s="135"/>
      <c r="G153" s="140" t="s">
        <v>353</v>
      </c>
      <c r="H153" s="135" t="s">
        <v>142</v>
      </c>
      <c r="I153" s="130">
        <v>240.9</v>
      </c>
      <c r="J153" s="131">
        <v>95936</v>
      </c>
      <c r="K153" s="132">
        <f t="shared" si="11"/>
        <v>23110982</v>
      </c>
      <c r="L153" s="10"/>
      <c r="M153" s="5"/>
    </row>
    <row r="154" spans="1:13" s="1" customFormat="1" ht="27.6">
      <c r="A154" s="5"/>
      <c r="B154" s="9"/>
      <c r="C154" s="141">
        <v>119</v>
      </c>
      <c r="D154" s="135" t="s">
        <v>354</v>
      </c>
      <c r="E154" s="135"/>
      <c r="F154" s="135"/>
      <c r="G154" s="140" t="s">
        <v>355</v>
      </c>
      <c r="H154" s="135" t="s">
        <v>142</v>
      </c>
      <c r="I154" s="130">
        <v>654.20000000000005</v>
      </c>
      <c r="J154" s="131">
        <v>122081</v>
      </c>
      <c r="K154" s="132">
        <f t="shared" si="11"/>
        <v>79865390</v>
      </c>
      <c r="L154" s="10"/>
      <c r="M154" s="5"/>
    </row>
    <row r="155" spans="1:13" s="1" customFormat="1" ht="27.6">
      <c r="A155" s="5"/>
      <c r="B155" s="9"/>
      <c r="C155" s="141">
        <v>120</v>
      </c>
      <c r="D155" s="135" t="s">
        <v>356</v>
      </c>
      <c r="E155" s="135"/>
      <c r="F155" s="135"/>
      <c r="G155" s="140" t="s">
        <v>357</v>
      </c>
      <c r="H155" s="135" t="s">
        <v>164</v>
      </c>
      <c r="I155" s="130">
        <v>63</v>
      </c>
      <c r="J155" s="131">
        <v>172414</v>
      </c>
      <c r="K155" s="132">
        <f t="shared" si="11"/>
        <v>10862082</v>
      </c>
      <c r="L155" s="10"/>
      <c r="M155" s="5"/>
    </row>
    <row r="156" spans="1:13" s="1" customFormat="1" ht="28.2" thickBot="1">
      <c r="A156" s="5"/>
      <c r="B156" s="9"/>
      <c r="C156" s="141">
        <v>121</v>
      </c>
      <c r="D156" s="135" t="s">
        <v>358</v>
      </c>
      <c r="E156" s="135"/>
      <c r="F156" s="135"/>
      <c r="G156" s="140" t="s">
        <v>359</v>
      </c>
      <c r="H156" s="135" t="s">
        <v>164</v>
      </c>
      <c r="I156" s="130">
        <v>3</v>
      </c>
      <c r="J156" s="131">
        <v>1933307</v>
      </c>
      <c r="K156" s="132">
        <f t="shared" si="11"/>
        <v>5799921</v>
      </c>
      <c r="L156" s="10"/>
      <c r="M156" s="5"/>
    </row>
    <row r="157" spans="1:13" s="1" customFormat="1" ht="16.2" thickBot="1">
      <c r="A157" s="5"/>
      <c r="B157" s="9"/>
      <c r="C157" s="407" t="s">
        <v>360</v>
      </c>
      <c r="D157" s="408"/>
      <c r="E157" s="408"/>
      <c r="F157" s="408"/>
      <c r="G157" s="408"/>
      <c r="H157" s="408"/>
      <c r="I157" s="408"/>
      <c r="J157" s="408"/>
      <c r="K157" s="409"/>
      <c r="L157" s="10"/>
      <c r="M157" s="5"/>
    </row>
    <row r="158" spans="1:13" s="1" customFormat="1" ht="27.6">
      <c r="A158" s="5"/>
      <c r="B158" s="9"/>
      <c r="C158" s="141">
        <v>122</v>
      </c>
      <c r="D158" s="135" t="s">
        <v>361</v>
      </c>
      <c r="E158" s="135"/>
      <c r="F158" s="135"/>
      <c r="G158" s="140" t="s">
        <v>357</v>
      </c>
      <c r="H158" s="135" t="s">
        <v>164</v>
      </c>
      <c r="I158" s="130">
        <v>102</v>
      </c>
      <c r="J158" s="131">
        <v>172414</v>
      </c>
      <c r="K158" s="132">
        <f t="shared" si="11"/>
        <v>17586228</v>
      </c>
      <c r="L158" s="10"/>
      <c r="M158" s="5"/>
    </row>
    <row r="159" spans="1:13" s="1" customFormat="1" ht="27.6">
      <c r="A159" s="5"/>
      <c r="B159" s="9"/>
      <c r="C159" s="141">
        <v>123</v>
      </c>
      <c r="D159" s="135" t="s">
        <v>362</v>
      </c>
      <c r="E159" s="135"/>
      <c r="F159" s="135"/>
      <c r="G159" s="140" t="s">
        <v>363</v>
      </c>
      <c r="H159" s="135" t="s">
        <v>164</v>
      </c>
      <c r="I159" s="130">
        <v>1</v>
      </c>
      <c r="J159" s="131">
        <v>175000</v>
      </c>
      <c r="K159" s="132">
        <f t="shared" si="11"/>
        <v>175000</v>
      </c>
      <c r="L159" s="10"/>
      <c r="M159" s="5"/>
    </row>
    <row r="160" spans="1:13" s="1" customFormat="1" ht="27.6">
      <c r="A160" s="5"/>
      <c r="B160" s="9"/>
      <c r="C160" s="141">
        <v>124</v>
      </c>
      <c r="D160" s="135" t="s">
        <v>364</v>
      </c>
      <c r="E160" s="135"/>
      <c r="F160" s="135"/>
      <c r="G160" s="140" t="s">
        <v>365</v>
      </c>
      <c r="H160" s="135" t="s">
        <v>164</v>
      </c>
      <c r="I160" s="130">
        <v>5</v>
      </c>
      <c r="J160" s="131">
        <v>642532</v>
      </c>
      <c r="K160" s="132">
        <f t="shared" si="11"/>
        <v>3212660</v>
      </c>
      <c r="L160" s="10"/>
      <c r="M160" s="5"/>
    </row>
    <row r="161" spans="1:13" s="1" customFormat="1" ht="41.4">
      <c r="A161" s="5"/>
      <c r="B161" s="9"/>
      <c r="C161" s="141">
        <v>125</v>
      </c>
      <c r="D161" s="135" t="s">
        <v>366</v>
      </c>
      <c r="E161" s="135"/>
      <c r="F161" s="135"/>
      <c r="G161" s="140" t="s">
        <v>367</v>
      </c>
      <c r="H161" s="135" t="s">
        <v>164</v>
      </c>
      <c r="I161" s="130">
        <v>1</v>
      </c>
      <c r="J161" s="131">
        <v>1243326</v>
      </c>
      <c r="K161" s="132">
        <f t="shared" si="11"/>
        <v>1243326</v>
      </c>
      <c r="L161" s="10"/>
      <c r="M161" s="5"/>
    </row>
    <row r="162" spans="1:13" s="1" customFormat="1" ht="41.4">
      <c r="A162" s="5"/>
      <c r="B162" s="9"/>
      <c r="C162" s="141">
        <v>126</v>
      </c>
      <c r="D162" s="135" t="s">
        <v>368</v>
      </c>
      <c r="E162" s="135"/>
      <c r="F162" s="135"/>
      <c r="G162" s="140" t="s">
        <v>369</v>
      </c>
      <c r="H162" s="135" t="s">
        <v>164</v>
      </c>
      <c r="I162" s="130">
        <v>3</v>
      </c>
      <c r="J162" s="131">
        <v>1452375</v>
      </c>
      <c r="K162" s="132">
        <f t="shared" si="11"/>
        <v>4357125</v>
      </c>
      <c r="L162" s="10"/>
      <c r="M162" s="5"/>
    </row>
    <row r="163" spans="1:13" s="1" customFormat="1" ht="41.4">
      <c r="A163" s="5"/>
      <c r="B163" s="9"/>
      <c r="C163" s="141">
        <v>127</v>
      </c>
      <c r="D163" s="135" t="s">
        <v>370</v>
      </c>
      <c r="E163" s="135"/>
      <c r="F163" s="135"/>
      <c r="G163" s="140" t="s">
        <v>371</v>
      </c>
      <c r="H163" s="135" t="s">
        <v>164</v>
      </c>
      <c r="I163" s="130">
        <v>7</v>
      </c>
      <c r="J163" s="131">
        <v>1523269</v>
      </c>
      <c r="K163" s="132">
        <f t="shared" si="11"/>
        <v>10662883</v>
      </c>
      <c r="L163" s="10"/>
      <c r="M163" s="5"/>
    </row>
    <row r="164" spans="1:13" s="1" customFormat="1" ht="15.6">
      <c r="A164" s="5"/>
      <c r="B164" s="9"/>
      <c r="C164" s="141">
        <v>128</v>
      </c>
      <c r="D164" s="135" t="s">
        <v>372</v>
      </c>
      <c r="E164" s="135"/>
      <c r="F164" s="135"/>
      <c r="G164" s="140" t="s">
        <v>373</v>
      </c>
      <c r="H164" s="135" t="s">
        <v>164</v>
      </c>
      <c r="I164" s="130">
        <v>264</v>
      </c>
      <c r="J164" s="131">
        <v>52277</v>
      </c>
      <c r="K164" s="132">
        <f t="shared" si="11"/>
        <v>13801128</v>
      </c>
      <c r="L164" s="10"/>
      <c r="M164" s="5"/>
    </row>
    <row r="165" spans="1:13" s="1" customFormat="1" ht="15.6">
      <c r="A165" s="5"/>
      <c r="B165" s="9"/>
      <c r="C165" s="141">
        <v>129</v>
      </c>
      <c r="D165" s="135" t="s">
        <v>374</v>
      </c>
      <c r="E165" s="135"/>
      <c r="F165" s="135"/>
      <c r="G165" s="140" t="s">
        <v>375</v>
      </c>
      <c r="H165" s="135" t="s">
        <v>164</v>
      </c>
      <c r="I165" s="130">
        <v>20</v>
      </c>
      <c r="J165" s="131">
        <v>89997</v>
      </c>
      <c r="K165" s="132">
        <f t="shared" si="11"/>
        <v>1799940</v>
      </c>
      <c r="L165" s="10"/>
      <c r="M165" s="5"/>
    </row>
    <row r="166" spans="1:13" s="1" customFormat="1" ht="15.6">
      <c r="A166" s="5"/>
      <c r="B166" s="9"/>
      <c r="C166" s="141">
        <v>130</v>
      </c>
      <c r="D166" s="135" t="s">
        <v>376</v>
      </c>
      <c r="E166" s="135"/>
      <c r="F166" s="135"/>
      <c r="G166" s="140" t="s">
        <v>377</v>
      </c>
      <c r="H166" s="135" t="s">
        <v>164</v>
      </c>
      <c r="I166" s="130">
        <v>1</v>
      </c>
      <c r="J166" s="131">
        <v>261378</v>
      </c>
      <c r="K166" s="132">
        <f t="shared" si="11"/>
        <v>261378</v>
      </c>
      <c r="L166" s="10"/>
      <c r="M166" s="5"/>
    </row>
    <row r="167" spans="1:13" s="1" customFormat="1" ht="15.6">
      <c r="A167" s="5"/>
      <c r="B167" s="9"/>
      <c r="C167" s="141">
        <v>131</v>
      </c>
      <c r="D167" s="135" t="s">
        <v>378</v>
      </c>
      <c r="E167" s="135"/>
      <c r="F167" s="135"/>
      <c r="G167" s="140" t="s">
        <v>379</v>
      </c>
      <c r="H167" s="135" t="s">
        <v>164</v>
      </c>
      <c r="I167" s="130">
        <v>1</v>
      </c>
      <c r="J167" s="131">
        <v>261378</v>
      </c>
      <c r="K167" s="132">
        <f t="shared" si="11"/>
        <v>261378</v>
      </c>
      <c r="L167" s="10"/>
      <c r="M167" s="5"/>
    </row>
    <row r="168" spans="1:13" s="1" customFormat="1" ht="15.6">
      <c r="A168" s="5"/>
      <c r="B168" s="9"/>
      <c r="C168" s="141">
        <v>132</v>
      </c>
      <c r="D168" s="135" t="s">
        <v>380</v>
      </c>
      <c r="E168" s="135"/>
      <c r="F168" s="135"/>
      <c r="G168" s="140" t="s">
        <v>381</v>
      </c>
      <c r="H168" s="135" t="s">
        <v>164</v>
      </c>
      <c r="I168" s="130">
        <v>2</v>
      </c>
      <c r="J168" s="131">
        <v>312754</v>
      </c>
      <c r="K168" s="132">
        <f t="shared" si="11"/>
        <v>625508</v>
      </c>
      <c r="L168" s="10"/>
      <c r="M168" s="5"/>
    </row>
    <row r="169" spans="1:13" s="1" customFormat="1" ht="15.6">
      <c r="A169" s="5"/>
      <c r="B169" s="9"/>
      <c r="C169" s="141">
        <v>133</v>
      </c>
      <c r="D169" s="135" t="s">
        <v>382</v>
      </c>
      <c r="E169" s="135"/>
      <c r="F169" s="135"/>
      <c r="G169" s="140" t="s">
        <v>383</v>
      </c>
      <c r="H169" s="135" t="s">
        <v>164</v>
      </c>
      <c r="I169" s="130">
        <v>1</v>
      </c>
      <c r="J169" s="131">
        <v>312754</v>
      </c>
      <c r="K169" s="132">
        <f t="shared" si="11"/>
        <v>312754</v>
      </c>
      <c r="L169" s="10"/>
      <c r="M169" s="5"/>
    </row>
    <row r="170" spans="1:13" s="1" customFormat="1" ht="15.6">
      <c r="A170" s="5"/>
      <c r="B170" s="9"/>
      <c r="C170" s="141">
        <v>134</v>
      </c>
      <c r="D170" s="135" t="s">
        <v>384</v>
      </c>
      <c r="E170" s="135"/>
      <c r="F170" s="135"/>
      <c r="G170" s="140" t="s">
        <v>385</v>
      </c>
      <c r="H170" s="135" t="s">
        <v>164</v>
      </c>
      <c r="I170" s="130">
        <v>4</v>
      </c>
      <c r="J170" s="131">
        <v>312754</v>
      </c>
      <c r="K170" s="132">
        <f t="shared" si="11"/>
        <v>1251016</v>
      </c>
      <c r="L170" s="10"/>
      <c r="M170" s="5"/>
    </row>
    <row r="171" spans="1:13" s="1" customFormat="1" ht="15.6">
      <c r="A171" s="5"/>
      <c r="B171" s="9"/>
      <c r="C171" s="141">
        <v>135</v>
      </c>
      <c r="D171" s="135" t="s">
        <v>386</v>
      </c>
      <c r="E171" s="135"/>
      <c r="F171" s="135"/>
      <c r="G171" s="140" t="s">
        <v>387</v>
      </c>
      <c r="H171" s="135" t="s">
        <v>164</v>
      </c>
      <c r="I171" s="130">
        <v>5</v>
      </c>
      <c r="J171" s="131">
        <v>312754</v>
      </c>
      <c r="K171" s="132">
        <f t="shared" si="11"/>
        <v>1563770</v>
      </c>
      <c r="L171" s="10"/>
      <c r="M171" s="5"/>
    </row>
    <row r="172" spans="1:13" s="1" customFormat="1" ht="15.6">
      <c r="A172" s="5"/>
      <c r="B172" s="9"/>
      <c r="C172" s="141">
        <v>136</v>
      </c>
      <c r="D172" s="135" t="s">
        <v>388</v>
      </c>
      <c r="E172" s="135"/>
      <c r="F172" s="135"/>
      <c r="G172" s="140" t="s">
        <v>389</v>
      </c>
      <c r="H172" s="135" t="s">
        <v>164</v>
      </c>
      <c r="I172" s="130">
        <v>1</v>
      </c>
      <c r="J172" s="131">
        <v>675444</v>
      </c>
      <c r="K172" s="132">
        <f t="shared" si="11"/>
        <v>675444</v>
      </c>
      <c r="L172" s="10"/>
      <c r="M172" s="5"/>
    </row>
    <row r="173" spans="1:13" s="1" customFormat="1" ht="28.2" thickBot="1">
      <c r="A173" s="5"/>
      <c r="B173" s="9"/>
      <c r="C173" s="141">
        <v>137</v>
      </c>
      <c r="D173" s="135" t="s">
        <v>390</v>
      </c>
      <c r="E173" s="135"/>
      <c r="F173" s="135"/>
      <c r="G173" s="140" t="s">
        <v>391</v>
      </c>
      <c r="H173" s="135" t="s">
        <v>164</v>
      </c>
      <c r="I173" s="130">
        <v>1</v>
      </c>
      <c r="J173" s="131">
        <v>9675850</v>
      </c>
      <c r="K173" s="132">
        <f t="shared" si="11"/>
        <v>9675850</v>
      </c>
      <c r="L173" s="10"/>
      <c r="M173" s="5"/>
    </row>
    <row r="174" spans="1:13" s="1" customFormat="1" ht="16.2" thickBot="1">
      <c r="A174" s="5"/>
      <c r="B174" s="9"/>
      <c r="C174" s="407" t="s">
        <v>392</v>
      </c>
      <c r="D174" s="408"/>
      <c r="E174" s="408"/>
      <c r="F174" s="408"/>
      <c r="G174" s="408"/>
      <c r="H174" s="408"/>
      <c r="I174" s="408"/>
      <c r="J174" s="408"/>
      <c r="K174" s="409"/>
      <c r="L174" s="10"/>
      <c r="M174" s="5"/>
    </row>
    <row r="175" spans="1:13" s="1" customFormat="1" ht="41.4">
      <c r="A175" s="5"/>
      <c r="B175" s="9"/>
      <c r="C175" s="141">
        <v>138</v>
      </c>
      <c r="D175" s="135" t="s">
        <v>393</v>
      </c>
      <c r="E175" s="135"/>
      <c r="F175" s="135"/>
      <c r="G175" s="140" t="s">
        <v>394</v>
      </c>
      <c r="H175" s="135" t="s">
        <v>164</v>
      </c>
      <c r="I175" s="130">
        <v>4</v>
      </c>
      <c r="J175" s="131">
        <v>6983047</v>
      </c>
      <c r="K175" s="132">
        <f t="shared" si="11"/>
        <v>27932188</v>
      </c>
      <c r="L175" s="10"/>
      <c r="M175" s="5"/>
    </row>
    <row r="176" spans="1:13" s="1" customFormat="1" ht="15.6">
      <c r="A176" s="5"/>
      <c r="B176" s="9"/>
      <c r="C176" s="141">
        <v>139</v>
      </c>
      <c r="D176" s="135" t="s">
        <v>395</v>
      </c>
      <c r="E176" s="135"/>
      <c r="F176" s="135"/>
      <c r="G176" s="140" t="s">
        <v>396</v>
      </c>
      <c r="H176" s="135" t="s">
        <v>164</v>
      </c>
      <c r="I176" s="130">
        <v>831</v>
      </c>
      <c r="J176" s="131">
        <v>213100</v>
      </c>
      <c r="K176" s="132">
        <f t="shared" si="11"/>
        <v>177086100</v>
      </c>
      <c r="L176" s="10"/>
      <c r="M176" s="5"/>
    </row>
    <row r="177" spans="1:13" s="1" customFormat="1" ht="15.6">
      <c r="A177" s="5"/>
      <c r="B177" s="9"/>
      <c r="C177" s="141">
        <v>140</v>
      </c>
      <c r="D177" s="135" t="s">
        <v>397</v>
      </c>
      <c r="E177" s="135"/>
      <c r="F177" s="135"/>
      <c r="G177" s="140" t="s">
        <v>398</v>
      </c>
      <c r="H177" s="135" t="s">
        <v>164</v>
      </c>
      <c r="I177" s="130">
        <v>15</v>
      </c>
      <c r="J177" s="131">
        <v>446144</v>
      </c>
      <c r="K177" s="132">
        <f t="shared" si="11"/>
        <v>6692160</v>
      </c>
      <c r="L177" s="10"/>
      <c r="M177" s="5"/>
    </row>
    <row r="178" spans="1:13" s="1" customFormat="1" ht="15.6">
      <c r="A178" s="5"/>
      <c r="B178" s="9"/>
      <c r="C178" s="141">
        <v>141</v>
      </c>
      <c r="D178" s="135" t="s">
        <v>399</v>
      </c>
      <c r="E178" s="135"/>
      <c r="F178" s="135"/>
      <c r="G178" s="140" t="s">
        <v>400</v>
      </c>
      <c r="H178" s="135" t="s">
        <v>164</v>
      </c>
      <c r="I178" s="130">
        <v>10</v>
      </c>
      <c r="J178" s="131">
        <v>102232</v>
      </c>
      <c r="K178" s="132">
        <f t="shared" si="11"/>
        <v>1022320</v>
      </c>
      <c r="L178" s="10"/>
      <c r="M178" s="5"/>
    </row>
    <row r="179" spans="1:13" s="1" customFormat="1" ht="27.6">
      <c r="A179" s="5"/>
      <c r="B179" s="9"/>
      <c r="C179" s="141">
        <v>142</v>
      </c>
      <c r="D179" s="135" t="s">
        <v>401</v>
      </c>
      <c r="E179" s="135"/>
      <c r="F179" s="135"/>
      <c r="G179" s="140" t="s">
        <v>402</v>
      </c>
      <c r="H179" s="135" t="s">
        <v>164</v>
      </c>
      <c r="I179" s="130">
        <v>407</v>
      </c>
      <c r="J179" s="131">
        <v>145834</v>
      </c>
      <c r="K179" s="132">
        <f t="shared" si="11"/>
        <v>59354438</v>
      </c>
      <c r="L179" s="10"/>
      <c r="M179" s="5"/>
    </row>
    <row r="180" spans="1:13" s="1" customFormat="1" ht="15.6">
      <c r="A180" s="5"/>
      <c r="B180" s="9"/>
      <c r="C180" s="141">
        <v>143</v>
      </c>
      <c r="D180" s="135" t="s">
        <v>403</v>
      </c>
      <c r="E180" s="135"/>
      <c r="F180" s="135"/>
      <c r="G180" s="140" t="s">
        <v>404</v>
      </c>
      <c r="H180" s="135" t="s">
        <v>164</v>
      </c>
      <c r="I180" s="130">
        <v>19</v>
      </c>
      <c r="J180" s="131">
        <v>1201360</v>
      </c>
      <c r="K180" s="132">
        <f t="shared" si="11"/>
        <v>22825840</v>
      </c>
      <c r="L180" s="10"/>
      <c r="M180" s="5"/>
    </row>
    <row r="181" spans="1:13" s="1" customFormat="1" ht="16.2" thickBot="1">
      <c r="A181" s="5"/>
      <c r="B181" s="9"/>
      <c r="C181" s="141">
        <v>144</v>
      </c>
      <c r="D181" s="135" t="s">
        <v>405</v>
      </c>
      <c r="E181" s="135"/>
      <c r="F181" s="135"/>
      <c r="G181" s="140" t="s">
        <v>406</v>
      </c>
      <c r="H181" s="135" t="s">
        <v>164</v>
      </c>
      <c r="I181" s="130">
        <v>5</v>
      </c>
      <c r="J181" s="131">
        <v>183944</v>
      </c>
      <c r="K181" s="132">
        <f t="shared" si="11"/>
        <v>919720</v>
      </c>
      <c r="L181" s="10"/>
      <c r="M181" s="5"/>
    </row>
    <row r="182" spans="1:13" s="1" customFormat="1" ht="16.2" thickBot="1">
      <c r="A182" s="5"/>
      <c r="B182" s="9"/>
      <c r="C182" s="407" t="s">
        <v>407</v>
      </c>
      <c r="D182" s="408"/>
      <c r="E182" s="408"/>
      <c r="F182" s="408"/>
      <c r="G182" s="408"/>
      <c r="H182" s="408"/>
      <c r="I182" s="408"/>
      <c r="J182" s="408"/>
      <c r="K182" s="409"/>
      <c r="L182" s="10"/>
      <c r="M182" s="5"/>
    </row>
    <row r="183" spans="1:13" s="1" customFormat="1" ht="41.4">
      <c r="A183" s="5"/>
      <c r="B183" s="9"/>
      <c r="C183" s="141">
        <v>145</v>
      </c>
      <c r="D183" s="135" t="s">
        <v>408</v>
      </c>
      <c r="E183" s="135"/>
      <c r="F183" s="135"/>
      <c r="G183" s="140" t="s">
        <v>409</v>
      </c>
      <c r="H183" s="135" t="s">
        <v>142</v>
      </c>
      <c r="I183" s="130">
        <v>5714.52</v>
      </c>
      <c r="J183" s="131">
        <v>25610</v>
      </c>
      <c r="K183" s="132">
        <f t="shared" si="11"/>
        <v>146348857</v>
      </c>
      <c r="L183" s="10"/>
      <c r="M183" s="5"/>
    </row>
    <row r="184" spans="1:13" s="1" customFormat="1" ht="41.4">
      <c r="A184" s="5"/>
      <c r="B184" s="9"/>
      <c r="C184" s="141">
        <v>146</v>
      </c>
      <c r="D184" s="135" t="s">
        <v>410</v>
      </c>
      <c r="E184" s="135"/>
      <c r="F184" s="135"/>
      <c r="G184" s="140" t="s">
        <v>411</v>
      </c>
      <c r="H184" s="135" t="s">
        <v>142</v>
      </c>
      <c r="I184" s="130">
        <v>1711.38</v>
      </c>
      <c r="J184" s="131">
        <v>30507</v>
      </c>
      <c r="K184" s="132">
        <f t="shared" si="11"/>
        <v>52209070</v>
      </c>
      <c r="L184" s="10"/>
      <c r="M184" s="5"/>
    </row>
    <row r="185" spans="1:13" s="1" customFormat="1" ht="41.4">
      <c r="A185" s="5"/>
      <c r="B185" s="9"/>
      <c r="C185" s="141">
        <v>147</v>
      </c>
      <c r="D185" s="135" t="s">
        <v>412</v>
      </c>
      <c r="E185" s="135"/>
      <c r="F185" s="135"/>
      <c r="G185" s="140" t="s">
        <v>413</v>
      </c>
      <c r="H185" s="135" t="s">
        <v>142</v>
      </c>
      <c r="I185" s="130">
        <v>224.16</v>
      </c>
      <c r="J185" s="131">
        <v>57129</v>
      </c>
      <c r="K185" s="132">
        <f t="shared" si="11"/>
        <v>12806037</v>
      </c>
      <c r="L185" s="10"/>
      <c r="M185" s="5"/>
    </row>
    <row r="186" spans="1:13" s="1" customFormat="1" ht="41.4">
      <c r="A186" s="5"/>
      <c r="B186" s="9"/>
      <c r="C186" s="141">
        <v>148</v>
      </c>
      <c r="D186" s="135" t="s">
        <v>414</v>
      </c>
      <c r="E186" s="135"/>
      <c r="F186" s="135"/>
      <c r="G186" s="140" t="s">
        <v>415</v>
      </c>
      <c r="H186" s="135" t="s">
        <v>142</v>
      </c>
      <c r="I186" s="130">
        <v>201.84</v>
      </c>
      <c r="J186" s="131">
        <v>72361</v>
      </c>
      <c r="K186" s="132">
        <f t="shared" si="11"/>
        <v>14605344</v>
      </c>
      <c r="L186" s="10"/>
      <c r="M186" s="5"/>
    </row>
    <row r="187" spans="1:13" s="1" customFormat="1" ht="41.4">
      <c r="A187" s="5"/>
      <c r="B187" s="9"/>
      <c r="C187" s="141">
        <v>149</v>
      </c>
      <c r="D187" s="135" t="s">
        <v>416</v>
      </c>
      <c r="E187" s="135"/>
      <c r="F187" s="135"/>
      <c r="G187" s="140" t="s">
        <v>417</v>
      </c>
      <c r="H187" s="135" t="s">
        <v>142</v>
      </c>
      <c r="I187" s="130">
        <v>199.98</v>
      </c>
      <c r="J187" s="131">
        <v>99772</v>
      </c>
      <c r="K187" s="132">
        <f t="shared" si="11"/>
        <v>19952405</v>
      </c>
      <c r="L187" s="10"/>
      <c r="M187" s="5"/>
    </row>
    <row r="188" spans="1:13" s="1" customFormat="1" ht="41.4">
      <c r="A188" s="5"/>
      <c r="B188" s="9"/>
      <c r="C188" s="141">
        <v>150</v>
      </c>
      <c r="D188" s="135" t="s">
        <v>418</v>
      </c>
      <c r="E188" s="135"/>
      <c r="F188" s="135"/>
      <c r="G188" s="140" t="s">
        <v>419</v>
      </c>
      <c r="H188" s="135" t="s">
        <v>142</v>
      </c>
      <c r="I188" s="130">
        <v>279.95999999999998</v>
      </c>
      <c r="J188" s="131">
        <v>124638</v>
      </c>
      <c r="K188" s="132">
        <f t="shared" si="11"/>
        <v>34893654</v>
      </c>
      <c r="L188" s="10"/>
      <c r="M188" s="5"/>
    </row>
    <row r="189" spans="1:13" s="1" customFormat="1" ht="41.4">
      <c r="A189" s="5"/>
      <c r="B189" s="9"/>
      <c r="C189" s="141">
        <v>151</v>
      </c>
      <c r="D189" s="135" t="s">
        <v>420</v>
      </c>
      <c r="E189" s="135"/>
      <c r="F189" s="135"/>
      <c r="G189" s="140" t="s">
        <v>421</v>
      </c>
      <c r="H189" s="135" t="s">
        <v>142</v>
      </c>
      <c r="I189" s="130">
        <v>304.14999999999998</v>
      </c>
      <c r="J189" s="131">
        <v>193462</v>
      </c>
      <c r="K189" s="132">
        <f t="shared" si="11"/>
        <v>58841467</v>
      </c>
      <c r="L189" s="10"/>
      <c r="M189" s="5"/>
    </row>
    <row r="190" spans="1:13" s="1" customFormat="1" ht="41.4">
      <c r="A190" s="5"/>
      <c r="B190" s="9"/>
      <c r="C190" s="141">
        <v>152</v>
      </c>
      <c r="D190" s="135" t="s">
        <v>422</v>
      </c>
      <c r="E190" s="135"/>
      <c r="F190" s="135"/>
      <c r="G190" s="140" t="s">
        <v>423</v>
      </c>
      <c r="H190" s="135" t="s">
        <v>142</v>
      </c>
      <c r="I190" s="130">
        <v>116.27</v>
      </c>
      <c r="J190" s="131">
        <v>268573</v>
      </c>
      <c r="K190" s="132">
        <f t="shared" si="11"/>
        <v>31226983</v>
      </c>
      <c r="L190" s="10"/>
      <c r="M190" s="5"/>
    </row>
    <row r="191" spans="1:13" s="1" customFormat="1" ht="42" thickBot="1">
      <c r="A191" s="5"/>
      <c r="B191" s="9"/>
      <c r="C191" s="141">
        <v>153</v>
      </c>
      <c r="D191" s="135" t="s">
        <v>424</v>
      </c>
      <c r="E191" s="135"/>
      <c r="F191" s="135"/>
      <c r="G191" s="140" t="s">
        <v>425</v>
      </c>
      <c r="H191" s="135" t="s">
        <v>142</v>
      </c>
      <c r="I191" s="130">
        <v>520.85</v>
      </c>
      <c r="J191" s="131">
        <v>357215</v>
      </c>
      <c r="K191" s="132">
        <f t="shared" si="11"/>
        <v>186055433</v>
      </c>
      <c r="L191" s="10"/>
      <c r="M191" s="5"/>
    </row>
    <row r="192" spans="1:13" s="1" customFormat="1" ht="16.2" thickBot="1">
      <c r="A192" s="5"/>
      <c r="B192" s="9"/>
      <c r="C192" s="407" t="s">
        <v>426</v>
      </c>
      <c r="D192" s="408"/>
      <c r="E192" s="408"/>
      <c r="F192" s="408"/>
      <c r="G192" s="408"/>
      <c r="H192" s="408"/>
      <c r="I192" s="408"/>
      <c r="J192" s="408"/>
      <c r="K192" s="409"/>
      <c r="L192" s="10"/>
      <c r="M192" s="5"/>
    </row>
    <row r="193" spans="1:13" s="1" customFormat="1" ht="55.2">
      <c r="A193" s="5"/>
      <c r="B193" s="9"/>
      <c r="C193" s="141">
        <v>154</v>
      </c>
      <c r="D193" s="135" t="s">
        <v>427</v>
      </c>
      <c r="E193" s="135"/>
      <c r="F193" s="135"/>
      <c r="G193" s="140" t="s">
        <v>349</v>
      </c>
      <c r="H193" s="135" t="s">
        <v>142</v>
      </c>
      <c r="I193" s="130">
        <v>239.97</v>
      </c>
      <c r="J193" s="131">
        <v>84311</v>
      </c>
      <c r="K193" s="132">
        <f t="shared" si="10"/>
        <v>20232111</v>
      </c>
      <c r="L193" s="10"/>
      <c r="M193" s="5"/>
    </row>
    <row r="194" spans="1:13" s="1" customFormat="1" ht="69">
      <c r="A194" s="5"/>
      <c r="B194" s="9"/>
      <c r="C194" s="141">
        <v>155</v>
      </c>
      <c r="D194" s="135" t="s">
        <v>428</v>
      </c>
      <c r="E194" s="135"/>
      <c r="F194" s="135"/>
      <c r="G194" s="140" t="s">
        <v>429</v>
      </c>
      <c r="H194" s="135" t="s">
        <v>142</v>
      </c>
      <c r="I194" s="130">
        <v>607.36</v>
      </c>
      <c r="J194" s="131">
        <v>81370</v>
      </c>
      <c r="K194" s="132">
        <f t="shared" si="10"/>
        <v>49420883</v>
      </c>
      <c r="L194" s="10"/>
      <c r="M194" s="5"/>
    </row>
    <row r="195" spans="1:13" s="1" customFormat="1" ht="55.2">
      <c r="A195" s="5"/>
      <c r="B195" s="9"/>
      <c r="C195" s="141">
        <v>156</v>
      </c>
      <c r="D195" s="135" t="s">
        <v>430</v>
      </c>
      <c r="E195" s="135"/>
      <c r="F195" s="135"/>
      <c r="G195" s="140" t="s">
        <v>351</v>
      </c>
      <c r="H195" s="135" t="s">
        <v>142</v>
      </c>
      <c r="I195" s="130">
        <v>236.24</v>
      </c>
      <c r="J195" s="131">
        <v>78764</v>
      </c>
      <c r="K195" s="132">
        <f t="shared" si="10"/>
        <v>18607207</v>
      </c>
      <c r="L195" s="10"/>
      <c r="M195" s="5"/>
    </row>
    <row r="196" spans="1:13" s="1" customFormat="1" ht="27.6">
      <c r="A196" s="5"/>
      <c r="B196" s="9"/>
      <c r="C196" s="141">
        <v>157</v>
      </c>
      <c r="D196" s="135" t="s">
        <v>431</v>
      </c>
      <c r="E196" s="135"/>
      <c r="F196" s="135"/>
      <c r="G196" s="140" t="s">
        <v>432</v>
      </c>
      <c r="H196" s="135" t="s">
        <v>142</v>
      </c>
      <c r="I196" s="130">
        <v>2650</v>
      </c>
      <c r="J196" s="131">
        <v>42175</v>
      </c>
      <c r="K196" s="132">
        <f t="shared" si="10"/>
        <v>111763750</v>
      </c>
      <c r="L196" s="10"/>
      <c r="M196" s="5"/>
    </row>
    <row r="197" spans="1:13" s="1" customFormat="1" ht="27.6">
      <c r="A197" s="5"/>
      <c r="B197" s="9"/>
      <c r="C197" s="141">
        <v>158</v>
      </c>
      <c r="D197" s="135" t="s">
        <v>433</v>
      </c>
      <c r="E197" s="135"/>
      <c r="F197" s="135"/>
      <c r="G197" s="140" t="s">
        <v>353</v>
      </c>
      <c r="H197" s="135" t="s">
        <v>142</v>
      </c>
      <c r="I197" s="130">
        <v>150.68</v>
      </c>
      <c r="J197" s="131">
        <v>95936</v>
      </c>
      <c r="K197" s="132">
        <f t="shared" si="10"/>
        <v>14455636</v>
      </c>
      <c r="L197" s="10"/>
      <c r="M197" s="5"/>
    </row>
    <row r="198" spans="1:13" s="1" customFormat="1" ht="27.6">
      <c r="A198" s="5"/>
      <c r="B198" s="9"/>
      <c r="C198" s="141">
        <v>159</v>
      </c>
      <c r="D198" s="135" t="s">
        <v>434</v>
      </c>
      <c r="E198" s="135"/>
      <c r="F198" s="135"/>
      <c r="G198" s="140" t="s">
        <v>355</v>
      </c>
      <c r="H198" s="135" t="s">
        <v>142</v>
      </c>
      <c r="I198" s="130">
        <v>61.39</v>
      </c>
      <c r="J198" s="131">
        <v>122081</v>
      </c>
      <c r="K198" s="132">
        <f t="shared" si="10"/>
        <v>7494553</v>
      </c>
      <c r="L198" s="10"/>
      <c r="M198" s="5"/>
    </row>
    <row r="199" spans="1:13" s="1" customFormat="1" ht="27.6">
      <c r="A199" s="5"/>
      <c r="B199" s="9"/>
      <c r="C199" s="141">
        <v>160</v>
      </c>
      <c r="D199" s="135" t="s">
        <v>435</v>
      </c>
      <c r="E199" s="135"/>
      <c r="F199" s="135"/>
      <c r="G199" s="140" t="s">
        <v>436</v>
      </c>
      <c r="H199" s="135" t="s">
        <v>142</v>
      </c>
      <c r="I199" s="130">
        <v>574.79999999999995</v>
      </c>
      <c r="J199" s="131">
        <v>156805</v>
      </c>
      <c r="K199" s="132">
        <f t="shared" si="10"/>
        <v>90131514</v>
      </c>
      <c r="L199" s="10"/>
      <c r="M199" s="5"/>
    </row>
    <row r="200" spans="1:13" s="1" customFormat="1" ht="28.2" thickBot="1">
      <c r="A200" s="5"/>
      <c r="B200" s="9"/>
      <c r="C200" s="141">
        <v>161</v>
      </c>
      <c r="D200" s="135" t="s">
        <v>437</v>
      </c>
      <c r="E200" s="135"/>
      <c r="F200" s="135"/>
      <c r="G200" s="140" t="s">
        <v>438</v>
      </c>
      <c r="H200" s="135" t="s">
        <v>142</v>
      </c>
      <c r="I200" s="130">
        <v>362.74</v>
      </c>
      <c r="J200" s="131">
        <v>169200</v>
      </c>
      <c r="K200" s="132">
        <f t="shared" si="10"/>
        <v>61375608</v>
      </c>
      <c r="L200" s="10"/>
      <c r="M200" s="5"/>
    </row>
    <row r="201" spans="1:13" s="1" customFormat="1" ht="16.2" thickBot="1">
      <c r="A201" s="5"/>
      <c r="B201" s="9"/>
      <c r="C201" s="407" t="s">
        <v>439</v>
      </c>
      <c r="D201" s="408"/>
      <c r="E201" s="408"/>
      <c r="F201" s="408"/>
      <c r="G201" s="408"/>
      <c r="H201" s="408"/>
      <c r="I201" s="408"/>
      <c r="J201" s="408"/>
      <c r="K201" s="409"/>
      <c r="L201" s="10"/>
      <c r="M201" s="5"/>
    </row>
    <row r="202" spans="1:13" s="1" customFormat="1" ht="27.6">
      <c r="A202" s="5"/>
      <c r="B202" s="9"/>
      <c r="C202" s="141">
        <v>162</v>
      </c>
      <c r="D202" s="135" t="s">
        <v>440</v>
      </c>
      <c r="E202" s="135"/>
      <c r="F202" s="135"/>
      <c r="G202" s="140" t="s">
        <v>441</v>
      </c>
      <c r="H202" s="135" t="s">
        <v>142</v>
      </c>
      <c r="I202" s="130">
        <v>41.86</v>
      </c>
      <c r="J202" s="131">
        <v>141065</v>
      </c>
      <c r="K202" s="132">
        <f t="shared" si="10"/>
        <v>5904981</v>
      </c>
      <c r="L202" s="10"/>
      <c r="M202" s="5"/>
    </row>
    <row r="203" spans="1:13" s="1" customFormat="1" ht="27.6">
      <c r="A203" s="5"/>
      <c r="B203" s="9"/>
      <c r="C203" s="141">
        <v>163</v>
      </c>
      <c r="D203" s="135" t="s">
        <v>442</v>
      </c>
      <c r="E203" s="135"/>
      <c r="F203" s="135"/>
      <c r="G203" s="140" t="s">
        <v>443</v>
      </c>
      <c r="H203" s="135" t="s">
        <v>142</v>
      </c>
      <c r="I203" s="130">
        <v>9.3000000000000007</v>
      </c>
      <c r="J203" s="131">
        <v>134026</v>
      </c>
      <c r="K203" s="132">
        <f t="shared" si="10"/>
        <v>1246442</v>
      </c>
      <c r="L203" s="10"/>
      <c r="M203" s="5"/>
    </row>
    <row r="204" spans="1:13" s="1" customFormat="1" ht="27.6">
      <c r="A204" s="5"/>
      <c r="B204" s="9"/>
      <c r="C204" s="141">
        <v>164</v>
      </c>
      <c r="D204" s="135" t="s">
        <v>444</v>
      </c>
      <c r="E204" s="135"/>
      <c r="F204" s="135"/>
      <c r="G204" s="140" t="s">
        <v>445</v>
      </c>
      <c r="H204" s="135" t="s">
        <v>142</v>
      </c>
      <c r="I204" s="130">
        <v>9.3000000000000007</v>
      </c>
      <c r="J204" s="131">
        <v>93453</v>
      </c>
      <c r="K204" s="132">
        <f t="shared" si="10"/>
        <v>869113</v>
      </c>
      <c r="L204" s="10"/>
      <c r="M204" s="5"/>
    </row>
    <row r="205" spans="1:13" s="1" customFormat="1" ht="27.6">
      <c r="A205" s="5"/>
      <c r="B205" s="9"/>
      <c r="C205" s="141">
        <v>165</v>
      </c>
      <c r="D205" s="135" t="s">
        <v>446</v>
      </c>
      <c r="E205" s="135"/>
      <c r="F205" s="135"/>
      <c r="G205" s="140" t="s">
        <v>447</v>
      </c>
      <c r="H205" s="135" t="s">
        <v>164</v>
      </c>
      <c r="I205" s="130">
        <v>4</v>
      </c>
      <c r="J205" s="131">
        <v>408104</v>
      </c>
      <c r="K205" s="132">
        <f t="shared" si="10"/>
        <v>1632416</v>
      </c>
      <c r="L205" s="10"/>
      <c r="M205" s="5"/>
    </row>
    <row r="206" spans="1:13" s="1" customFormat="1" ht="27.6">
      <c r="A206" s="5"/>
      <c r="B206" s="9"/>
      <c r="C206" s="141">
        <v>166</v>
      </c>
      <c r="D206" s="135" t="s">
        <v>448</v>
      </c>
      <c r="E206" s="135"/>
      <c r="F206" s="135"/>
      <c r="G206" s="140" t="s">
        <v>449</v>
      </c>
      <c r="H206" s="135" t="s">
        <v>164</v>
      </c>
      <c r="I206" s="130">
        <v>16</v>
      </c>
      <c r="J206" s="131">
        <v>164275</v>
      </c>
      <c r="K206" s="132">
        <f t="shared" si="10"/>
        <v>2628400</v>
      </c>
      <c r="L206" s="10"/>
      <c r="M206" s="5"/>
    </row>
    <row r="207" spans="1:13" s="1" customFormat="1" ht="28.2" thickBot="1">
      <c r="A207" s="5"/>
      <c r="B207" s="9"/>
      <c r="C207" s="141">
        <v>167</v>
      </c>
      <c r="D207" s="135" t="s">
        <v>450</v>
      </c>
      <c r="E207" s="135"/>
      <c r="F207" s="135"/>
      <c r="G207" s="140" t="s">
        <v>451</v>
      </c>
      <c r="H207" s="135" t="s">
        <v>164</v>
      </c>
      <c r="I207" s="130">
        <v>1</v>
      </c>
      <c r="J207" s="131">
        <v>252287</v>
      </c>
      <c r="K207" s="132">
        <f t="shared" si="10"/>
        <v>252287</v>
      </c>
      <c r="L207" s="10"/>
      <c r="M207" s="5"/>
    </row>
    <row r="208" spans="1:13" s="1" customFormat="1" ht="16.2" thickBot="1">
      <c r="A208" s="5"/>
      <c r="B208" s="9"/>
      <c r="C208" s="407" t="s">
        <v>452</v>
      </c>
      <c r="D208" s="408"/>
      <c r="E208" s="408"/>
      <c r="F208" s="408"/>
      <c r="G208" s="408"/>
      <c r="H208" s="408"/>
      <c r="I208" s="408"/>
      <c r="J208" s="408"/>
      <c r="K208" s="409"/>
      <c r="L208" s="10"/>
      <c r="M208" s="5"/>
    </row>
    <row r="209" spans="1:13" s="1" customFormat="1" ht="27.6">
      <c r="A209" s="5"/>
      <c r="B209" s="9"/>
      <c r="C209" s="141">
        <v>168</v>
      </c>
      <c r="D209" s="135" t="s">
        <v>453</v>
      </c>
      <c r="E209" s="135"/>
      <c r="F209" s="135"/>
      <c r="G209" s="140" t="s">
        <v>443</v>
      </c>
      <c r="H209" s="135" t="s">
        <v>142</v>
      </c>
      <c r="I209" s="130">
        <v>27.9</v>
      </c>
      <c r="J209" s="131">
        <v>134026</v>
      </c>
      <c r="K209" s="132">
        <f t="shared" si="10"/>
        <v>3739325</v>
      </c>
      <c r="L209" s="10"/>
      <c r="M209" s="5"/>
    </row>
    <row r="210" spans="1:13" s="1" customFormat="1" ht="27.6">
      <c r="A210" s="5"/>
      <c r="B210" s="9"/>
      <c r="C210" s="141">
        <v>169</v>
      </c>
      <c r="D210" s="135" t="s">
        <v>454</v>
      </c>
      <c r="E210" s="135"/>
      <c r="F210" s="135"/>
      <c r="G210" s="140" t="s">
        <v>447</v>
      </c>
      <c r="H210" s="135" t="s">
        <v>164</v>
      </c>
      <c r="I210" s="130">
        <v>11</v>
      </c>
      <c r="J210" s="131">
        <v>408104</v>
      </c>
      <c r="K210" s="132">
        <f t="shared" si="10"/>
        <v>4489144</v>
      </c>
      <c r="L210" s="10"/>
      <c r="M210" s="5"/>
    </row>
    <row r="211" spans="1:13" s="1" customFormat="1" ht="27.6">
      <c r="A211" s="5"/>
      <c r="B211" s="9"/>
      <c r="C211" s="141">
        <v>170</v>
      </c>
      <c r="D211" s="135" t="s">
        <v>455</v>
      </c>
      <c r="E211" s="135"/>
      <c r="F211" s="135"/>
      <c r="G211" s="140" t="s">
        <v>449</v>
      </c>
      <c r="H211" s="135" t="s">
        <v>164</v>
      </c>
      <c r="I211" s="130">
        <v>11</v>
      </c>
      <c r="J211" s="131">
        <v>164275</v>
      </c>
      <c r="K211" s="132">
        <f t="shared" si="10"/>
        <v>1807025</v>
      </c>
      <c r="L211" s="10"/>
      <c r="M211" s="5"/>
    </row>
    <row r="212" spans="1:13" s="1" customFormat="1" ht="27.6">
      <c r="A212" s="5"/>
      <c r="B212" s="9"/>
      <c r="C212" s="141">
        <v>171</v>
      </c>
      <c r="D212" s="135" t="s">
        <v>456</v>
      </c>
      <c r="E212" s="135"/>
      <c r="F212" s="135"/>
      <c r="G212" s="140" t="s">
        <v>457</v>
      </c>
      <c r="H212" s="135" t="s">
        <v>142</v>
      </c>
      <c r="I212" s="130">
        <v>111.82</v>
      </c>
      <c r="J212" s="131">
        <v>48245</v>
      </c>
      <c r="K212" s="132">
        <f t="shared" si="10"/>
        <v>5394756</v>
      </c>
      <c r="L212" s="10"/>
      <c r="M212" s="5"/>
    </row>
    <row r="213" spans="1:13" s="1" customFormat="1" ht="27.6">
      <c r="A213" s="5"/>
      <c r="B213" s="9"/>
      <c r="C213" s="141">
        <v>172</v>
      </c>
      <c r="D213" s="135" t="s">
        <v>458</v>
      </c>
      <c r="E213" s="135"/>
      <c r="F213" s="135"/>
      <c r="G213" s="140" t="s">
        <v>459</v>
      </c>
      <c r="H213" s="135" t="s">
        <v>164</v>
      </c>
      <c r="I213" s="130">
        <v>11</v>
      </c>
      <c r="J213" s="131">
        <v>337839</v>
      </c>
      <c r="K213" s="132">
        <f t="shared" si="10"/>
        <v>3716229</v>
      </c>
      <c r="L213" s="10"/>
      <c r="M213" s="5"/>
    </row>
    <row r="214" spans="1:13" s="1" customFormat="1" ht="27.6">
      <c r="A214" s="5"/>
      <c r="B214" s="9"/>
      <c r="C214" s="141">
        <v>173</v>
      </c>
      <c r="D214" s="135" t="s">
        <v>460</v>
      </c>
      <c r="E214" s="135"/>
      <c r="F214" s="135"/>
      <c r="G214" s="140" t="s">
        <v>461</v>
      </c>
      <c r="H214" s="135" t="s">
        <v>164</v>
      </c>
      <c r="I214" s="130">
        <v>76</v>
      </c>
      <c r="J214" s="131">
        <v>352792</v>
      </c>
      <c r="K214" s="132">
        <f t="shared" si="10"/>
        <v>26812192</v>
      </c>
      <c r="L214" s="10"/>
      <c r="M214" s="5"/>
    </row>
    <row r="215" spans="1:13" s="1" customFormat="1" ht="27.6">
      <c r="A215" s="5"/>
      <c r="B215" s="9"/>
      <c r="C215" s="141">
        <v>174</v>
      </c>
      <c r="D215" s="135" t="s">
        <v>462</v>
      </c>
      <c r="E215" s="135"/>
      <c r="F215" s="135"/>
      <c r="G215" s="140" t="s">
        <v>463</v>
      </c>
      <c r="H215" s="135" t="s">
        <v>142</v>
      </c>
      <c r="I215" s="130">
        <v>697.57</v>
      </c>
      <c r="J215" s="131">
        <v>58895</v>
      </c>
      <c r="K215" s="132">
        <f t="shared" si="10"/>
        <v>41083385</v>
      </c>
      <c r="L215" s="10"/>
      <c r="M215" s="5"/>
    </row>
    <row r="216" spans="1:13" s="1" customFormat="1" ht="27.6">
      <c r="A216" s="5"/>
      <c r="B216" s="9"/>
      <c r="C216" s="141">
        <v>175</v>
      </c>
      <c r="D216" s="135" t="s">
        <v>464</v>
      </c>
      <c r="E216" s="135"/>
      <c r="F216" s="135"/>
      <c r="G216" s="140" t="s">
        <v>465</v>
      </c>
      <c r="H216" s="135" t="s">
        <v>142</v>
      </c>
      <c r="I216" s="130">
        <v>111.61</v>
      </c>
      <c r="J216" s="131">
        <v>44400</v>
      </c>
      <c r="K216" s="132">
        <f t="shared" si="10"/>
        <v>4955484</v>
      </c>
      <c r="L216" s="10"/>
      <c r="M216" s="5"/>
    </row>
    <row r="217" spans="1:13" s="1" customFormat="1" ht="28.2" thickBot="1">
      <c r="A217" s="5"/>
      <c r="B217" s="9"/>
      <c r="C217" s="141">
        <v>176</v>
      </c>
      <c r="D217" s="135" t="s">
        <v>466</v>
      </c>
      <c r="E217" s="135"/>
      <c r="F217" s="135"/>
      <c r="G217" s="140" t="s">
        <v>451</v>
      </c>
      <c r="H217" s="135" t="s">
        <v>164</v>
      </c>
      <c r="I217" s="130">
        <v>11</v>
      </c>
      <c r="J217" s="131">
        <v>252287</v>
      </c>
      <c r="K217" s="132">
        <f t="shared" si="10"/>
        <v>2775157</v>
      </c>
      <c r="L217" s="10"/>
      <c r="M217" s="5"/>
    </row>
    <row r="218" spans="1:13" s="1" customFormat="1" ht="16.2" thickBot="1">
      <c r="A218" s="5"/>
      <c r="B218" s="9"/>
      <c r="C218" s="407" t="s">
        <v>467</v>
      </c>
      <c r="D218" s="408"/>
      <c r="E218" s="408"/>
      <c r="F218" s="408"/>
      <c r="G218" s="408"/>
      <c r="H218" s="408"/>
      <c r="I218" s="408"/>
      <c r="J218" s="408"/>
      <c r="K218" s="409"/>
      <c r="L218" s="10"/>
      <c r="M218" s="5"/>
    </row>
    <row r="219" spans="1:13" s="1" customFormat="1" ht="27.6">
      <c r="A219" s="5"/>
      <c r="B219" s="9"/>
      <c r="C219" s="141">
        <v>177</v>
      </c>
      <c r="D219" s="135" t="s">
        <v>468</v>
      </c>
      <c r="E219" s="135"/>
      <c r="F219" s="135"/>
      <c r="G219" s="140" t="s">
        <v>469</v>
      </c>
      <c r="H219" s="135" t="s">
        <v>164</v>
      </c>
      <c r="I219" s="130">
        <v>1</v>
      </c>
      <c r="J219" s="131">
        <v>18221754</v>
      </c>
      <c r="K219" s="132">
        <f t="shared" si="10"/>
        <v>18221754</v>
      </c>
      <c r="L219" s="10"/>
      <c r="M219" s="5"/>
    </row>
    <row r="220" spans="1:13" s="1" customFormat="1" ht="27.6">
      <c r="A220" s="5"/>
      <c r="B220" s="9"/>
      <c r="C220" s="141">
        <v>178</v>
      </c>
      <c r="D220" s="135" t="s">
        <v>470</v>
      </c>
      <c r="E220" s="135"/>
      <c r="F220" s="135"/>
      <c r="G220" s="140" t="s">
        <v>471</v>
      </c>
      <c r="H220" s="135" t="s">
        <v>164</v>
      </c>
      <c r="I220" s="130">
        <v>1</v>
      </c>
      <c r="J220" s="131">
        <v>14342021</v>
      </c>
      <c r="K220" s="132">
        <f t="shared" si="10"/>
        <v>14342021</v>
      </c>
      <c r="L220" s="10"/>
      <c r="M220" s="5"/>
    </row>
    <row r="221" spans="1:13" s="1" customFormat="1" ht="27.6">
      <c r="A221" s="5"/>
      <c r="B221" s="9"/>
      <c r="C221" s="141">
        <v>179</v>
      </c>
      <c r="D221" s="135" t="s">
        <v>472</v>
      </c>
      <c r="E221" s="135"/>
      <c r="F221" s="135"/>
      <c r="G221" s="140" t="s">
        <v>473</v>
      </c>
      <c r="H221" s="135" t="s">
        <v>164</v>
      </c>
      <c r="I221" s="130">
        <v>1</v>
      </c>
      <c r="J221" s="131">
        <v>39537217</v>
      </c>
      <c r="K221" s="132">
        <f t="shared" si="10"/>
        <v>39537217</v>
      </c>
      <c r="L221" s="10"/>
      <c r="M221" s="5"/>
    </row>
    <row r="222" spans="1:13" s="1" customFormat="1" ht="41.4">
      <c r="A222" s="5"/>
      <c r="B222" s="9"/>
      <c r="C222" s="141">
        <v>180</v>
      </c>
      <c r="D222" s="135" t="s">
        <v>474</v>
      </c>
      <c r="E222" s="135"/>
      <c r="F222" s="135"/>
      <c r="G222" s="140" t="s">
        <v>475</v>
      </c>
      <c r="H222" s="135" t="s">
        <v>164</v>
      </c>
      <c r="I222" s="130">
        <v>1</v>
      </c>
      <c r="J222" s="131">
        <v>48639219</v>
      </c>
      <c r="K222" s="132">
        <f t="shared" si="10"/>
        <v>48639219</v>
      </c>
      <c r="L222" s="10"/>
      <c r="M222" s="5"/>
    </row>
    <row r="223" spans="1:13" s="1" customFormat="1" ht="41.4">
      <c r="A223" s="5"/>
      <c r="B223" s="9"/>
      <c r="C223" s="141">
        <v>181</v>
      </c>
      <c r="D223" s="135" t="s">
        <v>476</v>
      </c>
      <c r="E223" s="135"/>
      <c r="F223" s="135"/>
      <c r="G223" s="140" t="s">
        <v>477</v>
      </c>
      <c r="H223" s="135" t="s">
        <v>164</v>
      </c>
      <c r="I223" s="130">
        <v>1</v>
      </c>
      <c r="J223" s="131">
        <v>14188063</v>
      </c>
      <c r="K223" s="132">
        <f t="shared" si="10"/>
        <v>14188063</v>
      </c>
      <c r="L223" s="10"/>
      <c r="M223" s="5"/>
    </row>
    <row r="224" spans="1:13" s="1" customFormat="1" ht="27.6">
      <c r="A224" s="5"/>
      <c r="B224" s="9"/>
      <c r="C224" s="141">
        <v>182</v>
      </c>
      <c r="D224" s="135" t="s">
        <v>478</v>
      </c>
      <c r="E224" s="135"/>
      <c r="F224" s="135"/>
      <c r="G224" s="140" t="s">
        <v>479</v>
      </c>
      <c r="H224" s="135" t="s">
        <v>164</v>
      </c>
      <c r="I224" s="130">
        <v>1</v>
      </c>
      <c r="J224" s="131">
        <v>118906788</v>
      </c>
      <c r="K224" s="132">
        <f t="shared" si="10"/>
        <v>118906788</v>
      </c>
      <c r="L224" s="10"/>
      <c r="M224" s="5"/>
    </row>
    <row r="225" spans="1:13" s="1" customFormat="1" ht="41.4">
      <c r="A225" s="5"/>
      <c r="B225" s="9"/>
      <c r="C225" s="141">
        <v>183</v>
      </c>
      <c r="D225" s="135" t="s">
        <v>480</v>
      </c>
      <c r="E225" s="135"/>
      <c r="F225" s="135"/>
      <c r="G225" s="140" t="s">
        <v>481</v>
      </c>
      <c r="H225" s="135" t="s">
        <v>142</v>
      </c>
      <c r="I225" s="130">
        <v>9.3000000000000007</v>
      </c>
      <c r="J225" s="131">
        <v>1746384</v>
      </c>
      <c r="K225" s="132">
        <f t="shared" si="10"/>
        <v>16241371</v>
      </c>
      <c r="L225" s="10"/>
      <c r="M225" s="5"/>
    </row>
    <row r="226" spans="1:13" s="1" customFormat="1" ht="16.2" thickBot="1">
      <c r="A226" s="5"/>
      <c r="B226" s="9"/>
      <c r="C226" s="141">
        <v>184</v>
      </c>
      <c r="D226" s="135" t="s">
        <v>482</v>
      </c>
      <c r="E226" s="135"/>
      <c r="F226" s="135"/>
      <c r="G226" s="140" t="s">
        <v>483</v>
      </c>
      <c r="H226" s="135" t="s">
        <v>142</v>
      </c>
      <c r="I226" s="130">
        <v>1.86</v>
      </c>
      <c r="J226" s="131">
        <v>978109</v>
      </c>
      <c r="K226" s="132">
        <f t="shared" si="10"/>
        <v>1819283</v>
      </c>
      <c r="L226" s="10"/>
      <c r="M226" s="5"/>
    </row>
    <row r="227" spans="1:13" s="1" customFormat="1" ht="16.2" thickBot="1">
      <c r="A227" s="5"/>
      <c r="B227" s="9"/>
      <c r="C227" s="407" t="s">
        <v>484</v>
      </c>
      <c r="D227" s="408"/>
      <c r="E227" s="408"/>
      <c r="F227" s="408"/>
      <c r="G227" s="408"/>
      <c r="H227" s="408"/>
      <c r="I227" s="408"/>
      <c r="J227" s="408"/>
      <c r="K227" s="409"/>
      <c r="L227" s="10"/>
      <c r="M227" s="5"/>
    </row>
    <row r="228" spans="1:13" s="1" customFormat="1" ht="41.4">
      <c r="A228" s="5"/>
      <c r="B228" s="9"/>
      <c r="C228" s="141">
        <v>185</v>
      </c>
      <c r="D228" s="135" t="s">
        <v>485</v>
      </c>
      <c r="E228" s="135"/>
      <c r="F228" s="135"/>
      <c r="G228" s="140" t="s">
        <v>486</v>
      </c>
      <c r="H228" s="135" t="s">
        <v>142</v>
      </c>
      <c r="I228" s="130">
        <v>51.16</v>
      </c>
      <c r="J228" s="131">
        <v>378928</v>
      </c>
      <c r="K228" s="132">
        <f t="shared" si="10"/>
        <v>19385956</v>
      </c>
      <c r="L228" s="10"/>
      <c r="M228" s="5"/>
    </row>
    <row r="229" spans="1:13" s="1" customFormat="1" ht="27.6">
      <c r="A229" s="5"/>
      <c r="B229" s="9"/>
      <c r="C229" s="141">
        <v>186</v>
      </c>
      <c r="D229" s="135" t="s">
        <v>487</v>
      </c>
      <c r="E229" s="135"/>
      <c r="F229" s="135"/>
      <c r="G229" s="140" t="s">
        <v>488</v>
      </c>
      <c r="H229" s="135" t="s">
        <v>164</v>
      </c>
      <c r="I229" s="130">
        <v>1</v>
      </c>
      <c r="J229" s="131">
        <v>14673854</v>
      </c>
      <c r="K229" s="132">
        <f t="shared" si="10"/>
        <v>14673854</v>
      </c>
      <c r="L229" s="10"/>
      <c r="M229" s="5"/>
    </row>
    <row r="230" spans="1:13" s="1" customFormat="1" ht="27.6">
      <c r="A230" s="5"/>
      <c r="B230" s="9"/>
      <c r="C230" s="141">
        <v>187</v>
      </c>
      <c r="D230" s="135" t="s">
        <v>489</v>
      </c>
      <c r="E230" s="135"/>
      <c r="F230" s="135"/>
      <c r="G230" s="140" t="s">
        <v>490</v>
      </c>
      <c r="H230" s="135" t="s">
        <v>142</v>
      </c>
      <c r="I230" s="130">
        <v>37.200000000000003</v>
      </c>
      <c r="J230" s="131">
        <v>179385</v>
      </c>
      <c r="K230" s="132">
        <f t="shared" si="10"/>
        <v>6673122</v>
      </c>
      <c r="L230" s="10"/>
      <c r="M230" s="5"/>
    </row>
    <row r="231" spans="1:13" s="1" customFormat="1" ht="28.2" thickBot="1">
      <c r="A231" s="5"/>
      <c r="B231" s="9"/>
      <c r="C231" s="141">
        <v>188</v>
      </c>
      <c r="D231" s="135" t="s">
        <v>491</v>
      </c>
      <c r="E231" s="135"/>
      <c r="F231" s="135"/>
      <c r="G231" s="140" t="s">
        <v>492</v>
      </c>
      <c r="H231" s="135" t="s">
        <v>164</v>
      </c>
      <c r="I231" s="130">
        <v>1</v>
      </c>
      <c r="J231" s="131">
        <v>4083477</v>
      </c>
      <c r="K231" s="132">
        <f t="shared" si="10"/>
        <v>4083477</v>
      </c>
      <c r="L231" s="10"/>
      <c r="M231" s="5"/>
    </row>
    <row r="232" spans="1:13" s="1" customFormat="1" ht="16.2" thickBot="1">
      <c r="A232" s="5"/>
      <c r="B232" s="9"/>
      <c r="C232" s="407" t="s">
        <v>493</v>
      </c>
      <c r="D232" s="408"/>
      <c r="E232" s="408"/>
      <c r="F232" s="408"/>
      <c r="G232" s="408"/>
      <c r="H232" s="408"/>
      <c r="I232" s="408"/>
      <c r="J232" s="408"/>
      <c r="K232" s="409"/>
      <c r="L232" s="10"/>
      <c r="M232" s="5"/>
    </row>
    <row r="233" spans="1:13" s="1" customFormat="1" ht="15.6">
      <c r="A233" s="5"/>
      <c r="B233" s="9"/>
      <c r="C233" s="141">
        <v>189</v>
      </c>
      <c r="D233" s="135" t="s">
        <v>494</v>
      </c>
      <c r="E233" s="135"/>
      <c r="F233" s="135"/>
      <c r="G233" s="140" t="s">
        <v>495</v>
      </c>
      <c r="H233" s="135" t="s">
        <v>164</v>
      </c>
      <c r="I233" s="130">
        <v>1</v>
      </c>
      <c r="J233" s="131">
        <v>12801140</v>
      </c>
      <c r="K233" s="132">
        <f t="shared" si="10"/>
        <v>12801140</v>
      </c>
      <c r="L233" s="10"/>
      <c r="M233" s="5"/>
    </row>
    <row r="234" spans="1:13" s="1" customFormat="1" ht="27.6">
      <c r="A234" s="5"/>
      <c r="B234" s="9"/>
      <c r="C234" s="141">
        <v>190</v>
      </c>
      <c r="D234" s="135" t="s">
        <v>496</v>
      </c>
      <c r="E234" s="135"/>
      <c r="F234" s="135"/>
      <c r="G234" s="140" t="s">
        <v>497</v>
      </c>
      <c r="H234" s="135" t="s">
        <v>164</v>
      </c>
      <c r="I234" s="130">
        <v>7</v>
      </c>
      <c r="J234" s="131">
        <v>1923166</v>
      </c>
      <c r="K234" s="132">
        <f t="shared" si="10"/>
        <v>13462162</v>
      </c>
      <c r="L234" s="10"/>
      <c r="M234" s="5"/>
    </row>
    <row r="235" spans="1:13" s="1" customFormat="1" ht="27.6">
      <c r="A235" s="5"/>
      <c r="B235" s="9"/>
      <c r="C235" s="141">
        <v>191</v>
      </c>
      <c r="D235" s="135" t="s">
        <v>498</v>
      </c>
      <c r="E235" s="135"/>
      <c r="F235" s="135"/>
      <c r="G235" s="140" t="s">
        <v>499</v>
      </c>
      <c r="H235" s="135" t="s">
        <v>164</v>
      </c>
      <c r="I235" s="130">
        <v>1</v>
      </c>
      <c r="J235" s="131">
        <v>3070894</v>
      </c>
      <c r="K235" s="132">
        <f t="shared" si="10"/>
        <v>3070894</v>
      </c>
      <c r="L235" s="10"/>
      <c r="M235" s="5"/>
    </row>
    <row r="236" spans="1:13" s="1" customFormat="1" ht="27.6">
      <c r="A236" s="5"/>
      <c r="B236" s="9"/>
      <c r="C236" s="141">
        <v>192</v>
      </c>
      <c r="D236" s="135" t="s">
        <v>500</v>
      </c>
      <c r="E236" s="135"/>
      <c r="F236" s="135"/>
      <c r="G236" s="140" t="s">
        <v>501</v>
      </c>
      <c r="H236" s="135" t="s">
        <v>164</v>
      </c>
      <c r="I236" s="130">
        <v>1</v>
      </c>
      <c r="J236" s="131">
        <v>2453605</v>
      </c>
      <c r="K236" s="132">
        <f t="shared" si="10"/>
        <v>2453605</v>
      </c>
      <c r="L236" s="10"/>
      <c r="M236" s="5"/>
    </row>
    <row r="237" spans="1:13" s="1" customFormat="1" ht="27.6">
      <c r="A237" s="5"/>
      <c r="B237" s="9"/>
      <c r="C237" s="141">
        <v>193</v>
      </c>
      <c r="D237" s="135" t="s">
        <v>502</v>
      </c>
      <c r="E237" s="135"/>
      <c r="F237" s="135"/>
      <c r="G237" s="140" t="s">
        <v>503</v>
      </c>
      <c r="H237" s="135" t="s">
        <v>164</v>
      </c>
      <c r="I237" s="130">
        <v>1</v>
      </c>
      <c r="J237" s="131">
        <v>3553120</v>
      </c>
      <c r="K237" s="132">
        <f t="shared" si="10"/>
        <v>3553120</v>
      </c>
      <c r="L237" s="10"/>
      <c r="M237" s="5"/>
    </row>
    <row r="238" spans="1:13" s="1" customFormat="1" ht="27.6">
      <c r="A238" s="5"/>
      <c r="B238" s="9"/>
      <c r="C238" s="141">
        <v>194</v>
      </c>
      <c r="D238" s="135" t="s">
        <v>504</v>
      </c>
      <c r="E238" s="135"/>
      <c r="F238" s="135"/>
      <c r="G238" s="140" t="s">
        <v>505</v>
      </c>
      <c r="H238" s="135" t="s">
        <v>164</v>
      </c>
      <c r="I238" s="130">
        <v>10</v>
      </c>
      <c r="J238" s="131">
        <v>957663</v>
      </c>
      <c r="K238" s="132">
        <f t="shared" si="10"/>
        <v>9576630</v>
      </c>
      <c r="L238" s="10"/>
      <c r="M238" s="5"/>
    </row>
    <row r="239" spans="1:13" s="1" customFormat="1" ht="27.6">
      <c r="A239" s="5"/>
      <c r="B239" s="9"/>
      <c r="C239" s="141">
        <v>195</v>
      </c>
      <c r="D239" s="135" t="s">
        <v>506</v>
      </c>
      <c r="E239" s="135"/>
      <c r="F239" s="135"/>
      <c r="G239" s="140" t="s">
        <v>507</v>
      </c>
      <c r="H239" s="135" t="s">
        <v>164</v>
      </c>
      <c r="I239" s="130">
        <v>1</v>
      </c>
      <c r="J239" s="131">
        <v>1920517</v>
      </c>
      <c r="K239" s="132">
        <f t="shared" si="10"/>
        <v>1920517</v>
      </c>
      <c r="L239" s="10"/>
      <c r="M239" s="5"/>
    </row>
    <row r="240" spans="1:13" s="1" customFormat="1" ht="27.6">
      <c r="A240" s="5"/>
      <c r="B240" s="9"/>
      <c r="C240" s="141">
        <v>196</v>
      </c>
      <c r="D240" s="135" t="s">
        <v>508</v>
      </c>
      <c r="E240" s="135"/>
      <c r="F240" s="135"/>
      <c r="G240" s="140" t="s">
        <v>509</v>
      </c>
      <c r="H240" s="135" t="s">
        <v>164</v>
      </c>
      <c r="I240" s="130">
        <v>1</v>
      </c>
      <c r="J240" s="131">
        <v>6591187</v>
      </c>
      <c r="K240" s="132">
        <f t="shared" si="10"/>
        <v>6591187</v>
      </c>
      <c r="L240" s="10"/>
      <c r="M240" s="5"/>
    </row>
    <row r="241" spans="1:13" s="1" customFormat="1" ht="27.6">
      <c r="A241" s="5"/>
      <c r="B241" s="9"/>
      <c r="C241" s="141">
        <v>197</v>
      </c>
      <c r="D241" s="135" t="s">
        <v>510</v>
      </c>
      <c r="E241" s="135"/>
      <c r="F241" s="135"/>
      <c r="G241" s="140" t="s">
        <v>511</v>
      </c>
      <c r="H241" s="135" t="s">
        <v>164</v>
      </c>
      <c r="I241" s="130">
        <v>2</v>
      </c>
      <c r="J241" s="131">
        <v>5139139</v>
      </c>
      <c r="K241" s="132">
        <f t="shared" si="10"/>
        <v>10278278</v>
      </c>
      <c r="L241" s="10"/>
      <c r="M241" s="5"/>
    </row>
    <row r="242" spans="1:13" s="1" customFormat="1" ht="15.6">
      <c r="A242" s="5"/>
      <c r="B242" s="9"/>
      <c r="C242" s="141">
        <v>198</v>
      </c>
      <c r="D242" s="135" t="s">
        <v>512</v>
      </c>
      <c r="E242" s="135"/>
      <c r="F242" s="135"/>
      <c r="G242" s="140" t="s">
        <v>513</v>
      </c>
      <c r="H242" s="135" t="s">
        <v>164</v>
      </c>
      <c r="I242" s="130">
        <v>7</v>
      </c>
      <c r="J242" s="131">
        <v>4322167</v>
      </c>
      <c r="K242" s="132">
        <f t="shared" si="10"/>
        <v>30255169</v>
      </c>
      <c r="L242" s="10"/>
      <c r="M242" s="5"/>
    </row>
    <row r="243" spans="1:13" s="1" customFormat="1" ht="16.2" thickBot="1">
      <c r="A243" s="5"/>
      <c r="B243" s="9"/>
      <c r="C243" s="141">
        <v>199</v>
      </c>
      <c r="D243" s="135" t="s">
        <v>514</v>
      </c>
      <c r="E243" s="135"/>
      <c r="F243" s="135"/>
      <c r="G243" s="140" t="s">
        <v>515</v>
      </c>
      <c r="H243" s="135" t="s">
        <v>142</v>
      </c>
      <c r="I243" s="130">
        <v>1189.56</v>
      </c>
      <c r="J243" s="131">
        <v>31513</v>
      </c>
      <c r="K243" s="132">
        <f t="shared" si="10"/>
        <v>37486604</v>
      </c>
      <c r="L243" s="10"/>
      <c r="M243" s="5"/>
    </row>
    <row r="244" spans="1:13" s="1" customFormat="1" ht="16.2" thickBot="1">
      <c r="A244" s="5"/>
      <c r="B244" s="9"/>
      <c r="C244" s="407" t="s">
        <v>516</v>
      </c>
      <c r="D244" s="408"/>
      <c r="E244" s="408"/>
      <c r="F244" s="408"/>
      <c r="G244" s="408"/>
      <c r="H244" s="408"/>
      <c r="I244" s="408"/>
      <c r="J244" s="408"/>
      <c r="K244" s="409"/>
      <c r="L244" s="10"/>
      <c r="M244" s="5"/>
    </row>
    <row r="245" spans="1:13" s="1" customFormat="1" ht="55.2">
      <c r="A245" s="5"/>
      <c r="B245" s="9"/>
      <c r="C245" s="141">
        <v>200</v>
      </c>
      <c r="D245" s="135" t="s">
        <v>517</v>
      </c>
      <c r="E245" s="135"/>
      <c r="F245" s="135"/>
      <c r="G245" s="140" t="s">
        <v>518</v>
      </c>
      <c r="H245" s="135" t="s">
        <v>164</v>
      </c>
      <c r="I245" s="130">
        <v>1</v>
      </c>
      <c r="J245" s="131">
        <v>223379208</v>
      </c>
      <c r="K245" s="132">
        <f t="shared" si="10"/>
        <v>223379208</v>
      </c>
      <c r="L245" s="10"/>
      <c r="M245" s="5"/>
    </row>
    <row r="246" spans="1:13" s="1" customFormat="1" ht="41.4">
      <c r="A246" s="5"/>
      <c r="B246" s="9"/>
      <c r="C246" s="141">
        <v>201</v>
      </c>
      <c r="D246" s="135" t="s">
        <v>519</v>
      </c>
      <c r="E246" s="135"/>
      <c r="F246" s="135"/>
      <c r="G246" s="140" t="s">
        <v>481</v>
      </c>
      <c r="H246" s="135" t="s">
        <v>142</v>
      </c>
      <c r="I246" s="130">
        <v>71.66</v>
      </c>
      <c r="J246" s="131">
        <v>1746384</v>
      </c>
      <c r="K246" s="132">
        <f t="shared" si="10"/>
        <v>125145877</v>
      </c>
      <c r="L246" s="10"/>
      <c r="M246" s="5"/>
    </row>
    <row r="247" spans="1:13" s="1" customFormat="1" ht="28.2" thickBot="1">
      <c r="A247" s="5"/>
      <c r="B247" s="9"/>
      <c r="C247" s="141">
        <v>202</v>
      </c>
      <c r="D247" s="135" t="s">
        <v>520</v>
      </c>
      <c r="E247" s="135"/>
      <c r="F247" s="135"/>
      <c r="G247" s="140" t="s">
        <v>521</v>
      </c>
      <c r="H247" s="135" t="s">
        <v>142</v>
      </c>
      <c r="I247" s="130">
        <v>20.27</v>
      </c>
      <c r="J247" s="131">
        <v>38380</v>
      </c>
      <c r="K247" s="132">
        <f t="shared" si="10"/>
        <v>777963</v>
      </c>
      <c r="L247" s="10"/>
      <c r="M247" s="5"/>
    </row>
    <row r="248" spans="1:13" s="1" customFormat="1" ht="16.2" thickBot="1">
      <c r="A248" s="5"/>
      <c r="B248" s="9"/>
      <c r="C248" s="407" t="s">
        <v>522</v>
      </c>
      <c r="D248" s="408"/>
      <c r="E248" s="408"/>
      <c r="F248" s="408"/>
      <c r="G248" s="408"/>
      <c r="H248" s="408"/>
      <c r="I248" s="408"/>
      <c r="J248" s="408"/>
      <c r="K248" s="409"/>
      <c r="L248" s="10"/>
      <c r="M248" s="5"/>
    </row>
    <row r="249" spans="1:13" s="1" customFormat="1" ht="15.6">
      <c r="A249" s="5"/>
      <c r="B249" s="9"/>
      <c r="C249" s="141">
        <v>203</v>
      </c>
      <c r="D249" s="135" t="s">
        <v>523</v>
      </c>
      <c r="E249" s="135"/>
      <c r="F249" s="135"/>
      <c r="G249" s="140" t="s">
        <v>524</v>
      </c>
      <c r="H249" s="135" t="s">
        <v>164</v>
      </c>
      <c r="I249" s="130">
        <v>1</v>
      </c>
      <c r="J249" s="131">
        <v>42216878.000035934</v>
      </c>
      <c r="K249" s="132">
        <f t="shared" ref="K249" si="12">ROUND(I249*J249,0)</f>
        <v>42216878</v>
      </c>
      <c r="L249" s="10"/>
      <c r="M249" s="5"/>
    </row>
    <row r="250" spans="1:13" s="1" customFormat="1" ht="16.2" thickBot="1">
      <c r="A250" s="5"/>
      <c r="B250" s="9"/>
      <c r="C250" s="410" t="s">
        <v>14</v>
      </c>
      <c r="D250" s="416"/>
      <c r="E250" s="416"/>
      <c r="F250" s="416"/>
      <c r="G250" s="417"/>
      <c r="H250" s="411"/>
      <c r="I250" s="130"/>
      <c r="J250" s="133"/>
      <c r="K250" s="134">
        <f>SUM(K129:K249)</f>
        <v>3526074895</v>
      </c>
      <c r="L250" s="10"/>
      <c r="M250" s="5"/>
    </row>
    <row r="251" spans="1:13" s="1" customFormat="1" ht="16.2" thickBot="1">
      <c r="A251" s="5"/>
      <c r="B251" s="9"/>
      <c r="C251" s="407" t="s">
        <v>525</v>
      </c>
      <c r="D251" s="408"/>
      <c r="E251" s="408"/>
      <c r="F251" s="408"/>
      <c r="G251" s="408"/>
      <c r="H251" s="408"/>
      <c r="I251" s="408"/>
      <c r="J251" s="408"/>
      <c r="K251" s="409"/>
      <c r="L251" s="10"/>
      <c r="M251" s="5"/>
    </row>
    <row r="252" spans="1:13" s="1" customFormat="1" ht="27.6">
      <c r="A252" s="5"/>
      <c r="B252" s="9"/>
      <c r="C252" s="141">
        <v>204</v>
      </c>
      <c r="D252" s="135" t="s">
        <v>526</v>
      </c>
      <c r="E252" s="135"/>
      <c r="F252" s="135"/>
      <c r="G252" s="140" t="s">
        <v>527</v>
      </c>
      <c r="H252" s="135" t="s">
        <v>100</v>
      </c>
      <c r="I252" s="130">
        <v>1035.2</v>
      </c>
      <c r="J252" s="131">
        <v>89825</v>
      </c>
      <c r="K252" s="132">
        <f t="shared" si="10"/>
        <v>92986840</v>
      </c>
      <c r="L252" s="10"/>
      <c r="M252" s="5"/>
    </row>
    <row r="253" spans="1:13" s="1" customFormat="1" ht="27.6">
      <c r="A253" s="5"/>
      <c r="B253" s="9"/>
      <c r="C253" s="141">
        <v>205</v>
      </c>
      <c r="D253" s="135" t="s">
        <v>528</v>
      </c>
      <c r="E253" s="135"/>
      <c r="F253" s="135"/>
      <c r="G253" s="140" t="s">
        <v>529</v>
      </c>
      <c r="H253" s="135" t="s">
        <v>142</v>
      </c>
      <c r="I253" s="130">
        <v>345.07</v>
      </c>
      <c r="J253" s="131">
        <v>85329</v>
      </c>
      <c r="K253" s="132">
        <f t="shared" si="10"/>
        <v>29444478</v>
      </c>
      <c r="L253" s="10"/>
      <c r="M253" s="5"/>
    </row>
    <row r="254" spans="1:13" s="1" customFormat="1" ht="15.6">
      <c r="A254" s="5"/>
      <c r="B254" s="9"/>
      <c r="C254" s="141">
        <v>206</v>
      </c>
      <c r="D254" s="135" t="s">
        <v>530</v>
      </c>
      <c r="E254" s="135"/>
      <c r="F254" s="135"/>
      <c r="G254" s="140" t="s">
        <v>117</v>
      </c>
      <c r="H254" s="135" t="s">
        <v>106</v>
      </c>
      <c r="I254" s="130">
        <v>31.05</v>
      </c>
      <c r="J254" s="131">
        <v>1454780</v>
      </c>
      <c r="K254" s="132">
        <f t="shared" si="10"/>
        <v>45170919</v>
      </c>
      <c r="L254" s="10"/>
      <c r="M254" s="5"/>
    </row>
    <row r="255" spans="1:13" s="1" customFormat="1" ht="15.6">
      <c r="A255" s="5"/>
      <c r="B255" s="9"/>
      <c r="C255" s="141">
        <v>207</v>
      </c>
      <c r="D255" s="135" t="s">
        <v>531</v>
      </c>
      <c r="E255" s="135"/>
      <c r="F255" s="135"/>
      <c r="G255" s="140" t="s">
        <v>532</v>
      </c>
      <c r="H255" s="135" t="s">
        <v>142</v>
      </c>
      <c r="I255" s="130">
        <v>346</v>
      </c>
      <c r="J255" s="131">
        <v>201766</v>
      </c>
      <c r="K255" s="132">
        <f t="shared" si="10"/>
        <v>69811036</v>
      </c>
      <c r="L255" s="10"/>
      <c r="M255" s="5"/>
    </row>
    <row r="256" spans="1:13" s="1" customFormat="1" ht="15.6">
      <c r="A256" s="5"/>
      <c r="B256" s="9"/>
      <c r="C256" s="141">
        <v>208</v>
      </c>
      <c r="D256" s="135" t="s">
        <v>533</v>
      </c>
      <c r="E256" s="135"/>
      <c r="F256" s="135"/>
      <c r="G256" s="140" t="s">
        <v>534</v>
      </c>
      <c r="H256" s="135" t="s">
        <v>106</v>
      </c>
      <c r="I256" s="130">
        <v>22.14</v>
      </c>
      <c r="J256" s="131">
        <v>1518959</v>
      </c>
      <c r="K256" s="132">
        <f t="shared" si="10"/>
        <v>33629752</v>
      </c>
      <c r="L256" s="10"/>
      <c r="M256" s="5"/>
    </row>
    <row r="257" spans="1:16" s="1" customFormat="1" ht="15.6">
      <c r="A257" s="5"/>
      <c r="B257" s="9"/>
      <c r="C257" s="141">
        <v>209</v>
      </c>
      <c r="D257" s="135" t="s">
        <v>535</v>
      </c>
      <c r="E257" s="135"/>
      <c r="F257" s="135"/>
      <c r="G257" s="140" t="s">
        <v>536</v>
      </c>
      <c r="H257" s="135" t="s">
        <v>142</v>
      </c>
      <c r="I257" s="130">
        <v>345.07</v>
      </c>
      <c r="J257" s="131">
        <v>200064</v>
      </c>
      <c r="K257" s="132">
        <f t="shared" si="10"/>
        <v>69036084</v>
      </c>
      <c r="L257" s="10"/>
      <c r="M257" s="5"/>
    </row>
    <row r="258" spans="1:16" s="1" customFormat="1" ht="15.6">
      <c r="A258" s="5"/>
      <c r="B258" s="9"/>
      <c r="C258" s="141">
        <v>210</v>
      </c>
      <c r="D258" s="135" t="s">
        <v>537</v>
      </c>
      <c r="E258" s="135"/>
      <c r="F258" s="135"/>
      <c r="G258" s="140" t="s">
        <v>180</v>
      </c>
      <c r="H258" s="135" t="s">
        <v>100</v>
      </c>
      <c r="I258" s="130">
        <v>2070.4</v>
      </c>
      <c r="J258" s="131">
        <v>77779</v>
      </c>
      <c r="K258" s="132">
        <f t="shared" ref="K258" si="13">ROUND(I258*J258,0)</f>
        <v>161033642</v>
      </c>
      <c r="L258" s="10"/>
      <c r="M258" s="5"/>
    </row>
    <row r="259" spans="1:16" s="1" customFormat="1" ht="16.2" thickBot="1">
      <c r="A259" s="5"/>
      <c r="B259" s="9"/>
      <c r="C259" s="410" t="s">
        <v>14</v>
      </c>
      <c r="D259" s="416"/>
      <c r="E259" s="416"/>
      <c r="F259" s="416"/>
      <c r="G259" s="417"/>
      <c r="H259" s="411"/>
      <c r="I259" s="130"/>
      <c r="J259" s="133"/>
      <c r="K259" s="134">
        <f>SUM(K252:K258)</f>
        <v>501112751</v>
      </c>
      <c r="L259" s="10"/>
      <c r="M259" s="5"/>
    </row>
    <row r="260" spans="1:16" s="425" customFormat="1" ht="30" customHeight="1" thickBot="1">
      <c r="A260" s="418"/>
      <c r="B260" s="419"/>
      <c r="C260" s="420" t="s">
        <v>15</v>
      </c>
      <c r="D260" s="421"/>
      <c r="E260" s="421"/>
      <c r="F260" s="421"/>
      <c r="G260" s="421"/>
      <c r="H260" s="421"/>
      <c r="I260" s="421"/>
      <c r="J260" s="422"/>
      <c r="K260" s="423">
        <f>K12+K17+K23+K41+K58+K63+K68+K82+K126+K250+K259</f>
        <v>28249676022</v>
      </c>
      <c r="L260" s="424"/>
      <c r="M260" s="418"/>
    </row>
    <row r="261" spans="1:16" s="425" customFormat="1" ht="15.6">
      <c r="A261" s="418"/>
      <c r="B261" s="419"/>
      <c r="C261" s="144"/>
      <c r="D261" s="144"/>
      <c r="E261" s="144"/>
      <c r="F261" s="144"/>
      <c r="G261" s="144"/>
      <c r="H261" s="144"/>
      <c r="I261" s="144"/>
      <c r="J261" s="144"/>
      <c r="K261" s="145"/>
      <c r="L261" s="424"/>
      <c r="M261" s="418"/>
    </row>
    <row r="262" spans="1:16" s="425" customFormat="1" ht="30" customHeight="1">
      <c r="A262" s="418"/>
      <c r="B262" s="419"/>
      <c r="C262" s="146"/>
      <c r="D262" s="147"/>
      <c r="E262" s="146"/>
      <c r="F262" s="146"/>
      <c r="G262" s="426" t="s">
        <v>538</v>
      </c>
      <c r="H262" s="427"/>
      <c r="I262" s="427"/>
      <c r="J262" s="428"/>
      <c r="K262" s="148">
        <v>234253706</v>
      </c>
      <c r="L262" s="424"/>
      <c r="M262" s="418"/>
    </row>
    <row r="263" spans="1:16" s="425" customFormat="1" ht="30" customHeight="1">
      <c r="A263" s="418"/>
      <c r="B263" s="419"/>
      <c r="C263" s="146"/>
      <c r="D263" s="147"/>
      <c r="E263" s="146"/>
      <c r="F263" s="146"/>
      <c r="G263" s="426" t="s">
        <v>539</v>
      </c>
      <c r="H263" s="427"/>
      <c r="I263" s="427"/>
      <c r="J263" s="428"/>
      <c r="K263" s="148">
        <v>5350000</v>
      </c>
      <c r="L263" s="424"/>
      <c r="M263" s="418"/>
    </row>
    <row r="264" spans="1:16" s="425" customFormat="1" ht="30" customHeight="1">
      <c r="A264" s="418"/>
      <c r="B264" s="419"/>
      <c r="C264" s="146"/>
      <c r="D264" s="147"/>
      <c r="E264" s="146"/>
      <c r="F264" s="146"/>
      <c r="G264" s="426" t="s">
        <v>540</v>
      </c>
      <c r="H264" s="427"/>
      <c r="I264" s="427"/>
      <c r="J264" s="428"/>
      <c r="K264" s="148">
        <v>13250000</v>
      </c>
      <c r="L264" s="424"/>
      <c r="M264" s="418"/>
    </row>
    <row r="265" spans="1:16" s="425" customFormat="1" ht="30" customHeight="1">
      <c r="A265" s="418"/>
      <c r="B265" s="419"/>
      <c r="C265" s="146"/>
      <c r="D265" s="147"/>
      <c r="E265" s="146"/>
      <c r="F265" s="146"/>
      <c r="G265" s="426" t="s">
        <v>541</v>
      </c>
      <c r="H265" s="427"/>
      <c r="I265" s="427"/>
      <c r="J265" s="428"/>
      <c r="K265" s="148">
        <v>16700500</v>
      </c>
      <c r="L265" s="424"/>
      <c r="M265" s="418"/>
    </row>
    <row r="266" spans="1:16" s="425" customFormat="1" ht="30" customHeight="1" thickBot="1">
      <c r="A266" s="418"/>
      <c r="B266" s="419"/>
      <c r="C266" s="146"/>
      <c r="D266" s="147"/>
      <c r="E266" s="146"/>
      <c r="F266" s="146"/>
      <c r="G266" s="426" t="s">
        <v>542</v>
      </c>
      <c r="H266" s="427"/>
      <c r="I266" s="427"/>
      <c r="J266" s="428"/>
      <c r="K266" s="148">
        <v>3850000</v>
      </c>
      <c r="L266" s="424"/>
      <c r="M266" s="418"/>
    </row>
    <row r="267" spans="1:16" s="425" customFormat="1" ht="30" customHeight="1" thickBot="1">
      <c r="A267" s="418"/>
      <c r="B267" s="419"/>
      <c r="C267" s="146"/>
      <c r="D267" s="147"/>
      <c r="E267" s="146"/>
      <c r="F267" s="146"/>
      <c r="G267" s="149" t="s">
        <v>16</v>
      </c>
      <c r="H267" s="150"/>
      <c r="I267" s="151"/>
      <c r="J267" s="152"/>
      <c r="K267" s="423">
        <f>SUM(K262:K266)+K260</f>
        <v>28523080228</v>
      </c>
      <c r="L267" s="424"/>
      <c r="M267" s="418"/>
      <c r="N267" s="429"/>
      <c r="P267" s="430"/>
    </row>
    <row r="268" spans="1:16" s="206" customFormat="1" ht="16.8" thickBot="1">
      <c r="A268" s="203"/>
      <c r="B268" s="204"/>
      <c r="C268" s="207"/>
      <c r="D268" s="208"/>
      <c r="E268" s="208"/>
      <c r="F268" s="208"/>
      <c r="G268" s="207"/>
      <c r="H268" s="207"/>
      <c r="I268" s="209"/>
      <c r="J268" s="210"/>
      <c r="K268" s="211"/>
      <c r="L268" s="205"/>
      <c r="M268" s="203"/>
    </row>
    <row r="269" spans="1:16" s="206" customFormat="1" ht="16.2">
      <c r="A269" s="203"/>
      <c r="B269" s="204"/>
      <c r="C269" s="212"/>
      <c r="D269" s="363"/>
      <c r="E269" s="363"/>
      <c r="F269" s="363"/>
      <c r="G269" s="363"/>
      <c r="H269" s="363"/>
      <c r="I269" s="363"/>
      <c r="J269" s="363"/>
      <c r="K269" s="364"/>
      <c r="L269" s="213"/>
      <c r="M269" s="203"/>
    </row>
    <row r="270" spans="1:16" s="206" customFormat="1" ht="46.5" customHeight="1">
      <c r="A270" s="203"/>
      <c r="B270" s="204"/>
      <c r="C270" s="342" t="s">
        <v>17</v>
      </c>
      <c r="D270" s="343"/>
      <c r="E270" s="343"/>
      <c r="F270" s="343"/>
      <c r="G270" s="343"/>
      <c r="H270" s="362" t="s">
        <v>18</v>
      </c>
      <c r="I270" s="362"/>
      <c r="J270" s="362"/>
      <c r="K270" s="214" t="s">
        <v>19</v>
      </c>
      <c r="L270" s="215"/>
      <c r="M270" s="203"/>
    </row>
    <row r="271" spans="1:16" s="206" customFormat="1" ht="56.25" customHeight="1">
      <c r="A271" s="203"/>
      <c r="B271" s="204"/>
      <c r="C271" s="342" t="s">
        <v>20</v>
      </c>
      <c r="D271" s="343"/>
      <c r="E271" s="343"/>
      <c r="F271" s="343"/>
      <c r="G271" s="343"/>
      <c r="H271" s="347" t="s">
        <v>21</v>
      </c>
      <c r="I271" s="347"/>
      <c r="J271" s="216" t="s">
        <v>22</v>
      </c>
      <c r="K271" s="217">
        <v>0.24</v>
      </c>
      <c r="L271" s="215"/>
      <c r="M271" s="203"/>
    </row>
    <row r="272" spans="1:16" s="206" customFormat="1" ht="30" customHeight="1">
      <c r="A272" s="203"/>
      <c r="B272" s="204"/>
      <c r="C272" s="342" t="s">
        <v>23</v>
      </c>
      <c r="D272" s="343"/>
      <c r="E272" s="343"/>
      <c r="F272" s="343"/>
      <c r="G272" s="343"/>
      <c r="H272" s="344" t="s">
        <v>24</v>
      </c>
      <c r="I272" s="345"/>
      <c r="J272" s="216" t="s">
        <v>25</v>
      </c>
      <c r="K272" s="217">
        <v>0.01</v>
      </c>
      <c r="L272" s="215"/>
      <c r="M272" s="203"/>
    </row>
    <row r="273" spans="1:13" s="219" customFormat="1" ht="58.5" customHeight="1">
      <c r="A273" s="203"/>
      <c r="B273" s="204"/>
      <c r="C273" s="218"/>
      <c r="E273" s="220"/>
      <c r="F273" s="220"/>
      <c r="G273" s="221"/>
      <c r="H273" s="346" t="s">
        <v>26</v>
      </c>
      <c r="I273" s="347"/>
      <c r="J273" s="216" t="s">
        <v>27</v>
      </c>
      <c r="K273" s="217">
        <v>0.05</v>
      </c>
      <c r="L273" s="205"/>
      <c r="M273" s="203"/>
    </row>
    <row r="274" spans="1:13" ht="57" customHeight="1">
      <c r="A274" s="193"/>
      <c r="B274" s="194"/>
      <c r="C274" s="222"/>
      <c r="D274" s="223"/>
      <c r="E274" s="223"/>
      <c r="F274" s="223"/>
      <c r="G274" s="224"/>
      <c r="H274" s="347" t="s">
        <v>28</v>
      </c>
      <c r="I274" s="347"/>
      <c r="J274" s="216" t="s">
        <v>29</v>
      </c>
      <c r="K274" s="217">
        <f>+K271+K272+K273</f>
        <v>0.3</v>
      </c>
      <c r="L274" s="195"/>
      <c r="M274" s="193"/>
    </row>
    <row r="275" spans="1:13" ht="16.8" thickBot="1">
      <c r="A275" s="193"/>
      <c r="B275" s="194"/>
      <c r="C275" s="225"/>
      <c r="D275" s="226"/>
      <c r="E275" s="226"/>
      <c r="F275" s="226"/>
      <c r="G275" s="227"/>
      <c r="H275" s="340"/>
      <c r="I275" s="340"/>
      <c r="J275" s="340"/>
      <c r="K275" s="341"/>
      <c r="L275" s="195"/>
      <c r="M275" s="193"/>
    </row>
    <row r="276" spans="1:13" ht="16.8" thickBot="1">
      <c r="A276" s="193"/>
      <c r="B276" s="228"/>
      <c r="C276" s="229"/>
      <c r="D276" s="229"/>
      <c r="E276" s="230"/>
      <c r="F276" s="229"/>
      <c r="G276" s="231"/>
      <c r="H276" s="229"/>
      <c r="I276" s="229"/>
      <c r="J276" s="229"/>
      <c r="K276" s="229"/>
      <c r="L276" s="232"/>
      <c r="M276" s="193"/>
    </row>
    <row r="277" spans="1:13" ht="16.8" thickTop="1">
      <c r="A277" s="193"/>
      <c r="B277" s="193"/>
      <c r="C277" s="193"/>
      <c r="D277" s="193"/>
      <c r="E277" s="233"/>
      <c r="F277" s="193"/>
      <c r="G277" s="193"/>
      <c r="H277" s="193"/>
      <c r="I277" s="193"/>
      <c r="J277" s="193"/>
      <c r="K277" s="193"/>
      <c r="L277" s="193"/>
      <c r="M277" s="193"/>
    </row>
  </sheetData>
  <mergeCells count="28">
    <mergeCell ref="G263:J263"/>
    <mergeCell ref="G264:J264"/>
    <mergeCell ref="G265:J265"/>
    <mergeCell ref="G266:J266"/>
    <mergeCell ref="G7:G8"/>
    <mergeCell ref="H7:H8"/>
    <mergeCell ref="E7:F7"/>
    <mergeCell ref="C260:J260"/>
    <mergeCell ref="G262:J262"/>
    <mergeCell ref="C3:K4"/>
    <mergeCell ref="C5:K5"/>
    <mergeCell ref="C1:F1"/>
    <mergeCell ref="C271:G271"/>
    <mergeCell ref="C6:K6"/>
    <mergeCell ref="C270:G270"/>
    <mergeCell ref="H270:J270"/>
    <mergeCell ref="H271:I271"/>
    <mergeCell ref="D269:K269"/>
    <mergeCell ref="I7:I8"/>
    <mergeCell ref="J7:J8"/>
    <mergeCell ref="K7:K8"/>
    <mergeCell ref="C7:C8"/>
    <mergeCell ref="D7:D8"/>
    <mergeCell ref="H275:K275"/>
    <mergeCell ref="C272:G272"/>
    <mergeCell ref="H272:I272"/>
    <mergeCell ref="H273:I273"/>
    <mergeCell ref="H274:I274"/>
  </mergeCells>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P285"/>
  <sheetViews>
    <sheetView showGridLines="0" view="pageBreakPreview" zoomScale="87" zoomScaleNormal="100" zoomScaleSheetLayoutView="87" zoomScalePageLayoutView="91" workbookViewId="0">
      <selection activeCell="F266" sqref="F266"/>
    </sheetView>
  </sheetViews>
  <sheetFormatPr baseColWidth="10" defaultColWidth="11.44140625" defaultRowHeight="13.8"/>
  <cols>
    <col min="1" max="2" width="3.44140625" style="1" customWidth="1"/>
    <col min="3" max="3" width="7.5546875" style="1" customWidth="1"/>
    <col min="4" max="4" width="15.44140625" style="1" customWidth="1"/>
    <col min="5" max="5" width="16.109375" style="2" customWidth="1"/>
    <col min="6" max="6" width="17.44140625" style="1" customWidth="1"/>
    <col min="7" max="7" width="73.44140625" style="1" customWidth="1"/>
    <col min="8" max="8" width="8.5546875" style="1" customWidth="1"/>
    <col min="9" max="9" width="18.5546875" style="1" customWidth="1"/>
    <col min="10" max="10" width="23.5546875" style="1" customWidth="1"/>
    <col min="11" max="11" width="30" style="1" customWidth="1"/>
    <col min="12" max="12" width="3.44140625" style="1" customWidth="1"/>
    <col min="13" max="13" width="2.554687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184"/>
      <c r="D2" s="184"/>
      <c r="E2" s="185"/>
      <c r="F2" s="184"/>
      <c r="G2" s="184"/>
      <c r="H2" s="184"/>
      <c r="I2" s="184"/>
      <c r="J2" s="184"/>
      <c r="K2" s="184"/>
      <c r="L2" s="8"/>
      <c r="M2" s="5"/>
    </row>
    <row r="3" spans="1:13" ht="26.25" customHeight="1">
      <c r="A3" s="5"/>
      <c r="B3" s="9"/>
      <c r="C3" s="357" t="s">
        <v>0</v>
      </c>
      <c r="D3" s="358"/>
      <c r="E3" s="358"/>
      <c r="F3" s="358"/>
      <c r="G3" s="5"/>
      <c r="H3" s="5"/>
      <c r="I3" s="5"/>
      <c r="J3" s="5"/>
      <c r="K3" s="5"/>
      <c r="L3" s="10"/>
      <c r="M3" s="5"/>
    </row>
    <row r="4" spans="1:13" ht="15.6">
      <c r="A4" s="5"/>
      <c r="B4" s="9"/>
      <c r="C4" s="162"/>
      <c r="D4" s="163" t="s">
        <v>1</v>
      </c>
      <c r="E4" s="162"/>
      <c r="F4" s="163"/>
      <c r="G4" s="5"/>
      <c r="H4" s="5"/>
      <c r="I4" s="5"/>
      <c r="J4" s="5"/>
      <c r="K4" s="5"/>
      <c r="L4" s="10"/>
      <c r="M4" s="5"/>
    </row>
    <row r="5" spans="1:13" ht="15.6">
      <c r="A5" s="5"/>
      <c r="B5" s="9"/>
      <c r="C5" s="376" t="s">
        <v>30</v>
      </c>
      <c r="D5" s="376"/>
      <c r="E5" s="376"/>
      <c r="F5" s="376"/>
      <c r="G5" s="376"/>
      <c r="H5" s="376"/>
      <c r="I5" s="376"/>
      <c r="J5" s="376"/>
      <c r="K5" s="376"/>
      <c r="L5" s="10"/>
      <c r="M5" s="5"/>
    </row>
    <row r="6" spans="1:13" ht="16.2" thickBot="1">
      <c r="A6" s="5"/>
      <c r="B6" s="9"/>
      <c r="C6" s="377" t="s">
        <v>31</v>
      </c>
      <c r="D6" s="377"/>
      <c r="E6" s="377"/>
      <c r="F6" s="377"/>
      <c r="G6" s="377"/>
      <c r="H6" s="377"/>
      <c r="I6" s="377"/>
      <c r="J6" s="377"/>
      <c r="K6" s="377"/>
      <c r="L6" s="10"/>
      <c r="M6" s="5"/>
    </row>
    <row r="7" spans="1:13" s="20" customFormat="1" ht="16.5" customHeight="1">
      <c r="A7" s="19"/>
      <c r="B7" s="176"/>
      <c r="C7" s="378" t="s">
        <v>32</v>
      </c>
      <c r="D7" s="379"/>
      <c r="E7" s="379"/>
      <c r="F7" s="379"/>
      <c r="G7" s="379"/>
      <c r="H7" s="379"/>
      <c r="I7" s="379"/>
      <c r="J7" s="379"/>
      <c r="K7" s="380"/>
      <c r="L7" s="21"/>
      <c r="M7" s="19"/>
    </row>
    <row r="8" spans="1:13" ht="74.25" customHeight="1">
      <c r="A8" s="5"/>
      <c r="B8" s="177"/>
      <c r="C8" s="381"/>
      <c r="D8" s="382"/>
      <c r="E8" s="382"/>
      <c r="F8" s="382"/>
      <c r="G8" s="382"/>
      <c r="H8" s="382"/>
      <c r="I8" s="382"/>
      <c r="J8" s="382"/>
      <c r="K8" s="383"/>
      <c r="L8" s="10"/>
      <c r="M8" s="5"/>
    </row>
    <row r="9" spans="1:13" ht="34.5" customHeight="1">
      <c r="A9" s="5"/>
      <c r="B9" s="177"/>
      <c r="C9" s="384" t="s">
        <v>33</v>
      </c>
      <c r="D9" s="385"/>
      <c r="E9" s="385"/>
      <c r="F9" s="385"/>
      <c r="G9" s="385"/>
      <c r="H9" s="385"/>
      <c r="I9" s="385"/>
      <c r="J9" s="385"/>
      <c r="K9" s="386"/>
      <c r="L9" s="10"/>
      <c r="M9" s="5"/>
    </row>
    <row r="10" spans="1:13" ht="30" customHeight="1" thickBot="1">
      <c r="A10" s="5"/>
      <c r="B10" s="177"/>
      <c r="C10" s="387"/>
      <c r="D10" s="387"/>
      <c r="E10" s="387"/>
      <c r="F10" s="387"/>
      <c r="G10" s="387"/>
      <c r="H10" s="387"/>
      <c r="I10" s="387"/>
      <c r="J10" s="387"/>
      <c r="K10" s="388"/>
      <c r="L10" s="10"/>
      <c r="M10" s="5"/>
    </row>
    <row r="11" spans="1:13" ht="30" customHeight="1">
      <c r="A11" s="5"/>
      <c r="B11" s="9"/>
      <c r="C11" s="389" t="s">
        <v>4</v>
      </c>
      <c r="D11" s="391" t="s">
        <v>5</v>
      </c>
      <c r="E11" s="393" t="s">
        <v>6</v>
      </c>
      <c r="F11" s="393"/>
      <c r="G11" s="389" t="s">
        <v>7</v>
      </c>
      <c r="H11" s="391" t="s">
        <v>8</v>
      </c>
      <c r="I11" s="391" t="s">
        <v>9</v>
      </c>
      <c r="J11" s="394" t="s">
        <v>10</v>
      </c>
      <c r="K11" s="396" t="s">
        <v>11</v>
      </c>
      <c r="L11" s="10"/>
      <c r="M11" s="5"/>
    </row>
    <row r="12" spans="1:13" ht="30" customHeight="1" thickBot="1">
      <c r="A12" s="5"/>
      <c r="B12" s="9"/>
      <c r="C12" s="390"/>
      <c r="D12" s="392"/>
      <c r="E12" s="129" t="s">
        <v>12</v>
      </c>
      <c r="F12" s="129" t="s">
        <v>13</v>
      </c>
      <c r="G12" s="390"/>
      <c r="H12" s="392"/>
      <c r="I12" s="392"/>
      <c r="J12" s="395"/>
      <c r="K12" s="397"/>
      <c r="L12" s="10"/>
      <c r="M12" s="5"/>
    </row>
    <row r="13" spans="1:13" ht="16.2" thickBot="1">
      <c r="A13" s="5"/>
      <c r="B13" s="9"/>
      <c r="C13" s="407"/>
      <c r="D13" s="408"/>
      <c r="E13" s="408"/>
      <c r="F13" s="408"/>
      <c r="G13" s="408"/>
      <c r="H13" s="408"/>
      <c r="I13" s="408"/>
      <c r="J13" s="408"/>
      <c r="K13" s="409"/>
      <c r="L13" s="10"/>
      <c r="M13" s="5"/>
    </row>
    <row r="14" spans="1:13" ht="15.6">
      <c r="A14" s="5"/>
      <c r="B14" s="9"/>
      <c r="C14" s="141"/>
      <c r="D14" s="135"/>
      <c r="E14" s="135"/>
      <c r="F14" s="135"/>
      <c r="G14" s="140"/>
      <c r="H14" s="135"/>
      <c r="I14" s="130"/>
      <c r="J14" s="131"/>
      <c r="K14" s="132"/>
      <c r="L14" s="10"/>
      <c r="M14" s="5"/>
    </row>
    <row r="15" spans="1:13" ht="15.6">
      <c r="A15" s="5"/>
      <c r="B15" s="9"/>
      <c r="C15" s="141"/>
      <c r="D15" s="135"/>
      <c r="E15" s="135"/>
      <c r="F15" s="135"/>
      <c r="G15" s="136"/>
      <c r="H15" s="135"/>
      <c r="I15" s="130"/>
      <c r="J15" s="131"/>
      <c r="K15" s="132"/>
      <c r="L15" s="10"/>
      <c r="M15" s="5"/>
    </row>
    <row r="16" spans="1:13" ht="16.2" thickBot="1">
      <c r="A16" s="5"/>
      <c r="B16" s="9"/>
      <c r="C16" s="410"/>
      <c r="D16" s="411"/>
      <c r="E16" s="411"/>
      <c r="F16" s="411"/>
      <c r="G16" s="412"/>
      <c r="H16" s="411"/>
      <c r="I16" s="130"/>
      <c r="J16" s="133"/>
      <c r="K16" s="134"/>
      <c r="L16" s="10"/>
      <c r="M16" s="5"/>
    </row>
    <row r="17" spans="1:13" ht="16.2" thickBot="1">
      <c r="A17" s="5"/>
      <c r="B17" s="9"/>
      <c r="C17" s="407"/>
      <c r="D17" s="408"/>
      <c r="E17" s="408"/>
      <c r="F17" s="408"/>
      <c r="G17" s="408"/>
      <c r="H17" s="408"/>
      <c r="I17" s="408"/>
      <c r="J17" s="408"/>
      <c r="K17" s="409"/>
      <c r="L17" s="10"/>
      <c r="M17" s="5"/>
    </row>
    <row r="18" spans="1:13" ht="15.6">
      <c r="A18" s="5"/>
      <c r="B18" s="9"/>
      <c r="C18" s="141"/>
      <c r="D18" s="135"/>
      <c r="E18" s="135"/>
      <c r="F18" s="135"/>
      <c r="G18" s="140"/>
      <c r="H18" s="135"/>
      <c r="I18" s="130"/>
      <c r="J18" s="131"/>
      <c r="K18" s="132"/>
      <c r="L18" s="10"/>
      <c r="M18" s="5"/>
    </row>
    <row r="19" spans="1:13" ht="15.6">
      <c r="A19" s="5"/>
      <c r="B19" s="9"/>
      <c r="C19" s="141"/>
      <c r="D19" s="135"/>
      <c r="E19" s="135"/>
      <c r="F19" s="135"/>
      <c r="G19" s="136"/>
      <c r="H19" s="135"/>
      <c r="I19" s="130"/>
      <c r="J19" s="131"/>
      <c r="K19" s="132"/>
      <c r="L19" s="10"/>
      <c r="M19" s="5"/>
    </row>
    <row r="20" spans="1:13" s="5" customFormat="1" ht="15.6">
      <c r="B20" s="9"/>
      <c r="C20" s="141"/>
      <c r="D20" s="135"/>
      <c r="E20" s="135"/>
      <c r="F20" s="135"/>
      <c r="G20" s="136"/>
      <c r="H20" s="135"/>
      <c r="I20" s="130"/>
      <c r="J20" s="131"/>
      <c r="K20" s="132"/>
      <c r="L20" s="10"/>
    </row>
    <row r="21" spans="1:13" ht="16.2" thickBot="1">
      <c r="A21" s="5"/>
      <c r="B21" s="9"/>
      <c r="C21" s="410"/>
      <c r="D21" s="137"/>
      <c r="E21" s="138"/>
      <c r="F21" s="137"/>
      <c r="G21" s="137"/>
      <c r="H21" s="137"/>
      <c r="I21" s="130"/>
      <c r="J21" s="137"/>
      <c r="K21" s="134"/>
      <c r="L21" s="10"/>
      <c r="M21" s="5"/>
    </row>
    <row r="22" spans="1:13" ht="16.2" thickBot="1">
      <c r="A22" s="5"/>
      <c r="B22" s="9"/>
      <c r="C22" s="407"/>
      <c r="D22" s="408"/>
      <c r="E22" s="408"/>
      <c r="F22" s="408"/>
      <c r="G22" s="408"/>
      <c r="H22" s="408"/>
      <c r="I22" s="408"/>
      <c r="J22" s="408"/>
      <c r="K22" s="409"/>
      <c r="L22" s="10"/>
      <c r="M22" s="5"/>
    </row>
    <row r="23" spans="1:13" ht="15.6">
      <c r="A23" s="5"/>
      <c r="B23" s="9"/>
      <c r="C23" s="141"/>
      <c r="D23" s="135"/>
      <c r="E23" s="135"/>
      <c r="F23" s="135"/>
      <c r="G23" s="140"/>
      <c r="H23" s="135"/>
      <c r="I23" s="130"/>
      <c r="J23" s="131"/>
      <c r="K23" s="132"/>
      <c r="L23" s="10"/>
      <c r="M23" s="5"/>
    </row>
    <row r="24" spans="1:13">
      <c r="B24" s="16"/>
      <c r="C24" s="141"/>
      <c r="D24" s="135"/>
      <c r="E24" s="135"/>
      <c r="F24" s="135"/>
      <c r="G24" s="136"/>
      <c r="H24" s="135"/>
      <c r="I24" s="130"/>
      <c r="J24" s="131"/>
      <c r="K24" s="132"/>
      <c r="L24" s="17"/>
    </row>
    <row r="25" spans="1:13" ht="15.6">
      <c r="A25" s="5"/>
      <c r="B25" s="9"/>
      <c r="C25" s="141"/>
      <c r="D25" s="135"/>
      <c r="E25" s="135"/>
      <c r="F25" s="135"/>
      <c r="G25" s="136"/>
      <c r="H25" s="135"/>
      <c r="I25" s="130"/>
      <c r="J25" s="131"/>
      <c r="K25" s="132"/>
      <c r="L25" s="10"/>
      <c r="M25" s="5"/>
    </row>
    <row r="26" spans="1:13" ht="15.6">
      <c r="A26" s="5"/>
      <c r="B26" s="9"/>
      <c r="C26" s="141"/>
      <c r="D26" s="135"/>
      <c r="E26" s="135"/>
      <c r="F26" s="135"/>
      <c r="G26" s="136"/>
      <c r="H26" s="135"/>
      <c r="I26" s="130"/>
      <c r="J26" s="131"/>
      <c r="K26" s="132"/>
      <c r="L26" s="10"/>
      <c r="M26" s="5"/>
    </row>
    <row r="27" spans="1:13" ht="16.2" thickBot="1">
      <c r="A27" s="5"/>
      <c r="B27" s="9"/>
      <c r="C27" s="413"/>
      <c r="D27" s="414"/>
      <c r="E27" s="414"/>
      <c r="F27" s="414"/>
      <c r="G27" s="415"/>
      <c r="H27" s="414"/>
      <c r="I27" s="130"/>
      <c r="J27" s="142"/>
      <c r="K27" s="143"/>
      <c r="L27" s="10"/>
      <c r="M27" s="5"/>
    </row>
    <row r="28" spans="1:13" ht="16.2" thickBot="1">
      <c r="A28" s="5"/>
      <c r="B28" s="9"/>
      <c r="C28" s="407"/>
      <c r="D28" s="408"/>
      <c r="E28" s="408"/>
      <c r="F28" s="408"/>
      <c r="G28" s="408"/>
      <c r="H28" s="408"/>
      <c r="I28" s="408"/>
      <c r="J28" s="408"/>
      <c r="K28" s="409"/>
      <c r="L28" s="10"/>
      <c r="M28" s="5"/>
    </row>
    <row r="29" spans="1:13" ht="15.6">
      <c r="A29" s="5"/>
      <c r="B29" s="9"/>
      <c r="C29" s="141"/>
      <c r="D29" s="135"/>
      <c r="E29" s="135"/>
      <c r="F29" s="135"/>
      <c r="G29" s="140"/>
      <c r="H29" s="135"/>
      <c r="I29" s="130"/>
      <c r="J29" s="131"/>
      <c r="K29" s="132"/>
      <c r="L29" s="10"/>
      <c r="M29" s="5"/>
    </row>
    <row r="30" spans="1:13" s="5" customFormat="1" ht="15.6">
      <c r="B30" s="9"/>
      <c r="C30" s="141"/>
      <c r="D30" s="135"/>
      <c r="E30" s="135"/>
      <c r="F30" s="135"/>
      <c r="G30" s="136"/>
      <c r="H30" s="135"/>
      <c r="I30" s="130"/>
      <c r="J30" s="131"/>
      <c r="K30" s="132"/>
      <c r="L30" s="10"/>
    </row>
    <row r="31" spans="1:13">
      <c r="B31" s="16"/>
      <c r="C31" s="141"/>
      <c r="D31" s="135"/>
      <c r="E31" s="135"/>
      <c r="F31" s="135"/>
      <c r="G31" s="140"/>
      <c r="H31" s="135"/>
      <c r="I31" s="130"/>
      <c r="J31" s="131"/>
      <c r="K31" s="132"/>
      <c r="L31" s="17"/>
    </row>
    <row r="32" spans="1:13" ht="15.6">
      <c r="A32" s="5"/>
      <c r="B32" s="9"/>
      <c r="C32" s="141"/>
      <c r="D32" s="135"/>
      <c r="E32" s="135"/>
      <c r="F32" s="135"/>
      <c r="G32" s="140"/>
      <c r="H32" s="135"/>
      <c r="I32" s="130"/>
      <c r="J32" s="131"/>
      <c r="K32" s="132"/>
      <c r="L32" s="10"/>
      <c r="M32" s="5"/>
    </row>
    <row r="33" spans="1:13" ht="15.6">
      <c r="A33" s="5"/>
      <c r="B33" s="9"/>
      <c r="C33" s="141"/>
      <c r="D33" s="139"/>
      <c r="E33" s="139"/>
      <c r="F33" s="139"/>
      <c r="G33" s="140"/>
      <c r="H33" s="135"/>
      <c r="I33" s="130"/>
      <c r="J33" s="131"/>
      <c r="K33" s="132"/>
      <c r="L33" s="10"/>
      <c r="M33" s="5"/>
    </row>
    <row r="34" spans="1:13" ht="15.6">
      <c r="A34" s="5"/>
      <c r="B34" s="9"/>
      <c r="C34" s="141"/>
      <c r="D34" s="135"/>
      <c r="E34" s="135"/>
      <c r="F34" s="135"/>
      <c r="G34" s="140"/>
      <c r="H34" s="135"/>
      <c r="I34" s="130"/>
      <c r="J34" s="131"/>
      <c r="K34" s="132"/>
      <c r="L34" s="10"/>
      <c r="M34" s="5"/>
    </row>
    <row r="35" spans="1:13" s="5" customFormat="1" ht="15.6">
      <c r="B35" s="9"/>
      <c r="C35" s="141"/>
      <c r="D35" s="135"/>
      <c r="E35" s="135"/>
      <c r="F35" s="135"/>
      <c r="G35" s="140"/>
      <c r="H35" s="135"/>
      <c r="I35" s="130"/>
      <c r="J35" s="131"/>
      <c r="K35" s="132"/>
      <c r="L35" s="10"/>
    </row>
    <row r="36" spans="1:13" ht="15.6">
      <c r="A36" s="5"/>
      <c r="B36" s="9"/>
      <c r="C36" s="141"/>
      <c r="D36" s="135"/>
      <c r="E36" s="135"/>
      <c r="F36" s="135"/>
      <c r="G36" s="140"/>
      <c r="H36" s="135"/>
      <c r="I36" s="130"/>
      <c r="J36" s="131"/>
      <c r="K36" s="132"/>
      <c r="L36" s="10"/>
      <c r="M36" s="5"/>
    </row>
    <row r="37" spans="1:13" ht="15.6">
      <c r="A37" s="5"/>
      <c r="B37" s="9"/>
      <c r="C37" s="141"/>
      <c r="D37" s="135"/>
      <c r="E37" s="135"/>
      <c r="F37" s="135"/>
      <c r="G37" s="140"/>
      <c r="H37" s="135"/>
      <c r="I37" s="130"/>
      <c r="J37" s="131"/>
      <c r="K37" s="132"/>
      <c r="L37" s="10"/>
      <c r="M37" s="5"/>
    </row>
    <row r="38" spans="1:13" ht="15.6">
      <c r="A38" s="5"/>
      <c r="B38" s="9"/>
      <c r="C38" s="141"/>
      <c r="D38" s="135"/>
      <c r="E38" s="135"/>
      <c r="F38" s="135"/>
      <c r="G38" s="140"/>
      <c r="H38" s="135"/>
      <c r="I38" s="130"/>
      <c r="J38" s="131"/>
      <c r="K38" s="132"/>
      <c r="L38" s="10"/>
      <c r="M38" s="5"/>
    </row>
    <row r="39" spans="1:13" ht="15.6">
      <c r="A39" s="5"/>
      <c r="B39" s="9"/>
      <c r="C39" s="141"/>
      <c r="D39" s="135"/>
      <c r="E39" s="135"/>
      <c r="F39" s="135"/>
      <c r="G39" s="140"/>
      <c r="H39" s="135"/>
      <c r="I39" s="130"/>
      <c r="J39" s="131"/>
      <c r="K39" s="132"/>
      <c r="L39" s="10"/>
      <c r="M39" s="5"/>
    </row>
    <row r="40" spans="1:13" ht="15.6">
      <c r="A40" s="5"/>
      <c r="B40" s="9"/>
      <c r="C40" s="141"/>
      <c r="D40" s="135"/>
      <c r="E40" s="135"/>
      <c r="F40" s="135"/>
      <c r="G40" s="140"/>
      <c r="H40" s="135"/>
      <c r="I40" s="130"/>
      <c r="J40" s="131"/>
      <c r="K40" s="132"/>
      <c r="L40" s="10"/>
      <c r="M40" s="5"/>
    </row>
    <row r="41" spans="1:13" ht="15.6">
      <c r="A41" s="5"/>
      <c r="B41" s="9"/>
      <c r="C41" s="141"/>
      <c r="D41" s="135"/>
      <c r="E41" s="135"/>
      <c r="F41" s="135"/>
      <c r="G41" s="140"/>
      <c r="H41" s="135"/>
      <c r="I41" s="130"/>
      <c r="J41" s="131"/>
      <c r="K41" s="132"/>
      <c r="L41" s="10"/>
      <c r="M41" s="5"/>
    </row>
    <row r="42" spans="1:13" ht="15.6">
      <c r="A42" s="5"/>
      <c r="B42" s="9"/>
      <c r="C42" s="141"/>
      <c r="D42" s="135"/>
      <c r="E42" s="135"/>
      <c r="F42" s="135"/>
      <c r="G42" s="140"/>
      <c r="H42" s="135"/>
      <c r="I42" s="130"/>
      <c r="J42" s="131"/>
      <c r="K42" s="132"/>
      <c r="L42" s="10"/>
      <c r="M42" s="5"/>
    </row>
    <row r="43" spans="1:13" ht="15.6">
      <c r="A43" s="5"/>
      <c r="B43" s="9"/>
      <c r="C43" s="141"/>
      <c r="D43" s="135"/>
      <c r="E43" s="135"/>
      <c r="F43" s="135"/>
      <c r="G43" s="140"/>
      <c r="H43" s="135"/>
      <c r="I43" s="130"/>
      <c r="J43" s="131"/>
      <c r="K43" s="132"/>
      <c r="L43" s="10"/>
      <c r="M43" s="5"/>
    </row>
    <row r="44" spans="1:13" ht="15.6">
      <c r="A44" s="5"/>
      <c r="B44" s="9"/>
      <c r="C44" s="141"/>
      <c r="D44" s="135"/>
      <c r="E44" s="135"/>
      <c r="F44" s="135"/>
      <c r="G44" s="140"/>
      <c r="H44" s="135"/>
      <c r="I44" s="130"/>
      <c r="J44" s="131"/>
      <c r="K44" s="132"/>
      <c r="L44" s="10"/>
      <c r="M44" s="5"/>
    </row>
    <row r="45" spans="1:13" ht="16.2" thickBot="1">
      <c r="A45" s="5"/>
      <c r="B45" s="9"/>
      <c r="C45" s="410"/>
      <c r="D45" s="416"/>
      <c r="E45" s="416"/>
      <c r="F45" s="416"/>
      <c r="G45" s="417"/>
      <c r="H45" s="411"/>
      <c r="I45" s="130"/>
      <c r="J45" s="133"/>
      <c r="K45" s="134"/>
      <c r="L45" s="10"/>
      <c r="M45" s="5"/>
    </row>
    <row r="46" spans="1:13" ht="16.2" thickBot="1">
      <c r="A46" s="5"/>
      <c r="B46" s="9"/>
      <c r="C46" s="407"/>
      <c r="D46" s="408"/>
      <c r="E46" s="408"/>
      <c r="F46" s="408"/>
      <c r="G46" s="408"/>
      <c r="H46" s="408"/>
      <c r="I46" s="408"/>
      <c r="J46" s="408"/>
      <c r="K46" s="409"/>
      <c r="L46" s="10"/>
      <c r="M46" s="5"/>
    </row>
    <row r="47" spans="1:13" ht="15.6">
      <c r="A47" s="5"/>
      <c r="B47" s="9"/>
      <c r="C47" s="141"/>
      <c r="D47" s="135"/>
      <c r="E47" s="135"/>
      <c r="F47" s="135"/>
      <c r="G47" s="140"/>
      <c r="H47" s="135"/>
      <c r="I47" s="130"/>
      <c r="J47" s="131"/>
      <c r="K47" s="132"/>
      <c r="L47" s="10"/>
      <c r="M47" s="5"/>
    </row>
    <row r="48" spans="1:13" ht="15.6">
      <c r="A48" s="5"/>
      <c r="B48" s="9"/>
      <c r="C48" s="141"/>
      <c r="D48" s="135"/>
      <c r="E48" s="135"/>
      <c r="F48" s="135"/>
      <c r="G48" s="140"/>
      <c r="H48" s="135"/>
      <c r="I48" s="130"/>
      <c r="J48" s="131"/>
      <c r="K48" s="132"/>
      <c r="L48" s="10"/>
      <c r="M48" s="5"/>
    </row>
    <row r="49" spans="1:13" ht="15.6">
      <c r="A49" s="5"/>
      <c r="B49" s="9"/>
      <c r="C49" s="141"/>
      <c r="D49" s="135"/>
      <c r="E49" s="135"/>
      <c r="F49" s="135"/>
      <c r="G49" s="140"/>
      <c r="H49" s="135"/>
      <c r="I49" s="130"/>
      <c r="J49" s="131"/>
      <c r="K49" s="132"/>
      <c r="L49" s="10"/>
      <c r="M49" s="5"/>
    </row>
    <row r="50" spans="1:13" ht="15.6">
      <c r="A50" s="5"/>
      <c r="B50" s="9"/>
      <c r="C50" s="141"/>
      <c r="D50" s="135"/>
      <c r="E50" s="135"/>
      <c r="F50" s="135"/>
      <c r="G50" s="140"/>
      <c r="H50" s="135"/>
      <c r="I50" s="130"/>
      <c r="J50" s="131"/>
      <c r="K50" s="132"/>
      <c r="L50" s="10"/>
      <c r="M50" s="5"/>
    </row>
    <row r="51" spans="1:13" ht="15.6">
      <c r="A51" s="5"/>
      <c r="B51" s="9"/>
      <c r="C51" s="141"/>
      <c r="D51" s="135"/>
      <c r="E51" s="135"/>
      <c r="F51" s="135"/>
      <c r="G51" s="140"/>
      <c r="H51" s="135"/>
      <c r="I51" s="130"/>
      <c r="J51" s="131"/>
      <c r="K51" s="132"/>
      <c r="L51" s="10"/>
      <c r="M51" s="5"/>
    </row>
    <row r="52" spans="1:13" ht="15.6">
      <c r="A52" s="5"/>
      <c r="B52" s="9"/>
      <c r="C52" s="141"/>
      <c r="D52" s="135"/>
      <c r="E52" s="135"/>
      <c r="F52" s="135"/>
      <c r="G52" s="140"/>
      <c r="H52" s="135"/>
      <c r="I52" s="130"/>
      <c r="J52" s="131"/>
      <c r="K52" s="132"/>
      <c r="L52" s="10"/>
      <c r="M52" s="5"/>
    </row>
    <row r="53" spans="1:13" ht="15.6">
      <c r="A53" s="5"/>
      <c r="B53" s="9"/>
      <c r="C53" s="141"/>
      <c r="D53" s="135"/>
      <c r="E53" s="135"/>
      <c r="F53" s="135"/>
      <c r="G53" s="140"/>
      <c r="H53" s="135"/>
      <c r="I53" s="130"/>
      <c r="J53" s="131"/>
      <c r="K53" s="132"/>
      <c r="L53" s="10"/>
      <c r="M53" s="5"/>
    </row>
    <row r="54" spans="1:13" ht="15.6">
      <c r="A54" s="5"/>
      <c r="B54" s="9"/>
      <c r="C54" s="141"/>
      <c r="D54" s="135"/>
      <c r="E54" s="135"/>
      <c r="F54" s="135"/>
      <c r="G54" s="140"/>
      <c r="H54" s="135"/>
      <c r="I54" s="130"/>
      <c r="J54" s="131"/>
      <c r="K54" s="132"/>
      <c r="L54" s="10"/>
      <c r="M54" s="5"/>
    </row>
    <row r="55" spans="1:13" ht="15.6">
      <c r="A55" s="5"/>
      <c r="B55" s="9"/>
      <c r="C55" s="141"/>
      <c r="D55" s="135"/>
      <c r="E55" s="135"/>
      <c r="F55" s="135"/>
      <c r="G55" s="140"/>
      <c r="H55" s="135"/>
      <c r="I55" s="130"/>
      <c r="J55" s="131"/>
      <c r="K55" s="132"/>
      <c r="L55" s="10"/>
      <c r="M55" s="5"/>
    </row>
    <row r="56" spans="1:13" ht="15.6">
      <c r="A56" s="5"/>
      <c r="B56" s="9"/>
      <c r="C56" s="141"/>
      <c r="D56" s="135"/>
      <c r="E56" s="135"/>
      <c r="F56" s="135"/>
      <c r="G56" s="140"/>
      <c r="H56" s="135"/>
      <c r="I56" s="130"/>
      <c r="J56" s="131"/>
      <c r="K56" s="132"/>
      <c r="L56" s="10"/>
      <c r="M56" s="5"/>
    </row>
    <row r="57" spans="1:13" ht="15.6">
      <c r="A57" s="5"/>
      <c r="B57" s="9"/>
      <c r="C57" s="141"/>
      <c r="D57" s="135"/>
      <c r="E57" s="135"/>
      <c r="F57" s="135"/>
      <c r="G57" s="140"/>
      <c r="H57" s="135"/>
      <c r="I57" s="130"/>
      <c r="J57" s="131"/>
      <c r="K57" s="132"/>
      <c r="L57" s="10"/>
      <c r="M57" s="5"/>
    </row>
    <row r="58" spans="1:13" ht="15.6">
      <c r="A58" s="5"/>
      <c r="B58" s="9"/>
      <c r="C58" s="141"/>
      <c r="D58" s="135"/>
      <c r="E58" s="135"/>
      <c r="F58" s="135"/>
      <c r="G58" s="140"/>
      <c r="H58" s="135"/>
      <c r="I58" s="130"/>
      <c r="J58" s="131"/>
      <c r="K58" s="132"/>
      <c r="L58" s="10"/>
      <c r="M58" s="5"/>
    </row>
    <row r="59" spans="1:13" ht="15.6">
      <c r="A59" s="5"/>
      <c r="B59" s="9"/>
      <c r="C59" s="141"/>
      <c r="D59" s="135"/>
      <c r="E59" s="135"/>
      <c r="F59" s="135"/>
      <c r="G59" s="140"/>
      <c r="H59" s="135"/>
      <c r="I59" s="130"/>
      <c r="J59" s="131"/>
      <c r="K59" s="132"/>
      <c r="L59" s="10"/>
      <c r="M59" s="5"/>
    </row>
    <row r="60" spans="1:13" ht="15.6">
      <c r="A60" s="5"/>
      <c r="B60" s="9"/>
      <c r="C60" s="141"/>
      <c r="D60" s="135"/>
      <c r="E60" s="135"/>
      <c r="F60" s="135"/>
      <c r="G60" s="140"/>
      <c r="H60" s="135"/>
      <c r="I60" s="130"/>
      <c r="J60" s="131"/>
      <c r="K60" s="132"/>
      <c r="L60" s="10"/>
      <c r="M60" s="5"/>
    </row>
    <row r="61" spans="1:13" ht="15.6">
      <c r="A61" s="5"/>
      <c r="B61" s="9"/>
      <c r="C61" s="141"/>
      <c r="D61" s="135"/>
      <c r="E61" s="135"/>
      <c r="F61" s="135"/>
      <c r="G61" s="140"/>
      <c r="H61" s="135"/>
      <c r="I61" s="130"/>
      <c r="J61" s="131"/>
      <c r="K61" s="132"/>
      <c r="L61" s="10"/>
      <c r="M61" s="5"/>
    </row>
    <row r="62" spans="1:13" ht="16.2" thickBot="1">
      <c r="A62" s="5"/>
      <c r="B62" s="9"/>
      <c r="C62" s="410"/>
      <c r="D62" s="416"/>
      <c r="E62" s="416"/>
      <c r="F62" s="416"/>
      <c r="G62" s="417"/>
      <c r="H62" s="411"/>
      <c r="I62" s="130"/>
      <c r="J62" s="133"/>
      <c r="K62" s="134"/>
      <c r="L62" s="10"/>
      <c r="M62" s="5"/>
    </row>
    <row r="63" spans="1:13" ht="16.2" thickBot="1">
      <c r="A63" s="5"/>
      <c r="B63" s="9"/>
      <c r="C63" s="407"/>
      <c r="D63" s="408"/>
      <c r="E63" s="408"/>
      <c r="F63" s="408"/>
      <c r="G63" s="408"/>
      <c r="H63" s="408"/>
      <c r="I63" s="408"/>
      <c r="J63" s="408"/>
      <c r="K63" s="409"/>
      <c r="L63" s="10"/>
      <c r="M63" s="5"/>
    </row>
    <row r="64" spans="1:13" ht="15.6">
      <c r="A64" s="5"/>
      <c r="B64" s="9"/>
      <c r="C64" s="141"/>
      <c r="D64" s="135"/>
      <c r="E64" s="135"/>
      <c r="F64" s="135"/>
      <c r="G64" s="140"/>
      <c r="H64" s="135"/>
      <c r="I64" s="130"/>
      <c r="J64" s="131"/>
      <c r="K64" s="132"/>
      <c r="L64" s="10"/>
      <c r="M64" s="5"/>
    </row>
    <row r="65" spans="1:13" ht="15.6">
      <c r="A65" s="5"/>
      <c r="B65" s="9"/>
      <c r="C65" s="141"/>
      <c r="D65" s="135"/>
      <c r="E65" s="135"/>
      <c r="F65" s="135"/>
      <c r="G65" s="140"/>
      <c r="H65" s="135"/>
      <c r="I65" s="130"/>
      <c r="J65" s="131"/>
      <c r="K65" s="132"/>
      <c r="L65" s="10"/>
      <c r="M65" s="5"/>
    </row>
    <row r="66" spans="1:13" ht="15.6">
      <c r="A66" s="5"/>
      <c r="B66" s="9"/>
      <c r="C66" s="141"/>
      <c r="D66" s="135"/>
      <c r="E66" s="135"/>
      <c r="F66" s="135"/>
      <c r="G66" s="140"/>
      <c r="H66" s="135"/>
      <c r="I66" s="130"/>
      <c r="J66" s="131"/>
      <c r="K66" s="132"/>
      <c r="L66" s="10"/>
      <c r="M66" s="5"/>
    </row>
    <row r="67" spans="1:13" ht="16.2" thickBot="1">
      <c r="A67" s="5"/>
      <c r="B67" s="9"/>
      <c r="C67" s="410"/>
      <c r="D67" s="416"/>
      <c r="E67" s="416"/>
      <c r="F67" s="416"/>
      <c r="G67" s="417"/>
      <c r="H67" s="411"/>
      <c r="I67" s="130"/>
      <c r="J67" s="133"/>
      <c r="K67" s="134"/>
      <c r="L67" s="10"/>
      <c r="M67" s="5"/>
    </row>
    <row r="68" spans="1:13" ht="16.2" thickBot="1">
      <c r="A68" s="5"/>
      <c r="B68" s="9"/>
      <c r="C68" s="407"/>
      <c r="D68" s="408"/>
      <c r="E68" s="408"/>
      <c r="F68" s="408"/>
      <c r="G68" s="408"/>
      <c r="H68" s="408"/>
      <c r="I68" s="408"/>
      <c r="J68" s="408"/>
      <c r="K68" s="409"/>
      <c r="L68" s="10"/>
      <c r="M68" s="5"/>
    </row>
    <row r="69" spans="1:13" ht="15.6">
      <c r="A69" s="5"/>
      <c r="B69" s="9"/>
      <c r="C69" s="141"/>
      <c r="D69" s="135"/>
      <c r="E69" s="135"/>
      <c r="F69" s="135"/>
      <c r="G69" s="140"/>
      <c r="H69" s="135"/>
      <c r="I69" s="130"/>
      <c r="J69" s="131"/>
      <c r="K69" s="132"/>
      <c r="L69" s="10"/>
      <c r="M69" s="5"/>
    </row>
    <row r="70" spans="1:13" ht="15.6">
      <c r="A70" s="5"/>
      <c r="B70" s="9"/>
      <c r="C70" s="141"/>
      <c r="D70" s="135"/>
      <c r="E70" s="135"/>
      <c r="F70" s="135"/>
      <c r="G70" s="140"/>
      <c r="H70" s="135"/>
      <c r="I70" s="130"/>
      <c r="J70" s="131"/>
      <c r="K70" s="132"/>
      <c r="L70" s="10"/>
      <c r="M70" s="5"/>
    </row>
    <row r="71" spans="1:13" ht="15.6">
      <c r="A71" s="5"/>
      <c r="B71" s="9"/>
      <c r="C71" s="141"/>
      <c r="D71" s="135"/>
      <c r="E71" s="135"/>
      <c r="F71" s="135"/>
      <c r="G71" s="140"/>
      <c r="H71" s="135"/>
      <c r="I71" s="130"/>
      <c r="J71" s="131"/>
      <c r="K71" s="132"/>
      <c r="L71" s="10"/>
      <c r="M71" s="5"/>
    </row>
    <row r="72" spans="1:13" ht="16.2" thickBot="1">
      <c r="A72" s="5"/>
      <c r="B72" s="9"/>
      <c r="C72" s="410"/>
      <c r="D72" s="416"/>
      <c r="E72" s="416"/>
      <c r="F72" s="416"/>
      <c r="G72" s="417"/>
      <c r="H72" s="411"/>
      <c r="I72" s="130"/>
      <c r="J72" s="133"/>
      <c r="K72" s="134"/>
      <c r="L72" s="10"/>
      <c r="M72" s="5"/>
    </row>
    <row r="73" spans="1:13" ht="16.2" thickBot="1">
      <c r="A73" s="5"/>
      <c r="B73" s="9"/>
      <c r="C73" s="407"/>
      <c r="D73" s="408"/>
      <c r="E73" s="408"/>
      <c r="F73" s="408"/>
      <c r="G73" s="408"/>
      <c r="H73" s="408"/>
      <c r="I73" s="408"/>
      <c r="J73" s="408"/>
      <c r="K73" s="409"/>
      <c r="L73" s="10"/>
      <c r="M73" s="5"/>
    </row>
    <row r="74" spans="1:13" ht="15.6">
      <c r="A74" s="5"/>
      <c r="B74" s="9"/>
      <c r="C74" s="141"/>
      <c r="D74" s="135"/>
      <c r="E74" s="135"/>
      <c r="F74" s="135"/>
      <c r="G74" s="140"/>
      <c r="H74" s="135"/>
      <c r="I74" s="130"/>
      <c r="J74" s="131"/>
      <c r="K74" s="132"/>
      <c r="L74" s="10"/>
      <c r="M74" s="5"/>
    </row>
    <row r="75" spans="1:13" ht="15.6">
      <c r="A75" s="5"/>
      <c r="B75" s="9"/>
      <c r="C75" s="141"/>
      <c r="D75" s="135"/>
      <c r="E75" s="135"/>
      <c r="F75" s="135"/>
      <c r="G75" s="140"/>
      <c r="H75" s="135"/>
      <c r="I75" s="130"/>
      <c r="J75" s="131"/>
      <c r="K75" s="132"/>
      <c r="L75" s="10"/>
      <c r="M75" s="5"/>
    </row>
    <row r="76" spans="1:13" ht="15.6">
      <c r="A76" s="5"/>
      <c r="B76" s="9"/>
      <c r="C76" s="141"/>
      <c r="D76" s="135"/>
      <c r="E76" s="135"/>
      <c r="F76" s="135"/>
      <c r="G76" s="140"/>
      <c r="H76" s="135"/>
      <c r="I76" s="130"/>
      <c r="J76" s="131"/>
      <c r="K76" s="132"/>
      <c r="L76" s="10"/>
      <c r="M76" s="5"/>
    </row>
    <row r="77" spans="1:13" ht="15.6">
      <c r="A77" s="5"/>
      <c r="B77" s="9"/>
      <c r="C77" s="141"/>
      <c r="D77" s="135"/>
      <c r="E77" s="135"/>
      <c r="F77" s="135"/>
      <c r="G77" s="140"/>
      <c r="H77" s="135"/>
      <c r="I77" s="130"/>
      <c r="J77" s="131"/>
      <c r="K77" s="132"/>
      <c r="L77" s="10"/>
      <c r="M77" s="5"/>
    </row>
    <row r="78" spans="1:13" ht="15.6">
      <c r="A78" s="5"/>
      <c r="B78" s="9"/>
      <c r="C78" s="141"/>
      <c r="D78" s="135"/>
      <c r="E78" s="135"/>
      <c r="F78" s="135"/>
      <c r="G78" s="140"/>
      <c r="H78" s="135"/>
      <c r="I78" s="130"/>
      <c r="J78" s="131"/>
      <c r="K78" s="132"/>
      <c r="L78" s="10"/>
      <c r="M78" s="5"/>
    </row>
    <row r="79" spans="1:13" ht="15.6">
      <c r="A79" s="5"/>
      <c r="B79" s="9"/>
      <c r="C79" s="141"/>
      <c r="D79" s="135"/>
      <c r="E79" s="135"/>
      <c r="F79" s="135"/>
      <c r="G79" s="140"/>
      <c r="H79" s="135"/>
      <c r="I79" s="130"/>
      <c r="J79" s="131"/>
      <c r="K79" s="132"/>
      <c r="L79" s="10"/>
      <c r="M79" s="5"/>
    </row>
    <row r="80" spans="1:13" ht="15.6">
      <c r="A80" s="5"/>
      <c r="B80" s="9"/>
      <c r="C80" s="141"/>
      <c r="D80" s="135"/>
      <c r="E80" s="135"/>
      <c r="F80" s="135"/>
      <c r="G80" s="140"/>
      <c r="H80" s="135"/>
      <c r="I80" s="130"/>
      <c r="J80" s="131"/>
      <c r="K80" s="132"/>
      <c r="L80" s="10"/>
      <c r="M80" s="5"/>
    </row>
    <row r="81" spans="1:13" ht="15.6">
      <c r="A81" s="5"/>
      <c r="B81" s="9"/>
      <c r="C81" s="141"/>
      <c r="D81" s="135"/>
      <c r="E81" s="135"/>
      <c r="F81" s="135"/>
      <c r="G81" s="140"/>
      <c r="H81" s="135"/>
      <c r="I81" s="130"/>
      <c r="J81" s="131"/>
      <c r="K81" s="132"/>
      <c r="L81" s="10"/>
      <c r="M81" s="5"/>
    </row>
    <row r="82" spans="1:13" ht="15.6">
      <c r="A82" s="5"/>
      <c r="B82" s="9"/>
      <c r="C82" s="141"/>
      <c r="D82" s="135"/>
      <c r="E82" s="135"/>
      <c r="F82" s="135"/>
      <c r="G82" s="140"/>
      <c r="H82" s="135"/>
      <c r="I82" s="130"/>
      <c r="J82" s="131"/>
      <c r="K82" s="132"/>
      <c r="L82" s="10"/>
      <c r="M82" s="5"/>
    </row>
    <row r="83" spans="1:13" ht="15.6">
      <c r="A83" s="5"/>
      <c r="B83" s="9"/>
      <c r="C83" s="141"/>
      <c r="D83" s="135"/>
      <c r="E83" s="135"/>
      <c r="F83" s="135"/>
      <c r="G83" s="140"/>
      <c r="H83" s="135"/>
      <c r="I83" s="130"/>
      <c r="J83" s="131"/>
      <c r="K83" s="132"/>
      <c r="L83" s="10"/>
      <c r="M83" s="5"/>
    </row>
    <row r="84" spans="1:13" ht="15.6">
      <c r="A84" s="5"/>
      <c r="B84" s="9"/>
      <c r="C84" s="141"/>
      <c r="D84" s="135"/>
      <c r="E84" s="135"/>
      <c r="F84" s="135"/>
      <c r="G84" s="140"/>
      <c r="H84" s="135"/>
      <c r="I84" s="130"/>
      <c r="J84" s="131"/>
      <c r="K84" s="132"/>
      <c r="L84" s="10"/>
      <c r="M84" s="5"/>
    </row>
    <row r="85" spans="1:13" ht="15.6">
      <c r="A85" s="5"/>
      <c r="B85" s="9"/>
      <c r="C85" s="141"/>
      <c r="D85" s="135"/>
      <c r="E85" s="135"/>
      <c r="F85" s="135"/>
      <c r="G85" s="140"/>
      <c r="H85" s="135"/>
      <c r="I85" s="130"/>
      <c r="J85" s="131"/>
      <c r="K85" s="132"/>
      <c r="L85" s="10"/>
      <c r="M85" s="5"/>
    </row>
    <row r="86" spans="1:13" ht="16.2" thickBot="1">
      <c r="A86" s="5"/>
      <c r="B86" s="9"/>
      <c r="C86" s="410"/>
      <c r="D86" s="416"/>
      <c r="E86" s="416"/>
      <c r="F86" s="416"/>
      <c r="G86" s="417"/>
      <c r="H86" s="411"/>
      <c r="I86" s="130"/>
      <c r="J86" s="133"/>
      <c r="K86" s="134"/>
      <c r="L86" s="10"/>
      <c r="M86" s="5"/>
    </row>
    <row r="87" spans="1:13" ht="16.2" thickBot="1">
      <c r="A87" s="5"/>
      <c r="B87" s="9"/>
      <c r="C87" s="407"/>
      <c r="D87" s="408"/>
      <c r="E87" s="408"/>
      <c r="F87" s="408"/>
      <c r="G87" s="408"/>
      <c r="H87" s="408"/>
      <c r="I87" s="408"/>
      <c r="J87" s="408"/>
      <c r="K87" s="409"/>
      <c r="L87" s="10"/>
      <c r="M87" s="5"/>
    </row>
    <row r="88" spans="1:13" ht="16.2" thickBot="1">
      <c r="A88" s="5"/>
      <c r="B88" s="9"/>
      <c r="C88" s="407"/>
      <c r="D88" s="408"/>
      <c r="E88" s="408"/>
      <c r="F88" s="408"/>
      <c r="G88" s="408"/>
      <c r="H88" s="408"/>
      <c r="I88" s="408"/>
      <c r="J88" s="408"/>
      <c r="K88" s="409"/>
      <c r="L88" s="10"/>
      <c r="M88" s="5"/>
    </row>
    <row r="89" spans="1:13" ht="15.6">
      <c r="A89" s="5"/>
      <c r="B89" s="9"/>
      <c r="C89" s="141"/>
      <c r="D89" s="135"/>
      <c r="E89" s="135"/>
      <c r="F89" s="135"/>
      <c r="G89" s="140"/>
      <c r="H89" s="135"/>
      <c r="I89" s="130"/>
      <c r="J89" s="131"/>
      <c r="K89" s="132"/>
      <c r="L89" s="10"/>
      <c r="M89" s="5"/>
    </row>
    <row r="90" spans="1:13" ht="15.6">
      <c r="A90" s="5"/>
      <c r="B90" s="9"/>
      <c r="C90" s="141"/>
      <c r="D90" s="135"/>
      <c r="E90" s="135"/>
      <c r="F90" s="135"/>
      <c r="G90" s="140"/>
      <c r="H90" s="135"/>
      <c r="I90" s="130"/>
      <c r="J90" s="131"/>
      <c r="K90" s="132"/>
      <c r="L90" s="10"/>
      <c r="M90" s="5"/>
    </row>
    <row r="91" spans="1:13" ht="15.6">
      <c r="A91" s="5"/>
      <c r="B91" s="9"/>
      <c r="C91" s="141"/>
      <c r="D91" s="135"/>
      <c r="E91" s="135"/>
      <c r="F91" s="135"/>
      <c r="G91" s="140"/>
      <c r="H91" s="135"/>
      <c r="I91" s="130"/>
      <c r="J91" s="131"/>
      <c r="K91" s="132"/>
      <c r="L91" s="10"/>
      <c r="M91" s="5"/>
    </row>
    <row r="92" spans="1:13" ht="15.6">
      <c r="A92" s="5"/>
      <c r="B92" s="9"/>
      <c r="C92" s="141"/>
      <c r="D92" s="135"/>
      <c r="E92" s="135"/>
      <c r="F92" s="135"/>
      <c r="G92" s="140"/>
      <c r="H92" s="135"/>
      <c r="I92" s="130"/>
      <c r="J92" s="131"/>
      <c r="K92" s="132"/>
      <c r="L92" s="10"/>
      <c r="M92" s="5"/>
    </row>
    <row r="93" spans="1:13" ht="16.2" thickBot="1">
      <c r="A93" s="5"/>
      <c r="B93" s="9"/>
      <c r="C93" s="141"/>
      <c r="D93" s="135"/>
      <c r="E93" s="135"/>
      <c r="F93" s="135"/>
      <c r="G93" s="140"/>
      <c r="H93" s="135"/>
      <c r="I93" s="130"/>
      <c r="J93" s="131"/>
      <c r="K93" s="132"/>
      <c r="L93" s="10"/>
      <c r="M93" s="5"/>
    </row>
    <row r="94" spans="1:13" ht="16.2" thickBot="1">
      <c r="A94" s="5"/>
      <c r="B94" s="9"/>
      <c r="C94" s="407"/>
      <c r="D94" s="408"/>
      <c r="E94" s="408"/>
      <c r="F94" s="408"/>
      <c r="G94" s="408"/>
      <c r="H94" s="408"/>
      <c r="I94" s="408"/>
      <c r="J94" s="408"/>
      <c r="K94" s="409"/>
      <c r="L94" s="10"/>
      <c r="M94" s="5"/>
    </row>
    <row r="95" spans="1:13" ht="15.6">
      <c r="A95" s="5"/>
      <c r="B95" s="9"/>
      <c r="C95" s="141"/>
      <c r="D95" s="135"/>
      <c r="E95" s="135"/>
      <c r="F95" s="135"/>
      <c r="G95" s="140"/>
      <c r="H95" s="135"/>
      <c r="I95" s="130"/>
      <c r="J95" s="131"/>
      <c r="K95" s="132"/>
      <c r="L95" s="10"/>
      <c r="M95" s="5"/>
    </row>
    <row r="96" spans="1:13" ht="15.6">
      <c r="A96" s="5"/>
      <c r="B96" s="9"/>
      <c r="C96" s="141"/>
      <c r="D96" s="135"/>
      <c r="E96" s="135"/>
      <c r="F96" s="135"/>
      <c r="G96" s="140"/>
      <c r="H96" s="135"/>
      <c r="I96" s="130"/>
      <c r="J96" s="131"/>
      <c r="K96" s="132"/>
      <c r="L96" s="10"/>
      <c r="M96" s="5"/>
    </row>
    <row r="97" spans="1:13" ht="15.6">
      <c r="A97" s="5"/>
      <c r="B97" s="9"/>
      <c r="C97" s="141"/>
      <c r="D97" s="135"/>
      <c r="E97" s="135"/>
      <c r="F97" s="135"/>
      <c r="G97" s="140"/>
      <c r="H97" s="135"/>
      <c r="I97" s="130"/>
      <c r="J97" s="131"/>
      <c r="K97" s="132"/>
      <c r="L97" s="10"/>
      <c r="M97" s="5"/>
    </row>
    <row r="98" spans="1:13" ht="15.6">
      <c r="A98" s="5"/>
      <c r="B98" s="9"/>
      <c r="C98" s="141"/>
      <c r="D98" s="135"/>
      <c r="E98" s="135"/>
      <c r="F98" s="135"/>
      <c r="G98" s="140"/>
      <c r="H98" s="135"/>
      <c r="I98" s="130"/>
      <c r="J98" s="131"/>
      <c r="K98" s="132"/>
      <c r="L98" s="10"/>
      <c r="M98" s="5"/>
    </row>
    <row r="99" spans="1:13" ht="15.6">
      <c r="A99" s="5"/>
      <c r="B99" s="9"/>
      <c r="C99" s="141"/>
      <c r="D99" s="135"/>
      <c r="E99" s="135"/>
      <c r="F99" s="135"/>
      <c r="G99" s="140"/>
      <c r="H99" s="135"/>
      <c r="I99" s="130"/>
      <c r="J99" s="131"/>
      <c r="K99" s="132"/>
      <c r="L99" s="10"/>
      <c r="M99" s="5"/>
    </row>
    <row r="100" spans="1:13" ht="15.6">
      <c r="A100" s="5"/>
      <c r="B100" s="9"/>
      <c r="C100" s="141"/>
      <c r="D100" s="135"/>
      <c r="E100" s="135"/>
      <c r="F100" s="135"/>
      <c r="G100" s="140"/>
      <c r="H100" s="135"/>
      <c r="I100" s="130"/>
      <c r="J100" s="131"/>
      <c r="K100" s="132"/>
      <c r="L100" s="10"/>
      <c r="M100" s="5"/>
    </row>
    <row r="101" spans="1:13" ht="15.6">
      <c r="A101" s="5"/>
      <c r="B101" s="9"/>
      <c r="C101" s="141"/>
      <c r="D101" s="135"/>
      <c r="E101" s="135"/>
      <c r="F101" s="135"/>
      <c r="G101" s="140"/>
      <c r="H101" s="135"/>
      <c r="I101" s="130"/>
      <c r="J101" s="131"/>
      <c r="K101" s="132"/>
      <c r="L101" s="10"/>
      <c r="M101" s="5"/>
    </row>
    <row r="102" spans="1:13" ht="16.2" thickBot="1">
      <c r="A102" s="5"/>
      <c r="B102" s="9"/>
      <c r="C102" s="141"/>
      <c r="D102" s="135"/>
      <c r="E102" s="135"/>
      <c r="F102" s="135"/>
      <c r="G102" s="140"/>
      <c r="H102" s="135"/>
      <c r="I102" s="130"/>
      <c r="J102" s="131"/>
      <c r="K102" s="132"/>
      <c r="L102" s="10"/>
      <c r="M102" s="5"/>
    </row>
    <row r="103" spans="1:13" ht="16.2" thickBot="1">
      <c r="A103" s="5"/>
      <c r="B103" s="9"/>
      <c r="C103" s="407"/>
      <c r="D103" s="408"/>
      <c r="E103" s="408"/>
      <c r="F103" s="408"/>
      <c r="G103" s="408"/>
      <c r="H103" s="408"/>
      <c r="I103" s="408"/>
      <c r="J103" s="408"/>
      <c r="K103" s="409"/>
      <c r="L103" s="10"/>
      <c r="M103" s="5"/>
    </row>
    <row r="104" spans="1:13" ht="15.6">
      <c r="A104" s="5"/>
      <c r="B104" s="9"/>
      <c r="C104" s="141"/>
      <c r="D104" s="135"/>
      <c r="E104" s="135"/>
      <c r="F104" s="135"/>
      <c r="G104" s="140"/>
      <c r="H104" s="135"/>
      <c r="I104" s="130"/>
      <c r="J104" s="131"/>
      <c r="K104" s="132"/>
      <c r="L104" s="10"/>
      <c r="M104" s="5"/>
    </row>
    <row r="105" spans="1:13" ht="16.2" thickBot="1">
      <c r="A105" s="5"/>
      <c r="B105" s="9"/>
      <c r="C105" s="141"/>
      <c r="D105" s="135"/>
      <c r="E105" s="135"/>
      <c r="F105" s="135"/>
      <c r="G105" s="140"/>
      <c r="H105" s="135"/>
      <c r="I105" s="130"/>
      <c r="J105" s="131"/>
      <c r="K105" s="132"/>
      <c r="L105" s="10"/>
      <c r="M105" s="5"/>
    </row>
    <row r="106" spans="1:13" ht="16.2" thickBot="1">
      <c r="A106" s="5"/>
      <c r="B106" s="9"/>
      <c r="C106" s="407"/>
      <c r="D106" s="408"/>
      <c r="E106" s="408"/>
      <c r="F106" s="408"/>
      <c r="G106" s="408"/>
      <c r="H106" s="408"/>
      <c r="I106" s="408"/>
      <c r="J106" s="408"/>
      <c r="K106" s="409"/>
      <c r="L106" s="10"/>
      <c r="M106" s="5"/>
    </row>
    <row r="107" spans="1:13" ht="15.6">
      <c r="A107" s="5"/>
      <c r="B107" s="9"/>
      <c r="C107" s="141"/>
      <c r="D107" s="135"/>
      <c r="E107" s="135"/>
      <c r="F107" s="135"/>
      <c r="G107" s="140"/>
      <c r="H107" s="135"/>
      <c r="I107" s="130"/>
      <c r="J107" s="131"/>
      <c r="K107" s="132"/>
      <c r="L107" s="10"/>
      <c r="M107" s="5"/>
    </row>
    <row r="108" spans="1:13" ht="15.6">
      <c r="A108" s="5"/>
      <c r="B108" s="9"/>
      <c r="C108" s="141"/>
      <c r="D108" s="135"/>
      <c r="E108" s="135"/>
      <c r="F108" s="135"/>
      <c r="G108" s="140"/>
      <c r="H108" s="135"/>
      <c r="I108" s="130"/>
      <c r="J108" s="131"/>
      <c r="K108" s="132"/>
      <c r="L108" s="10"/>
      <c r="M108" s="5"/>
    </row>
    <row r="109" spans="1:13" ht="15.6">
      <c r="A109" s="5"/>
      <c r="B109" s="9"/>
      <c r="C109" s="141"/>
      <c r="D109" s="135"/>
      <c r="E109" s="135"/>
      <c r="F109" s="135"/>
      <c r="G109" s="140"/>
      <c r="H109" s="135"/>
      <c r="I109" s="130"/>
      <c r="J109" s="131"/>
      <c r="K109" s="132"/>
      <c r="L109" s="10"/>
      <c r="M109" s="5"/>
    </row>
    <row r="110" spans="1:13" ht="15.6">
      <c r="A110" s="5"/>
      <c r="B110" s="9"/>
      <c r="C110" s="141"/>
      <c r="D110" s="135"/>
      <c r="E110" s="135"/>
      <c r="F110" s="135"/>
      <c r="G110" s="140"/>
      <c r="H110" s="135"/>
      <c r="I110" s="130"/>
      <c r="J110" s="131"/>
      <c r="K110" s="132"/>
      <c r="L110" s="10"/>
      <c r="M110" s="5"/>
    </row>
    <row r="111" spans="1:13" ht="15.6">
      <c r="A111" s="5"/>
      <c r="B111" s="9"/>
      <c r="C111" s="141"/>
      <c r="D111" s="135"/>
      <c r="E111" s="135"/>
      <c r="F111" s="135"/>
      <c r="G111" s="140"/>
      <c r="H111" s="135"/>
      <c r="I111" s="130"/>
      <c r="J111" s="131"/>
      <c r="K111" s="132"/>
      <c r="L111" s="10"/>
      <c r="M111" s="5"/>
    </row>
    <row r="112" spans="1:13" ht="15.6">
      <c r="A112" s="5"/>
      <c r="B112" s="9"/>
      <c r="C112" s="141"/>
      <c r="D112" s="135"/>
      <c r="E112" s="135"/>
      <c r="F112" s="135"/>
      <c r="G112" s="140"/>
      <c r="H112" s="135"/>
      <c r="I112" s="130"/>
      <c r="J112" s="131"/>
      <c r="K112" s="132"/>
      <c r="L112" s="10"/>
      <c r="M112" s="5"/>
    </row>
    <row r="113" spans="1:13" ht="15.6">
      <c r="A113" s="5"/>
      <c r="B113" s="9"/>
      <c r="C113" s="141"/>
      <c r="D113" s="135"/>
      <c r="E113" s="135"/>
      <c r="F113" s="135"/>
      <c r="G113" s="140"/>
      <c r="H113" s="135"/>
      <c r="I113" s="130"/>
      <c r="J113" s="131"/>
      <c r="K113" s="132"/>
      <c r="L113" s="10"/>
      <c r="M113" s="5"/>
    </row>
    <row r="114" spans="1:13" ht="15.6">
      <c r="A114" s="5"/>
      <c r="B114" s="9"/>
      <c r="C114" s="141"/>
      <c r="D114" s="135"/>
      <c r="E114" s="135"/>
      <c r="F114" s="135"/>
      <c r="G114" s="140"/>
      <c r="H114" s="135"/>
      <c r="I114" s="130"/>
      <c r="J114" s="131"/>
      <c r="K114" s="132"/>
      <c r="L114" s="10"/>
      <c r="M114" s="5"/>
    </row>
    <row r="115" spans="1:13" ht="16.2" thickBot="1">
      <c r="A115" s="5"/>
      <c r="B115" s="9"/>
      <c r="C115" s="141"/>
      <c r="D115" s="135"/>
      <c r="E115" s="135"/>
      <c r="F115" s="135"/>
      <c r="G115" s="140"/>
      <c r="H115" s="135"/>
      <c r="I115" s="130"/>
      <c r="J115" s="131"/>
      <c r="K115" s="132"/>
      <c r="L115" s="10"/>
      <c r="M115" s="5"/>
    </row>
    <row r="116" spans="1:13" ht="16.2" thickBot="1">
      <c r="A116" s="5"/>
      <c r="B116" s="9"/>
      <c r="C116" s="407"/>
      <c r="D116" s="408"/>
      <c r="E116" s="408"/>
      <c r="F116" s="408"/>
      <c r="G116" s="408"/>
      <c r="H116" s="408"/>
      <c r="I116" s="408"/>
      <c r="J116" s="408"/>
      <c r="K116" s="409"/>
      <c r="L116" s="10"/>
      <c r="M116" s="5"/>
    </row>
    <row r="117" spans="1:13" ht="15.6">
      <c r="A117" s="5"/>
      <c r="B117" s="9"/>
      <c r="C117" s="141"/>
      <c r="D117" s="135"/>
      <c r="E117" s="135"/>
      <c r="F117" s="135"/>
      <c r="G117" s="140"/>
      <c r="H117" s="135"/>
      <c r="I117" s="130"/>
      <c r="J117" s="131"/>
      <c r="K117" s="132"/>
      <c r="L117" s="10"/>
      <c r="M117" s="5"/>
    </row>
    <row r="118" spans="1:13" ht="15.6">
      <c r="A118" s="5"/>
      <c r="B118" s="9"/>
      <c r="C118" s="141"/>
      <c r="D118" s="135"/>
      <c r="E118" s="135"/>
      <c r="F118" s="135"/>
      <c r="G118" s="140"/>
      <c r="H118" s="135"/>
      <c r="I118" s="130"/>
      <c r="J118" s="131"/>
      <c r="K118" s="132"/>
      <c r="L118" s="10"/>
      <c r="M118" s="5"/>
    </row>
    <row r="119" spans="1:13" ht="15.6">
      <c r="A119" s="5"/>
      <c r="B119" s="9"/>
      <c r="C119" s="141"/>
      <c r="D119" s="135"/>
      <c r="E119" s="135"/>
      <c r="F119" s="135"/>
      <c r="G119" s="140"/>
      <c r="H119" s="135"/>
      <c r="I119" s="130"/>
      <c r="J119" s="131"/>
      <c r="K119" s="132"/>
      <c r="L119" s="10"/>
      <c r="M119" s="5"/>
    </row>
    <row r="120" spans="1:13" ht="16.2" thickBot="1">
      <c r="A120" s="5"/>
      <c r="B120" s="9"/>
      <c r="C120" s="141"/>
      <c r="D120" s="135"/>
      <c r="E120" s="135"/>
      <c r="F120" s="135"/>
      <c r="G120" s="140"/>
      <c r="H120" s="135"/>
      <c r="I120" s="130"/>
      <c r="J120" s="131"/>
      <c r="K120" s="132"/>
      <c r="L120" s="10"/>
      <c r="M120" s="5"/>
    </row>
    <row r="121" spans="1:13" ht="16.2" thickBot="1">
      <c r="A121" s="5"/>
      <c r="B121" s="9"/>
      <c r="C121" s="407"/>
      <c r="D121" s="408"/>
      <c r="E121" s="408"/>
      <c r="F121" s="408"/>
      <c r="G121" s="408"/>
      <c r="H121" s="408"/>
      <c r="I121" s="408"/>
      <c r="J121" s="408"/>
      <c r="K121" s="409"/>
      <c r="L121" s="10"/>
      <c r="M121" s="5"/>
    </row>
    <row r="122" spans="1:13" ht="15.6">
      <c r="A122" s="5"/>
      <c r="B122" s="9"/>
      <c r="C122" s="141"/>
      <c r="D122" s="135"/>
      <c r="E122" s="135"/>
      <c r="F122" s="135"/>
      <c r="G122" s="140"/>
      <c r="H122" s="135"/>
      <c r="I122" s="130"/>
      <c r="J122" s="131"/>
      <c r="K122" s="132"/>
      <c r="L122" s="10"/>
      <c r="M122" s="5"/>
    </row>
    <row r="123" spans="1:13" ht="15.6">
      <c r="A123" s="5"/>
      <c r="B123" s="9"/>
      <c r="C123" s="141"/>
      <c r="D123" s="135"/>
      <c r="E123" s="135"/>
      <c r="F123" s="135"/>
      <c r="G123" s="140"/>
      <c r="H123" s="135"/>
      <c r="I123" s="130"/>
      <c r="J123" s="131"/>
      <c r="K123" s="132"/>
      <c r="L123" s="10"/>
      <c r="M123" s="5"/>
    </row>
    <row r="124" spans="1:13" ht="15.6">
      <c r="A124" s="5"/>
      <c r="B124" s="9"/>
      <c r="C124" s="141"/>
      <c r="D124" s="135"/>
      <c r="E124" s="135"/>
      <c r="F124" s="135"/>
      <c r="G124" s="140"/>
      <c r="H124" s="135"/>
      <c r="I124" s="130"/>
      <c r="J124" s="131"/>
      <c r="K124" s="132"/>
      <c r="L124" s="10"/>
      <c r="M124" s="5"/>
    </row>
    <row r="125" spans="1:13" ht="15.6">
      <c r="A125" s="5"/>
      <c r="B125" s="9"/>
      <c r="C125" s="141"/>
      <c r="D125" s="135"/>
      <c r="E125" s="135"/>
      <c r="F125" s="135"/>
      <c r="G125" s="140"/>
      <c r="H125" s="135"/>
      <c r="I125" s="130"/>
      <c r="J125" s="131"/>
      <c r="K125" s="132"/>
      <c r="L125" s="10"/>
      <c r="M125" s="5"/>
    </row>
    <row r="126" spans="1:13" ht="15.6">
      <c r="A126" s="5"/>
      <c r="B126" s="9"/>
      <c r="C126" s="141"/>
      <c r="D126" s="135"/>
      <c r="E126" s="135"/>
      <c r="F126" s="135"/>
      <c r="G126" s="140"/>
      <c r="H126" s="135"/>
      <c r="I126" s="130"/>
      <c r="J126" s="131"/>
      <c r="K126" s="132"/>
      <c r="L126" s="10"/>
      <c r="M126" s="5"/>
    </row>
    <row r="127" spans="1:13" ht="15.6">
      <c r="A127" s="5"/>
      <c r="B127" s="9"/>
      <c r="C127" s="141"/>
      <c r="D127" s="135"/>
      <c r="E127" s="135"/>
      <c r="F127" s="135"/>
      <c r="G127" s="140"/>
      <c r="H127" s="135"/>
      <c r="I127" s="130"/>
      <c r="J127" s="131"/>
      <c r="K127" s="132"/>
      <c r="L127" s="10"/>
      <c r="M127" s="5"/>
    </row>
    <row r="128" spans="1:13" ht="15.6">
      <c r="A128" s="5"/>
      <c r="B128" s="9"/>
      <c r="C128" s="141"/>
      <c r="D128" s="135"/>
      <c r="E128" s="135"/>
      <c r="F128" s="135"/>
      <c r="G128" s="140"/>
      <c r="H128" s="135"/>
      <c r="I128" s="130"/>
      <c r="J128" s="131"/>
      <c r="K128" s="132"/>
      <c r="L128" s="10"/>
      <c r="M128" s="5"/>
    </row>
    <row r="129" spans="1:13" ht="15.6">
      <c r="A129" s="5"/>
      <c r="B129" s="9"/>
      <c r="C129" s="141"/>
      <c r="D129" s="135"/>
      <c r="E129" s="135"/>
      <c r="F129" s="135"/>
      <c r="G129" s="140"/>
      <c r="H129" s="135"/>
      <c r="I129" s="130"/>
      <c r="J129" s="131"/>
      <c r="K129" s="132"/>
      <c r="L129" s="10"/>
      <c r="M129" s="5"/>
    </row>
    <row r="130" spans="1:13" ht="16.2" thickBot="1">
      <c r="A130" s="5"/>
      <c r="B130" s="9"/>
      <c r="C130" s="410"/>
      <c r="D130" s="416"/>
      <c r="E130" s="416"/>
      <c r="F130" s="416"/>
      <c r="G130" s="417"/>
      <c r="H130" s="411"/>
      <c r="I130" s="130"/>
      <c r="J130" s="133"/>
      <c r="K130" s="134"/>
      <c r="L130" s="10"/>
      <c r="M130" s="5"/>
    </row>
    <row r="131" spans="1:13" ht="16.2" thickBot="1">
      <c r="A131" s="5"/>
      <c r="B131" s="9"/>
      <c r="C131" s="407"/>
      <c r="D131" s="408"/>
      <c r="E131" s="408"/>
      <c r="F131" s="408"/>
      <c r="G131" s="408"/>
      <c r="H131" s="408"/>
      <c r="I131" s="408"/>
      <c r="J131" s="408"/>
      <c r="K131" s="409"/>
      <c r="L131" s="10"/>
      <c r="M131" s="5"/>
    </row>
    <row r="132" spans="1:13" ht="16.2" thickBot="1">
      <c r="A132" s="5"/>
      <c r="B132" s="9"/>
      <c r="C132" s="407"/>
      <c r="D132" s="408"/>
      <c r="E132" s="408"/>
      <c r="F132" s="408"/>
      <c r="G132" s="408"/>
      <c r="H132" s="408"/>
      <c r="I132" s="408"/>
      <c r="J132" s="408"/>
      <c r="K132" s="409"/>
      <c r="L132" s="10"/>
      <c r="M132" s="5"/>
    </row>
    <row r="133" spans="1:13" ht="15.6">
      <c r="A133" s="5"/>
      <c r="B133" s="9"/>
      <c r="C133" s="141"/>
      <c r="D133" s="135"/>
      <c r="E133" s="135"/>
      <c r="F133" s="135"/>
      <c r="G133" s="140"/>
      <c r="H133" s="135"/>
      <c r="I133" s="130"/>
      <c r="J133" s="131"/>
      <c r="K133" s="132"/>
      <c r="L133" s="10"/>
      <c r="M133" s="5"/>
    </row>
    <row r="134" spans="1:13" ht="15.6">
      <c r="A134" s="5"/>
      <c r="B134" s="9"/>
      <c r="C134" s="141"/>
      <c r="D134" s="135"/>
      <c r="E134" s="135"/>
      <c r="F134" s="135"/>
      <c r="G134" s="140"/>
      <c r="H134" s="135"/>
      <c r="I134" s="130"/>
      <c r="J134" s="131"/>
      <c r="K134" s="132"/>
      <c r="L134" s="10"/>
      <c r="M134" s="5"/>
    </row>
    <row r="135" spans="1:13" ht="15.6">
      <c r="A135" s="5"/>
      <c r="B135" s="9"/>
      <c r="C135" s="141"/>
      <c r="D135" s="135"/>
      <c r="E135" s="135"/>
      <c r="F135" s="135"/>
      <c r="G135" s="140"/>
      <c r="H135" s="135"/>
      <c r="I135" s="130"/>
      <c r="J135" s="131"/>
      <c r="K135" s="132"/>
      <c r="L135" s="10"/>
      <c r="M135" s="5"/>
    </row>
    <row r="136" spans="1:13" ht="15.6">
      <c r="A136" s="5"/>
      <c r="B136" s="9"/>
      <c r="C136" s="141"/>
      <c r="D136" s="135"/>
      <c r="E136" s="135"/>
      <c r="F136" s="135"/>
      <c r="G136" s="140"/>
      <c r="H136" s="135"/>
      <c r="I136" s="130"/>
      <c r="J136" s="131"/>
      <c r="K136" s="132"/>
      <c r="L136" s="10"/>
      <c r="M136" s="5"/>
    </row>
    <row r="137" spans="1:13" ht="15.6">
      <c r="A137" s="5"/>
      <c r="B137" s="9"/>
      <c r="C137" s="141"/>
      <c r="D137" s="135"/>
      <c r="E137" s="135"/>
      <c r="F137" s="135"/>
      <c r="G137" s="140"/>
      <c r="H137" s="135"/>
      <c r="I137" s="130"/>
      <c r="J137" s="131"/>
      <c r="K137" s="132"/>
      <c r="L137" s="10"/>
      <c r="M137" s="5"/>
    </row>
    <row r="138" spans="1:13" ht="15.6">
      <c r="A138" s="5"/>
      <c r="B138" s="9"/>
      <c r="C138" s="141"/>
      <c r="D138" s="135"/>
      <c r="E138" s="135"/>
      <c r="F138" s="135"/>
      <c r="G138" s="140"/>
      <c r="H138" s="135"/>
      <c r="I138" s="130"/>
      <c r="J138" s="131"/>
      <c r="K138" s="132"/>
      <c r="L138" s="10"/>
      <c r="M138" s="5"/>
    </row>
    <row r="139" spans="1:13" ht="15.6">
      <c r="A139" s="5"/>
      <c r="B139" s="9"/>
      <c r="C139" s="141"/>
      <c r="D139" s="135"/>
      <c r="E139" s="135"/>
      <c r="F139" s="135"/>
      <c r="G139" s="140"/>
      <c r="H139" s="135"/>
      <c r="I139" s="130"/>
      <c r="J139" s="131"/>
      <c r="K139" s="132"/>
      <c r="L139" s="10"/>
      <c r="M139" s="5"/>
    </row>
    <row r="140" spans="1:13" ht="15.6">
      <c r="A140" s="5"/>
      <c r="B140" s="9"/>
      <c r="C140" s="141"/>
      <c r="D140" s="135"/>
      <c r="E140" s="135"/>
      <c r="F140" s="135"/>
      <c r="G140" s="140"/>
      <c r="H140" s="135"/>
      <c r="I140" s="130"/>
      <c r="J140" s="131"/>
      <c r="K140" s="132"/>
      <c r="L140" s="10"/>
      <c r="M140" s="5"/>
    </row>
    <row r="141" spans="1:13" ht="15.6">
      <c r="A141" s="5"/>
      <c r="B141" s="9"/>
      <c r="C141" s="141"/>
      <c r="D141" s="135"/>
      <c r="E141" s="135"/>
      <c r="F141" s="135"/>
      <c r="G141" s="140"/>
      <c r="H141" s="135"/>
      <c r="I141" s="130"/>
      <c r="J141" s="131"/>
      <c r="K141" s="132"/>
      <c r="L141" s="10"/>
      <c r="M141" s="5"/>
    </row>
    <row r="142" spans="1:13" ht="15.6">
      <c r="A142" s="5"/>
      <c r="B142" s="9"/>
      <c r="C142" s="141"/>
      <c r="D142" s="135"/>
      <c r="E142" s="135"/>
      <c r="F142" s="135"/>
      <c r="G142" s="140"/>
      <c r="H142" s="135"/>
      <c r="I142" s="130"/>
      <c r="J142" s="131"/>
      <c r="K142" s="132"/>
      <c r="L142" s="10"/>
      <c r="M142" s="5"/>
    </row>
    <row r="143" spans="1:13" ht="15.6">
      <c r="A143" s="5"/>
      <c r="B143" s="9"/>
      <c r="C143" s="141"/>
      <c r="D143" s="135"/>
      <c r="E143" s="135"/>
      <c r="F143" s="135"/>
      <c r="G143" s="140"/>
      <c r="H143" s="135"/>
      <c r="I143" s="130"/>
      <c r="J143" s="131"/>
      <c r="K143" s="132"/>
      <c r="L143" s="10"/>
      <c r="M143" s="5"/>
    </row>
    <row r="144" spans="1:13" ht="15.6">
      <c r="A144" s="5"/>
      <c r="B144" s="9"/>
      <c r="C144" s="141"/>
      <c r="D144" s="135"/>
      <c r="E144" s="135"/>
      <c r="F144" s="135"/>
      <c r="G144" s="140"/>
      <c r="H144" s="135"/>
      <c r="I144" s="130"/>
      <c r="J144" s="131"/>
      <c r="K144" s="132"/>
      <c r="L144" s="10"/>
      <c r="M144" s="5"/>
    </row>
    <row r="145" spans="1:13" ht="16.2" thickBot="1">
      <c r="A145" s="5"/>
      <c r="B145" s="9"/>
      <c r="C145" s="141"/>
      <c r="D145" s="135"/>
      <c r="E145" s="135"/>
      <c r="F145" s="135"/>
      <c r="G145" s="140"/>
      <c r="H145" s="135"/>
      <c r="I145" s="130"/>
      <c r="J145" s="131"/>
      <c r="K145" s="132"/>
      <c r="L145" s="10"/>
      <c r="M145" s="5"/>
    </row>
    <row r="146" spans="1:13" ht="16.2" thickBot="1">
      <c r="A146" s="5"/>
      <c r="B146" s="9"/>
      <c r="C146" s="407"/>
      <c r="D146" s="408"/>
      <c r="E146" s="408"/>
      <c r="F146" s="408"/>
      <c r="G146" s="408"/>
      <c r="H146" s="408"/>
      <c r="I146" s="408"/>
      <c r="J146" s="408"/>
      <c r="K146" s="409"/>
      <c r="L146" s="10"/>
      <c r="M146" s="5"/>
    </row>
    <row r="147" spans="1:13" ht="15.6">
      <c r="A147" s="5"/>
      <c r="B147" s="9"/>
      <c r="C147" s="141"/>
      <c r="D147" s="135"/>
      <c r="E147" s="135"/>
      <c r="F147" s="135"/>
      <c r="G147" s="140"/>
      <c r="H147" s="135"/>
      <c r="I147" s="130"/>
      <c r="J147" s="131"/>
      <c r="K147" s="132"/>
      <c r="L147" s="10"/>
      <c r="M147" s="5"/>
    </row>
    <row r="148" spans="1:13" ht="15.6">
      <c r="A148" s="5"/>
      <c r="B148" s="9"/>
      <c r="C148" s="141"/>
      <c r="D148" s="135"/>
      <c r="E148" s="135"/>
      <c r="F148" s="135"/>
      <c r="G148" s="140"/>
      <c r="H148" s="135"/>
      <c r="I148" s="130"/>
      <c r="J148" s="131"/>
      <c r="K148" s="132"/>
      <c r="L148" s="10"/>
      <c r="M148" s="5"/>
    </row>
    <row r="149" spans="1:13" ht="15.6">
      <c r="A149" s="5"/>
      <c r="B149" s="9"/>
      <c r="C149" s="141"/>
      <c r="D149" s="135"/>
      <c r="E149" s="135"/>
      <c r="F149" s="135"/>
      <c r="G149" s="140"/>
      <c r="H149" s="135"/>
      <c r="I149" s="130"/>
      <c r="J149" s="131"/>
      <c r="K149" s="132"/>
      <c r="L149" s="10"/>
      <c r="M149" s="5"/>
    </row>
    <row r="150" spans="1:13" ht="15.6">
      <c r="A150" s="5"/>
      <c r="B150" s="9"/>
      <c r="C150" s="141"/>
      <c r="D150" s="135"/>
      <c r="E150" s="135"/>
      <c r="F150" s="135"/>
      <c r="G150" s="140"/>
      <c r="H150" s="135"/>
      <c r="I150" s="130"/>
      <c r="J150" s="131"/>
      <c r="K150" s="132"/>
      <c r="L150" s="10"/>
      <c r="M150" s="5"/>
    </row>
    <row r="151" spans="1:13" ht="15.6">
      <c r="A151" s="5"/>
      <c r="B151" s="9"/>
      <c r="C151" s="141"/>
      <c r="D151" s="135"/>
      <c r="E151" s="135"/>
      <c r="F151" s="135"/>
      <c r="G151" s="140"/>
      <c r="H151" s="135"/>
      <c r="I151" s="130"/>
      <c r="J151" s="131"/>
      <c r="K151" s="132"/>
      <c r="L151" s="10"/>
      <c r="M151" s="5"/>
    </row>
    <row r="152" spans="1:13" ht="15.6">
      <c r="A152" s="5"/>
      <c r="B152" s="9"/>
      <c r="C152" s="141"/>
      <c r="D152" s="135"/>
      <c r="E152" s="135"/>
      <c r="F152" s="135"/>
      <c r="G152" s="140"/>
      <c r="H152" s="135"/>
      <c r="I152" s="130"/>
      <c r="J152" s="131"/>
      <c r="K152" s="132"/>
      <c r="L152" s="10"/>
      <c r="M152" s="5"/>
    </row>
    <row r="153" spans="1:13" ht="15.6">
      <c r="A153" s="5"/>
      <c r="B153" s="9"/>
      <c r="C153" s="141"/>
      <c r="D153" s="135"/>
      <c r="E153" s="135"/>
      <c r="F153" s="135"/>
      <c r="G153" s="140"/>
      <c r="H153" s="135"/>
      <c r="I153" s="130"/>
      <c r="J153" s="131"/>
      <c r="K153" s="132"/>
      <c r="L153" s="10"/>
      <c r="M153" s="5"/>
    </row>
    <row r="154" spans="1:13" ht="15.6">
      <c r="A154" s="5"/>
      <c r="B154" s="9"/>
      <c r="C154" s="141"/>
      <c r="D154" s="135"/>
      <c r="E154" s="135"/>
      <c r="F154" s="135"/>
      <c r="G154" s="140"/>
      <c r="H154" s="135"/>
      <c r="I154" s="130"/>
      <c r="J154" s="131"/>
      <c r="K154" s="132"/>
      <c r="L154" s="10"/>
      <c r="M154" s="5"/>
    </row>
    <row r="155" spans="1:13" ht="15.6">
      <c r="A155" s="5"/>
      <c r="B155" s="9"/>
      <c r="C155" s="141"/>
      <c r="D155" s="135"/>
      <c r="E155" s="135"/>
      <c r="F155" s="135"/>
      <c r="G155" s="140"/>
      <c r="H155" s="135"/>
      <c r="I155" s="130"/>
      <c r="J155" s="131"/>
      <c r="K155" s="132"/>
      <c r="L155" s="10"/>
      <c r="M155" s="5"/>
    </row>
    <row r="156" spans="1:13" ht="15.6">
      <c r="A156" s="5"/>
      <c r="B156" s="9"/>
      <c r="C156" s="141"/>
      <c r="D156" s="135"/>
      <c r="E156" s="135"/>
      <c r="F156" s="135"/>
      <c r="G156" s="140"/>
      <c r="H156" s="135"/>
      <c r="I156" s="130"/>
      <c r="J156" s="131"/>
      <c r="K156" s="132"/>
      <c r="L156" s="10"/>
      <c r="M156" s="5"/>
    </row>
    <row r="157" spans="1:13" ht="15.6">
      <c r="A157" s="5"/>
      <c r="B157" s="9"/>
      <c r="C157" s="141"/>
      <c r="D157" s="135"/>
      <c r="E157" s="135"/>
      <c r="F157" s="135"/>
      <c r="G157" s="140"/>
      <c r="H157" s="135"/>
      <c r="I157" s="130"/>
      <c r="J157" s="131"/>
      <c r="K157" s="132"/>
      <c r="L157" s="10"/>
      <c r="M157" s="5"/>
    </row>
    <row r="158" spans="1:13" ht="15.6">
      <c r="A158" s="5"/>
      <c r="B158" s="9"/>
      <c r="C158" s="141"/>
      <c r="D158" s="135"/>
      <c r="E158" s="135"/>
      <c r="F158" s="135"/>
      <c r="G158" s="140"/>
      <c r="H158" s="135"/>
      <c r="I158" s="130"/>
      <c r="J158" s="131"/>
      <c r="K158" s="132"/>
      <c r="L158" s="10"/>
      <c r="M158" s="5"/>
    </row>
    <row r="159" spans="1:13" ht="15.6">
      <c r="A159" s="5"/>
      <c r="B159" s="9"/>
      <c r="C159" s="141"/>
      <c r="D159" s="135"/>
      <c r="E159" s="135"/>
      <c r="F159" s="135"/>
      <c r="G159" s="140"/>
      <c r="H159" s="135"/>
      <c r="I159" s="130"/>
      <c r="J159" s="131"/>
      <c r="K159" s="132"/>
      <c r="L159" s="10"/>
      <c r="M159" s="5"/>
    </row>
    <row r="160" spans="1:13" ht="16.2" thickBot="1">
      <c r="A160" s="5"/>
      <c r="B160" s="9"/>
      <c r="C160" s="141"/>
      <c r="D160" s="135"/>
      <c r="E160" s="135"/>
      <c r="F160" s="135"/>
      <c r="G160" s="140"/>
      <c r="H160" s="135"/>
      <c r="I160" s="130"/>
      <c r="J160" s="131"/>
      <c r="K160" s="132"/>
      <c r="L160" s="10"/>
      <c r="M160" s="5"/>
    </row>
    <row r="161" spans="1:13" ht="16.2" thickBot="1">
      <c r="A161" s="5"/>
      <c r="B161" s="9"/>
      <c r="C161" s="407"/>
      <c r="D161" s="408"/>
      <c r="E161" s="408"/>
      <c r="F161" s="408"/>
      <c r="G161" s="408"/>
      <c r="H161" s="408"/>
      <c r="I161" s="408"/>
      <c r="J161" s="408"/>
      <c r="K161" s="409"/>
      <c r="L161" s="10"/>
      <c r="M161" s="5"/>
    </row>
    <row r="162" spans="1:13" ht="15.6">
      <c r="A162" s="5"/>
      <c r="B162" s="9"/>
      <c r="C162" s="141"/>
      <c r="D162" s="135"/>
      <c r="E162" s="135"/>
      <c r="F162" s="135"/>
      <c r="G162" s="140"/>
      <c r="H162" s="135"/>
      <c r="I162" s="130"/>
      <c r="J162" s="131"/>
      <c r="K162" s="132"/>
      <c r="L162" s="10"/>
      <c r="M162" s="5"/>
    </row>
    <row r="163" spans="1:13" ht="15.6">
      <c r="A163" s="5"/>
      <c r="B163" s="9"/>
      <c r="C163" s="141"/>
      <c r="D163" s="135"/>
      <c r="E163" s="135"/>
      <c r="F163" s="135"/>
      <c r="G163" s="140"/>
      <c r="H163" s="135"/>
      <c r="I163" s="130"/>
      <c r="J163" s="131"/>
      <c r="K163" s="132"/>
      <c r="L163" s="10"/>
      <c r="M163" s="5"/>
    </row>
    <row r="164" spans="1:13" ht="15.6">
      <c r="A164" s="5"/>
      <c r="B164" s="9"/>
      <c r="C164" s="141"/>
      <c r="D164" s="135"/>
      <c r="E164" s="135"/>
      <c r="F164" s="135"/>
      <c r="G164" s="140"/>
      <c r="H164" s="135"/>
      <c r="I164" s="130"/>
      <c r="J164" s="131"/>
      <c r="K164" s="132"/>
      <c r="L164" s="10"/>
      <c r="M164" s="5"/>
    </row>
    <row r="165" spans="1:13" ht="15.6">
      <c r="A165" s="5"/>
      <c r="B165" s="9"/>
      <c r="C165" s="141"/>
      <c r="D165" s="135"/>
      <c r="E165" s="135"/>
      <c r="F165" s="135"/>
      <c r="G165" s="140"/>
      <c r="H165" s="135"/>
      <c r="I165" s="130"/>
      <c r="J165" s="131"/>
      <c r="K165" s="132"/>
      <c r="L165" s="10"/>
      <c r="M165" s="5"/>
    </row>
    <row r="166" spans="1:13" ht="15.6">
      <c r="A166" s="5"/>
      <c r="B166" s="9"/>
      <c r="C166" s="141"/>
      <c r="D166" s="135"/>
      <c r="E166" s="135"/>
      <c r="F166" s="135"/>
      <c r="G166" s="140"/>
      <c r="H166" s="135"/>
      <c r="I166" s="130"/>
      <c r="J166" s="131"/>
      <c r="K166" s="132"/>
      <c r="L166" s="10"/>
      <c r="M166" s="5"/>
    </row>
    <row r="167" spans="1:13" ht="15.6">
      <c r="A167" s="5"/>
      <c r="B167" s="9"/>
      <c r="C167" s="141"/>
      <c r="D167" s="135"/>
      <c r="E167" s="135"/>
      <c r="F167" s="135"/>
      <c r="G167" s="140"/>
      <c r="H167" s="135"/>
      <c r="I167" s="130"/>
      <c r="J167" s="131"/>
      <c r="K167" s="132"/>
      <c r="L167" s="10"/>
      <c r="M167" s="5"/>
    </row>
    <row r="168" spans="1:13" ht="15.6">
      <c r="A168" s="5"/>
      <c r="B168" s="9"/>
      <c r="C168" s="141"/>
      <c r="D168" s="135"/>
      <c r="E168" s="135"/>
      <c r="F168" s="135"/>
      <c r="G168" s="140"/>
      <c r="H168" s="135"/>
      <c r="I168" s="130"/>
      <c r="J168" s="131"/>
      <c r="K168" s="132"/>
      <c r="L168" s="10"/>
      <c r="M168" s="5"/>
    </row>
    <row r="169" spans="1:13" ht="15.6">
      <c r="A169" s="5"/>
      <c r="B169" s="9"/>
      <c r="C169" s="141"/>
      <c r="D169" s="135"/>
      <c r="E169" s="135"/>
      <c r="F169" s="135"/>
      <c r="G169" s="140"/>
      <c r="H169" s="135"/>
      <c r="I169" s="130"/>
      <c r="J169" s="131"/>
      <c r="K169" s="132"/>
      <c r="L169" s="10"/>
      <c r="M169" s="5"/>
    </row>
    <row r="170" spans="1:13" ht="15.6">
      <c r="A170" s="5"/>
      <c r="B170" s="9"/>
      <c r="C170" s="141"/>
      <c r="D170" s="135"/>
      <c r="E170" s="135"/>
      <c r="F170" s="135"/>
      <c r="G170" s="140"/>
      <c r="H170" s="135"/>
      <c r="I170" s="130"/>
      <c r="J170" s="131"/>
      <c r="K170" s="132"/>
      <c r="L170" s="10"/>
      <c r="M170" s="5"/>
    </row>
    <row r="171" spans="1:13" ht="15.6">
      <c r="A171" s="5"/>
      <c r="B171" s="9"/>
      <c r="C171" s="141"/>
      <c r="D171" s="135"/>
      <c r="E171" s="135"/>
      <c r="F171" s="135"/>
      <c r="G171" s="140"/>
      <c r="H171" s="135"/>
      <c r="I171" s="130"/>
      <c r="J171" s="131"/>
      <c r="K171" s="132"/>
      <c r="L171" s="10"/>
      <c r="M171" s="5"/>
    </row>
    <row r="172" spans="1:13" ht="15.6">
      <c r="A172" s="5"/>
      <c r="B172" s="9"/>
      <c r="C172" s="141"/>
      <c r="D172" s="135"/>
      <c r="E172" s="135"/>
      <c r="F172" s="135"/>
      <c r="G172" s="140"/>
      <c r="H172" s="135"/>
      <c r="I172" s="130"/>
      <c r="J172" s="131"/>
      <c r="K172" s="132"/>
      <c r="L172" s="10"/>
      <c r="M172" s="5"/>
    </row>
    <row r="173" spans="1:13" ht="15.6">
      <c r="A173" s="5"/>
      <c r="B173" s="9"/>
      <c r="C173" s="141"/>
      <c r="D173" s="135"/>
      <c r="E173" s="135"/>
      <c r="F173" s="135"/>
      <c r="G173" s="140"/>
      <c r="H173" s="135"/>
      <c r="I173" s="130"/>
      <c r="J173" s="131"/>
      <c r="K173" s="132"/>
      <c r="L173" s="10"/>
      <c r="M173" s="5"/>
    </row>
    <row r="174" spans="1:13" ht="15.6">
      <c r="A174" s="5"/>
      <c r="B174" s="9"/>
      <c r="C174" s="141"/>
      <c r="D174" s="135"/>
      <c r="E174" s="135"/>
      <c r="F174" s="135"/>
      <c r="G174" s="140"/>
      <c r="H174" s="135"/>
      <c r="I174" s="130"/>
      <c r="J174" s="131"/>
      <c r="K174" s="132"/>
      <c r="L174" s="10"/>
      <c r="M174" s="5"/>
    </row>
    <row r="175" spans="1:13" ht="15.6">
      <c r="A175" s="5"/>
      <c r="B175" s="9"/>
      <c r="C175" s="141"/>
      <c r="D175" s="135"/>
      <c r="E175" s="135"/>
      <c r="F175" s="135"/>
      <c r="G175" s="140"/>
      <c r="H175" s="135"/>
      <c r="I175" s="130"/>
      <c r="J175" s="131"/>
      <c r="K175" s="132"/>
      <c r="L175" s="10"/>
      <c r="M175" s="5"/>
    </row>
    <row r="176" spans="1:13" ht="15.6">
      <c r="A176" s="5"/>
      <c r="B176" s="9"/>
      <c r="C176" s="141"/>
      <c r="D176" s="135"/>
      <c r="E176" s="135"/>
      <c r="F176" s="135"/>
      <c r="G176" s="140"/>
      <c r="H176" s="135"/>
      <c r="I176" s="130"/>
      <c r="J176" s="131"/>
      <c r="K176" s="132"/>
      <c r="L176" s="10"/>
      <c r="M176" s="5"/>
    </row>
    <row r="177" spans="1:13" ht="16.2" thickBot="1">
      <c r="A177" s="5"/>
      <c r="B177" s="9"/>
      <c r="C177" s="141"/>
      <c r="D177" s="135"/>
      <c r="E177" s="135"/>
      <c r="F177" s="135"/>
      <c r="G177" s="140"/>
      <c r="H177" s="135"/>
      <c r="I177" s="130"/>
      <c r="J177" s="131"/>
      <c r="K177" s="132"/>
      <c r="L177" s="10"/>
      <c r="M177" s="5"/>
    </row>
    <row r="178" spans="1:13" ht="16.2" thickBot="1">
      <c r="A178" s="5"/>
      <c r="B178" s="9"/>
      <c r="C178" s="407"/>
      <c r="D178" s="408"/>
      <c r="E178" s="408"/>
      <c r="F178" s="408"/>
      <c r="G178" s="408"/>
      <c r="H178" s="408"/>
      <c r="I178" s="408"/>
      <c r="J178" s="408"/>
      <c r="K178" s="409"/>
      <c r="L178" s="10"/>
      <c r="M178" s="5"/>
    </row>
    <row r="179" spans="1:13" ht="15.6">
      <c r="A179" s="5"/>
      <c r="B179" s="9"/>
      <c r="C179" s="141"/>
      <c r="D179" s="135"/>
      <c r="E179" s="135"/>
      <c r="F179" s="135"/>
      <c r="G179" s="140"/>
      <c r="H179" s="135"/>
      <c r="I179" s="130"/>
      <c r="J179" s="131"/>
      <c r="K179" s="132"/>
      <c r="L179" s="10"/>
      <c r="M179" s="5"/>
    </row>
    <row r="180" spans="1:13" ht="15.6">
      <c r="A180" s="5"/>
      <c r="B180" s="9"/>
      <c r="C180" s="141"/>
      <c r="D180" s="135"/>
      <c r="E180" s="135"/>
      <c r="F180" s="135"/>
      <c r="G180" s="140"/>
      <c r="H180" s="135"/>
      <c r="I180" s="130"/>
      <c r="J180" s="131"/>
      <c r="K180" s="132"/>
      <c r="L180" s="10"/>
      <c r="M180" s="5"/>
    </row>
    <row r="181" spans="1:13" ht="15.6">
      <c r="A181" s="5"/>
      <c r="B181" s="9"/>
      <c r="C181" s="141"/>
      <c r="D181" s="135"/>
      <c r="E181" s="135"/>
      <c r="F181" s="135"/>
      <c r="G181" s="140"/>
      <c r="H181" s="135"/>
      <c r="I181" s="130"/>
      <c r="J181" s="131"/>
      <c r="K181" s="132"/>
      <c r="L181" s="10"/>
      <c r="M181" s="5"/>
    </row>
    <row r="182" spans="1:13" ht="15.6">
      <c r="A182" s="5"/>
      <c r="B182" s="9"/>
      <c r="C182" s="141"/>
      <c r="D182" s="135"/>
      <c r="E182" s="135"/>
      <c r="F182" s="135"/>
      <c r="G182" s="140"/>
      <c r="H182" s="135"/>
      <c r="I182" s="130"/>
      <c r="J182" s="131"/>
      <c r="K182" s="132"/>
      <c r="L182" s="10"/>
      <c r="M182" s="5"/>
    </row>
    <row r="183" spans="1:13" ht="15.6">
      <c r="A183" s="5"/>
      <c r="B183" s="9"/>
      <c r="C183" s="141"/>
      <c r="D183" s="135"/>
      <c r="E183" s="135"/>
      <c r="F183" s="135"/>
      <c r="G183" s="140"/>
      <c r="H183" s="135"/>
      <c r="I183" s="130"/>
      <c r="J183" s="131"/>
      <c r="K183" s="132"/>
      <c r="L183" s="10"/>
      <c r="M183" s="5"/>
    </row>
    <row r="184" spans="1:13" ht="15.6">
      <c r="A184" s="5"/>
      <c r="B184" s="9"/>
      <c r="C184" s="141"/>
      <c r="D184" s="135"/>
      <c r="E184" s="135"/>
      <c r="F184" s="135"/>
      <c r="G184" s="140"/>
      <c r="H184" s="135"/>
      <c r="I184" s="130"/>
      <c r="J184" s="131"/>
      <c r="K184" s="132"/>
      <c r="L184" s="10"/>
      <c r="M184" s="5"/>
    </row>
    <row r="185" spans="1:13" ht="16.2" thickBot="1">
      <c r="A185" s="5"/>
      <c r="B185" s="9"/>
      <c r="C185" s="141"/>
      <c r="D185" s="135"/>
      <c r="E185" s="135"/>
      <c r="F185" s="135"/>
      <c r="G185" s="140"/>
      <c r="H185" s="135"/>
      <c r="I185" s="130"/>
      <c r="J185" s="131"/>
      <c r="K185" s="132"/>
      <c r="L185" s="10"/>
      <c r="M185" s="5"/>
    </row>
    <row r="186" spans="1:13" ht="16.2" thickBot="1">
      <c r="A186" s="5"/>
      <c r="B186" s="9"/>
      <c r="C186" s="407"/>
      <c r="D186" s="408"/>
      <c r="E186" s="408"/>
      <c r="F186" s="408"/>
      <c r="G186" s="408"/>
      <c r="H186" s="408"/>
      <c r="I186" s="408"/>
      <c r="J186" s="408"/>
      <c r="K186" s="409"/>
      <c r="L186" s="10"/>
      <c r="M186" s="5"/>
    </row>
    <row r="187" spans="1:13" ht="15.6">
      <c r="A187" s="5"/>
      <c r="B187" s="9"/>
      <c r="C187" s="141"/>
      <c r="D187" s="135"/>
      <c r="E187" s="135"/>
      <c r="F187" s="135"/>
      <c r="G187" s="140"/>
      <c r="H187" s="135"/>
      <c r="I187" s="130"/>
      <c r="J187" s="131"/>
      <c r="K187" s="132"/>
      <c r="L187" s="10"/>
      <c r="M187" s="5"/>
    </row>
    <row r="188" spans="1:13" ht="15.6">
      <c r="A188" s="5"/>
      <c r="B188" s="9"/>
      <c r="C188" s="141"/>
      <c r="D188" s="135"/>
      <c r="E188" s="135"/>
      <c r="F188" s="135"/>
      <c r="G188" s="140"/>
      <c r="H188" s="135"/>
      <c r="I188" s="130"/>
      <c r="J188" s="131"/>
      <c r="K188" s="132"/>
      <c r="L188" s="10"/>
      <c r="M188" s="5"/>
    </row>
    <row r="189" spans="1:13" ht="15.6">
      <c r="A189" s="5"/>
      <c r="B189" s="9"/>
      <c r="C189" s="141"/>
      <c r="D189" s="135"/>
      <c r="E189" s="135"/>
      <c r="F189" s="135"/>
      <c r="G189" s="140"/>
      <c r="H189" s="135"/>
      <c r="I189" s="130"/>
      <c r="J189" s="131"/>
      <c r="K189" s="132"/>
      <c r="L189" s="10"/>
      <c r="M189" s="5"/>
    </row>
    <row r="190" spans="1:13" ht="15.6">
      <c r="A190" s="5"/>
      <c r="B190" s="9"/>
      <c r="C190" s="141"/>
      <c r="D190" s="135"/>
      <c r="E190" s="135"/>
      <c r="F190" s="135"/>
      <c r="G190" s="140"/>
      <c r="H190" s="135"/>
      <c r="I190" s="130"/>
      <c r="J190" s="131"/>
      <c r="K190" s="132"/>
      <c r="L190" s="10"/>
      <c r="M190" s="5"/>
    </row>
    <row r="191" spans="1:13" ht="15.6">
      <c r="A191" s="5"/>
      <c r="B191" s="9"/>
      <c r="C191" s="141"/>
      <c r="D191" s="135"/>
      <c r="E191" s="135"/>
      <c r="F191" s="135"/>
      <c r="G191" s="140"/>
      <c r="H191" s="135"/>
      <c r="I191" s="130"/>
      <c r="J191" s="131"/>
      <c r="K191" s="132"/>
      <c r="L191" s="10"/>
      <c r="M191" s="5"/>
    </row>
    <row r="192" spans="1:13" ht="15.6">
      <c r="A192" s="5"/>
      <c r="B192" s="9"/>
      <c r="C192" s="141"/>
      <c r="D192" s="135"/>
      <c r="E192" s="135"/>
      <c r="F192" s="135"/>
      <c r="G192" s="140"/>
      <c r="H192" s="135"/>
      <c r="I192" s="130"/>
      <c r="J192" s="131"/>
      <c r="K192" s="132"/>
      <c r="L192" s="10"/>
      <c r="M192" s="5"/>
    </row>
    <row r="193" spans="1:13" ht="15.6">
      <c r="A193" s="5"/>
      <c r="B193" s="9"/>
      <c r="C193" s="141"/>
      <c r="D193" s="135"/>
      <c r="E193" s="135"/>
      <c r="F193" s="135"/>
      <c r="G193" s="140"/>
      <c r="H193" s="135"/>
      <c r="I193" s="130"/>
      <c r="J193" s="131"/>
      <c r="K193" s="132"/>
      <c r="L193" s="10"/>
      <c r="M193" s="5"/>
    </row>
    <row r="194" spans="1:13" ht="15.6">
      <c r="A194" s="5"/>
      <c r="B194" s="9"/>
      <c r="C194" s="141"/>
      <c r="D194" s="135"/>
      <c r="E194" s="135"/>
      <c r="F194" s="135"/>
      <c r="G194" s="140"/>
      <c r="H194" s="135"/>
      <c r="I194" s="130"/>
      <c r="J194" s="131"/>
      <c r="K194" s="132"/>
      <c r="L194" s="10"/>
      <c r="M194" s="5"/>
    </row>
    <row r="195" spans="1:13" ht="16.2" thickBot="1">
      <c r="A195" s="5"/>
      <c r="B195" s="9"/>
      <c r="C195" s="141"/>
      <c r="D195" s="135"/>
      <c r="E195" s="135"/>
      <c r="F195" s="135"/>
      <c r="G195" s="140"/>
      <c r="H195" s="135"/>
      <c r="I195" s="130"/>
      <c r="J195" s="131"/>
      <c r="K195" s="132"/>
      <c r="L195" s="10"/>
      <c r="M195" s="5"/>
    </row>
    <row r="196" spans="1:13" ht="16.2" thickBot="1">
      <c r="A196" s="5"/>
      <c r="B196" s="9"/>
      <c r="C196" s="407"/>
      <c r="D196" s="408"/>
      <c r="E196" s="408"/>
      <c r="F196" s="408"/>
      <c r="G196" s="408"/>
      <c r="H196" s="408"/>
      <c r="I196" s="408"/>
      <c r="J196" s="408"/>
      <c r="K196" s="409"/>
      <c r="L196" s="10"/>
      <c r="M196" s="5"/>
    </row>
    <row r="197" spans="1:13" ht="15.6">
      <c r="A197" s="5"/>
      <c r="B197" s="9"/>
      <c r="C197" s="141"/>
      <c r="D197" s="135"/>
      <c r="E197" s="135"/>
      <c r="F197" s="135"/>
      <c r="G197" s="140"/>
      <c r="H197" s="135"/>
      <c r="I197" s="130"/>
      <c r="J197" s="131"/>
      <c r="K197" s="132"/>
      <c r="L197" s="10"/>
      <c r="M197" s="5"/>
    </row>
    <row r="198" spans="1:13" ht="15.6">
      <c r="A198" s="5"/>
      <c r="B198" s="9"/>
      <c r="C198" s="141"/>
      <c r="D198" s="135"/>
      <c r="E198" s="135"/>
      <c r="F198" s="135"/>
      <c r="G198" s="140"/>
      <c r="H198" s="135"/>
      <c r="I198" s="130"/>
      <c r="J198" s="131"/>
      <c r="K198" s="132"/>
      <c r="L198" s="10"/>
      <c r="M198" s="5"/>
    </row>
    <row r="199" spans="1:13" ht="15.6">
      <c r="A199" s="5"/>
      <c r="B199" s="9"/>
      <c r="C199" s="141"/>
      <c r="D199" s="135"/>
      <c r="E199" s="135"/>
      <c r="F199" s="135"/>
      <c r="G199" s="140"/>
      <c r="H199" s="135"/>
      <c r="I199" s="130"/>
      <c r="J199" s="131"/>
      <c r="K199" s="132"/>
      <c r="L199" s="10"/>
      <c r="M199" s="5"/>
    </row>
    <row r="200" spans="1:13" ht="15.6">
      <c r="A200" s="5"/>
      <c r="B200" s="9"/>
      <c r="C200" s="141"/>
      <c r="D200" s="135"/>
      <c r="E200" s="135"/>
      <c r="F200" s="135"/>
      <c r="G200" s="140"/>
      <c r="H200" s="135"/>
      <c r="I200" s="130"/>
      <c r="J200" s="131"/>
      <c r="K200" s="132"/>
      <c r="L200" s="10"/>
      <c r="M200" s="5"/>
    </row>
    <row r="201" spans="1:13" ht="15.6">
      <c r="A201" s="5"/>
      <c r="B201" s="9"/>
      <c r="C201" s="141"/>
      <c r="D201" s="135"/>
      <c r="E201" s="135"/>
      <c r="F201" s="135"/>
      <c r="G201" s="140"/>
      <c r="H201" s="135"/>
      <c r="I201" s="130"/>
      <c r="J201" s="131"/>
      <c r="K201" s="132"/>
      <c r="L201" s="10"/>
      <c r="M201" s="5"/>
    </row>
    <row r="202" spans="1:13" ht="15.6">
      <c r="A202" s="5"/>
      <c r="B202" s="9"/>
      <c r="C202" s="141"/>
      <c r="D202" s="135"/>
      <c r="E202" s="135"/>
      <c r="F202" s="135"/>
      <c r="G202" s="140"/>
      <c r="H202" s="135"/>
      <c r="I202" s="130"/>
      <c r="J202" s="131"/>
      <c r="K202" s="132"/>
      <c r="L202" s="10"/>
      <c r="M202" s="5"/>
    </row>
    <row r="203" spans="1:13" ht="15.6">
      <c r="A203" s="5"/>
      <c r="B203" s="9"/>
      <c r="C203" s="141"/>
      <c r="D203" s="135"/>
      <c r="E203" s="135"/>
      <c r="F203" s="135"/>
      <c r="G203" s="140"/>
      <c r="H203" s="135"/>
      <c r="I203" s="130"/>
      <c r="J203" s="131"/>
      <c r="K203" s="132"/>
      <c r="L203" s="10"/>
      <c r="M203" s="5"/>
    </row>
    <row r="204" spans="1:13" ht="16.2" thickBot="1">
      <c r="A204" s="5"/>
      <c r="B204" s="9"/>
      <c r="C204" s="141"/>
      <c r="D204" s="135"/>
      <c r="E204" s="135"/>
      <c r="F204" s="135"/>
      <c r="G204" s="140"/>
      <c r="H204" s="135"/>
      <c r="I204" s="130"/>
      <c r="J204" s="131"/>
      <c r="K204" s="132"/>
      <c r="L204" s="10"/>
      <c r="M204" s="5"/>
    </row>
    <row r="205" spans="1:13" ht="16.2" thickBot="1">
      <c r="A205" s="5"/>
      <c r="B205" s="9"/>
      <c r="C205" s="407"/>
      <c r="D205" s="408"/>
      <c r="E205" s="408"/>
      <c r="F205" s="408"/>
      <c r="G205" s="408"/>
      <c r="H205" s="408"/>
      <c r="I205" s="408"/>
      <c r="J205" s="408"/>
      <c r="K205" s="409"/>
      <c r="L205" s="10"/>
      <c r="M205" s="5"/>
    </row>
    <row r="206" spans="1:13" ht="15.6">
      <c r="A206" s="5"/>
      <c r="B206" s="9"/>
      <c r="C206" s="141"/>
      <c r="D206" s="135"/>
      <c r="E206" s="135"/>
      <c r="F206" s="135"/>
      <c r="G206" s="140"/>
      <c r="H206" s="135"/>
      <c r="I206" s="130"/>
      <c r="J206" s="131"/>
      <c r="K206" s="132"/>
      <c r="L206" s="10"/>
      <c r="M206" s="5"/>
    </row>
    <row r="207" spans="1:13" ht="15.6">
      <c r="A207" s="5"/>
      <c r="B207" s="9"/>
      <c r="C207" s="141"/>
      <c r="D207" s="135"/>
      <c r="E207" s="135"/>
      <c r="F207" s="135"/>
      <c r="G207" s="140"/>
      <c r="H207" s="135"/>
      <c r="I207" s="130"/>
      <c r="J207" s="131"/>
      <c r="K207" s="132"/>
      <c r="L207" s="10"/>
      <c r="M207" s="5"/>
    </row>
    <row r="208" spans="1:13" ht="15.6">
      <c r="A208" s="5"/>
      <c r="B208" s="9"/>
      <c r="C208" s="141"/>
      <c r="D208" s="135"/>
      <c r="E208" s="135"/>
      <c r="F208" s="135"/>
      <c r="G208" s="140"/>
      <c r="H208" s="135"/>
      <c r="I208" s="130"/>
      <c r="J208" s="131"/>
      <c r="K208" s="132"/>
      <c r="L208" s="10"/>
      <c r="M208" s="5"/>
    </row>
    <row r="209" spans="1:13" ht="15.6">
      <c r="A209" s="5"/>
      <c r="B209" s="9"/>
      <c r="C209" s="141"/>
      <c r="D209" s="135"/>
      <c r="E209" s="135"/>
      <c r="F209" s="135"/>
      <c r="G209" s="140"/>
      <c r="H209" s="135"/>
      <c r="I209" s="130"/>
      <c r="J209" s="131"/>
      <c r="K209" s="132"/>
      <c r="L209" s="10"/>
      <c r="M209" s="5"/>
    </row>
    <row r="210" spans="1:13" ht="15.6">
      <c r="A210" s="5"/>
      <c r="B210" s="9"/>
      <c r="C210" s="141"/>
      <c r="D210" s="135"/>
      <c r="E210" s="135"/>
      <c r="F210" s="135"/>
      <c r="G210" s="140"/>
      <c r="H210" s="135"/>
      <c r="I210" s="130"/>
      <c r="J210" s="131"/>
      <c r="K210" s="132"/>
      <c r="L210" s="10"/>
      <c r="M210" s="5"/>
    </row>
    <row r="211" spans="1:13" ht="16.2" thickBot="1">
      <c r="A211" s="5"/>
      <c r="B211" s="9"/>
      <c r="C211" s="141"/>
      <c r="D211" s="135"/>
      <c r="E211" s="135"/>
      <c r="F211" s="135"/>
      <c r="G211" s="140"/>
      <c r="H211" s="135"/>
      <c r="I211" s="130"/>
      <c r="J211" s="131"/>
      <c r="K211" s="132"/>
      <c r="L211" s="10"/>
      <c r="M211" s="5"/>
    </row>
    <row r="212" spans="1:13" ht="16.2" thickBot="1">
      <c r="A212" s="5"/>
      <c r="B212" s="9"/>
      <c r="C212" s="407"/>
      <c r="D212" s="408"/>
      <c r="E212" s="408"/>
      <c r="F212" s="408"/>
      <c r="G212" s="408"/>
      <c r="H212" s="408"/>
      <c r="I212" s="408"/>
      <c r="J212" s="408"/>
      <c r="K212" s="409"/>
      <c r="L212" s="10"/>
      <c r="M212" s="5"/>
    </row>
    <row r="213" spans="1:13" ht="15.6">
      <c r="A213" s="5"/>
      <c r="B213" s="9"/>
      <c r="C213" s="141"/>
      <c r="D213" s="135"/>
      <c r="E213" s="135"/>
      <c r="F213" s="135"/>
      <c r="G213" s="140"/>
      <c r="H213" s="135"/>
      <c r="I213" s="130"/>
      <c r="J213" s="131"/>
      <c r="K213" s="132"/>
      <c r="L213" s="10"/>
      <c r="M213" s="5"/>
    </row>
    <row r="214" spans="1:13" ht="15.6">
      <c r="A214" s="5"/>
      <c r="B214" s="9"/>
      <c r="C214" s="141"/>
      <c r="D214" s="135"/>
      <c r="E214" s="135"/>
      <c r="F214" s="135"/>
      <c r="G214" s="140"/>
      <c r="H214" s="135"/>
      <c r="I214" s="130"/>
      <c r="J214" s="131"/>
      <c r="K214" s="132"/>
      <c r="L214" s="10"/>
      <c r="M214" s="5"/>
    </row>
    <row r="215" spans="1:13" ht="15.6">
      <c r="A215" s="5"/>
      <c r="B215" s="9"/>
      <c r="C215" s="141"/>
      <c r="D215" s="135"/>
      <c r="E215" s="135"/>
      <c r="F215" s="135"/>
      <c r="G215" s="140"/>
      <c r="H215" s="135"/>
      <c r="I215" s="130"/>
      <c r="J215" s="131"/>
      <c r="K215" s="132"/>
      <c r="L215" s="10"/>
      <c r="M215" s="5"/>
    </row>
    <row r="216" spans="1:13" ht="15.6">
      <c r="A216" s="5"/>
      <c r="B216" s="9"/>
      <c r="C216" s="141"/>
      <c r="D216" s="135"/>
      <c r="E216" s="135"/>
      <c r="F216" s="135"/>
      <c r="G216" s="140"/>
      <c r="H216" s="135"/>
      <c r="I216" s="130"/>
      <c r="J216" s="131"/>
      <c r="K216" s="132"/>
      <c r="L216" s="10"/>
      <c r="M216" s="5"/>
    </row>
    <row r="217" spans="1:13" ht="15.6">
      <c r="A217" s="5"/>
      <c r="B217" s="9"/>
      <c r="C217" s="141"/>
      <c r="D217" s="135"/>
      <c r="E217" s="135"/>
      <c r="F217" s="135"/>
      <c r="G217" s="140"/>
      <c r="H217" s="135"/>
      <c r="I217" s="130"/>
      <c r="J217" s="131"/>
      <c r="K217" s="132"/>
      <c r="L217" s="10"/>
      <c r="M217" s="5"/>
    </row>
    <row r="218" spans="1:13" ht="15.6">
      <c r="A218" s="5"/>
      <c r="B218" s="9"/>
      <c r="C218" s="141"/>
      <c r="D218" s="135"/>
      <c r="E218" s="135"/>
      <c r="F218" s="135"/>
      <c r="G218" s="140"/>
      <c r="H218" s="135"/>
      <c r="I218" s="130"/>
      <c r="J218" s="131"/>
      <c r="K218" s="132"/>
      <c r="L218" s="10"/>
      <c r="M218" s="5"/>
    </row>
    <row r="219" spans="1:13" ht="15.6">
      <c r="A219" s="5"/>
      <c r="B219" s="9"/>
      <c r="C219" s="141"/>
      <c r="D219" s="135"/>
      <c r="E219" s="135"/>
      <c r="F219" s="135"/>
      <c r="G219" s="140"/>
      <c r="H219" s="135"/>
      <c r="I219" s="130"/>
      <c r="J219" s="131"/>
      <c r="K219" s="132"/>
      <c r="L219" s="10"/>
      <c r="M219" s="5"/>
    </row>
    <row r="220" spans="1:13" ht="15.6">
      <c r="A220" s="5"/>
      <c r="B220" s="9"/>
      <c r="C220" s="141"/>
      <c r="D220" s="135"/>
      <c r="E220" s="135"/>
      <c r="F220" s="135"/>
      <c r="G220" s="140"/>
      <c r="H220" s="135"/>
      <c r="I220" s="130"/>
      <c r="J220" s="131"/>
      <c r="K220" s="132"/>
      <c r="L220" s="10"/>
      <c r="M220" s="5"/>
    </row>
    <row r="221" spans="1:13" ht="16.2" thickBot="1">
      <c r="A221" s="5"/>
      <c r="B221" s="9"/>
      <c r="C221" s="141"/>
      <c r="D221" s="135"/>
      <c r="E221" s="135"/>
      <c r="F221" s="135"/>
      <c r="G221" s="140"/>
      <c r="H221" s="135"/>
      <c r="I221" s="130"/>
      <c r="J221" s="131"/>
      <c r="K221" s="132"/>
      <c r="L221" s="10"/>
      <c r="M221" s="5"/>
    </row>
    <row r="222" spans="1:13" ht="16.2" thickBot="1">
      <c r="A222" s="5"/>
      <c r="B222" s="9"/>
      <c r="C222" s="407"/>
      <c r="D222" s="408"/>
      <c r="E222" s="408"/>
      <c r="F222" s="408"/>
      <c r="G222" s="408"/>
      <c r="H222" s="408"/>
      <c r="I222" s="408"/>
      <c r="J222" s="408"/>
      <c r="K222" s="409"/>
      <c r="L222" s="10"/>
      <c r="M222" s="5"/>
    </row>
    <row r="223" spans="1:13" ht="15.6">
      <c r="A223" s="5"/>
      <c r="B223" s="9"/>
      <c r="C223" s="141"/>
      <c r="D223" s="135"/>
      <c r="E223" s="135"/>
      <c r="F223" s="135"/>
      <c r="G223" s="140"/>
      <c r="H223" s="135"/>
      <c r="I223" s="130"/>
      <c r="J223" s="131"/>
      <c r="K223" s="132"/>
      <c r="L223" s="10"/>
      <c r="M223" s="5"/>
    </row>
    <row r="224" spans="1:13" ht="15.6">
      <c r="A224" s="5"/>
      <c r="B224" s="9"/>
      <c r="C224" s="141"/>
      <c r="D224" s="135"/>
      <c r="E224" s="135"/>
      <c r="F224" s="135"/>
      <c r="G224" s="140"/>
      <c r="H224" s="135"/>
      <c r="I224" s="130"/>
      <c r="J224" s="131"/>
      <c r="K224" s="132"/>
      <c r="L224" s="10"/>
      <c r="M224" s="5"/>
    </row>
    <row r="225" spans="1:13" ht="15.6">
      <c r="A225" s="5"/>
      <c r="B225" s="9"/>
      <c r="C225" s="141"/>
      <c r="D225" s="135"/>
      <c r="E225" s="135"/>
      <c r="F225" s="135"/>
      <c r="G225" s="140"/>
      <c r="H225" s="135"/>
      <c r="I225" s="130"/>
      <c r="J225" s="131"/>
      <c r="K225" s="132"/>
      <c r="L225" s="10"/>
      <c r="M225" s="5"/>
    </row>
    <row r="226" spans="1:13" ht="15.6">
      <c r="A226" s="5"/>
      <c r="B226" s="9"/>
      <c r="C226" s="141"/>
      <c r="D226" s="135"/>
      <c r="E226" s="135"/>
      <c r="F226" s="135"/>
      <c r="G226" s="140"/>
      <c r="H226" s="135"/>
      <c r="I226" s="130"/>
      <c r="J226" s="131"/>
      <c r="K226" s="132"/>
      <c r="L226" s="10"/>
      <c r="M226" s="5"/>
    </row>
    <row r="227" spans="1:13" ht="15.6">
      <c r="A227" s="5"/>
      <c r="B227" s="9"/>
      <c r="C227" s="141"/>
      <c r="D227" s="135"/>
      <c r="E227" s="135"/>
      <c r="F227" s="135"/>
      <c r="G227" s="140"/>
      <c r="H227" s="135"/>
      <c r="I227" s="130"/>
      <c r="J227" s="131"/>
      <c r="K227" s="132"/>
      <c r="L227" s="10"/>
      <c r="M227" s="5"/>
    </row>
    <row r="228" spans="1:13" ht="15.6">
      <c r="A228" s="5"/>
      <c r="B228" s="9"/>
      <c r="C228" s="141"/>
      <c r="D228" s="135"/>
      <c r="E228" s="135"/>
      <c r="F228" s="135"/>
      <c r="G228" s="140"/>
      <c r="H228" s="135"/>
      <c r="I228" s="130"/>
      <c r="J228" s="131"/>
      <c r="K228" s="132"/>
      <c r="L228" s="10"/>
      <c r="M228" s="5"/>
    </row>
    <row r="229" spans="1:13" ht="15.6">
      <c r="A229" s="5"/>
      <c r="B229" s="9"/>
      <c r="C229" s="141"/>
      <c r="D229" s="135"/>
      <c r="E229" s="135"/>
      <c r="F229" s="135"/>
      <c r="G229" s="140"/>
      <c r="H229" s="135"/>
      <c r="I229" s="130"/>
      <c r="J229" s="131"/>
      <c r="K229" s="132"/>
      <c r="L229" s="10"/>
      <c r="M229" s="5"/>
    </row>
    <row r="230" spans="1:13" ht="16.2" thickBot="1">
      <c r="A230" s="5"/>
      <c r="B230" s="9"/>
      <c r="C230" s="141"/>
      <c r="D230" s="135"/>
      <c r="E230" s="135"/>
      <c r="F230" s="135"/>
      <c r="G230" s="140"/>
      <c r="H230" s="135"/>
      <c r="I230" s="130"/>
      <c r="J230" s="131"/>
      <c r="K230" s="132"/>
      <c r="L230" s="10"/>
      <c r="M230" s="5"/>
    </row>
    <row r="231" spans="1:13" ht="16.2" thickBot="1">
      <c r="A231" s="5"/>
      <c r="B231" s="9"/>
      <c r="C231" s="407"/>
      <c r="D231" s="408"/>
      <c r="E231" s="408"/>
      <c r="F231" s="408"/>
      <c r="G231" s="408"/>
      <c r="H231" s="408"/>
      <c r="I231" s="408"/>
      <c r="J231" s="408"/>
      <c r="K231" s="409"/>
      <c r="L231" s="10"/>
      <c r="M231" s="5"/>
    </row>
    <row r="232" spans="1:13" ht="15.6">
      <c r="A232" s="5"/>
      <c r="B232" s="9"/>
      <c r="C232" s="141"/>
      <c r="D232" s="135"/>
      <c r="E232" s="135"/>
      <c r="F232" s="135"/>
      <c r="G232" s="140"/>
      <c r="H232" s="135"/>
      <c r="I232" s="130"/>
      <c r="J232" s="131"/>
      <c r="K232" s="132"/>
      <c r="L232" s="10"/>
      <c r="M232" s="5"/>
    </row>
    <row r="233" spans="1:13" ht="15.6">
      <c r="A233" s="5"/>
      <c r="B233" s="9"/>
      <c r="C233" s="141"/>
      <c r="D233" s="135"/>
      <c r="E233" s="135"/>
      <c r="F233" s="135"/>
      <c r="G233" s="140"/>
      <c r="H233" s="135"/>
      <c r="I233" s="130"/>
      <c r="J233" s="131"/>
      <c r="K233" s="132"/>
      <c r="L233" s="10"/>
      <c r="M233" s="5"/>
    </row>
    <row r="234" spans="1:13" ht="15.6">
      <c r="A234" s="5"/>
      <c r="B234" s="9"/>
      <c r="C234" s="141"/>
      <c r="D234" s="135"/>
      <c r="E234" s="135"/>
      <c r="F234" s="135"/>
      <c r="G234" s="140"/>
      <c r="H234" s="135"/>
      <c r="I234" s="130"/>
      <c r="J234" s="131"/>
      <c r="K234" s="132"/>
      <c r="L234" s="10"/>
      <c r="M234" s="5"/>
    </row>
    <row r="235" spans="1:13" ht="16.2" thickBot="1">
      <c r="A235" s="5"/>
      <c r="B235" s="9"/>
      <c r="C235" s="141"/>
      <c r="D235" s="135"/>
      <c r="E235" s="135"/>
      <c r="F235" s="135"/>
      <c r="G235" s="140"/>
      <c r="H235" s="135"/>
      <c r="I235" s="130"/>
      <c r="J235" s="131"/>
      <c r="K235" s="132"/>
      <c r="L235" s="10"/>
      <c r="M235" s="5"/>
    </row>
    <row r="236" spans="1:13" ht="16.2" thickBot="1">
      <c r="A236" s="5"/>
      <c r="B236" s="9"/>
      <c r="C236" s="407"/>
      <c r="D236" s="408"/>
      <c r="E236" s="408"/>
      <c r="F236" s="408"/>
      <c r="G236" s="408"/>
      <c r="H236" s="408"/>
      <c r="I236" s="408"/>
      <c r="J236" s="408"/>
      <c r="K236" s="409"/>
      <c r="L236" s="10"/>
      <c r="M236" s="5"/>
    </row>
    <row r="237" spans="1:13" ht="15.6">
      <c r="A237" s="5"/>
      <c r="B237" s="9"/>
      <c r="C237" s="141"/>
      <c r="D237" s="135"/>
      <c r="E237" s="135"/>
      <c r="F237" s="135"/>
      <c r="G237" s="140"/>
      <c r="H237" s="135"/>
      <c r="I237" s="130"/>
      <c r="J237" s="131"/>
      <c r="K237" s="132"/>
      <c r="L237" s="10"/>
      <c r="M237" s="5"/>
    </row>
    <row r="238" spans="1:13" ht="15.6">
      <c r="A238" s="5"/>
      <c r="B238" s="9"/>
      <c r="C238" s="141"/>
      <c r="D238" s="135"/>
      <c r="E238" s="135"/>
      <c r="F238" s="135"/>
      <c r="G238" s="140"/>
      <c r="H238" s="135"/>
      <c r="I238" s="130"/>
      <c r="J238" s="131"/>
      <c r="K238" s="132"/>
      <c r="L238" s="10"/>
      <c r="M238" s="5"/>
    </row>
    <row r="239" spans="1:13" ht="15.6">
      <c r="A239" s="5"/>
      <c r="B239" s="9"/>
      <c r="C239" s="141"/>
      <c r="D239" s="135"/>
      <c r="E239" s="135"/>
      <c r="F239" s="135"/>
      <c r="G239" s="140"/>
      <c r="H239" s="135"/>
      <c r="I239" s="130"/>
      <c r="J239" s="131"/>
      <c r="K239" s="132"/>
      <c r="L239" s="10"/>
      <c r="M239" s="5"/>
    </row>
    <row r="240" spans="1:13" ht="15.6">
      <c r="A240" s="5"/>
      <c r="B240" s="9"/>
      <c r="C240" s="141"/>
      <c r="D240" s="135"/>
      <c r="E240" s="135"/>
      <c r="F240" s="135"/>
      <c r="G240" s="140"/>
      <c r="H240" s="135"/>
      <c r="I240" s="130"/>
      <c r="J240" s="131"/>
      <c r="K240" s="132"/>
      <c r="L240" s="10"/>
      <c r="M240" s="5"/>
    </row>
    <row r="241" spans="1:13" ht="15.6">
      <c r="A241" s="5"/>
      <c r="B241" s="9"/>
      <c r="C241" s="141"/>
      <c r="D241" s="135"/>
      <c r="E241" s="135"/>
      <c r="F241" s="135"/>
      <c r="G241" s="140"/>
      <c r="H241" s="135"/>
      <c r="I241" s="130"/>
      <c r="J241" s="131"/>
      <c r="K241" s="132"/>
      <c r="L241" s="10"/>
      <c r="M241" s="5"/>
    </row>
    <row r="242" spans="1:13" ht="15.6">
      <c r="A242" s="5"/>
      <c r="B242" s="9"/>
      <c r="C242" s="141"/>
      <c r="D242" s="135"/>
      <c r="E242" s="135"/>
      <c r="F242" s="135"/>
      <c r="G242" s="140"/>
      <c r="H242" s="135"/>
      <c r="I242" s="130"/>
      <c r="J242" s="131"/>
      <c r="K242" s="132"/>
      <c r="L242" s="10"/>
      <c r="M242" s="5"/>
    </row>
    <row r="243" spans="1:13" ht="15.6">
      <c r="A243" s="5"/>
      <c r="B243" s="9"/>
      <c r="C243" s="141"/>
      <c r="D243" s="135"/>
      <c r="E243" s="135"/>
      <c r="F243" s="135"/>
      <c r="G243" s="140"/>
      <c r="H243" s="135"/>
      <c r="I243" s="130"/>
      <c r="J243" s="131"/>
      <c r="K243" s="132"/>
      <c r="L243" s="10"/>
      <c r="M243" s="5"/>
    </row>
    <row r="244" spans="1:13" ht="15.6">
      <c r="A244" s="5"/>
      <c r="B244" s="9"/>
      <c r="C244" s="141"/>
      <c r="D244" s="135"/>
      <c r="E244" s="135"/>
      <c r="F244" s="135"/>
      <c r="G244" s="140"/>
      <c r="H244" s="135"/>
      <c r="I244" s="130"/>
      <c r="J244" s="131"/>
      <c r="K244" s="132"/>
      <c r="L244" s="10"/>
      <c r="M244" s="5"/>
    </row>
    <row r="245" spans="1:13" ht="15.6">
      <c r="A245" s="5"/>
      <c r="B245" s="9"/>
      <c r="C245" s="141"/>
      <c r="D245" s="135"/>
      <c r="E245" s="135"/>
      <c r="F245" s="135"/>
      <c r="G245" s="140"/>
      <c r="H245" s="135"/>
      <c r="I245" s="130"/>
      <c r="J245" s="131"/>
      <c r="K245" s="132"/>
      <c r="L245" s="10"/>
      <c r="M245" s="5"/>
    </row>
    <row r="246" spans="1:13" ht="15.6">
      <c r="A246" s="5"/>
      <c r="B246" s="9"/>
      <c r="C246" s="141"/>
      <c r="D246" s="135"/>
      <c r="E246" s="135"/>
      <c r="F246" s="135"/>
      <c r="G246" s="140"/>
      <c r="H246" s="135"/>
      <c r="I246" s="130"/>
      <c r="J246" s="131"/>
      <c r="K246" s="132"/>
      <c r="L246" s="10"/>
      <c r="M246" s="5"/>
    </row>
    <row r="247" spans="1:13" ht="16.2" thickBot="1">
      <c r="A247" s="5"/>
      <c r="B247" s="9"/>
      <c r="C247" s="141"/>
      <c r="D247" s="135"/>
      <c r="E247" s="135"/>
      <c r="F247" s="135"/>
      <c r="G247" s="140"/>
      <c r="H247" s="135"/>
      <c r="I247" s="130"/>
      <c r="J247" s="131"/>
      <c r="K247" s="132"/>
      <c r="L247" s="10"/>
      <c r="M247" s="5"/>
    </row>
    <row r="248" spans="1:13" ht="16.2" thickBot="1">
      <c r="A248" s="5"/>
      <c r="B248" s="9"/>
      <c r="C248" s="407"/>
      <c r="D248" s="408"/>
      <c r="E248" s="408"/>
      <c r="F248" s="408"/>
      <c r="G248" s="408"/>
      <c r="H248" s="408"/>
      <c r="I248" s="408"/>
      <c r="J248" s="408"/>
      <c r="K248" s="409"/>
      <c r="L248" s="10"/>
      <c r="M248" s="5"/>
    </row>
    <row r="249" spans="1:13" ht="15.6">
      <c r="A249" s="5"/>
      <c r="B249" s="9"/>
      <c r="C249" s="141"/>
      <c r="D249" s="135"/>
      <c r="E249" s="135"/>
      <c r="F249" s="135"/>
      <c r="G249" s="140"/>
      <c r="H249" s="135"/>
      <c r="I249" s="130"/>
      <c r="J249" s="131"/>
      <c r="K249" s="132"/>
      <c r="L249" s="10"/>
      <c r="M249" s="5"/>
    </row>
    <row r="250" spans="1:13" ht="15.6">
      <c r="A250" s="5"/>
      <c r="B250" s="9"/>
      <c r="C250" s="141"/>
      <c r="D250" s="135"/>
      <c r="E250" s="135"/>
      <c r="F250" s="135"/>
      <c r="G250" s="140"/>
      <c r="H250" s="135"/>
      <c r="I250" s="130"/>
      <c r="J250" s="131"/>
      <c r="K250" s="132"/>
      <c r="L250" s="10"/>
      <c r="M250" s="5"/>
    </row>
    <row r="251" spans="1:13" ht="16.2" thickBot="1">
      <c r="A251" s="5"/>
      <c r="B251" s="9"/>
      <c r="C251" s="141"/>
      <c r="D251" s="135"/>
      <c r="E251" s="135"/>
      <c r="F251" s="135"/>
      <c r="G251" s="140"/>
      <c r="H251" s="135"/>
      <c r="I251" s="130"/>
      <c r="J251" s="131"/>
      <c r="K251" s="132"/>
      <c r="L251" s="10"/>
      <c r="M251" s="5"/>
    </row>
    <row r="252" spans="1:13" ht="16.2" thickBot="1">
      <c r="A252" s="5"/>
      <c r="B252" s="9"/>
      <c r="C252" s="407"/>
      <c r="D252" s="408"/>
      <c r="E252" s="408"/>
      <c r="F252" s="408"/>
      <c r="G252" s="408"/>
      <c r="H252" s="408"/>
      <c r="I252" s="408"/>
      <c r="J252" s="408"/>
      <c r="K252" s="409"/>
      <c r="L252" s="10"/>
      <c r="M252" s="5"/>
    </row>
    <row r="253" spans="1:13" ht="15.6">
      <c r="A253" s="5"/>
      <c r="B253" s="9"/>
      <c r="C253" s="141"/>
      <c r="D253" s="135"/>
      <c r="E253" s="135"/>
      <c r="F253" s="135"/>
      <c r="G253" s="140"/>
      <c r="H253" s="135"/>
      <c r="I253" s="130"/>
      <c r="J253" s="131"/>
      <c r="K253" s="132"/>
      <c r="L253" s="10"/>
      <c r="M253" s="5"/>
    </row>
    <row r="254" spans="1:13" ht="16.2" thickBot="1">
      <c r="A254" s="5"/>
      <c r="B254" s="9"/>
      <c r="C254" s="410"/>
      <c r="D254" s="416"/>
      <c r="E254" s="416"/>
      <c r="F254" s="416"/>
      <c r="G254" s="417"/>
      <c r="H254" s="411"/>
      <c r="I254" s="130"/>
      <c r="J254" s="133"/>
      <c r="K254" s="134"/>
      <c r="L254" s="10"/>
      <c r="M254" s="5"/>
    </row>
    <row r="255" spans="1:13" ht="16.2" thickBot="1">
      <c r="A255" s="5"/>
      <c r="B255" s="9"/>
      <c r="C255" s="407"/>
      <c r="D255" s="408"/>
      <c r="E255" s="408"/>
      <c r="F255" s="408"/>
      <c r="G255" s="408"/>
      <c r="H255" s="408"/>
      <c r="I255" s="408"/>
      <c r="J255" s="408"/>
      <c r="K255" s="409"/>
      <c r="L255" s="10"/>
      <c r="M255" s="5"/>
    </row>
    <row r="256" spans="1:13" ht="15.6">
      <c r="A256" s="5"/>
      <c r="B256" s="9"/>
      <c r="C256" s="141"/>
      <c r="D256" s="135"/>
      <c r="E256" s="135"/>
      <c r="F256" s="135"/>
      <c r="G256" s="140"/>
      <c r="H256" s="135"/>
      <c r="I256" s="130"/>
      <c r="J256" s="131"/>
      <c r="K256" s="132"/>
      <c r="L256" s="10"/>
      <c r="M256" s="5"/>
    </row>
    <row r="257" spans="1:16" ht="15.6">
      <c r="A257" s="5"/>
      <c r="B257" s="9"/>
      <c r="C257" s="141"/>
      <c r="D257" s="135"/>
      <c r="E257" s="135"/>
      <c r="F257" s="135"/>
      <c r="G257" s="140"/>
      <c r="H257" s="135"/>
      <c r="I257" s="130"/>
      <c r="J257" s="131"/>
      <c r="K257" s="132"/>
      <c r="L257" s="10"/>
      <c r="M257" s="5"/>
    </row>
    <row r="258" spans="1:16" ht="15.6">
      <c r="A258" s="5"/>
      <c r="B258" s="9"/>
      <c r="C258" s="141"/>
      <c r="D258" s="135"/>
      <c r="E258" s="135"/>
      <c r="F258" s="135"/>
      <c r="G258" s="140"/>
      <c r="H258" s="135"/>
      <c r="I258" s="130"/>
      <c r="J258" s="131"/>
      <c r="K258" s="132"/>
      <c r="L258" s="10"/>
      <c r="M258" s="5"/>
    </row>
    <row r="259" spans="1:16" ht="15.6">
      <c r="A259" s="5"/>
      <c r="B259" s="9"/>
      <c r="C259" s="141"/>
      <c r="D259" s="135"/>
      <c r="E259" s="135"/>
      <c r="F259" s="135"/>
      <c r="G259" s="140"/>
      <c r="H259" s="135"/>
      <c r="I259" s="130"/>
      <c r="J259" s="131"/>
      <c r="K259" s="132"/>
      <c r="L259" s="10"/>
      <c r="M259" s="5"/>
    </row>
    <row r="260" spans="1:16" ht="15.6">
      <c r="A260" s="5"/>
      <c r="B260" s="9"/>
      <c r="C260" s="141"/>
      <c r="D260" s="135"/>
      <c r="E260" s="135"/>
      <c r="F260" s="135"/>
      <c r="G260" s="140"/>
      <c r="H260" s="135"/>
      <c r="I260" s="130"/>
      <c r="J260" s="131"/>
      <c r="K260" s="132"/>
      <c r="L260" s="10"/>
      <c r="M260" s="5"/>
    </row>
    <row r="261" spans="1:16" ht="15.6">
      <c r="A261" s="5"/>
      <c r="B261" s="9"/>
      <c r="C261" s="141"/>
      <c r="D261" s="135"/>
      <c r="E261" s="135"/>
      <c r="F261" s="135"/>
      <c r="G261" s="140"/>
      <c r="H261" s="135"/>
      <c r="I261" s="130"/>
      <c r="J261" s="131"/>
      <c r="K261" s="132"/>
      <c r="L261" s="10"/>
      <c r="M261" s="5"/>
    </row>
    <row r="262" spans="1:16" ht="15.6">
      <c r="A262" s="5"/>
      <c r="B262" s="9"/>
      <c r="C262" s="141"/>
      <c r="D262" s="135"/>
      <c r="E262" s="135"/>
      <c r="F262" s="135"/>
      <c r="G262" s="140"/>
      <c r="H262" s="135"/>
      <c r="I262" s="130"/>
      <c r="J262" s="131"/>
      <c r="K262" s="132"/>
      <c r="L262" s="10"/>
      <c r="M262" s="5"/>
    </row>
    <row r="263" spans="1:16" ht="16.2" thickBot="1">
      <c r="A263" s="5"/>
      <c r="B263" s="9"/>
      <c r="C263" s="410"/>
      <c r="D263" s="416"/>
      <c r="E263" s="416"/>
      <c r="F263" s="416"/>
      <c r="G263" s="417"/>
      <c r="H263" s="411"/>
      <c r="I263" s="130"/>
      <c r="J263" s="133"/>
      <c r="K263" s="134"/>
      <c r="L263" s="10"/>
      <c r="M263" s="5"/>
    </row>
    <row r="264" spans="1:16" s="425" customFormat="1" ht="30" customHeight="1" thickBot="1">
      <c r="A264" s="418"/>
      <c r="B264" s="419"/>
      <c r="C264" s="420"/>
      <c r="D264" s="421"/>
      <c r="E264" s="421"/>
      <c r="F264" s="421"/>
      <c r="G264" s="421"/>
      <c r="H264" s="421"/>
      <c r="I264" s="421"/>
      <c r="J264" s="422"/>
      <c r="K264" s="423"/>
      <c r="L264" s="424"/>
      <c r="M264" s="418"/>
    </row>
    <row r="265" spans="1:16" s="425" customFormat="1" ht="15.6">
      <c r="A265" s="418"/>
      <c r="B265" s="419"/>
      <c r="C265" s="144"/>
      <c r="D265" s="144"/>
      <c r="E265" s="144"/>
      <c r="F265" s="144"/>
      <c r="G265" s="144"/>
      <c r="H265" s="144"/>
      <c r="I265" s="144"/>
      <c r="J265" s="144"/>
      <c r="K265" s="145"/>
      <c r="L265" s="424"/>
      <c r="M265" s="418"/>
    </row>
    <row r="266" spans="1:16" s="425" customFormat="1" ht="30" customHeight="1">
      <c r="A266" s="418"/>
      <c r="B266" s="419"/>
      <c r="C266" s="146"/>
      <c r="D266" s="147"/>
      <c r="E266" s="146"/>
      <c r="F266" s="146"/>
      <c r="G266" s="426"/>
      <c r="H266" s="427"/>
      <c r="I266" s="427"/>
      <c r="J266" s="428"/>
      <c r="K266" s="148"/>
      <c r="L266" s="424"/>
      <c r="M266" s="418"/>
    </row>
    <row r="267" spans="1:16" s="425" customFormat="1" ht="30" customHeight="1">
      <c r="A267" s="418"/>
      <c r="B267" s="419"/>
      <c r="C267" s="146"/>
      <c r="D267" s="147"/>
      <c r="E267" s="146"/>
      <c r="F267" s="146"/>
      <c r="G267" s="426"/>
      <c r="H267" s="427"/>
      <c r="I267" s="427"/>
      <c r="J267" s="428"/>
      <c r="K267" s="148"/>
      <c r="L267" s="424"/>
      <c r="M267" s="418"/>
    </row>
    <row r="268" spans="1:16" s="425" customFormat="1" ht="30" customHeight="1">
      <c r="A268" s="418"/>
      <c r="B268" s="419"/>
      <c r="C268" s="146"/>
      <c r="D268" s="147"/>
      <c r="E268" s="146"/>
      <c r="F268" s="146"/>
      <c r="G268" s="426"/>
      <c r="H268" s="427"/>
      <c r="I268" s="427"/>
      <c r="J268" s="428"/>
      <c r="K268" s="148"/>
      <c r="L268" s="424"/>
      <c r="M268" s="418"/>
    </row>
    <row r="269" spans="1:16" s="425" customFormat="1" ht="30" customHeight="1">
      <c r="A269" s="418"/>
      <c r="B269" s="419"/>
      <c r="C269" s="146"/>
      <c r="D269" s="147"/>
      <c r="E269" s="146"/>
      <c r="F269" s="146"/>
      <c r="G269" s="426"/>
      <c r="H269" s="427"/>
      <c r="I269" s="427"/>
      <c r="J269" s="428"/>
      <c r="K269" s="148"/>
      <c r="L269" s="424"/>
      <c r="M269" s="418"/>
    </row>
    <row r="270" spans="1:16" s="425" customFormat="1" ht="30" customHeight="1" thickBot="1">
      <c r="A270" s="418"/>
      <c r="B270" s="419"/>
      <c r="C270" s="146"/>
      <c r="D270" s="147"/>
      <c r="E270" s="146"/>
      <c r="F270" s="146"/>
      <c r="G270" s="426"/>
      <c r="H270" s="427"/>
      <c r="I270" s="427"/>
      <c r="J270" s="428"/>
      <c r="K270" s="148"/>
      <c r="L270" s="424"/>
      <c r="M270" s="418"/>
    </row>
    <row r="271" spans="1:16" s="425" customFormat="1" ht="30" customHeight="1" thickBot="1">
      <c r="A271" s="418"/>
      <c r="B271" s="419"/>
      <c r="C271" s="146"/>
      <c r="D271" s="147"/>
      <c r="E271" s="146"/>
      <c r="F271" s="146"/>
      <c r="G271" s="149"/>
      <c r="H271" s="150"/>
      <c r="I271" s="151"/>
      <c r="J271" s="152"/>
      <c r="K271" s="423"/>
      <c r="L271" s="424"/>
      <c r="M271" s="418"/>
      <c r="N271" s="429"/>
      <c r="P271" s="430"/>
    </row>
    <row r="272" spans="1:16" s="3" customFormat="1" ht="16.2" thickBot="1">
      <c r="A272" s="11"/>
      <c r="B272" s="12"/>
      <c r="C272" s="146"/>
      <c r="D272" s="147"/>
      <c r="E272" s="147"/>
      <c r="F272" s="147"/>
      <c r="G272" s="146"/>
      <c r="H272" s="146"/>
      <c r="I272" s="153"/>
      <c r="J272" s="154"/>
      <c r="K272" s="155"/>
      <c r="L272" s="13"/>
      <c r="M272" s="11"/>
    </row>
    <row r="273" spans="1:13" s="3" customFormat="1" ht="16.2" thickBot="1">
      <c r="A273" s="11"/>
      <c r="B273" s="12"/>
      <c r="C273" s="156"/>
      <c r="D273" s="374"/>
      <c r="E273" s="374"/>
      <c r="F273" s="374"/>
      <c r="G273" s="374"/>
      <c r="H273" s="374"/>
      <c r="I273" s="374"/>
      <c r="J273" s="374"/>
      <c r="K273" s="375"/>
      <c r="L273" s="14"/>
      <c r="M273" s="11"/>
    </row>
    <row r="274" spans="1:13" s="3" customFormat="1" ht="46.5" customHeight="1">
      <c r="A274" s="11"/>
      <c r="B274" s="12"/>
      <c r="C274" s="398" t="s">
        <v>34</v>
      </c>
      <c r="D274" s="399"/>
      <c r="E274" s="399"/>
      <c r="F274" s="399"/>
      <c r="G274" s="399"/>
      <c r="H274" s="400" t="s">
        <v>7</v>
      </c>
      <c r="I274" s="400"/>
      <c r="J274" s="400"/>
      <c r="K274" s="157" t="s">
        <v>19</v>
      </c>
      <c r="L274" s="15"/>
      <c r="M274" s="11"/>
    </row>
    <row r="275" spans="1:13" s="3" customFormat="1" ht="32.25" customHeight="1">
      <c r="A275" s="11"/>
      <c r="B275" s="12"/>
      <c r="C275" s="398" t="s">
        <v>35</v>
      </c>
      <c r="D275" s="399"/>
      <c r="E275" s="399"/>
      <c r="F275" s="399"/>
      <c r="G275" s="399"/>
      <c r="H275" s="401" t="s">
        <v>21</v>
      </c>
      <c r="I275" s="401"/>
      <c r="J275" s="158" t="s">
        <v>22</v>
      </c>
      <c r="K275" s="159" t="s">
        <v>36</v>
      </c>
      <c r="L275" s="172"/>
      <c r="M275" s="11"/>
    </row>
    <row r="276" spans="1:13" s="3" customFormat="1" ht="30" customHeight="1">
      <c r="A276" s="11"/>
      <c r="B276" s="12"/>
      <c r="C276" s="398" t="s">
        <v>37</v>
      </c>
      <c r="D276" s="399"/>
      <c r="E276" s="399"/>
      <c r="F276" s="399"/>
      <c r="G276" s="399"/>
      <c r="H276" s="404" t="s">
        <v>24</v>
      </c>
      <c r="I276" s="405"/>
      <c r="J276" s="158" t="s">
        <v>25</v>
      </c>
      <c r="K276" s="159" t="s">
        <v>36</v>
      </c>
      <c r="L276" s="15"/>
      <c r="M276" s="11"/>
    </row>
    <row r="277" spans="1:13" s="4" customFormat="1" ht="58.5" customHeight="1">
      <c r="A277" s="11"/>
      <c r="B277" s="12"/>
      <c r="C277" s="166"/>
      <c r="D277" s="167"/>
      <c r="E277" s="167"/>
      <c r="F277" s="167"/>
      <c r="G277" s="168"/>
      <c r="H277" s="406" t="s">
        <v>26</v>
      </c>
      <c r="I277" s="401"/>
      <c r="J277" s="158" t="s">
        <v>27</v>
      </c>
      <c r="K277" s="159" t="s">
        <v>36</v>
      </c>
      <c r="L277" s="13"/>
      <c r="M277" s="11"/>
    </row>
    <row r="278" spans="1:13" ht="57.75" customHeight="1">
      <c r="A278" s="5"/>
      <c r="B278" s="9"/>
      <c r="C278" s="169"/>
      <c r="D278" s="170"/>
      <c r="E278" s="170"/>
      <c r="F278" s="170"/>
      <c r="G278" s="171"/>
      <c r="H278" s="401" t="s">
        <v>28</v>
      </c>
      <c r="I278" s="401"/>
      <c r="J278" s="158" t="s">
        <v>29</v>
      </c>
      <c r="K278" s="159" t="s">
        <v>36</v>
      </c>
      <c r="L278" s="10"/>
      <c r="M278" s="5"/>
    </row>
    <row r="279" spans="1:13" ht="16.2" thickBot="1">
      <c r="A279" s="5"/>
      <c r="B279" s="9"/>
      <c r="C279" s="169"/>
      <c r="D279" s="174"/>
      <c r="E279" s="174"/>
      <c r="F279" s="170"/>
      <c r="G279" s="175"/>
      <c r="H279" s="402"/>
      <c r="I279" s="402"/>
      <c r="J279" s="402"/>
      <c r="K279" s="403"/>
      <c r="L279" s="10"/>
      <c r="M279" s="5"/>
    </row>
    <row r="280" spans="1:13" ht="47.25" customHeight="1">
      <c r="A280" s="5"/>
      <c r="B280" s="9"/>
      <c r="C280" s="173"/>
      <c r="D280" s="160"/>
      <c r="E280" s="160"/>
      <c r="F280" s="173"/>
      <c r="G280" s="160"/>
      <c r="H280" s="173"/>
      <c r="I280" s="173"/>
      <c r="J280" s="173"/>
      <c r="K280" s="173"/>
      <c r="L280" s="10"/>
      <c r="M280" s="5"/>
    </row>
    <row r="281" spans="1:13" ht="47.25" customHeight="1">
      <c r="A281" s="5"/>
      <c r="B281" s="9"/>
      <c r="C281" s="160"/>
      <c r="D281" s="160"/>
      <c r="E281" s="160"/>
      <c r="F281" s="160"/>
      <c r="G281" s="161" t="s">
        <v>38</v>
      </c>
      <c r="H281" s="160"/>
      <c r="I281" s="160"/>
      <c r="J281" s="160"/>
      <c r="K281" s="160"/>
      <c r="L281" s="10"/>
      <c r="M281" s="5"/>
    </row>
    <row r="282" spans="1:13" ht="16.2" thickBot="1">
      <c r="A282" s="5"/>
      <c r="B282" s="186"/>
      <c r="C282" s="187"/>
      <c r="D282" s="187"/>
      <c r="E282" s="188"/>
      <c r="F282" s="187"/>
      <c r="G282" s="189"/>
      <c r="H282" s="187"/>
      <c r="I282" s="187"/>
      <c r="J282" s="187"/>
      <c r="K282" s="187"/>
      <c r="L282" s="190"/>
      <c r="M282" s="5"/>
    </row>
    <row r="283" spans="1:13" ht="16.2" thickTop="1">
      <c r="A283" s="5"/>
      <c r="B283" s="5"/>
      <c r="C283" s="5"/>
      <c r="D283" s="5"/>
      <c r="E283" s="6"/>
      <c r="F283" s="5"/>
      <c r="G283" s="5"/>
      <c r="H283" s="5"/>
      <c r="I283" s="5"/>
      <c r="J283" s="5"/>
      <c r="K283" s="5"/>
      <c r="L283" s="5"/>
      <c r="M283" s="5"/>
    </row>
    <row r="285" spans="1:13">
      <c r="H285" s="22"/>
    </row>
  </sheetData>
  <mergeCells count="30">
    <mergeCell ref="G270:J270"/>
    <mergeCell ref="C264:J264"/>
    <mergeCell ref="G266:J266"/>
    <mergeCell ref="G267:J267"/>
    <mergeCell ref="G268:J268"/>
    <mergeCell ref="G269:J269"/>
    <mergeCell ref="H279:K279"/>
    <mergeCell ref="C276:G276"/>
    <mergeCell ref="H276:I276"/>
    <mergeCell ref="H277:I277"/>
    <mergeCell ref="H278:I278"/>
    <mergeCell ref="C274:G274"/>
    <mergeCell ref="H274:J274"/>
    <mergeCell ref="C275:G275"/>
    <mergeCell ref="H275:I275"/>
    <mergeCell ref="C3:F3"/>
    <mergeCell ref="D273:K273"/>
    <mergeCell ref="C5:K5"/>
    <mergeCell ref="C6:K6"/>
    <mergeCell ref="C7:K8"/>
    <mergeCell ref="C9:K9"/>
    <mergeCell ref="C10:K10"/>
    <mergeCell ref="C11:C12"/>
    <mergeCell ref="D11:D12"/>
    <mergeCell ref="E11:F11"/>
    <mergeCell ref="G11:G12"/>
    <mergeCell ref="H11:H12"/>
    <mergeCell ref="I11:I12"/>
    <mergeCell ref="J11:J12"/>
    <mergeCell ref="K11:K12"/>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zoomScale="80" zoomScaleNormal="80" zoomScaleSheetLayoutView="80" workbookViewId="0">
      <selection activeCell="D12" sqref="D12:K13"/>
    </sheetView>
  </sheetViews>
  <sheetFormatPr baseColWidth="10" defaultColWidth="11.44140625" defaultRowHeight="13.8"/>
  <cols>
    <col min="1" max="2" width="3.44140625" style="18" customWidth="1"/>
    <col min="3" max="3" width="12.44140625" style="18" customWidth="1"/>
    <col min="4" max="4" width="18" style="18" customWidth="1"/>
    <col min="5" max="11" width="11.44140625" style="18"/>
    <col min="12" max="12" width="17.4414062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191"/>
    </row>
    <row r="3" spans="2:16" ht="36.75" customHeight="1">
      <c r="B3" s="25"/>
      <c r="C3" s="237" t="s">
        <v>39</v>
      </c>
      <c r="D3" s="238"/>
      <c r="E3" s="238"/>
      <c r="F3" s="238"/>
      <c r="P3" s="26"/>
    </row>
    <row r="4" spans="2:16">
      <c r="B4" s="25"/>
      <c r="C4" s="164"/>
      <c r="D4" s="192" t="s">
        <v>40</v>
      </c>
      <c r="E4" s="164"/>
      <c r="F4" s="165"/>
      <c r="P4" s="26"/>
    </row>
    <row r="5" spans="2:16">
      <c r="B5" s="25"/>
      <c r="C5" s="127"/>
      <c r="D5" s="128"/>
      <c r="E5" s="127"/>
      <c r="F5" s="128"/>
      <c r="P5" s="26"/>
    </row>
    <row r="6" spans="2:16" ht="48" customHeight="1">
      <c r="B6" s="25"/>
      <c r="C6" s="239" t="s">
        <v>41</v>
      </c>
      <c r="D6" s="239"/>
      <c r="E6" s="239"/>
      <c r="F6" s="239"/>
      <c r="G6" s="239"/>
      <c r="H6" s="239"/>
      <c r="I6" s="239"/>
      <c r="J6" s="239"/>
      <c r="K6" s="239"/>
      <c r="L6" s="239"/>
      <c r="M6" s="239"/>
      <c r="N6" s="239"/>
      <c r="O6" s="239"/>
      <c r="P6" s="27"/>
    </row>
    <row r="7" spans="2:16" ht="15" thickBot="1">
      <c r="B7" s="25"/>
      <c r="C7" s="52"/>
      <c r="D7" s="52"/>
      <c r="E7" s="52"/>
      <c r="F7" s="52"/>
      <c r="G7" s="52"/>
      <c r="H7" s="52"/>
      <c r="I7" s="52"/>
      <c r="J7" s="52"/>
      <c r="K7" s="52"/>
      <c r="L7" s="52"/>
      <c r="M7" s="52"/>
      <c r="N7" s="52"/>
      <c r="O7" s="52"/>
      <c r="P7" s="26"/>
    </row>
    <row r="8" spans="2:16" ht="14.4">
      <c r="B8" s="25"/>
      <c r="C8" s="285"/>
      <c r="D8" s="287"/>
      <c r="E8" s="288"/>
      <c r="F8" s="288"/>
      <c r="G8" s="288"/>
      <c r="H8" s="288"/>
      <c r="I8" s="288"/>
      <c r="J8" s="288"/>
      <c r="K8" s="289"/>
      <c r="L8" s="296"/>
      <c r="M8" s="297"/>
      <c r="N8" s="297"/>
      <c r="O8" s="298"/>
      <c r="P8" s="28"/>
    </row>
    <row r="9" spans="2:16" ht="14.4">
      <c r="B9" s="25"/>
      <c r="C9" s="286"/>
      <c r="D9" s="242" t="s">
        <v>42</v>
      </c>
      <c r="E9" s="243"/>
      <c r="F9" s="243"/>
      <c r="G9" s="243"/>
      <c r="H9" s="243"/>
      <c r="I9" s="243"/>
      <c r="J9" s="243"/>
      <c r="K9" s="244"/>
      <c r="L9" s="299"/>
      <c r="M9" s="300"/>
      <c r="N9" s="300"/>
      <c r="O9" s="301"/>
      <c r="P9" s="28"/>
    </row>
    <row r="10" spans="2:16" ht="14.4">
      <c r="B10" s="25"/>
      <c r="C10" s="286"/>
      <c r="D10" s="242"/>
      <c r="E10" s="243"/>
      <c r="F10" s="243"/>
      <c r="G10" s="243"/>
      <c r="H10" s="243"/>
      <c r="I10" s="243"/>
      <c r="J10" s="243"/>
      <c r="K10" s="244"/>
      <c r="L10" s="240" t="s">
        <v>43</v>
      </c>
      <c r="M10" s="302"/>
      <c r="N10" s="303"/>
      <c r="O10" s="304"/>
      <c r="P10" s="28"/>
    </row>
    <row r="11" spans="2:16" ht="14.4">
      <c r="B11" s="25"/>
      <c r="C11" s="286"/>
      <c r="D11" s="242" t="s">
        <v>44</v>
      </c>
      <c r="E11" s="243"/>
      <c r="F11" s="243"/>
      <c r="G11" s="243"/>
      <c r="H11" s="243"/>
      <c r="I11" s="243"/>
      <c r="J11" s="243"/>
      <c r="K11" s="244"/>
      <c r="L11" s="290"/>
      <c r="M11" s="305"/>
      <c r="N11" s="306"/>
      <c r="O11" s="307"/>
      <c r="P11" s="29"/>
    </row>
    <row r="12" spans="2:16" ht="12.75" customHeight="1">
      <c r="B12" s="25"/>
      <c r="C12" s="286"/>
      <c r="D12" s="245"/>
      <c r="E12" s="246"/>
      <c r="F12" s="246"/>
      <c r="G12" s="246"/>
      <c r="H12" s="246"/>
      <c r="I12" s="246"/>
      <c r="J12" s="246"/>
      <c r="K12" s="247"/>
      <c r="L12" s="240" t="s">
        <v>45</v>
      </c>
      <c r="M12" s="240">
        <v>1</v>
      </c>
      <c r="N12" s="240" t="s">
        <v>46</v>
      </c>
      <c r="O12" s="294">
        <v>1</v>
      </c>
      <c r="P12" s="28"/>
    </row>
    <row r="13" spans="2:16">
      <c r="B13" s="25"/>
      <c r="C13" s="286"/>
      <c r="D13" s="245"/>
      <c r="E13" s="246"/>
      <c r="F13" s="246"/>
      <c r="G13" s="246"/>
      <c r="H13" s="246"/>
      <c r="I13" s="246"/>
      <c r="J13" s="246"/>
      <c r="K13" s="247"/>
      <c r="L13" s="241"/>
      <c r="M13" s="241"/>
      <c r="N13" s="241"/>
      <c r="O13" s="295"/>
      <c r="P13" s="28"/>
    </row>
    <row r="14" spans="2:16" ht="14.4">
      <c r="B14" s="25"/>
      <c r="C14" s="286"/>
      <c r="D14" s="242" t="s">
        <v>47</v>
      </c>
      <c r="E14" s="243"/>
      <c r="F14" s="243"/>
      <c r="G14" s="243"/>
      <c r="H14" s="243"/>
      <c r="I14" s="243"/>
      <c r="J14" s="243"/>
      <c r="K14" s="244"/>
      <c r="L14" s="241"/>
      <c r="M14" s="241"/>
      <c r="N14" s="241"/>
      <c r="O14" s="295"/>
      <c r="P14" s="28"/>
    </row>
    <row r="15" spans="2:16" ht="15" thickBot="1">
      <c r="B15" s="25"/>
      <c r="C15" s="53"/>
      <c r="D15" s="54"/>
      <c r="E15" s="54"/>
      <c r="F15" s="54"/>
      <c r="G15" s="54"/>
      <c r="H15" s="54"/>
      <c r="I15" s="54"/>
      <c r="J15" s="54"/>
      <c r="K15" s="54"/>
      <c r="L15" s="54"/>
      <c r="M15" s="55"/>
      <c r="N15" s="55"/>
      <c r="O15" s="56"/>
      <c r="P15" s="30"/>
    </row>
    <row r="16" spans="2:16" ht="14.4">
      <c r="B16" s="25"/>
      <c r="C16" s="57"/>
      <c r="D16" s="180"/>
      <c r="E16" s="180"/>
      <c r="F16" s="180"/>
      <c r="G16" s="180"/>
      <c r="H16" s="180"/>
      <c r="I16" s="180"/>
      <c r="J16" s="180"/>
      <c r="K16" s="180"/>
      <c r="L16" s="58" t="s">
        <v>48</v>
      </c>
      <c r="M16" s="59" t="s">
        <v>49</v>
      </c>
      <c r="N16" s="59" t="s">
        <v>50</v>
      </c>
      <c r="O16" s="60" t="s">
        <v>51</v>
      </c>
      <c r="P16" s="29"/>
    </row>
    <row r="17" spans="2:16" ht="14.4">
      <c r="B17" s="25"/>
      <c r="C17" s="61"/>
      <c r="D17" s="178"/>
      <c r="E17" s="178"/>
      <c r="F17" s="178"/>
      <c r="G17" s="178"/>
      <c r="H17" s="178"/>
      <c r="I17" s="178"/>
      <c r="J17" s="178"/>
      <c r="K17" s="178"/>
      <c r="L17" s="62"/>
      <c r="M17" s="63"/>
      <c r="N17" s="63"/>
      <c r="O17" s="64"/>
      <c r="P17" s="31"/>
    </row>
    <row r="18" spans="2:16" ht="18" customHeight="1">
      <c r="B18" s="25"/>
      <c r="C18" s="328" t="s">
        <v>52</v>
      </c>
      <c r="D18" s="329"/>
      <c r="E18" s="329"/>
      <c r="F18" s="329"/>
      <c r="G18" s="178"/>
      <c r="H18" s="178"/>
      <c r="I18" s="178" t="s">
        <v>53</v>
      </c>
      <c r="J18" s="52"/>
      <c r="K18" s="178"/>
      <c r="L18" s="62"/>
      <c r="M18" s="52"/>
      <c r="N18" s="52"/>
      <c r="O18" s="65"/>
      <c r="P18" s="31"/>
    </row>
    <row r="19" spans="2:16" ht="14.4">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4.4">
      <c r="B22" s="25"/>
      <c r="C22" s="255" t="s">
        <v>54</v>
      </c>
      <c r="D22" s="256"/>
      <c r="E22" s="256"/>
      <c r="F22" s="256"/>
      <c r="G22" s="256"/>
      <c r="H22" s="256"/>
      <c r="I22" s="256"/>
      <c r="J22" s="256"/>
      <c r="K22" s="256"/>
      <c r="L22" s="256"/>
      <c r="M22" s="256"/>
      <c r="N22" s="256"/>
      <c r="O22" s="257"/>
      <c r="P22" s="33"/>
    </row>
    <row r="23" spans="2:16" ht="15" thickBot="1">
      <c r="B23" s="25"/>
      <c r="C23" s="75"/>
      <c r="D23" s="52"/>
      <c r="E23" s="52"/>
      <c r="F23" s="52"/>
      <c r="G23" s="52"/>
      <c r="H23" s="52"/>
      <c r="I23" s="52"/>
      <c r="J23" s="52"/>
      <c r="K23" s="52"/>
      <c r="L23" s="52"/>
      <c r="M23" s="52"/>
      <c r="N23" s="52"/>
      <c r="O23" s="76"/>
      <c r="P23" s="26"/>
    </row>
    <row r="24" spans="2:16">
      <c r="B24" s="25"/>
      <c r="C24" s="77" t="s">
        <v>55</v>
      </c>
      <c r="D24" s="291" t="s">
        <v>7</v>
      </c>
      <c r="E24" s="292"/>
      <c r="F24" s="292"/>
      <c r="G24" s="292"/>
      <c r="H24" s="292"/>
      <c r="I24" s="292"/>
      <c r="J24" s="292"/>
      <c r="K24" s="292"/>
      <c r="L24" s="293"/>
      <c r="M24" s="253" t="s">
        <v>56</v>
      </c>
      <c r="N24" s="254"/>
      <c r="O24" s="77" t="s">
        <v>9</v>
      </c>
      <c r="P24" s="34"/>
    </row>
    <row r="25" spans="2:16" ht="14.4" thickBot="1">
      <c r="B25" s="25"/>
      <c r="C25" s="78"/>
      <c r="D25" s="271"/>
      <c r="E25" s="311"/>
      <c r="F25" s="311"/>
      <c r="G25" s="311"/>
      <c r="H25" s="311"/>
      <c r="I25" s="311"/>
      <c r="J25" s="311"/>
      <c r="K25" s="311"/>
      <c r="L25" s="272"/>
      <c r="M25" s="271"/>
      <c r="N25" s="272"/>
      <c r="O25" s="79"/>
      <c r="P25" s="35"/>
    </row>
    <row r="26" spans="2:16">
      <c r="B26" s="25"/>
      <c r="C26" s="276" t="s">
        <v>57</v>
      </c>
      <c r="D26" s="277"/>
      <c r="E26" s="277"/>
      <c r="F26" s="277"/>
      <c r="G26" s="277"/>
      <c r="H26" s="277"/>
      <c r="I26" s="277"/>
      <c r="J26" s="277"/>
      <c r="K26" s="277"/>
      <c r="L26" s="277"/>
      <c r="M26" s="277"/>
      <c r="N26" s="277"/>
      <c r="O26" s="278"/>
      <c r="P26" s="36"/>
    </row>
    <row r="27" spans="2:16">
      <c r="B27" s="25"/>
      <c r="C27" s="279"/>
      <c r="D27" s="280"/>
      <c r="E27" s="280"/>
      <c r="F27" s="280"/>
      <c r="G27" s="280"/>
      <c r="H27" s="280"/>
      <c r="I27" s="280"/>
      <c r="J27" s="280"/>
      <c r="K27" s="280"/>
      <c r="L27" s="280"/>
      <c r="M27" s="280"/>
      <c r="N27" s="280"/>
      <c r="O27" s="281"/>
      <c r="P27" s="36"/>
    </row>
    <row r="28" spans="2:16" ht="14.4" thickBot="1">
      <c r="B28" s="25"/>
      <c r="C28" s="282"/>
      <c r="D28" s="283"/>
      <c r="E28" s="283"/>
      <c r="F28" s="283"/>
      <c r="G28" s="283"/>
      <c r="H28" s="283"/>
      <c r="I28" s="283"/>
      <c r="J28" s="283"/>
      <c r="K28" s="283"/>
      <c r="L28" s="283"/>
      <c r="M28" s="283"/>
      <c r="N28" s="283"/>
      <c r="O28" s="284"/>
      <c r="P28" s="36"/>
    </row>
    <row r="29" spans="2:16" ht="14.4">
      <c r="B29" s="25"/>
      <c r="C29" s="273" t="s">
        <v>7</v>
      </c>
      <c r="D29" s="274"/>
      <c r="E29" s="274"/>
      <c r="F29" s="274"/>
      <c r="G29" s="275"/>
      <c r="H29" s="251" t="s">
        <v>58</v>
      </c>
      <c r="I29" s="274"/>
      <c r="J29" s="309" t="s">
        <v>59</v>
      </c>
      <c r="K29" s="310"/>
      <c r="L29" s="80" t="s">
        <v>60</v>
      </c>
      <c r="M29" s="251" t="s">
        <v>61</v>
      </c>
      <c r="N29" s="252"/>
      <c r="O29" s="81" t="s">
        <v>62</v>
      </c>
      <c r="P29" s="37"/>
    </row>
    <row r="30" spans="2:16" ht="14.4">
      <c r="B30" s="25"/>
      <c r="C30" s="258"/>
      <c r="D30" s="259"/>
      <c r="E30" s="259"/>
      <c r="F30" s="259"/>
      <c r="G30" s="260"/>
      <c r="H30" s="261"/>
      <c r="I30" s="260"/>
      <c r="J30" s="261"/>
      <c r="K30" s="260"/>
      <c r="L30" s="82"/>
      <c r="M30" s="262"/>
      <c r="N30" s="263"/>
      <c r="O30" s="83"/>
      <c r="P30" s="38"/>
    </row>
    <row r="31" spans="2:16" ht="14.4">
      <c r="B31" s="25"/>
      <c r="C31" s="84"/>
      <c r="D31" s="85"/>
      <c r="E31" s="85"/>
      <c r="F31" s="85"/>
      <c r="G31" s="86"/>
      <c r="H31" s="87"/>
      <c r="I31" s="86"/>
      <c r="J31" s="87"/>
      <c r="K31" s="86"/>
      <c r="L31" s="82"/>
      <c r="M31" s="262"/>
      <c r="N31" s="263"/>
      <c r="O31" s="83"/>
      <c r="P31" s="38"/>
    </row>
    <row r="32" spans="2:16" ht="15" thickBot="1">
      <c r="B32" s="25"/>
      <c r="C32" s="264"/>
      <c r="D32" s="265"/>
      <c r="E32" s="265"/>
      <c r="F32" s="265"/>
      <c r="G32" s="266"/>
      <c r="H32" s="312"/>
      <c r="I32" s="266"/>
      <c r="J32" s="312"/>
      <c r="K32" s="266"/>
      <c r="L32" s="88"/>
      <c r="M32" s="313"/>
      <c r="N32" s="314"/>
      <c r="O32" s="83"/>
      <c r="P32" s="38"/>
    </row>
    <row r="33" spans="2:16" ht="15" thickBot="1">
      <c r="B33" s="25"/>
      <c r="C33" s="248" t="s">
        <v>63</v>
      </c>
      <c r="D33" s="249"/>
      <c r="E33" s="249"/>
      <c r="F33" s="249"/>
      <c r="G33" s="249"/>
      <c r="H33" s="249"/>
      <c r="I33" s="249"/>
      <c r="J33" s="249"/>
      <c r="K33" s="249"/>
      <c r="L33" s="249"/>
      <c r="M33" s="249"/>
      <c r="N33" s="250"/>
      <c r="O33" s="89"/>
      <c r="P33" s="39"/>
    </row>
    <row r="34" spans="2:16" ht="13.5" customHeight="1">
      <c r="B34" s="25"/>
      <c r="C34" s="276" t="s">
        <v>64</v>
      </c>
      <c r="D34" s="277"/>
      <c r="E34" s="277"/>
      <c r="F34" s="277"/>
      <c r="G34" s="277"/>
      <c r="H34" s="277"/>
      <c r="I34" s="277"/>
      <c r="J34" s="277"/>
      <c r="K34" s="277"/>
      <c r="L34" s="277"/>
      <c r="M34" s="277"/>
      <c r="N34" s="277"/>
      <c r="O34" s="278"/>
      <c r="P34" s="36"/>
    </row>
    <row r="35" spans="2:16">
      <c r="B35" s="25"/>
      <c r="C35" s="279"/>
      <c r="D35" s="280"/>
      <c r="E35" s="280"/>
      <c r="F35" s="280"/>
      <c r="G35" s="280"/>
      <c r="H35" s="280"/>
      <c r="I35" s="280"/>
      <c r="J35" s="280"/>
      <c r="K35" s="280"/>
      <c r="L35" s="280"/>
      <c r="M35" s="280"/>
      <c r="N35" s="280"/>
      <c r="O35" s="281"/>
      <c r="P35" s="36"/>
    </row>
    <row r="36" spans="2:16" ht="14.4" thickBot="1">
      <c r="B36" s="25"/>
      <c r="C36" s="282"/>
      <c r="D36" s="283"/>
      <c r="E36" s="283"/>
      <c r="F36" s="283"/>
      <c r="G36" s="283"/>
      <c r="H36" s="283"/>
      <c r="I36" s="283"/>
      <c r="J36" s="283"/>
      <c r="K36" s="283"/>
      <c r="L36" s="283"/>
      <c r="M36" s="283"/>
      <c r="N36" s="283"/>
      <c r="O36" s="284"/>
      <c r="P36" s="36"/>
    </row>
    <row r="37" spans="2:16" ht="14.4">
      <c r="B37" s="25"/>
      <c r="C37" s="273" t="s">
        <v>7</v>
      </c>
      <c r="D37" s="308"/>
      <c r="E37" s="308"/>
      <c r="F37" s="308"/>
      <c r="G37" s="308"/>
      <c r="H37" s="308"/>
      <c r="I37" s="308"/>
      <c r="J37" s="252"/>
      <c r="K37" s="179" t="s">
        <v>56</v>
      </c>
      <c r="L37" s="80" t="s">
        <v>9</v>
      </c>
      <c r="M37" s="251" t="s">
        <v>65</v>
      </c>
      <c r="N37" s="252"/>
      <c r="O37" s="81" t="s">
        <v>62</v>
      </c>
      <c r="P37" s="37"/>
    </row>
    <row r="38" spans="2:16" ht="14.4">
      <c r="B38" s="25"/>
      <c r="C38" s="258"/>
      <c r="D38" s="259"/>
      <c r="E38" s="259"/>
      <c r="F38" s="259"/>
      <c r="G38" s="259"/>
      <c r="H38" s="259"/>
      <c r="I38" s="259"/>
      <c r="J38" s="260"/>
      <c r="K38" s="183"/>
      <c r="L38" s="90"/>
      <c r="M38" s="269"/>
      <c r="N38" s="270"/>
      <c r="O38" s="83"/>
      <c r="P38" s="38"/>
    </row>
    <row r="39" spans="2:16" ht="15" thickBot="1">
      <c r="B39" s="25"/>
      <c r="C39" s="264"/>
      <c r="D39" s="265"/>
      <c r="E39" s="265"/>
      <c r="F39" s="265"/>
      <c r="G39" s="265"/>
      <c r="H39" s="265"/>
      <c r="I39" s="265"/>
      <c r="J39" s="266"/>
      <c r="K39" s="85"/>
      <c r="L39" s="91"/>
      <c r="M39" s="267"/>
      <c r="N39" s="268"/>
      <c r="O39" s="92"/>
      <c r="P39" s="38"/>
    </row>
    <row r="40" spans="2:16" ht="15" thickBot="1">
      <c r="B40" s="25"/>
      <c r="C40" s="248" t="s">
        <v>63</v>
      </c>
      <c r="D40" s="249"/>
      <c r="E40" s="249"/>
      <c r="F40" s="249"/>
      <c r="G40" s="249"/>
      <c r="H40" s="249"/>
      <c r="I40" s="249"/>
      <c r="J40" s="249"/>
      <c r="K40" s="249"/>
      <c r="L40" s="249"/>
      <c r="M40" s="249"/>
      <c r="N40" s="250"/>
      <c r="O40" s="93">
        <v>0</v>
      </c>
      <c r="P40" s="38"/>
    </row>
    <row r="41" spans="2:16">
      <c r="B41" s="25"/>
      <c r="C41" s="276" t="s">
        <v>66</v>
      </c>
      <c r="D41" s="277"/>
      <c r="E41" s="277"/>
      <c r="F41" s="277"/>
      <c r="G41" s="277"/>
      <c r="H41" s="277"/>
      <c r="I41" s="277"/>
      <c r="J41" s="277"/>
      <c r="K41" s="277"/>
      <c r="L41" s="277"/>
      <c r="M41" s="277"/>
      <c r="N41" s="277"/>
      <c r="O41" s="278"/>
      <c r="P41" s="36"/>
    </row>
    <row r="42" spans="2:16">
      <c r="B42" s="25"/>
      <c r="C42" s="279"/>
      <c r="D42" s="280"/>
      <c r="E42" s="280"/>
      <c r="F42" s="280"/>
      <c r="G42" s="280"/>
      <c r="H42" s="280"/>
      <c r="I42" s="280"/>
      <c r="J42" s="280"/>
      <c r="K42" s="280"/>
      <c r="L42" s="280"/>
      <c r="M42" s="280"/>
      <c r="N42" s="280"/>
      <c r="O42" s="281"/>
      <c r="P42" s="36"/>
    </row>
    <row r="43" spans="2:16" ht="14.4" thickBot="1">
      <c r="B43" s="25"/>
      <c r="C43" s="282"/>
      <c r="D43" s="283"/>
      <c r="E43" s="283"/>
      <c r="F43" s="283"/>
      <c r="G43" s="283"/>
      <c r="H43" s="283"/>
      <c r="I43" s="283"/>
      <c r="J43" s="283"/>
      <c r="K43" s="283"/>
      <c r="L43" s="283"/>
      <c r="M43" s="283"/>
      <c r="N43" s="283"/>
      <c r="O43" s="284"/>
      <c r="P43" s="36"/>
    </row>
    <row r="44" spans="2:16" ht="16.8">
      <c r="B44" s="25"/>
      <c r="C44" s="273" t="s">
        <v>67</v>
      </c>
      <c r="D44" s="308"/>
      <c r="E44" s="308"/>
      <c r="F44" s="308"/>
      <c r="G44" s="308"/>
      <c r="H44" s="308"/>
      <c r="I44" s="308"/>
      <c r="J44" s="80" t="s">
        <v>68</v>
      </c>
      <c r="K44" s="181" t="s">
        <v>69</v>
      </c>
      <c r="L44" s="94" t="s">
        <v>70</v>
      </c>
      <c r="M44" s="251" t="s">
        <v>71</v>
      </c>
      <c r="N44" s="252"/>
      <c r="O44" s="81" t="s">
        <v>62</v>
      </c>
      <c r="P44" s="37"/>
    </row>
    <row r="45" spans="2:16" ht="14.4">
      <c r="B45" s="25"/>
      <c r="C45" s="258"/>
      <c r="D45" s="259"/>
      <c r="E45" s="259"/>
      <c r="F45" s="259"/>
      <c r="G45" s="259"/>
      <c r="H45" s="259"/>
      <c r="I45" s="259"/>
      <c r="J45" s="95"/>
      <c r="K45" s="96"/>
      <c r="L45" s="95"/>
      <c r="M45" s="320"/>
      <c r="N45" s="321"/>
      <c r="O45" s="83"/>
      <c r="P45" s="38"/>
    </row>
    <row r="46" spans="2:16" ht="15" thickBot="1">
      <c r="B46" s="25"/>
      <c r="C46" s="264"/>
      <c r="D46" s="265"/>
      <c r="E46" s="265"/>
      <c r="F46" s="265"/>
      <c r="G46" s="265"/>
      <c r="H46" s="265"/>
      <c r="I46" s="265"/>
      <c r="J46" s="97"/>
      <c r="K46" s="98"/>
      <c r="L46" s="97"/>
      <c r="M46" s="267"/>
      <c r="N46" s="268"/>
      <c r="O46" s="99"/>
      <c r="P46" s="38"/>
    </row>
    <row r="47" spans="2:16" ht="15" thickBot="1">
      <c r="B47" s="25"/>
      <c r="C47" s="248" t="s">
        <v>63</v>
      </c>
      <c r="D47" s="249"/>
      <c r="E47" s="249"/>
      <c r="F47" s="249"/>
      <c r="G47" s="249"/>
      <c r="H47" s="249"/>
      <c r="I47" s="249"/>
      <c r="J47" s="249"/>
      <c r="K47" s="249"/>
      <c r="L47" s="249"/>
      <c r="M47" s="249"/>
      <c r="N47" s="250"/>
      <c r="O47" s="89"/>
      <c r="P47" s="39"/>
    </row>
    <row r="48" spans="2:16">
      <c r="B48" s="25"/>
      <c r="C48" s="276" t="s">
        <v>72</v>
      </c>
      <c r="D48" s="277"/>
      <c r="E48" s="277"/>
      <c r="F48" s="277"/>
      <c r="G48" s="277"/>
      <c r="H48" s="277"/>
      <c r="I48" s="277"/>
      <c r="J48" s="277"/>
      <c r="K48" s="277"/>
      <c r="L48" s="277"/>
      <c r="M48" s="277"/>
      <c r="N48" s="277"/>
      <c r="O48" s="278"/>
      <c r="P48" s="36"/>
    </row>
    <row r="49" spans="2:16">
      <c r="B49" s="25"/>
      <c r="C49" s="279"/>
      <c r="D49" s="280"/>
      <c r="E49" s="280"/>
      <c r="F49" s="280"/>
      <c r="G49" s="280"/>
      <c r="H49" s="280"/>
      <c r="I49" s="280"/>
      <c r="J49" s="280"/>
      <c r="K49" s="280"/>
      <c r="L49" s="280"/>
      <c r="M49" s="280"/>
      <c r="N49" s="280"/>
      <c r="O49" s="281"/>
      <c r="P49" s="36"/>
    </row>
    <row r="50" spans="2:16" ht="14.4" thickBot="1">
      <c r="B50" s="25"/>
      <c r="C50" s="282"/>
      <c r="D50" s="283"/>
      <c r="E50" s="283"/>
      <c r="F50" s="283"/>
      <c r="G50" s="283"/>
      <c r="H50" s="283"/>
      <c r="I50" s="283"/>
      <c r="J50" s="283"/>
      <c r="K50" s="283"/>
      <c r="L50" s="283"/>
      <c r="M50" s="283"/>
      <c r="N50" s="283"/>
      <c r="O50" s="284"/>
      <c r="P50" s="36"/>
    </row>
    <row r="51" spans="2:16" ht="28.2">
      <c r="B51" s="25"/>
      <c r="C51" s="273" t="s">
        <v>73</v>
      </c>
      <c r="D51" s="308"/>
      <c r="E51" s="308"/>
      <c r="F51" s="308"/>
      <c r="G51" s="308"/>
      <c r="H51" s="308"/>
      <c r="I51" s="308"/>
      <c r="J51" s="80" t="s">
        <v>74</v>
      </c>
      <c r="K51" s="100" t="s">
        <v>75</v>
      </c>
      <c r="L51" s="101" t="s">
        <v>76</v>
      </c>
      <c r="M51" s="318" t="s">
        <v>61</v>
      </c>
      <c r="N51" s="319"/>
      <c r="O51" s="102" t="s">
        <v>62</v>
      </c>
      <c r="P51" s="40"/>
    </row>
    <row r="52" spans="2:16" ht="14.4">
      <c r="B52" s="25"/>
      <c r="C52" s="103"/>
      <c r="D52" s="104"/>
      <c r="E52" s="104"/>
      <c r="F52" s="104"/>
      <c r="G52" s="104"/>
      <c r="H52" s="104"/>
      <c r="I52" s="104"/>
      <c r="J52" s="105"/>
      <c r="K52" s="106"/>
      <c r="L52" s="107"/>
      <c r="M52" s="322"/>
      <c r="N52" s="323"/>
      <c r="O52" s="108"/>
      <c r="P52" s="41"/>
    </row>
    <row r="53" spans="2:16" ht="14.4">
      <c r="B53" s="25"/>
      <c r="C53" s="103"/>
      <c r="D53" s="104"/>
      <c r="E53" s="104"/>
      <c r="F53" s="104"/>
      <c r="G53" s="104"/>
      <c r="H53" s="104"/>
      <c r="I53" s="104"/>
      <c r="J53" s="105"/>
      <c r="K53" s="106"/>
      <c r="L53" s="107"/>
      <c r="M53" s="322"/>
      <c r="N53" s="323"/>
      <c r="O53" s="108"/>
      <c r="P53" s="41"/>
    </row>
    <row r="54" spans="2:16" ht="14.4">
      <c r="B54" s="25"/>
      <c r="C54" s="103"/>
      <c r="D54" s="104"/>
      <c r="E54" s="104"/>
      <c r="F54" s="104"/>
      <c r="G54" s="104"/>
      <c r="H54" s="104"/>
      <c r="I54" s="104"/>
      <c r="J54" s="105"/>
      <c r="K54" s="106"/>
      <c r="L54" s="107"/>
      <c r="M54" s="320"/>
      <c r="N54" s="321"/>
      <c r="O54" s="108"/>
      <c r="P54" s="41"/>
    </row>
    <row r="55" spans="2:16" ht="15" thickBot="1">
      <c r="B55" s="25"/>
      <c r="C55" s="264"/>
      <c r="D55" s="265"/>
      <c r="E55" s="265"/>
      <c r="F55" s="265"/>
      <c r="G55" s="265"/>
      <c r="H55" s="265"/>
      <c r="I55" s="265"/>
      <c r="J55" s="97"/>
      <c r="K55" s="98"/>
      <c r="L55" s="97"/>
      <c r="M55" s="267"/>
      <c r="N55" s="268"/>
      <c r="O55" s="99"/>
      <c r="P55" s="38"/>
    </row>
    <row r="56" spans="2:16" ht="15" thickBot="1">
      <c r="B56" s="25"/>
      <c r="C56" s="248" t="s">
        <v>63</v>
      </c>
      <c r="D56" s="249"/>
      <c r="E56" s="249"/>
      <c r="F56" s="249"/>
      <c r="G56" s="249"/>
      <c r="H56" s="249"/>
      <c r="I56" s="249"/>
      <c r="J56" s="249"/>
      <c r="K56" s="249"/>
      <c r="L56" s="249"/>
      <c r="M56" s="249"/>
      <c r="N56" s="250"/>
      <c r="O56" s="93"/>
      <c r="P56" s="38"/>
    </row>
    <row r="57" spans="2:16" ht="15" thickBot="1">
      <c r="B57" s="25"/>
      <c r="C57" s="75"/>
      <c r="D57" s="52"/>
      <c r="E57" s="52"/>
      <c r="F57" s="52"/>
      <c r="G57" s="52"/>
      <c r="H57" s="52"/>
      <c r="I57" s="52"/>
      <c r="J57" s="52"/>
      <c r="K57" s="52"/>
      <c r="L57" s="52"/>
      <c r="M57" s="52"/>
      <c r="N57" s="52"/>
      <c r="O57" s="76"/>
      <c r="P57" s="26"/>
    </row>
    <row r="58" spans="2:16" ht="15" thickBot="1">
      <c r="B58" s="25"/>
      <c r="C58" s="315" t="s">
        <v>77</v>
      </c>
      <c r="D58" s="316"/>
      <c r="E58" s="316"/>
      <c r="F58" s="316"/>
      <c r="G58" s="316"/>
      <c r="H58" s="316"/>
      <c r="I58" s="316"/>
      <c r="J58" s="316"/>
      <c r="K58" s="316"/>
      <c r="L58" s="316"/>
      <c r="M58" s="316"/>
      <c r="N58" s="317"/>
      <c r="O58" s="109"/>
      <c r="P58" s="42"/>
    </row>
    <row r="59" spans="2:16">
      <c r="B59" s="25"/>
      <c r="C59" s="276" t="s">
        <v>78</v>
      </c>
      <c r="D59" s="277"/>
      <c r="E59" s="277"/>
      <c r="F59" s="277"/>
      <c r="G59" s="277"/>
      <c r="H59" s="277"/>
      <c r="I59" s="277"/>
      <c r="J59" s="277"/>
      <c r="K59" s="277"/>
      <c r="L59" s="277"/>
      <c r="M59" s="277"/>
      <c r="N59" s="277"/>
      <c r="O59" s="278"/>
      <c r="P59" s="36"/>
    </row>
    <row r="60" spans="2:16">
      <c r="B60" s="25"/>
      <c r="C60" s="279"/>
      <c r="D60" s="280"/>
      <c r="E60" s="280"/>
      <c r="F60" s="280"/>
      <c r="G60" s="280"/>
      <c r="H60" s="280"/>
      <c r="I60" s="280"/>
      <c r="J60" s="280"/>
      <c r="K60" s="280"/>
      <c r="L60" s="280"/>
      <c r="M60" s="280"/>
      <c r="N60" s="280"/>
      <c r="O60" s="281"/>
      <c r="P60" s="36"/>
    </row>
    <row r="61" spans="2:16" ht="14.4" thickBot="1">
      <c r="B61" s="25"/>
      <c r="C61" s="282"/>
      <c r="D61" s="283"/>
      <c r="E61" s="283"/>
      <c r="F61" s="283"/>
      <c r="G61" s="283"/>
      <c r="H61" s="283"/>
      <c r="I61" s="283"/>
      <c r="J61" s="283"/>
      <c r="K61" s="283"/>
      <c r="L61" s="283"/>
      <c r="M61" s="283"/>
      <c r="N61" s="283"/>
      <c r="O61" s="284"/>
      <c r="P61" s="36"/>
    </row>
    <row r="62" spans="2:16" ht="14.4">
      <c r="B62" s="25"/>
      <c r="C62" s="273" t="s">
        <v>79</v>
      </c>
      <c r="D62" s="308"/>
      <c r="E62" s="308"/>
      <c r="F62" s="308"/>
      <c r="G62" s="308"/>
      <c r="H62" s="308"/>
      <c r="I62" s="308"/>
      <c r="J62" s="181"/>
      <c r="K62" s="182"/>
      <c r="L62" s="101" t="s">
        <v>80</v>
      </c>
      <c r="M62" s="318" t="s">
        <v>81</v>
      </c>
      <c r="N62" s="319"/>
      <c r="O62" s="102"/>
      <c r="P62" s="40"/>
    </row>
    <row r="63" spans="2:16" ht="14.4">
      <c r="B63" s="25"/>
      <c r="C63" s="258" t="s">
        <v>82</v>
      </c>
      <c r="D63" s="259"/>
      <c r="E63" s="259"/>
      <c r="F63" s="259"/>
      <c r="G63" s="259"/>
      <c r="H63" s="259"/>
      <c r="I63" s="259"/>
      <c r="J63" s="110"/>
      <c r="K63" s="111"/>
      <c r="L63" s="112"/>
      <c r="M63" s="336"/>
      <c r="N63" s="337"/>
      <c r="O63" s="113"/>
      <c r="P63" s="43"/>
    </row>
    <row r="64" spans="2:16" ht="14.4">
      <c r="B64" s="25"/>
      <c r="C64" s="84" t="s">
        <v>83</v>
      </c>
      <c r="D64" s="85"/>
      <c r="E64" s="85"/>
      <c r="F64" s="85"/>
      <c r="G64" s="85"/>
      <c r="H64" s="85"/>
      <c r="I64" s="85"/>
      <c r="J64" s="110"/>
      <c r="K64" s="111"/>
      <c r="L64" s="112"/>
      <c r="M64" s="336"/>
      <c r="N64" s="337"/>
      <c r="O64" s="113"/>
      <c r="P64" s="43"/>
    </row>
    <row r="65" spans="2:16" ht="15" thickBot="1">
      <c r="B65" s="25"/>
      <c r="C65" s="69" t="s">
        <v>84</v>
      </c>
      <c r="D65" s="70"/>
      <c r="E65" s="70"/>
      <c r="F65" s="70"/>
      <c r="G65" s="70"/>
      <c r="H65" s="70"/>
      <c r="I65" s="70"/>
      <c r="J65" s="114"/>
      <c r="K65" s="115"/>
      <c r="L65" s="112"/>
      <c r="M65" s="338"/>
      <c r="N65" s="339"/>
      <c r="O65" s="113"/>
      <c r="P65" s="43"/>
    </row>
    <row r="66" spans="2:16" ht="15" thickBot="1">
      <c r="B66" s="25"/>
      <c r="C66" s="248" t="s">
        <v>63</v>
      </c>
      <c r="D66" s="249"/>
      <c r="E66" s="249"/>
      <c r="F66" s="249"/>
      <c r="G66" s="249"/>
      <c r="H66" s="249"/>
      <c r="I66" s="249"/>
      <c r="J66" s="249"/>
      <c r="K66" s="249"/>
      <c r="L66" s="249"/>
      <c r="M66" s="249"/>
      <c r="N66" s="250"/>
      <c r="O66" s="116"/>
      <c r="P66" s="44"/>
    </row>
    <row r="67" spans="2:16" ht="15" thickBot="1">
      <c r="B67" s="25"/>
      <c r="C67" s="75"/>
      <c r="D67" s="52"/>
      <c r="E67" s="52"/>
      <c r="F67" s="52"/>
      <c r="G67" s="52"/>
      <c r="H67" s="52"/>
      <c r="I67" s="52"/>
      <c r="J67" s="52"/>
      <c r="K67" s="52"/>
      <c r="L67" s="52"/>
      <c r="M67" s="52"/>
      <c r="N67" s="52"/>
      <c r="O67" s="76"/>
      <c r="P67" s="26"/>
    </row>
    <row r="68" spans="2:16" ht="15" thickBot="1">
      <c r="B68" s="25"/>
      <c r="C68" s="315" t="s">
        <v>85</v>
      </c>
      <c r="D68" s="316"/>
      <c r="E68" s="316"/>
      <c r="F68" s="316"/>
      <c r="G68" s="316"/>
      <c r="H68" s="316"/>
      <c r="I68" s="316"/>
      <c r="J68" s="316"/>
      <c r="K68" s="316"/>
      <c r="L68" s="316"/>
      <c r="M68" s="316"/>
      <c r="N68" s="317"/>
      <c r="O68" s="117"/>
      <c r="P68" s="44"/>
    </row>
    <row r="69" spans="2:16" ht="14.4">
      <c r="B69" s="25"/>
      <c r="C69" s="75"/>
      <c r="D69" s="52"/>
      <c r="E69" s="52"/>
      <c r="F69" s="52"/>
      <c r="G69" s="52"/>
      <c r="H69" s="52"/>
      <c r="I69" s="52"/>
      <c r="J69" s="52"/>
      <c r="K69" s="52"/>
      <c r="L69" s="52"/>
      <c r="M69" s="52"/>
      <c r="N69" s="52"/>
      <c r="O69" s="76"/>
      <c r="P69" s="26"/>
    </row>
    <row r="70" spans="2:16" ht="14.4">
      <c r="B70" s="25"/>
      <c r="C70" s="75"/>
      <c r="D70" s="52"/>
      <c r="E70" s="52"/>
      <c r="F70" s="52"/>
      <c r="G70" s="52"/>
      <c r="H70" s="118" t="s">
        <v>86</v>
      </c>
      <c r="I70" s="118"/>
      <c r="J70" s="118"/>
      <c r="K70" s="118"/>
      <c r="L70" s="52"/>
      <c r="M70" s="52"/>
      <c r="N70" s="52"/>
      <c r="O70" s="76"/>
      <c r="P70" s="26"/>
    </row>
    <row r="71" spans="2:16" ht="14.4">
      <c r="B71" s="25"/>
      <c r="C71" s="75"/>
      <c r="D71" s="52"/>
      <c r="E71" s="52"/>
      <c r="F71" s="52"/>
      <c r="G71" s="52"/>
      <c r="H71" s="118" t="s">
        <v>87</v>
      </c>
      <c r="I71" s="52"/>
      <c r="J71" s="52"/>
      <c r="K71" s="52"/>
      <c r="L71" s="52"/>
      <c r="M71" s="52"/>
      <c r="N71" s="52"/>
      <c r="O71" s="76"/>
      <c r="P71" s="45"/>
    </row>
    <row r="72" spans="2:16" ht="14.4">
      <c r="B72" s="25"/>
      <c r="C72" s="75"/>
      <c r="D72" s="52"/>
      <c r="E72" s="52"/>
      <c r="F72" s="52"/>
      <c r="G72" s="52"/>
      <c r="H72" s="118" t="s">
        <v>88</v>
      </c>
      <c r="I72" s="52"/>
      <c r="J72" s="52"/>
      <c r="K72" s="52"/>
      <c r="L72" s="52"/>
      <c r="M72" s="52"/>
      <c r="N72" s="52"/>
      <c r="O72" s="76"/>
      <c r="P72" s="45"/>
    </row>
    <row r="73" spans="2:16" ht="14.4">
      <c r="B73" s="25"/>
      <c r="C73" s="61"/>
      <c r="D73" s="119"/>
      <c r="E73" s="119"/>
      <c r="F73" s="119"/>
      <c r="G73" s="119"/>
      <c r="H73" s="118" t="s">
        <v>89</v>
      </c>
      <c r="I73" s="119"/>
      <c r="J73" s="119"/>
      <c r="K73" s="119"/>
      <c r="L73" s="119"/>
      <c r="M73" s="119"/>
      <c r="N73" s="119"/>
      <c r="O73" s="120"/>
      <c r="P73" s="46"/>
    </row>
    <row r="74" spans="2:16" ht="14.4">
      <c r="B74" s="25"/>
      <c r="C74" s="75"/>
      <c r="D74" s="52"/>
      <c r="E74" s="52"/>
      <c r="F74" s="52"/>
      <c r="G74" s="52"/>
      <c r="H74" s="52" t="s">
        <v>90</v>
      </c>
      <c r="I74" s="52"/>
      <c r="J74" s="52"/>
      <c r="K74" s="52"/>
      <c r="L74" s="52"/>
      <c r="M74" s="52"/>
      <c r="N74" s="52"/>
      <c r="O74" s="76"/>
      <c r="P74" s="26"/>
    </row>
    <row r="75" spans="2:16" ht="14.4">
      <c r="B75" s="25"/>
      <c r="C75" s="121" t="s">
        <v>91</v>
      </c>
      <c r="D75" s="122"/>
      <c r="E75" s="122"/>
      <c r="F75" s="122"/>
      <c r="G75" s="122"/>
      <c r="H75" s="122"/>
      <c r="I75" s="122"/>
      <c r="J75" s="122"/>
      <c r="K75" s="122"/>
      <c r="L75" s="122"/>
      <c r="M75" s="122"/>
      <c r="N75" s="122"/>
      <c r="O75" s="123"/>
      <c r="P75" s="26"/>
    </row>
    <row r="76" spans="2:16" ht="14.4">
      <c r="B76" s="25"/>
      <c r="C76" s="333"/>
      <c r="D76" s="334"/>
      <c r="E76" s="334"/>
      <c r="F76" s="334"/>
      <c r="G76" s="334"/>
      <c r="H76" s="334"/>
      <c r="I76" s="334"/>
      <c r="J76" s="334"/>
      <c r="K76" s="334"/>
      <c r="L76" s="334"/>
      <c r="M76" s="334"/>
      <c r="N76" s="334"/>
      <c r="O76" s="335"/>
      <c r="P76" s="46"/>
    </row>
    <row r="77" spans="2:16" ht="14.4">
      <c r="B77" s="25"/>
      <c r="C77" s="333"/>
      <c r="D77" s="334"/>
      <c r="E77" s="334"/>
      <c r="F77" s="334"/>
      <c r="G77" s="334"/>
      <c r="H77" s="334"/>
      <c r="I77" s="334"/>
      <c r="J77" s="334"/>
      <c r="K77" s="334"/>
      <c r="L77" s="334"/>
      <c r="M77" s="334"/>
      <c r="N77" s="334"/>
      <c r="O77" s="335"/>
      <c r="P77" s="46"/>
    </row>
    <row r="78" spans="2:16" ht="14.4">
      <c r="B78" s="25"/>
      <c r="C78" s="61"/>
      <c r="D78" s="119"/>
      <c r="E78" s="119"/>
      <c r="F78" s="119"/>
      <c r="G78" s="119"/>
      <c r="H78" s="119"/>
      <c r="I78" s="119"/>
      <c r="J78" s="119"/>
      <c r="K78" s="119"/>
      <c r="L78" s="119"/>
      <c r="M78" s="119"/>
      <c r="N78" s="119"/>
      <c r="O78" s="120"/>
      <c r="P78" s="46"/>
    </row>
    <row r="79" spans="2:16" ht="14.4">
      <c r="B79" s="25"/>
      <c r="C79" s="124" t="s">
        <v>92</v>
      </c>
      <c r="D79" s="119"/>
      <c r="E79" s="119"/>
      <c r="F79" s="119"/>
      <c r="G79" s="119"/>
      <c r="H79" s="119"/>
      <c r="I79" s="119"/>
      <c r="J79" s="119"/>
      <c r="K79" s="119"/>
      <c r="L79" s="119"/>
      <c r="M79" s="119"/>
      <c r="N79" s="119"/>
      <c r="O79" s="120"/>
      <c r="P79" s="46"/>
    </row>
    <row r="80" spans="2:16" ht="12.75" customHeight="1">
      <c r="B80" s="25"/>
      <c r="C80" s="330" t="s">
        <v>93</v>
      </c>
      <c r="D80" s="331"/>
      <c r="E80" s="331"/>
      <c r="F80" s="331"/>
      <c r="G80" s="331"/>
      <c r="H80" s="331"/>
      <c r="I80" s="331"/>
      <c r="J80" s="331"/>
      <c r="K80" s="331"/>
      <c r="L80" s="331"/>
      <c r="M80" s="331"/>
      <c r="N80" s="331"/>
      <c r="O80" s="332"/>
      <c r="P80" s="47"/>
    </row>
    <row r="81" spans="2:16" ht="28.5" customHeight="1">
      <c r="B81" s="25"/>
      <c r="C81" s="330"/>
      <c r="D81" s="331"/>
      <c r="E81" s="331"/>
      <c r="F81" s="331"/>
      <c r="G81" s="331"/>
      <c r="H81" s="331"/>
      <c r="I81" s="331"/>
      <c r="J81" s="331"/>
      <c r="K81" s="331"/>
      <c r="L81" s="331"/>
      <c r="M81" s="331"/>
      <c r="N81" s="331"/>
      <c r="O81" s="332"/>
      <c r="P81" s="47"/>
    </row>
    <row r="82" spans="2:16" ht="13.35" customHeight="1">
      <c r="B82" s="25"/>
      <c r="C82" s="330" t="s">
        <v>94</v>
      </c>
      <c r="D82" s="331"/>
      <c r="E82" s="331"/>
      <c r="F82" s="331"/>
      <c r="G82" s="331"/>
      <c r="H82" s="331"/>
      <c r="I82" s="331"/>
      <c r="J82" s="331"/>
      <c r="K82" s="331"/>
      <c r="L82" s="331"/>
      <c r="M82" s="331"/>
      <c r="N82" s="331"/>
      <c r="O82" s="332"/>
      <c r="P82" s="47"/>
    </row>
    <row r="83" spans="2:16" ht="45" customHeight="1">
      <c r="B83" s="25"/>
      <c r="C83" s="330"/>
      <c r="D83" s="331"/>
      <c r="E83" s="331"/>
      <c r="F83" s="331"/>
      <c r="G83" s="331"/>
      <c r="H83" s="331"/>
      <c r="I83" s="331"/>
      <c r="J83" s="331"/>
      <c r="K83" s="331"/>
      <c r="L83" s="331"/>
      <c r="M83" s="331"/>
      <c r="N83" s="331"/>
      <c r="O83" s="332"/>
      <c r="P83" s="47"/>
    </row>
    <row r="84" spans="2:16" ht="14.4">
      <c r="B84" s="25"/>
      <c r="C84" s="61"/>
      <c r="D84" s="119"/>
      <c r="E84" s="119"/>
      <c r="F84" s="119"/>
      <c r="G84" s="119"/>
      <c r="H84" s="119"/>
      <c r="I84" s="119"/>
      <c r="J84" s="119"/>
      <c r="K84" s="119"/>
      <c r="L84" s="119"/>
      <c r="M84" s="119"/>
      <c r="N84" s="119"/>
      <c r="O84" s="120"/>
      <c r="P84" s="46"/>
    </row>
    <row r="85" spans="2:16" ht="14.4">
      <c r="B85" s="25"/>
      <c r="C85" s="75"/>
      <c r="D85" s="52"/>
      <c r="E85" s="52"/>
      <c r="F85" s="52"/>
      <c r="G85" s="52"/>
      <c r="H85" s="118" t="s">
        <v>86</v>
      </c>
      <c r="I85" s="52"/>
      <c r="J85" s="52"/>
      <c r="K85" s="52"/>
      <c r="L85" s="52"/>
      <c r="M85" s="52"/>
      <c r="N85" s="52"/>
      <c r="O85" s="76"/>
      <c r="P85" s="26"/>
    </row>
    <row r="86" spans="2:16" ht="14.4">
      <c r="B86" s="25"/>
      <c r="C86" s="75"/>
      <c r="D86" s="52"/>
      <c r="E86" s="52"/>
      <c r="F86" s="52"/>
      <c r="G86" s="52"/>
      <c r="H86" s="52" t="s">
        <v>87</v>
      </c>
      <c r="I86" s="85"/>
      <c r="J86" s="85"/>
      <c r="K86" s="85"/>
      <c r="L86" s="52"/>
      <c r="M86" s="52"/>
      <c r="N86" s="52"/>
      <c r="O86" s="76"/>
      <c r="P86" s="26"/>
    </row>
    <row r="87" spans="2:16" ht="14.4">
      <c r="B87" s="25"/>
      <c r="C87" s="75"/>
      <c r="D87" s="52"/>
      <c r="E87" s="52"/>
      <c r="F87" s="52"/>
      <c r="G87" s="52"/>
      <c r="H87" s="52" t="s">
        <v>95</v>
      </c>
      <c r="I87" s="125"/>
      <c r="J87" s="125"/>
      <c r="K87" s="125"/>
      <c r="L87" s="52"/>
      <c r="M87" s="52"/>
      <c r="N87" s="52"/>
      <c r="O87" s="76"/>
      <c r="P87" s="26"/>
    </row>
    <row r="88" spans="2:16" ht="14.4">
      <c r="B88" s="25"/>
      <c r="C88" s="126"/>
      <c r="D88" s="119"/>
      <c r="E88" s="119"/>
      <c r="F88" s="119"/>
      <c r="G88" s="119"/>
      <c r="H88" s="52" t="s">
        <v>96</v>
      </c>
      <c r="I88" s="52"/>
      <c r="J88" s="52"/>
      <c r="K88" s="52"/>
      <c r="L88" s="119"/>
      <c r="M88" s="119"/>
      <c r="N88" s="119"/>
      <c r="O88" s="120"/>
      <c r="P88" s="46"/>
    </row>
    <row r="89" spans="2:16" ht="18.75" customHeight="1" thickBot="1">
      <c r="B89" s="25"/>
      <c r="C89" s="326"/>
      <c r="D89" s="327"/>
      <c r="E89" s="327"/>
      <c r="F89" s="98"/>
      <c r="G89" s="98"/>
      <c r="H89" s="98"/>
      <c r="I89" s="98"/>
      <c r="J89" s="98"/>
      <c r="K89" s="324"/>
      <c r="L89" s="324"/>
      <c r="M89" s="324"/>
      <c r="N89" s="324"/>
      <c r="O89" s="325"/>
      <c r="P89" s="48"/>
    </row>
    <row r="90" spans="2:16" ht="14.4" thickBot="1">
      <c r="B90" s="49"/>
      <c r="C90" s="50"/>
      <c r="D90" s="50"/>
      <c r="E90" s="50"/>
      <c r="F90" s="50"/>
      <c r="G90" s="50"/>
      <c r="H90" s="50"/>
      <c r="I90" s="50"/>
      <c r="J90" s="50"/>
      <c r="K90" s="50"/>
      <c r="L90" s="50"/>
      <c r="M90" s="50"/>
      <c r="N90" s="50"/>
      <c r="O90" s="50"/>
      <c r="P90" s="51"/>
    </row>
    <row r="91" spans="2:16" ht="14.4"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Usuario Us</cp:lastModifiedBy>
  <cp:revision/>
  <dcterms:created xsi:type="dcterms:W3CDTF">2006-06-27T16:47:25Z</dcterms:created>
  <dcterms:modified xsi:type="dcterms:W3CDTF">2026-06-16T15:36:03Z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