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C:\Users\Natalia\Documents\Natalia\Natalia\Documents\NATALIA\MADRID\2026\Menor - Turismo\SECOP\"/>
    </mc:Choice>
  </mc:AlternateContent>
  <xr:revisionPtr revIDLastSave="0" documentId="13_ncr:1_{268CE797-1789-48AC-8E9A-383C4DFFABBB}" xr6:coauthVersionLast="47" xr6:coauthVersionMax="47" xr10:uidLastSave="{00000000-0000-0000-0000-000000000000}"/>
  <bookViews>
    <workbookView xWindow="-110" yWindow="-110" windowWidth="19420" windowHeight="10300" xr2:uid="{A5F950A8-CF02-46FB-B3B9-52773B366E14}"/>
  </bookViews>
  <sheets>
    <sheet name="Hoja1" sheetId="1" r:id="rId1"/>
  </sheets>
  <definedNames>
    <definedName name="_xlnm.Print_Area" localSheetId="0">Hoja1!$A$1:$W$166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V4" i="1" l="1"/>
  <c r="V19" i="1"/>
  <c r="V5" i="1"/>
  <c r="T5" i="1"/>
  <c r="W5" i="1" s="1"/>
  <c r="T6" i="1"/>
  <c r="V6" i="1"/>
  <c r="W6" i="1"/>
  <c r="T7" i="1"/>
  <c r="V7" i="1" s="1"/>
  <c r="W7" i="1" s="1"/>
  <c r="T8" i="1"/>
  <c r="V8" i="1" s="1"/>
  <c r="W8" i="1" s="1"/>
  <c r="T9" i="1"/>
  <c r="V9" i="1"/>
  <c r="W9" i="1" s="1"/>
  <c r="T10" i="1"/>
  <c r="V10" i="1" s="1"/>
  <c r="W10" i="1" s="1"/>
  <c r="T11" i="1"/>
  <c r="V11" i="1"/>
  <c r="W11" i="1" s="1"/>
  <c r="T12" i="1"/>
  <c r="V12" i="1" s="1"/>
  <c r="W12" i="1" s="1"/>
  <c r="T13" i="1"/>
  <c r="V13" i="1"/>
  <c r="W13" i="1" s="1"/>
  <c r="T14" i="1"/>
  <c r="V14" i="1" s="1"/>
  <c r="W14" i="1" s="1"/>
  <c r="T15" i="1"/>
  <c r="V15" i="1"/>
  <c r="W15" i="1" s="1"/>
  <c r="T16" i="1"/>
  <c r="V16" i="1" s="1"/>
  <c r="W16" i="1" s="1"/>
  <c r="T17" i="1"/>
  <c r="V17" i="1"/>
  <c r="W17" i="1" s="1"/>
  <c r="T18" i="1"/>
  <c r="V18" i="1" s="1"/>
  <c r="W18" i="1" s="1"/>
  <c r="T19" i="1"/>
  <c r="W19" i="1"/>
  <c r="T20" i="1"/>
  <c r="V20" i="1" s="1"/>
  <c r="W20" i="1" s="1"/>
  <c r="T21" i="1"/>
  <c r="V21" i="1"/>
  <c r="W21" i="1" s="1"/>
  <c r="T22" i="1"/>
  <c r="V22" i="1" s="1"/>
  <c r="W22" i="1" s="1"/>
  <c r="T23" i="1"/>
  <c r="V23" i="1"/>
  <c r="W23" i="1" s="1"/>
  <c r="T24" i="1"/>
  <c r="V24" i="1" s="1"/>
  <c r="W24" i="1" s="1"/>
  <c r="T25" i="1"/>
  <c r="V25" i="1"/>
  <c r="W25" i="1" s="1"/>
  <c r="T26" i="1"/>
  <c r="V26" i="1" s="1"/>
  <c r="W26" i="1" s="1"/>
  <c r="T27" i="1"/>
  <c r="V27" i="1"/>
  <c r="W27" i="1" s="1"/>
  <c r="T28" i="1"/>
  <c r="V28" i="1" s="1"/>
  <c r="W28" i="1" s="1"/>
  <c r="T29" i="1"/>
  <c r="V29" i="1"/>
  <c r="W29" i="1" s="1"/>
  <c r="T30" i="1"/>
  <c r="V30" i="1" s="1"/>
  <c r="W30" i="1" s="1"/>
  <c r="T31" i="1"/>
  <c r="V31" i="1"/>
  <c r="W31" i="1" s="1"/>
  <c r="T32" i="1"/>
  <c r="V32" i="1" s="1"/>
  <c r="W32" i="1" s="1"/>
  <c r="T33" i="1"/>
  <c r="V33" i="1"/>
  <c r="W33" i="1" s="1"/>
  <c r="T34" i="1"/>
  <c r="V34" i="1" s="1"/>
  <c r="W34" i="1" s="1"/>
  <c r="T35" i="1"/>
  <c r="V35" i="1"/>
  <c r="W35" i="1" s="1"/>
  <c r="T36" i="1"/>
  <c r="V36" i="1" s="1"/>
  <c r="W36" i="1" s="1"/>
  <c r="T37" i="1"/>
  <c r="V37" i="1"/>
  <c r="W37" i="1" s="1"/>
  <c r="T38" i="1"/>
  <c r="V38" i="1" s="1"/>
  <c r="W38" i="1" s="1"/>
  <c r="T39" i="1"/>
  <c r="V39" i="1"/>
  <c r="W39" i="1" s="1"/>
  <c r="T40" i="1"/>
  <c r="V40" i="1" s="1"/>
  <c r="W40" i="1" s="1"/>
  <c r="T41" i="1"/>
  <c r="V41" i="1"/>
  <c r="W41" i="1" s="1"/>
  <c r="T42" i="1"/>
  <c r="V42" i="1" s="1"/>
  <c r="W42" i="1" s="1"/>
  <c r="T43" i="1"/>
  <c r="V43" i="1"/>
  <c r="W43" i="1" s="1"/>
  <c r="T44" i="1"/>
  <c r="V44" i="1" s="1"/>
  <c r="W44" i="1" s="1"/>
  <c r="T45" i="1"/>
  <c r="V45" i="1"/>
  <c r="W45" i="1" s="1"/>
  <c r="T46" i="1"/>
  <c r="V46" i="1" s="1"/>
  <c r="W46" i="1" s="1"/>
  <c r="T47" i="1"/>
  <c r="V47" i="1"/>
  <c r="W47" i="1" s="1"/>
  <c r="T48" i="1"/>
  <c r="V48" i="1" s="1"/>
  <c r="W48" i="1" s="1"/>
  <c r="T49" i="1"/>
  <c r="V49" i="1"/>
  <c r="W49" i="1" s="1"/>
  <c r="T50" i="1"/>
  <c r="V50" i="1" s="1"/>
  <c r="W50" i="1" s="1"/>
  <c r="T51" i="1"/>
  <c r="V51" i="1"/>
  <c r="W51" i="1" s="1"/>
  <c r="T52" i="1"/>
  <c r="V52" i="1" s="1"/>
  <c r="W52" i="1" s="1"/>
  <c r="T53" i="1"/>
  <c r="V53" i="1"/>
  <c r="W53" i="1" s="1"/>
  <c r="T54" i="1"/>
  <c r="V54" i="1" s="1"/>
  <c r="W54" i="1" s="1"/>
  <c r="T55" i="1"/>
  <c r="V55" i="1"/>
  <c r="W55" i="1" s="1"/>
  <c r="T56" i="1"/>
  <c r="V56" i="1" s="1"/>
  <c r="W56" i="1" s="1"/>
  <c r="T57" i="1"/>
  <c r="V57" i="1"/>
  <c r="W57" i="1" s="1"/>
  <c r="T58" i="1"/>
  <c r="V58" i="1" s="1"/>
  <c r="W58" i="1" s="1"/>
  <c r="T59" i="1"/>
  <c r="V59" i="1"/>
  <c r="W59" i="1" s="1"/>
  <c r="T60" i="1"/>
  <c r="V60" i="1" s="1"/>
  <c r="W60" i="1" s="1"/>
  <c r="T61" i="1"/>
  <c r="V61" i="1"/>
  <c r="W61" i="1" s="1"/>
  <c r="T62" i="1"/>
  <c r="V62" i="1" s="1"/>
  <c r="W62" i="1" s="1"/>
  <c r="T63" i="1"/>
  <c r="V63" i="1"/>
  <c r="W63" i="1" s="1"/>
  <c r="T64" i="1"/>
  <c r="V64" i="1" s="1"/>
  <c r="W64" i="1" s="1"/>
  <c r="T65" i="1"/>
  <c r="V65" i="1"/>
  <c r="W65" i="1" s="1"/>
  <c r="T66" i="1"/>
  <c r="V66" i="1" s="1"/>
  <c r="W66" i="1" s="1"/>
  <c r="T67" i="1"/>
  <c r="V67" i="1"/>
  <c r="W67" i="1" s="1"/>
  <c r="T68" i="1"/>
  <c r="V68" i="1" s="1"/>
  <c r="W68" i="1" s="1"/>
  <c r="T69" i="1"/>
  <c r="V69" i="1"/>
  <c r="W69" i="1" s="1"/>
  <c r="T70" i="1"/>
  <c r="V70" i="1" s="1"/>
  <c r="W70" i="1" s="1"/>
  <c r="T71" i="1"/>
  <c r="V71" i="1"/>
  <c r="W71" i="1" s="1"/>
  <c r="T72" i="1"/>
  <c r="V72" i="1" s="1"/>
  <c r="W72" i="1" s="1"/>
  <c r="T73" i="1"/>
  <c r="V73" i="1"/>
  <c r="W73" i="1" s="1"/>
  <c r="T74" i="1"/>
  <c r="V74" i="1" s="1"/>
  <c r="W74" i="1" s="1"/>
  <c r="T75" i="1"/>
  <c r="V75" i="1"/>
  <c r="W75" i="1" s="1"/>
  <c r="T76" i="1"/>
  <c r="V76" i="1" s="1"/>
  <c r="W76" i="1" s="1"/>
  <c r="T77" i="1"/>
  <c r="V77" i="1"/>
  <c r="W77" i="1" s="1"/>
  <c r="T78" i="1"/>
  <c r="V78" i="1" s="1"/>
  <c r="W78" i="1" s="1"/>
  <c r="T79" i="1"/>
  <c r="V79" i="1"/>
  <c r="W79" i="1" s="1"/>
  <c r="T80" i="1"/>
  <c r="V80" i="1" s="1"/>
  <c r="W80" i="1" s="1"/>
  <c r="T81" i="1"/>
  <c r="V81" i="1"/>
  <c r="W81" i="1" s="1"/>
  <c r="T82" i="1"/>
  <c r="V82" i="1" s="1"/>
  <c r="W82" i="1" s="1"/>
  <c r="T83" i="1"/>
  <c r="V83" i="1"/>
  <c r="W83" i="1" s="1"/>
  <c r="T84" i="1"/>
  <c r="V84" i="1" s="1"/>
  <c r="W84" i="1" s="1"/>
  <c r="T85" i="1"/>
  <c r="V85" i="1"/>
  <c r="W85" i="1" s="1"/>
  <c r="T86" i="1"/>
  <c r="V86" i="1" s="1"/>
  <c r="W86" i="1" s="1"/>
  <c r="T87" i="1"/>
  <c r="V87" i="1"/>
  <c r="W87" i="1" s="1"/>
  <c r="T88" i="1"/>
  <c r="V88" i="1" s="1"/>
  <c r="W88" i="1" s="1"/>
  <c r="T89" i="1"/>
  <c r="V89" i="1"/>
  <c r="W89" i="1" s="1"/>
  <c r="T90" i="1"/>
  <c r="V90" i="1" s="1"/>
  <c r="W90" i="1" s="1"/>
  <c r="T91" i="1"/>
  <c r="V91" i="1"/>
  <c r="W91" i="1" s="1"/>
  <c r="T92" i="1"/>
  <c r="V92" i="1" s="1"/>
  <c r="W92" i="1" s="1"/>
  <c r="T93" i="1"/>
  <c r="V93" i="1"/>
  <c r="W93" i="1" s="1"/>
  <c r="T94" i="1"/>
  <c r="V94" i="1" s="1"/>
  <c r="W94" i="1" s="1"/>
  <c r="T95" i="1"/>
  <c r="V95" i="1"/>
  <c r="W95" i="1" s="1"/>
  <c r="T96" i="1"/>
  <c r="V96" i="1" s="1"/>
  <c r="W96" i="1" s="1"/>
  <c r="T97" i="1"/>
  <c r="V97" i="1"/>
  <c r="W97" i="1" s="1"/>
  <c r="T98" i="1"/>
  <c r="V98" i="1" s="1"/>
  <c r="W98" i="1" s="1"/>
  <c r="T99" i="1"/>
  <c r="V99" i="1"/>
  <c r="W99" i="1" s="1"/>
  <c r="T100" i="1"/>
  <c r="V100" i="1" s="1"/>
  <c r="W100" i="1" s="1"/>
  <c r="T101" i="1"/>
  <c r="V101" i="1"/>
  <c r="W101" i="1" s="1"/>
  <c r="T102" i="1"/>
  <c r="V102" i="1" s="1"/>
  <c r="W102" i="1" s="1"/>
  <c r="T103" i="1"/>
  <c r="V103" i="1"/>
  <c r="W103" i="1" s="1"/>
  <c r="T104" i="1"/>
  <c r="V104" i="1" s="1"/>
  <c r="W104" i="1" s="1"/>
  <c r="T105" i="1"/>
  <c r="V105" i="1" s="1"/>
  <c r="W105" i="1" s="1"/>
  <c r="T106" i="1"/>
  <c r="V106" i="1" s="1"/>
  <c r="W106" i="1" s="1"/>
  <c r="T107" i="1"/>
  <c r="V107" i="1" s="1"/>
  <c r="W107" i="1" s="1"/>
  <c r="T108" i="1"/>
  <c r="V108" i="1" s="1"/>
  <c r="W108" i="1" s="1"/>
  <c r="T109" i="1"/>
  <c r="V109" i="1" s="1"/>
  <c r="W109" i="1" s="1"/>
  <c r="T110" i="1"/>
  <c r="V110" i="1" s="1"/>
  <c r="W110" i="1" s="1"/>
  <c r="T111" i="1"/>
  <c r="V111" i="1" s="1"/>
  <c r="W111" i="1" s="1"/>
  <c r="T112" i="1"/>
  <c r="V112" i="1" s="1"/>
  <c r="W112" i="1" s="1"/>
  <c r="T113" i="1"/>
  <c r="V113" i="1" s="1"/>
  <c r="W113" i="1" s="1"/>
  <c r="T114" i="1"/>
  <c r="V114" i="1" s="1"/>
  <c r="W114" i="1" s="1"/>
  <c r="T115" i="1"/>
  <c r="V115" i="1" s="1"/>
  <c r="W115" i="1" s="1"/>
  <c r="T116" i="1"/>
  <c r="V116" i="1" s="1"/>
  <c r="W116" i="1" s="1"/>
  <c r="T117" i="1"/>
  <c r="V117" i="1" s="1"/>
  <c r="W117" i="1" s="1"/>
  <c r="T118" i="1"/>
  <c r="V118" i="1" s="1"/>
  <c r="W118" i="1" s="1"/>
  <c r="T119" i="1"/>
  <c r="V119" i="1" s="1"/>
  <c r="W119" i="1" s="1"/>
  <c r="T120" i="1"/>
  <c r="V120" i="1" s="1"/>
  <c r="W120" i="1" s="1"/>
  <c r="T121" i="1"/>
  <c r="V121" i="1" s="1"/>
  <c r="W121" i="1" s="1"/>
  <c r="T122" i="1"/>
  <c r="V122" i="1" s="1"/>
  <c r="W122" i="1" s="1"/>
  <c r="T123" i="1"/>
  <c r="V123" i="1" s="1"/>
  <c r="W123" i="1" s="1"/>
  <c r="T124" i="1"/>
  <c r="V124" i="1" s="1"/>
  <c r="W124" i="1" s="1"/>
  <c r="T125" i="1"/>
  <c r="V125" i="1" s="1"/>
  <c r="W125" i="1" s="1"/>
  <c r="T126" i="1"/>
  <c r="V126" i="1" s="1"/>
  <c r="W126" i="1" s="1"/>
  <c r="T127" i="1"/>
  <c r="V127" i="1" s="1"/>
  <c r="W127" i="1" s="1"/>
  <c r="T128" i="1"/>
  <c r="V128" i="1" s="1"/>
  <c r="W128" i="1" s="1"/>
  <c r="T129" i="1"/>
  <c r="V129" i="1" s="1"/>
  <c r="W129" i="1" s="1"/>
  <c r="T130" i="1"/>
  <c r="V130" i="1" s="1"/>
  <c r="W130" i="1" s="1"/>
  <c r="T131" i="1"/>
  <c r="V131" i="1" s="1"/>
  <c r="W131" i="1" s="1"/>
  <c r="T132" i="1"/>
  <c r="V132" i="1" s="1"/>
  <c r="W132" i="1" s="1"/>
  <c r="T133" i="1"/>
  <c r="V133" i="1" s="1"/>
  <c r="W133" i="1" s="1"/>
  <c r="T134" i="1"/>
  <c r="V134" i="1" s="1"/>
  <c r="W134" i="1" s="1"/>
  <c r="T135" i="1"/>
  <c r="V135" i="1" s="1"/>
  <c r="W135" i="1" s="1"/>
  <c r="T136" i="1"/>
  <c r="V136" i="1" s="1"/>
  <c r="W136" i="1" s="1"/>
  <c r="T137" i="1"/>
  <c r="V137" i="1"/>
  <c r="W137" i="1" s="1"/>
  <c r="T138" i="1"/>
  <c r="V138" i="1" s="1"/>
  <c r="W138" i="1" s="1"/>
  <c r="T139" i="1"/>
  <c r="V139" i="1" s="1"/>
  <c r="W139" i="1" s="1"/>
  <c r="T140" i="1"/>
  <c r="V140" i="1" s="1"/>
  <c r="W140" i="1" s="1"/>
  <c r="T141" i="1"/>
  <c r="V141" i="1" s="1"/>
  <c r="W141" i="1" s="1"/>
  <c r="T142" i="1"/>
  <c r="V142" i="1" s="1"/>
  <c r="W142" i="1" s="1"/>
  <c r="T143" i="1"/>
  <c r="V143" i="1" s="1"/>
  <c r="W143" i="1" s="1"/>
  <c r="T144" i="1"/>
  <c r="V144" i="1" s="1"/>
  <c r="W144" i="1" s="1"/>
  <c r="T145" i="1"/>
  <c r="V145" i="1" s="1"/>
  <c r="W145" i="1" s="1"/>
  <c r="T146" i="1"/>
  <c r="V146" i="1" s="1"/>
  <c r="W146" i="1" s="1"/>
  <c r="T147" i="1"/>
  <c r="V147" i="1" s="1"/>
  <c r="W147" i="1" s="1"/>
  <c r="T148" i="1"/>
  <c r="V148" i="1" s="1"/>
  <c r="W148" i="1" s="1"/>
  <c r="T149" i="1"/>
  <c r="V149" i="1" s="1"/>
  <c r="W149" i="1" s="1"/>
  <c r="T150" i="1"/>
  <c r="V150" i="1" s="1"/>
  <c r="W150" i="1" s="1"/>
  <c r="T151" i="1"/>
  <c r="V151" i="1" s="1"/>
  <c r="W151" i="1" s="1"/>
  <c r="T152" i="1"/>
  <c r="V152" i="1" s="1"/>
  <c r="W152" i="1" s="1"/>
  <c r="T153" i="1"/>
  <c r="V153" i="1" s="1"/>
  <c r="W153" i="1" s="1"/>
  <c r="W4" i="1"/>
  <c r="T4" i="1"/>
</calcChain>
</file>

<file path=xl/sharedStrings.xml><?xml version="1.0" encoding="utf-8"?>
<sst xmlns="http://schemas.openxmlformats.org/spreadsheetml/2006/main" count="351" uniqueCount="189">
  <si>
    <t>DESCRIPCIÓN ITEM</t>
  </si>
  <si>
    <t>PROMEDIO</t>
  </si>
  <si>
    <t>Ítem</t>
  </si>
  <si>
    <t>Descripción</t>
  </si>
  <si>
    <t>Unidad de medida</t>
  </si>
  <si>
    <t>Cantidad</t>
  </si>
  <si>
    <t>Valor Unitario antes de IMPUESTO</t>
  </si>
  <si>
    <t>% IMPUESTO (ACLARAR EL QUE APLIQUE)</t>
  </si>
  <si>
    <t>VALOR TOTAL ANTES DE IMPUESTO</t>
  </si>
  <si>
    <t>VALOR TOTAL CON IMPUESTO</t>
  </si>
  <si>
    <t>COTIZACIÓN 1 DICOVA</t>
  </si>
  <si>
    <t>COTIZACIÓN 2 CONVELS GROUP SAS</t>
  </si>
  <si>
    <t>COTIZACIÓN 3 INCOREX</t>
  </si>
  <si>
    <t>UNIDAD</t>
  </si>
  <si>
    <t>Servicio de suministro, transporte, instalación, fijación y retiro de polisombra para cerramientos temporales en eventos. Polisombra de alta densidad, resistente a rayos UV y a condiciones climáticas, fabricada en malla de polietileno o material equivalente, que permita generar sombra, ventilación y privacidad parcial en espacios destinados a eventos institucionales. El material deberá contar con: Bordes reforzados para mayor resistencia y durabilidad. Ojales metálicos o sistemas equivalentes que permitan su adecuada fijación. Costuras resistentes que garanticen estabilidad durante su instalación y uso. El proveedor será responsable de: Suministro del material. Transporte al lugar del evento. Instalación, adecuación, montaje y fijación de la polisombra en el lugar que determine el supervisor del contrato. Elementos de sujeción necesarios para garantizar su correcta instalación y seguridad. Retiro y desmontaje del material al finalizar el evento. El servicio deberá garantizar que la polisombra permanezca instalada de manera segura y en óptimas condiciones durante todo el tiempo de uso. La instalación se realizará en el lugar fecha y horario que determine el
supervisor del contrato dentro del
perímetro del municipio de Madrid.</t>
  </si>
  <si>
    <t>IMPUESTO</t>
  </si>
  <si>
    <t>BASE</t>
  </si>
  <si>
    <t>VALOR IMPUESTO</t>
  </si>
  <si>
    <t xml:space="preserve">VALOR UNITARIO </t>
  </si>
  <si>
    <t>TOTAL</t>
  </si>
  <si>
    <t>Servicio de suministro, transporte, instalación y retiro de cinta de señalización o delimitación para eventos institucionales. Cinta plástica de alta visibilidad, fabricada en material resistente como polietileno o material equivalente, utilizada para señalización temporal, delimitación de áreas, control de tránsito peatonal o vehicular y restricción de acceso en espacios destinados a la realización de eventos institucionales. La cinta deberá contar como mínimo con las siguientes características: Colores de alta visibilidad, tales como amarillo y negro, rojo y blanco, o combinaciones equivalentes para advertencia y señalización. Material plástico flexible y resistente a condiciones climáticas como sol, lluvia y viento. Impresión o patrón de señalización visible, que permita identificar claramente la delimitación del área. Ancho mínimo aproximado entre 7 cm y 10 cm. Longitud suficiente según requerimiento del evento, garantizando continuidad en la señalización. El proveedor deberá garantizar: Suministro de la cinta en cantidad suficiente para la delimitación de las áreas indicadas. Instalación adecuada mediante estacas, postes, estructuras temporales o elementos de fijación, según las condiciones del espacio. Correcta tensión y visibilidad de la cinta durante el evento, evitando caídas o desprendimientos. El servicio deberá incluir: Transporte del material al lugar del evento. Instalación y adecuación de la cinta en los puntos indicados. Elementos de fijación necesarios para su correcta instalación. Supervisión básica para garantizar su estabilidad durante el evento. Retiro del material al finalizar la actividad y disposición adecuada del mismo. La instalacion se realizará en el lugar, fecha y horario que determine el supervisor del contrato dentro del perimetro del municipioa de Madrid, de acuerdo con las necesidades de cada evento</t>
  </si>
  <si>
    <t>Servicio de suministro, diseño, producción, transporte, instalación y retiro de señalización temporal para eventos institucionales. Suministro e instalación de señalización informativa, direccional y de seguridad, destinada a orientar a los asistentes y facilitar la identificación de áreas, servicios, rutas de circulación y evacuación dentro de los espacios donde se desarrollen eventos institucionales. La señalización deberá elaborarse en material resistente para uso interior o exterior, como polipropileno, PVC, acrílico, lona impresa, cartón plastificado o material equivalente, con impresión de alta calidad, colores visibles y tipografía legible a distancia. Las señales podrán instalarse en estructura metálica, base portátil, pedestal, soporte rígido, bastidor o fijación en superficies existentes, según las características del lugar y las indicaciones del supervisor del contrato. La señalización podrá incluir, entre otras, las siguientes referencias: Ingreso Salida Punto de información Baños Zona institucional Zona de emprendedores o feria comercial Zona de registro Zona de escenario o actividades culturales Ruta de evacuación Punto de encuentro Señalización de seguridad Señalización direccional para orientación de asistentes Las piezas deberán contar con dimensiones adecuadas para su correcta visibilidad, estabilidad estructural y resistencia a condiciones climáticas cuando el evento se realice en espacio abierto. El proveedor deberá garantizar: Diseño o adaptación gráfica de la señalización cuando sea requerido. Producción e impresión del material. Transporte de los elementos al lugar del evento. Instalación segura y visible de las señales en los puntos indicados. Estabilidad durante toda la jornada del evento. El servicio deberá incluir: Cargue, transporte y descargue</t>
  </si>
  <si>
    <t>Servicio de adecuación de espacios, limpieza previa, apoyo durante el evento y limpieza posterior para la realización de eventos institucionales. Prestación del servicio de adecuación y mantenimiento de espacios destinados al desarrollo de eventos institucionales, que incluye actividades de organización del área, limpieza previa, mantenimiento durante el desarrollo del evento y limpieza posterior al mismo. El servicio deberá contemplar como mínimo las siguientes actividades: Adecuación del espacio Organización y acondicionamiento del área donde se desarrollará el evento. Retiro de residuos, materiales o elementos que puedan interferir con el desarrollo de la actividad. Apoyo en la preparación del espacio para instalación de elementos logísticos como carpas, tarimas, stands o mobiliario. Limpieza previa Barrido general del área del evento y zonas de circulación. Recolección y disposición adecuada de residuos sólidos presentes en el lugar. Acondicionamiento básico del espacio antes del inicio de las actividades. Apoyo durante el evento Personal de apoyo para mantenimiento básico de limpieza en las áreas del evento. Recolección de residuos generados durante la actividad. Apoyo en el mantenimiento de zonas de tránsito, áreas institucionales y espacios de uso común. Limpieza posterior Recolección total de residuos generados durante el evento. Barrido y limpieza general del área utilizada. Disposición adecuada de los residuos conforme a la normativa ambiental vigente. Entrega del espacio en condiciones similares o adecuadas a las encontradas antes del evento. El proveedor deberá suministrar: Personal necesario para la prestación del servicio. Herramientas, elementos y materiales de limpieza requeridos para el desarrollo de las actividades.</t>
  </si>
  <si>
    <t>Suministro, transporte, instalación, mantenimiento y retiro de elementos para manejo temporal de residuos en eventos institucionales. Suministro de elementos destinados a la gestión y disposición temporal de residuos sólidos durante el desarrollo de eventos institucionales, con el fin de garantizar el adecuado manejo de desechos generados por asistentes, expositores y participantes, así como promover prácticas de separación en la fuente y cuidado del espacio público. El servicio deberá incluir como mínimo: Bolsas de basura industriales Suministro de bolsas plásticas de alta resistencia tipo industrial, fabricadas en polietileno de alta densidad o material equivalente, con capacidad adecuada para la recolección de residuos generados durante el evento, resistentes al peso, humedad y manipulación continua. Las bolsas deberán ser utilizadas para el reemplazo periódico en contenedores y puntos de recolección de residuos. Contenedores temporales de residuos Suministro de contenedores o recipientes para recolección de residuos sólidos, fabricados en plástico rígido, polietileno, metal o material equivalente de alta resistencia, adecuados para uso en espacios públicos y eventos masivos. Los contenedores deberán contar con capacidad suficiente para el volumen de residuos esperado y garantizar estabilidad, fácil manipulación y limpieza. Puntos ecológicos Suministro e instalación de estaciones o puntos ecológicos destinados a la separación de residuos en la fuente, compuestos por estructuras o soportes con recipientes diferenciados e identificados mediante señalización visible para residuos reciclables, no reciclables y orgánicos, o de acuerdo con la normatividad ambiental vigente. Los puntos ecológicos deberán contar con: Identificación visible de cada tipo de residuo. Estructura estable y resistente para uso en espacios abiertos. Capacidad adecuada para eventos con alta afluencia de público. El proveedor deberá garantizar: Transporte de los elementos al lugar del evento. Instalación de los contenedores y puntos ecológicos en los sitios indicados por el supervisor del contrato. Suministro permanente de bolsas para el manejo de residuos durante la actividad cuando se requiera. Apoyo para el retiro y disposición adecuada de los residuos recolectados conforme a la normativa ambiental vigente. El servicio deberá incluir:  Cargue, transporte, instalación y adecuación de los elementos. Mantenimiento básico durante el evento cuando sea requerido. Desmontaje y retiro posterior de los elementos. La instalación y prestación del servicio se realizará en el lugar, fecha y horario que determine el supervisor del contrato dentro del perímetro del municipio de Madrid, de acuerdo con las necesidades  logísticas de cada evento
institucional.</t>
  </si>
  <si>
    <t>Adquirir Lona para carpa de 4x4 - Metros PVC impermeable, marcada con logos Full Color en las 4 caras según diseño suministrado por el superviso del contrato.</t>
  </si>
  <si>
    <t>Videobeam profesional con pantalla de proyección. Alquiler, transporte, instalación, operación y retiro de videobeam profesional con pantalla de proyección para visualización de contenidos en eventos institucionales. Suministro de videobeam o proyector profesional de alta luminosidad, destinado a la proyección de presentaciones, videos, contenidos institucionales o material audiovisual durante el desarrollo de eventos institucionales, acompañado de pantalla de proyección portátil o estructura de proyección adecuada para su visualización. El equipo deberá contar con las siguientes características mínimas: Proyector digital de alta luminosidad mínimo 4.000 lúmenes o superior. Resolución adecuada para proyección de presentaciones, videos y contenido multimedia. Conectividad compatible con equipos de reproducción como computadores portátiles, sistemas de video o dispositivos multimedia. Pantalla de proyección en tela especial reflectiva o material adecuado para visualización clara de imágenes. La pantalla de proyección podrá ser: Tipo portátil con trípode, Tipo estructura plegable, O pantalla tensada, según las condiciones del espacio. El servicio deberá incluir: Videobeam o proyector profesional. Pantalla de proyección de dimensiones adecuadas al espacio del evento. Cableado de energía y conexión de video necesario para su funcionamiento. Soporte o base para el equipo cuando se requiera. Personal técnico para instalación y pruebas previas cuando sea necesario. El proveedor deberá garantizar: Cargue, transporte y descargue de los equipos. Instalación y configuración en el lugar del evento. Pruebas de funcionamiento antes del inicio de la actividad. Desmontaje y retiro posterior al evento. El servicio se prestará en el lugar, fecha y horario que determine el supervisor del contrato dentro del perímetro del municipio de Madrid, conforme a las necesidades de cada evento
institucional.</t>
  </si>
  <si>
    <t>25.281.08 4</t>
  </si>
  <si>
    <t>29.830.830,0 0</t>
  </si>
  <si>
    <t>Alquiler, transporte, instalación y retiro de estibas de madera para adecuación logística de espacios en eventos institucionales. Suministro de estibas de madera tipo pino o material equivalente, utilizadas para adecuación de espacios, soporte de carga, nivelación de superficies, bases para tarimas temporales, plataformas de exhibición o apoyo logístico durante el desarrollo de eventos institucionales. Las estibas deberán cumplir como mínimo con las siguientes características: Fabricadas en madera tipo pino o madera de características similares. Estructura reforzada con listones de madera resistentes. Superficie estable y uniforme que permita soportar carga. Dimensiones aproximadas: Largo: 120 cm Ancho: 80 cm Altura: 15 cm Capacidad aproximada de carga: Mínimo 500 kg distribuidos uniformemente, dependiendo del tipo de uso. Las estibas deberán encontrarse: En buen estado estructural, sin piezas sueltas o deterioradas. Sin presencia de clavos sobresalientes o elementos que representen riesgo para los usuarios. El proveedor deberá garantizar: Transporte, cargue y descargue. Ubicación en el área indicada por el supervisor del contrato . Retiro posterior a la finalización del evento. Todo lo anterior de acuerdo con las necesidades logísticas del evento y las indicaciones del supervisor del contrato.</t>
  </si>
  <si>
    <t>Conferencista en sostenibilidad, innovación y desarrollo territorial. Contratación de conferencista de talla nacional para el desarrollo de espacios académicos en temas técnicos y estratégicos relacionados con el desarrollo territorial. Perfil: Profesional en áreas como: Ingeniería Arquitectura Energía Medio ambiente Gestión de residuos Energías renovables o afines Experiencia mínima de 2 años. Temáticas: Sostenibilidad Economía circular Energías limpias Innovación territorial Desarrollo sostenible Gestión ambiental Modalidad: Master class, conferencia o taller.</t>
  </si>
  <si>
    <t>Conferencista en emprendimiento y turismo (CLAVE para tu dirección) Contratación de conferencista especializado en emprendimiento, turismo y desarrollo económico local. Perfil: Profesional en administración, economía, turismo, mercadeo o áreas afines. Experiencia mínima de 2 años. Temáticas: Fortalecimiento de emprendimientos Marketing digital Turismo sostenible Desarrollo empresarial Innovación y competitividad Ideal para: Encuentro de emprendedores Networking Ferias empresariales</t>
  </si>
  <si>
    <t>Almuerzo Tipo Ejecutivo (Carnes a la Plancha). Suministro de almuerzo individual tipo ejecutivo, preparado para consumo inmediato, que incluye proteína a la plancha, acompañamientos balanceados y bebida, garantizando condiciones de calidad, presentación, higiene y servicio adecuado para eventos institucionales, empresariales o protocolares. Composición: 1 porción de proteína a la plancha de 200 g (peso cocido), a elección: Carne de res (lomo, bistec o corte similar), Pechuga de pollo, Cerdo, Pescado (según disponibilidad y requerimiento) 1 porción de arroz de 100 g (peso cocido) 1 porción de acompañamiento de 100 g, que podrá corresponder a: Papa francesa, papa salada o puré de papa O pasta corta o guarnición equivalente 1 porción de ensalada fresca de 80 – 100 g, compuesta por vegetales variados (lechuga, tomate, zanahoria, entre otros) 1 bebida: Jugo natural o pasteurizado de 250 ml 1 postre individual de 80 –100 g (gelatina, torta, flan o similar) Empaque y presentación: Opción 1 – Empaque individual (tipo ejecutivo): Contenedor en material biodegradable o tipo catering con divisiones Separación adecuada de los alimentos Incluye: Cubiertos desechables resistentes o tipo ejecutivo Servilletas (mínimo 2 unidades) Bolsa o caja con presentación limpia y ordenada Opción 2 – Servicio en sitio (recomendado): Servicio tipo plato servido (emplatado) Vajilla (loza o desechable tipo premium) Presentación estética tipo restaurante Personal de servicio (cuando aplique) Condiciones del servicio: Preparación el mismo día del evento. La proteína debe ser preparada a la plancha, garantizando: Cocción adecuada Buen sabor y textura Presentación atractiva Los alimentos deben mantenerse a temperatura adecuada hasta su consumo. Cumplimiento de normatividad sanitaria
vigente. Manipuladores con certificación en alimentos. Transporte en condiciones higiénicas y térmicas adecuadas. Entrega:
En el lugar, fecha y hora indicados por el supervisor del contrato. Servicio listo para consumo inmediato. Cantidades definidas según número de asistentes.</t>
  </si>
  <si>
    <t>Almuerzo Tipo Buffet. Prestación del servicio de almuerzo tipo buffet para eventos institucionales, que incluye el suministro de alimentos, bebidas, montaje, operación, reposición permanente y desmontaje, garantizando variedad, calidad, presentación e higiene durante toda la jornada del servicio. Composición del servicio El buffet deberá ofrecer variedad de preparaciones organizadas por categorías, con cantidades suficientes para cubrir la totalidad de los asistentes: Sopas (opcional según evento) - 1 opción de sopa del día - Porción aproximada: 250 –300 ml por persona Proteínas (mínimo 2 opciones): Carne de res, Pollo. Cerdo, Pescado - Preparaciones: a la plancha, guisado, al horno o asado - 150 –200 g por persona Cereales: Arroz blanco o arroz especial - 100 g por persona Harinas / tubérculos (mínimo 2 opciones): Papa (salada, criolla o francesa), Yuca, Plátano, Pasta - 100 g por porción Ensaladas (mínimo 2 opciones) - Ensaladas frescas (lechuga, tomate, zanahoria, etc.). Ensaladas frías (pasta, papa, etc.) 100 g por persona 1 opción de postre individual: Gelatina, Torta, Flan, Arroz con leche - 80 –100 g por persona Bebidas: Jugo natural o pasteurizado 250 ml por persona Agua (dispensador o presentación individual) Montaje del servicio El proveedor deberá incluir: Mesas tipo buffet con mantel Estaciones organizadas por categorías Bandejas térmicas (chafing dish) para alimentos calientes Elementos de conservación de temperatura Utensilios de servicio (pinzas, cucharones, etc.) Operación del servicio Personal de atención y reposición (mínimo 1 por cada 30 –40 personas) Reposición permanente de alimentos Control de porciones Organización del flujo de servicio Limpieza constante del área Utensilios incluidos Platos (desechables o loza) Cubiertos Vasos Servilletas (mínimo 2 por persona) Recipientes para residuos Condiciones del servicio Preparación el mismo día del evento. Alimentos frescos y en óptimas condiciones. Conservación de temperatura (frío/caliente). Cumplimiento de normatividad sanitaria vigente. Manipuladores con certificación vigente. Presentación estética y ordenada del buffet. Tiempo del servicio Duración mínima: 2 a 4 horas
Según programación del evento Entrega y cierre Montaje previo al inicio Operación durante el evento Desmontaje y limpieza final</t>
  </si>
  <si>
    <t>49.550.05 9</t>
  </si>
  <si>
    <t>$ 58.651.630,0 0</t>
  </si>
  <si>
    <t>50.817.10 9</t>
  </si>
  <si>
    <t>63.713.940,0 0</t>
  </si>
  <si>
    <t>50.674.12 6</t>
  </si>
  <si>
    <t>65.852.050,0 0</t>
  </si>
  <si>
    <t>52.360.000,0 0</t>
  </si>
  <si>
    <t>40.000.00 0</t>
  </si>
  <si>
    <t>Juegos tradicionales y actividades lúdicas. Suministro, transporte, instalación, operación y acompañamiento de juegos tradicionales y actividades recreativas para integración familiar y comunitaria en eventos institucionales. Especificaciones: Tipo de juegos: 2 Ranas 5 Trompos 5 Yoyos 2 Bolos criollos 5 Encostalados 4 Juegos de mesa tradicionales Características: Materiales resistentes y seguros Adaptados para niños, jóvenes y adultos Espacios delimitados para su uso Operación: Personal logístico para: Organización de actividades Explicación de reglas Dinamización de la participación Condiciones: Juegos en buen estado Actividades seguras y controladas Enfoque recreativo y cultural Incluye: Transporte Montaje Acompañamiento durante el evento Desmontaje y retiro</t>
  </si>
  <si>
    <t>SUBTOTAL GENERAL SIN IVA</t>
  </si>
  <si>
    <t>IVA</t>
  </si>
  <si>
    <t>TOTAL GENERAL</t>
  </si>
  <si>
    <t>Alcaldia de Madrid, Cundinamarca 
Secretaria de Desarrollo Económico y Ambiente
Estudio de Mercado
Anexo 1
PRESTACIÓN DE SERVICIOS DE UN OPERADOR LOGÍSTICO PARA LA ORGANIZACIÓN, OPERACIÓN Y EJECUCIÓN DE LA REALIZACIÓN DE EVENTOS INSTITUCIONALES EN CUMPLIMIENTO DE LAS OBLIGACIONES MISIONALES Y FUNCIONALES DE LA DIRECCION DE EMPRENDIMIENTO Y TURISMO
La Alcaldia Municipal de Madrid Cundinamarca, de conformidad con los principios de transparencia para adelantar los procesos de contratacion y dando cumplimiento a la normatividad vigente procede a realizar estudio de mercado invitando a presentar oferta a 2 proponentes de los  cuales aportaron las siguientes propuestas: 1.DICOVA  2.CONVELS GROUP SAS  3.INCOREX</t>
  </si>
  <si>
    <t>Elaboró                                                                   Revisó y aprobó</t>
  </si>
  <si>
    <t>Yulieth Angulo Ortiz                                           Leonardo Moreno Marín</t>
  </si>
  <si>
    <t>Contratista                                                            Director de Emprendimiento y Tutismo</t>
  </si>
  <si>
    <t>Revisó y aprobó</t>
  </si>
  <si>
    <t>Wendy Tatiana Ruiz Sierra</t>
  </si>
  <si>
    <t xml:space="preserve">Secretaria de Desarrollo Economico </t>
  </si>
  <si>
    <r>
      <rPr>
        <b/>
        <sz val="10"/>
        <rFont val="Aptos"/>
        <family val="2"/>
      </rPr>
      <t>Vallas metálicas tipo concierto</t>
    </r>
    <r>
      <rPr>
        <sz val="10"/>
        <rFont val="Aptos"/>
        <family val="2"/>
      </rPr>
      <t>. Alquiler, transporte, instalación y retiro de vallas metálicas tipo concierto para control de público y delimitación de espacios en eventos institucionales. Suministro de vallas metálicas de contención tipo concierto, fabricadas en acero o metal de alta resistencia, diseñadas para el control de multitudes, delimitación de áreas y canalización de flujos de ingreso y salida durante el desarrollo de eventos institucionales. Las vallas deberán contar con las siguientes características mínimas: Dimensiones aproximadas de 2 metros de largo por 1,5 metros de alto. Fabricación en estructura metálica resistente con sistema de refuerzo horizontal. Sistema de enganche o acople entre módulos para garantizar continuidad y estabilidad del cerramiento. Base de soporte o patas estabilizadoras que permitan su adecuada fijación sobre superficies duras o irregulares. Acabado resistente a condiciones climáticas para uso en exteriores. Estas vallas serán utilizadas para: Control de acceso de público. Canalización de filas o rutas de circulación. Protección de zonas de escenario, tarimas o áreas restringidas. Delimitación de espacios dentro del evento. El proveedor deberá garantizar: Transporte de las vallas al lugar del evento. Instalación y ubicación según indicaciones del supervisor del contrato. Correcta unión entre módulos para garantizar estabilidad. Desmontaje y retiro al finalizar la actividad. El servicio deberá incluir cargue, transporte, instalación, desmontaje y retiro, en el lugar, fecha y horario que determine el supervisor del contrato dentro del perímetro del municipio de Madrid.</t>
    </r>
  </si>
  <si>
    <r>
      <rPr>
        <b/>
        <sz val="10"/>
        <rFont val="Aptos"/>
        <family val="2"/>
      </rPr>
      <t>Vallas metálicas con malla eslabonada</t>
    </r>
    <r>
      <rPr>
        <sz val="10"/>
        <rFont val="Aptos"/>
        <family val="2"/>
      </rPr>
      <t>. Alquiler, transporte, instalación y retiro de cerramiento temporal en estructura metálica con malla eslabonada para delimitación de espacios en eventos institucionales. Suministro de módulos de cerramiento temporal fabricados en estructura metálica de tubo galvanizado de 1 pulgada, con sistema de anclaje o enganche que permita la unión entre módulos, destinados a la delimitación de espacios o restricción de paso durante el desarrollo de eventos institucionales. Cada módulo deberá contar con las siguientes características mínimas: Dimensiones aproximadas de 2 metros de ancho por 2 metros de alto. Estructura en tubo galvanizado de 1 pulgada o material equivalente de alta resistencia. Malla eslabonada metálica de tejido cuadrado que permita visibilidad y ventilación. Sistema de enganche metálico de ½ pulgada para unión entre paneles. Dos bases metálicas o de soporte de aproximadamente 80 cm x 20 cm que garanticen estabilidad del módulo. Este tipo de cerramiento se utilizará para: Cierre temporal de calles o avenidas. Delimitación de zonas de seguridad. Protección de áreas restringidas. Control de acceso a zonas específicas del evento. El proveedor deberá garantizar el transporte, instalación, alineación, fijación, desmontaje y retiro de los módulos de cerramiento, de acuerdo con las indicaciones del supervisor del contrato. El servicio incluye cargue, transporte, instalación, desmontaje y retiro, en el lugar y horario que determine el supervisor del contrato dentro del perímetro del municipio de Madrid.</t>
    </r>
  </si>
  <si>
    <r>
      <rPr>
        <b/>
        <sz val="10"/>
        <rFont val="Aptos"/>
        <family val="2"/>
      </rPr>
      <t>Valla plástica de seguridad.</t>
    </r>
    <r>
      <rPr>
        <sz val="10"/>
        <rFont val="Aptos"/>
        <family val="2"/>
      </rPr>
      <t xml:space="preserve"> Alquiler, transporte, instalación y retiro de vallas plásticas de seguridad para señalización y control de tránsito o delimitación de espacios en eventos institucionales. Suministro de vallas plásticas tipo barricada, fabricadas en polietileno de alta resistencia o material equivalente, diseñadas para señalización temporal, control de tránsito peatonal o vehicular y delimitación de espacios durante el desarrollo de eventos institucionales. Las vallas deberán contar con las siguientes características mínimas: Estructura plástica de alta visibilidad, en colores llamativos como naranja o amarillo. Diseño modular que permita su interconexión entre unidades. Base estable que permita su uso sobre superficies pavimentadas o zonas abiertas. Material resistente a condiciones climáticas como sol, lluvia o humedad. Estas vallas podrán utilizarse para: Señalización temporal de rutas. Delimitación de áreas de circulación peatonal. Control de tránsito vehicular en cierres viales. Apoyo en organización logística del evento. El proveedor deberá garantizar el transporte, instalación, correcta ubicación, desmontaje y retiro de las vallas de acuerdo con las indicaciones del supervisor del contrato. El servicio incluye cargue, transporte, instalación, desmontaje y retiro, en el lugar y horario que determine el supervisor del contrato dentro del perímetro del municipio de Madrid.</t>
    </r>
  </si>
  <si>
    <r>
      <rPr>
        <b/>
        <sz val="10"/>
        <rFont val="Aptos"/>
        <family val="2"/>
      </rPr>
      <t xml:space="preserve">Túneles o entradas decorativas para eventos. </t>
    </r>
    <r>
      <rPr>
        <sz val="10"/>
        <rFont val="Aptos"/>
        <family val="2"/>
      </rPr>
      <t>Alquiler, transporte, instalación y retiro de túneles o estructuras decorativas de ingreso para eventos institucionales. Suministro de túneles, arcos o estructuras decorativas de acceso, diseñadas para ambientar y señalizar el ingreso de asistentes a eventos institucionales, elaboradas en estructura modular en metal, aluminio o material reforzado, que garantice estabilidad y seguridad durante su uso. Las estructuras podrán estar recubiertas con telas decorativas tipo lycra, poliéster, lona, tela tensada o materiales similares, y podrán incluir elementos de ambientación o identificación institucional como: Iluminación tipo LED o iluminación decorativa. Paneles o bastidores decorativos. Piezas gráficas impresas con imagen institucional o temática del evento. Cortinas decorativas o telas tensadas. Elementos ornamentales o ambientación según el concepto del evento. Las dimensiones de las estructuras deberán adaptarse al espacio disponible, garantizando como mínimo altura y ancho suficientes para el tránsito seguro y cómodo de los asistentes, sin generar obstrucciones o riesgos. Las estructuras deberán contar con: Sistemas de anclaje o fijación adecuados. Elementos de estabilidad para uso en interiores o exteriores. Materiales en óptimas condiciones de limpieza, presentación y funcionamiento. El proveedor será responsable de: Cargue, transporte y descargue de los elementos. Montaje e instalación segura en el lugar indicado. Verificación de estabilidad y funcionamiento de los elementos decorativos o de iluminación cuando aplique. Desmontaje y retiro posterior al evento. El servicio se prestará en el lugar, fecha y horario que determine el supervisor del contrato dentro del perímetro del municipio de Madrid, de acuerdo con las necesidades logísticas de cada actividad
institucional.</t>
    </r>
  </si>
  <si>
    <r>
      <rPr>
        <b/>
        <sz val="10"/>
        <rFont val="Aptos"/>
        <family val="2"/>
      </rPr>
      <t>Barandas o separadores de filas.</t>
    </r>
    <r>
      <rPr>
        <sz val="10"/>
        <rFont val="Aptos"/>
        <family val="2"/>
      </rPr>
      <t xml:space="preserve"> Alquiler, transporte, instalación y retiro de barandas o separadores de filas para control de acceso en eventos institucionales. Suministro de barandas o separadores de filas tipo poste con cinta retráctil o cordón delimitador, destinados a la organización de filas, control de acceso, delimitación de espacios y manejo del flujo de asistentes durante el desarrollo de eventos institucionales. Los separadores deberán estar elaborados en postes metálicos en acero inoxidable, aluminio o metal con acabado cromado o pintura electrostática, con base pesada o sistema de soporte que garantice estabilidad durante su uso. Cada unidad deberá contar con las siguientes características mínimas: Altura aproximada entre 0,90 m y 1,00 m. Base estable y de peso suficiente para evitar caídas o desplazamientos. Sistema de cinta retráctil extensible o cordón delimitador fabricado en material textil, nylon o material de alta resistencia. Cintas o cordones en colores neutros o institucionales. Sistema de conexión que permita unir varios postes para formar rutas o filas organizadas. Estos elementos podrán utilizarse para: Organización de filas en puntos de registro. Control de acceso a zonas específicas del evento. Delimitación de áreas institucionales. Canalización del flujo de asistentes. Los elementos deberán encontrarse en óptimas condiciones de limpieza, presentación y funcionamiento, sin deterioro en bases, postes o mecanismos retráctiles. El proveedor deberá garantizar: Cargue, transporte y descargue. Instalación y distribución estratégica de los separadores en el lugar del evento. Ajuste y organización de las cintas o cordones según el flujo de asistentes. Desmontaje y retiro posterior a la finalización de la actividad. El servicio se prestará en el lugar, fecha y horario que determine el supervisor del contrato dentro del perímetro de municipio de Madrid, de acuerdo con las
necesidades de cada evento institucional.</t>
    </r>
  </si>
  <si>
    <r>
      <rPr>
        <b/>
        <sz val="10"/>
        <rFont val="Aptos"/>
        <family val="2"/>
      </rPr>
      <t>Servicio de alquiler, suministro, transporte, montaje y desmontaje de tarima modular para eventos institucionales con techo</t>
    </r>
    <r>
      <rPr>
        <sz val="10"/>
        <rFont val="Aptos"/>
        <family val="2"/>
      </rPr>
      <t>. Tarima modular con estructura metálica certificada, plataforma en tablero estructural o madera de alta resistencia con acabado antideslizante, con capacidad mínima de carga de 500 kg/m², apta para la realización de eventos institucionales, culturales y comunitarios. Debe incluir: Faldón decorativo color negro o institucional alrededor de la estructura. Escalera de acceso segura acorde con la altura de la tarima. Sistema de nivelación que permita su instalación en superficies irregulares. Techo tipo poligonal o estructura cubierta, color blanco, con pared posterior y laterales en lona o material similar, que brinde protección frente a condiciones climáticas. Estructura de soporte del techo, debidamente instalada y asegurada. La tarima deberá contar con certificación de seguridad estructural o cumplimiento de normas técnicas aplicables, y el proveedor deberá garantizar que la instalación cumpla con las condiciones de seguridad exigidas por las autoridades competentes para eventos públicos. El servicio deberá incluir: Transporte, cargue y descargue Montaje y desmontaje Personal técnico para instalación Elementos de seguridad y anclaje necesarios para su adecuada instalación La instalación se realizará en el lugar, fecha y horario que determine el supervisor del contrato dentro del perímetro del municipio de Madrid, incluyendo montaje previo y desmontaje posterior al evento.</t>
    </r>
  </si>
  <si>
    <r>
      <rPr>
        <b/>
        <sz val="10"/>
        <rFont val="Aptos"/>
        <family val="2"/>
      </rPr>
      <t>Servicio de alquiler, suministro, transporte, montaje y desmontaje de tarima modular para eventos institucionales sin techo</t>
    </r>
    <r>
      <rPr>
        <sz val="10"/>
        <rFont val="Aptos"/>
        <family val="2"/>
      </rPr>
      <t>. Tarima modular con estructura metálica certificada, plataforma en tablero estructural o madera de alta resistencia con acabado antideslizante, con capacidad mínima de carga de 500 kg/m², apta para la realización de eventos institucionales, culturales y comunitarios. Debe incluir: Faldón decorativo color negro o institucional alrededor de la estructura. Escalera de acceso segura acorde con la altura de la tarima. Sistema de nivelación que permita su instalación en superficies irregulares. La tarima deberá contar con certificación de seguridad estructural o cumplimiento de normas técnicas aplicables, y el proveedor deberá garantizar que la instalación cumpla con las condiciones de seguridad exigidas por las autoridades competentes para eventos públicos. El servicio deberá incluir: Transporte, cargue y descargue Montaje y desmontaje Personal técnico para instalación Elementos de seguridad y anclaje necesarios para
su adecuada instalación La instalación se realizará en el lugar, fecha y horario que determine el supervisor del contrato dentro del perímetro del municipio de Madrid, incluyendo montaje previo y desmontaje posterior al
evento.</t>
    </r>
  </si>
  <si>
    <r>
      <rPr>
        <b/>
        <sz val="10"/>
        <rFont val="Aptos"/>
        <family val="2"/>
      </rPr>
      <t>Servicio de alquiler, suministro, transporte, montaje y desmontaje de tarima modular para eventos institucionales 4x3</t>
    </r>
    <r>
      <rPr>
        <sz val="10"/>
        <rFont val="Aptos"/>
        <family val="2"/>
      </rPr>
      <t>. Tarima modular con estructura metálica certificada y/o aprobada conforme a las condiciones de seguridad exigidas por las autoridades competentes para eventos públicos (Bomberos, Defensa Civil u otras entidades pertinentes), incluyendo los seguros o garantías requeridas para su instalación y operación. La tarima deberá tener dimensiones aproximadas de 4 metros x 3 metros, con altura entre 0,60 m y 1,00 m, estructura metálica reforzada y capacidad mínima de carga de 500 kg/m². Debe contar con: Plataforma en madera estructural de alta resistencia con superficie antideslizante. Faldón decorativo color negro o institucional alrededor de la tarima. Escalera de acceso segura acorde con la altura de la estructura. Sistema de nivelación que permita su instalación sobre superficies irregulares. Estructura de soporte para instalación de iluminación y sonido, cuando el evento lo requiera. Espacio posterior tipo backstage para operación técnica o preparación de presentaciones. El servicio deberá incluir: Transporte, cargue y descargue. Montaje y desmontaje. Personal técnico para instalación. Elementos de anclaje y seguridad necesarios para su adecuada instalación. La instalación deberá realizarse en la fecha, hora y lugar que determine el supervisor del contrato dentro del perímetro del municipio de Madrid, incluyendo el montaje previo al evento y desmontaje posterior.</t>
    </r>
  </si>
  <si>
    <r>
      <rPr>
        <b/>
        <sz val="10"/>
        <rFont val="Aptos"/>
        <family val="2"/>
      </rPr>
      <t xml:space="preserve">Servicio de alquiler, suministro, transporte, montaje y desmontaje de tarima modular para eventos institucionales 6x4. </t>
    </r>
    <r>
      <rPr>
        <sz val="10"/>
        <rFont val="Aptos"/>
        <family val="2"/>
      </rPr>
      <t>Tarima modular con estructura metálica certificada y/o aprobada conforme a las condiciones de seguridad exigidas por las autoridades competentes para eventos públicos (Bomberos, Defensa Civil u otras entidades pertinentes), incluyendo los seguros o garantías requeridas para su instalación y operación. La tarima deberá tener dimensiones aproximadas de 6 metros x 4 metros, con altura entre 0,60 m y 1,00 m, estructura metálica reforzada y capacidad mínima de carga de 500 kg/m². Debe contar con: Plataforma en madera estructural de alta resistencia con superficie antideslizante. Faldón decorativo color negro o institucional alrededor de la estructura. Escalera de acceso segura, acorde con la altura de la tarima. Sistema de nivelación, que permita su instalación sobre superficies irregulares. Techo tipo poligonal o estructura cubierta color blanco, con pared posterior y laterales en lona o material similar, que brinde protección frente a condiciones climáticas. Estructura de soporte para instalación de iluminación y sonido, cuando el evento lo requiera. Espacio posterior tipo backstage para operación técnica o preparación de presentaciones. El servicio deberá incluir: Transporte, cargue y descargue. Montaje y desmontaje. Personal técnico para instalación. Elementos de anclaje y seguridad necesarios para su adecuada instalación. La instalación deberá realizarse en la fecha, hora y lugar que determine el supervisor del contrato dentro del perímetro del municipio de Madrid, incluyendo el montaje previo al evento y desmontaje posterior.</t>
    </r>
  </si>
  <si>
    <r>
      <rPr>
        <b/>
        <sz val="10"/>
        <rFont val="Aptos"/>
        <family val="2"/>
      </rPr>
      <t xml:space="preserve">Servicio de alquiler, suministro, transporte, montaje y desmontaje de tarima modular para eventos institucionales 8x6. </t>
    </r>
    <r>
      <rPr>
        <sz val="10"/>
        <rFont val="Aptos"/>
        <family val="2"/>
      </rPr>
      <t>Tarima modular con estructura metálica certificada y/o aprobada conforme a las condiciones de seguridad exigidas por las autoridades competentes para eventos públicos (Bomberos, Defensa Civil u otras entidades pertinentes), incluyendo los seguros o garantías requeridas para su instalación y operación. La tarima deberá tener dimensiones aproximadas de 8 metros x 6 metros, con altura entre 1,00 m y 1,50 m, estructura metálica reforzada y capacidad mínima de carga de 750 kg/m². Debe contar con: Plataforma en madera estructural de alta resistencia con superficie antideslizante. Faldón decorativo color negro o institucional alrededor de la estructura. Escalera de acceso segura, acorde con la altura de la tarima. Sistema de nivelación, que permita su instalación sobre superficies irregulares. Techo tipo poligonal o estructura cubierta color blanco, con pared posterior y laterales en lona o material similar, que brinde protección frente a condiciones climáticas. Estructura de soporte para instalación de iluminación y sonido, cuando el evento lo requiera. Espacio posterior tipo backstage para operación técnica o preparación de presentaciones. El servicio deberá incluir: Transporte, cargue y descargue. Montaje y desmontaje. Personal técnico para instalación. Elementos de anclaje y seguridad necesarios para su adecuada instalación. La instalación deberá realizarse en la fecha, hora y lugar que determine el supervisor del contrato dentro del perímetro del municipio de Madrid, incluyendo el montaje previo al evento y desmontaje posterior.</t>
    </r>
  </si>
  <si>
    <r>
      <rPr>
        <b/>
        <sz val="10"/>
        <rFont val="Aptos"/>
        <family val="2"/>
      </rPr>
      <t>Sistema de sonido básico (conferencias y eventos pequeños).</t>
    </r>
    <r>
      <rPr>
        <sz val="10"/>
        <rFont val="Aptos"/>
        <family val="2"/>
      </rPr>
      <t xml:space="preserve"> Servicio de alquiler de sistema de sonido básico para eventos institucionales, incluyendo suministro, transporte, instalación, operación técnica y desmontaje. Sistema de amplificación adecuado para reuniones, conferencias, charlas, capacitaciones y eventos institucionales de pequeño formato. Debe incluir como mínimo: Sistema de amplificación Dos (02) cabinas activas o pasivas de mínimo 500 W cada una o equivalente. Un (01) mezclador o consola de mínimo 6 canales. Micrófonos Dos (02) micrófonos inalámbricos o con cable para voz. Accesorios Bases o soportes para micrófonos. Cableado necesario para operación del sistema. Conexiones eléctricas requeridas. Personal técnico Un (01) técnico de sonido para operación del sistema durante el evento. El servicio incluye Transporte de equipos. Montaje e instalación. Operación durante el evento. Desmontaje posterior. La instalación se realizará en el lugar, fecha y horario que determine el supervisor del contrato dentro del perímetro del municipio de Madrid.</t>
    </r>
  </si>
  <si>
    <r>
      <rPr>
        <b/>
        <sz val="10"/>
        <rFont val="Aptos"/>
        <family val="2"/>
      </rPr>
      <t>Sistema de sonido intermedio (ferias, encuentros empresariales, eventos institucionales medianos)</t>
    </r>
    <r>
      <rPr>
        <sz val="10"/>
        <rFont val="Aptos"/>
        <family val="2"/>
      </rPr>
      <t>. Servicio de alquiler de sistema de sonido intermedio para eventos institucionales, incluyendo suministro, transporte, instalación, operación técnica y desmontaje. Sistema de amplificación adecuado para eventos empresariales, ferias, encuentros de emprendedores, networking, ferias comerciales y actividades culturales de mediana asistencia. Debe incluir como mínimo: Sistema de amplificación Cuatro (04) cabinas activas o pasivas de mínimo 750 W cada una o equivalente. Dos (02) monitores de escenario. Dos (02) subwoofers de mínimo 18 pulgadas para refuerzo de bajos. Sistema de mezcla Una (01) consola digital o análoga de mínimo 12 canales. Procesador de audio o ecualizador para optimización del sonido. Micrófonos Cuatro (04) micrófonos inalámbricos o con cable para voz. Dos (02) micrófonos para instrumentos. Accesorios Bases de micrófono. Cableado y conectores necesarios para la operación del sistema. Distribuidor de corriente. Personal técnico Técnicos de sonido necesarios para el funcionamiento del sistema. El servicio incluye Transporte, cargue y descargue de equipos. Instalación, montaje y pruebas técnicas. Operación durante el evento. Desmontaje posterior. La instalación se realizará en el lugar, fecha y horario que determine el supervisor del contrato dentro del perímetro del municipio de Madrid.</t>
    </r>
  </si>
  <si>
    <r>
      <rPr>
        <b/>
        <sz val="10"/>
        <rFont val="Aptos"/>
        <family val="2"/>
      </rPr>
      <t>Sistema de sonido profesional (escenario principal / eventos masivos)</t>
    </r>
    <r>
      <rPr>
        <sz val="10"/>
        <rFont val="Aptos"/>
        <family val="2"/>
      </rPr>
      <t>. Servicio de alquiler de sistema de sonido profesional para eventos masivos, incluyendo suministro, transporte, instalación, operación técnica y desmontaje. Sistema de amplificación profesional para conciertos, presentaciones artísticas, ferias municipales, festivales y eventos de gran afluencia de público. Debe incluir como mínimo: Sistema de amplificación Seis (06) cabinas activas o pasivas tipo line array o equivalente con potencia aproximada de 1600 W. Dos (02) monitores de escenario para retorno. Dos (02) subwoofers de 18 pulgadas para refuerzo de bajas frecuencias. Sistema de amplificación o planta de potencia adecuada para el sistema de bajos. Sistema de mezcla y procesamiento Una (01) consola digital de mínimo 16 canales. Procesador digital de señal para optimización del sistema. Micrófonos Cuatro (04) micrófonos inalámbricos para voz. Cuatro (04) micrófonos para instrumentos. Cuatro (04) micrófonos para voz tipo dinámico profesional. Accesorios Stage box o cajas de conexión. Bases para micrófonos. Distribuidor de corriente. Cableado de audio y energía certificado. Energía Plantas eléctricas necesarias para garantizar el funcionamiento continuo del sistema durante el evento. Personal técnico Técnicos de sonido necesarios para operación del sistema. Un (01) ingeniero de sonido responsable del manejo técnico del audio. El servicio incluye Transporte de equipos. Montaje, pruebas técnicas y operación. Desmontaje posterior. La instalación se realizará en el lugar, fecha y horario que determine el supervisor del contrato dentro del
perímetro del municipio de Madrid.</t>
    </r>
  </si>
  <si>
    <r>
      <rPr>
        <b/>
        <sz val="10"/>
        <rFont val="Aptos"/>
        <family val="2"/>
      </rPr>
      <t>Servicio de alquiler de sistema de sonido ambiental para eventos institucionales, incluyendo suministro, transporte, instalación, operación técnica y desmontaje.</t>
    </r>
    <r>
      <rPr>
        <sz val="10"/>
        <rFont val="Aptos"/>
        <family val="2"/>
      </rPr>
      <t xml:space="preserve"> Sistema de amplificación diseñado para ambientación sonora en ferias, vitrinas comerciales, zonas institucionales, espacios turísticos o actividades de mediana circulación de público, permitiendo la reproducción de música ambiental, anuncios y presentaciones de baja intensidad sonora. El sistema deberá incluir como mínimo: Sistema de amplificación Dos (02) cabinas activas o pasivas de mínimo 300 W a 500 W cada una o equivalente. Un (01) mezclador o consola de mínimo 4 canales para control de audio. Micrófonos Un (01) micrófono inalámbrico o con cable para anuncios o intervenciones. Accesorios Bases o soportes para cabinas. Base o soporte para micrófono. Cableado de audio y energía necesario para la correcta operación del sistema. Conexiones eléctricas requeridas para su funcionamiento. Personal técnico Un (01) operador o técnico de sonido encargado del funcionamiento del sistema durante el evento, cuando sea requerido por el supervisor. El servicio incluye Transporte, cargue y descargue de equipos. Instalación y montaje del sistema. Pruebas técnicas previas al evento. Operación durante el tiempo requerido. Desmontaje y retiro de los equipos. La instalación se realizará en el lugar, fecha y horario que determine el supervisor del contrato dentro del perímetro del municipio de Madrid.</t>
    </r>
  </si>
  <si>
    <r>
      <rPr>
        <b/>
        <sz val="10"/>
        <rFont val="Aptos"/>
        <family val="2"/>
      </rPr>
      <t>Micrófono inalámbrico tipo mano</t>
    </r>
    <r>
      <rPr>
        <sz val="10"/>
        <rFont val="Aptos"/>
        <family val="2"/>
      </rPr>
      <t>. Servicio de alquiler, transporte, instalación, operación y retiro de micrófono inalámbrico tipo mano para eventos institucionales. Suministro de micrófono inalámbrico profesional tipo mano, adecuado para intervenciones en eventos institucionales, conferencias, presentaciones, ferias, actividades culturales y actos protocolarios. El equipo deberá contar como mínimo con: Sistema de transmisión inalámbrica estable que incluya transmisor y receptor compatible con consola o sistema de sonido. Alcance suficiente para el espacio del evento, garantizando estabilidad de señal y evitando interferencias. Estructura resistente con malla protectora metálica. Baterías o sistema de alimentación adecuado para la duración del evento. Cableado y accesorios necesarios para su correcta conexión al sistema de sonido. El proveedor deberá garantizar: Equipos en óptimas condiciones de funcionamiento. Pruebas técnicas previas al inicio del evento. Calidad de audio clara y continua durante su uso. El servicio incluye: Transporte, cargue y descargue. Instalación y conexión al sistema de sonido. Operación técnica cuando sea requerido. Desmontaje y retiro posterior al evento. La instalación se realizará en el lugar, fecha y horario que determine el supervisor del contrato dentro del perímetro del municipio de Madrid</t>
    </r>
  </si>
  <si>
    <r>
      <rPr>
        <b/>
        <sz val="10"/>
        <rFont val="Aptos"/>
        <family val="2"/>
      </rPr>
      <t>Micrófono tipo diadema o solapa</t>
    </r>
    <r>
      <rPr>
        <sz val="10"/>
        <rFont val="Aptos"/>
        <family val="2"/>
      </rPr>
      <t>. Servicio de alquiler, transporte, instalación, operación y retiro de micrófono tipo diadema o solapa para eventos institucionales. Suministro de micrófono profesional tipo diadema o solapa, especialmente diseñado para conferencistas, presentadores o moderadores que requieran movilidad durante su intervención. El equipo deberá incluir como mínimo: Sistema de transmisión inalámbrico con transmisor de cuerpo (bodypack) y receptor compatible con consola o sistema de sonido. Diadema o micrófono de solapa ajustable, liviano y cómodo para el usuario. Sistema de fijación seguro que garantice estabilidad durante su uso. Baterías o sistema de alimentación adecuado para la duración del evento. El proveedor deberá garantizar: Estabilidad en la señal y ausencia de interferencias. Calidad de audio clara y continua durante la intervención. Configuración y pruebas técnicas previas al inicio del evento. El servicio incluye: Transporte de equipos. Instalación y conexión al sistema de sonido. Operación técnica cuando sea requerido. Desmontaje y retiro posterior. La instalación se realizará en el lugar, fecha y horario que determine el supervisor del contrato dentro del perímetro del municipio de Madrid</t>
    </r>
  </si>
  <si>
    <r>
      <rPr>
        <b/>
        <sz val="10"/>
        <rFont val="Aptos"/>
        <family val="2"/>
      </rPr>
      <t>Micrófono alámbrico profesional</t>
    </r>
    <r>
      <rPr>
        <sz val="10"/>
        <rFont val="Aptos"/>
        <family val="2"/>
      </rPr>
      <t>. Servicio de alquiler, transporte, instalación y retiro de micrófono alámbrico profesional para eventos institucionales. Suministro de micrófono profesional alámbrico para voz o instrumentos, adecuado para conferencias, presentaciones artísticas, intervenciones institucionales y actividades culturales. El equipo deberá contar con: Cable de conexión en buen estado con longitud suficiente para el desarrollo del evento. Estructura resistente con malla protectora metálica. Base o pedestal ajustable, cuando se requiera para su uso. Conectores y adaptadores necesarios para su integración con el sistema de sonido. El proveedor deberá garantizar: Equipos en óptimas condiciones de funcionamiento. Calidad de audio clara y estable durante el evento. Pruebas técnicas previas a su uso. El servicio incluye: Transporte, instalación y conexión al sistema de sonido. Desmontaje y retiro posterior al evento. La instalación se realizará en el lugar, fecha y horario que determine el supervisor del contrato dentro del perímetro del municipio de Madrid.</t>
    </r>
  </si>
  <si>
    <r>
      <rPr>
        <b/>
        <sz val="10"/>
        <rFont val="Aptos"/>
        <family val="2"/>
      </rPr>
      <t>Servicio de alquiler, transporte, instalación, operación y retiro de kit de micrófonos para panel en eventos institucionales</t>
    </r>
    <r>
      <rPr>
        <sz val="10"/>
        <rFont val="Aptos"/>
        <family val="2"/>
      </rPr>
      <t>. Suministro de kit de micrófonos profesionales para panel o mesa principal, diseñado para el desarrollo de foros, conversatorios, ruedas de prensa, encuentros empresariales o actividades académicas donde participen varios panelistas. El kit deberá incluir como mínimo: Cuatro (04) micrófonos profesionales alámbricos o inalámbricos para voz, adecuados para uso en mesa principal. Cuatro (04) bases o pedestales de mesa tipo cuello de ganso o soporte corto, que permitan una correcta ubicación del micrófono frente a cada panelista. Consola o sistema de audio compatible que permita la conexión y control de los micrófonos. Cableado y accesorios necesarios para la correcta conexión y funcionamiento del sistema. El proveedor deberá garantizar: Calidad de audio clara y estable durante toda la actividad. Equipos en óptimas condiciones de funcionamiento. Configuración y pruebas técnicas previas al inicio del evento, evitando interferencias o fallas de señal. El servicio deberá incluir: Transporte, cargue y descargue de los equipos. Instalación, conexión y pruebas técnicas. Operación técnica durante el evento cuando sea requerido. Desmontaje y retiro posterior. La instalación se realizará en el lugar, fecha y horario que determine el supervisor del contrato dentro del perímetro del municipio de Madrid, de acuerdo con las necesidades logísticas de cada actividad</t>
    </r>
  </si>
  <si>
    <r>
      <rPr>
        <b/>
        <sz val="10"/>
        <rFont val="Aptos"/>
        <family val="2"/>
      </rPr>
      <t>Pantalla LED exterior</t>
    </r>
    <r>
      <rPr>
        <sz val="10"/>
        <rFont val="Aptos"/>
        <family val="2"/>
      </rPr>
      <t>. Alquiler, transporte, instalación, operación y retiro de pantalla LED para visualización de contenidos en eventos institucionales en espacios exteriores. Suministro de pantalla LED tipo exterior con tecnología Pitch 3.9, destinada a la proyección de contenido audiovisual durante el desarrollo de eventos institucionales, con dimensiones aproximadas de 4 metros de ancho por 3 metros de alto, instalada sobre estructura o puente estructural certificado que garantice estabilidad y seguridad para su funcionamiento en espacios abiertos. La pantalla deberá contar con las siguientes características mínimas: Tecnología LED Pitch 3.9 o similar de alta definición. Dimensiones aproximadas 4 m x 3 m. Alto brillo para exteriores, que permita visibilidad adecuada bajo luz solar. Sistema de módulos LED con gabinete estructural para uso en exteriores. Protección contra condiciones climáticas como lluvia, sol o humedad. El servicio deberá incluir: Estructura metálica o puente estructural certificado para soporte de la pantalla. Sistema de procesador de video o controlador LED. Cableado de energía y señal necesario para su funcionamiento. Equipos de reproducción o conexión para transmisión de contenido cuando se requiera. Personal técnico capacitado para la instalación, operación y supervisión del sistema durante el evento. El proveedor deberá garantizar: Cargue, transporte y descargue del equipo. Montaje e instalación segura de la estructura y la pantalla. Pruebas técnicas previas al inicio del evento. Operación técnica durante la actividad cuando se requiera. Desmontaje y retiro posterior al evento. El servicio se prestará en el lugar, fecha y horario que determine el supervisor del contrato dentro del perímetro del municipio de Madrid, de acuerdo con las necesidades logísticas de cada evento.</t>
    </r>
  </si>
  <si>
    <r>
      <rPr>
        <b/>
        <sz val="10"/>
        <rFont val="Aptos"/>
        <family val="2"/>
      </rPr>
      <t>Pantalla LED interior.</t>
    </r>
    <r>
      <rPr>
        <sz val="10"/>
        <rFont val="Aptos"/>
        <family val="2"/>
      </rPr>
      <t xml:space="preserve"> Alquiler, transporte, instalación, operación y retiro de pantalla LED para visualización de contenidos en eventos institucionales en espacios interiores. Suministro de pantalla LED tipo interior con tecnología Pitch 3.9, destinada a la proyección de contenido audiovisual durante el desarrollo de eventos institucionales en espacios cerrados, con dimensiones aproximadas de 4 metros de ancho por 3 metros de alto, instalada sobre estructura o puente estructural que garantice estabilidad y seguridad durante su funcionamiento. La pantalla deberá contar con las siguientes características mínimas: Tecnología LED Pitch 3.9 o similar de alta definición. Dimensiones aproximadas 4 m x 3 m. Resolución adecuada para visualización de imágenes, videos y presentaciones. Sistema modular de paneles LED apto para uso en interiores. El servicio deberá incluir: Estructura metálica o puente estructural para soporte de la pantalla. Procesador o controlador de video LED. Cableado de señal y energía necesario para su funcionamiento. Conexión para equipos de reproducción o transmisión de contenido. Personal técnico necesario para la instalación, operación y supervisión del sistema. El proveedor deberá garantizar: Transporte del equipo al lugar del evento. Montaje e instalación segura del sistema. Pruebas técnicas antes del inicio del evento. Operación técnica cuando se requiera durante la actividad. Desmontaje y retiro posterior del equipo. El servicio se prestará en el lugar, fecha y horario que determine el supervisor del contrato dentro del perímetro del municipio de Madrid, conforme a las necesidades de cada evento institucional.</t>
    </r>
  </si>
  <si>
    <r>
      <rPr>
        <b/>
        <sz val="10"/>
        <rFont val="Aptos"/>
        <family val="2"/>
      </rPr>
      <t xml:space="preserve">Televisor LED de gran formato con soporte. </t>
    </r>
    <r>
      <rPr>
        <sz val="10"/>
        <rFont val="Aptos"/>
        <family val="2"/>
      </rPr>
      <t>Alquiler, transporte, instalación y retiro de televisor LED de gran formato con soporte para visualización de contenidos en eventos institucionales. Suministro de televisor LED de gran formato, destinado a la reproducción de contenido audiovisual, presentaciones institucionales, videos informativos o material promocional durante el desarrollo de eventos institucionales. El equipo deberá contar con las siguientes características mínimas: Televisor tipo LED o tecnología equivalente. Tamaño mínimo aproximado de 50 pulgadas o superior. Resolución de imagen Full HD o superior. Entradas de conexión compatibles con equipos externos como HDMI, USB u otros dispositivos multimedia. El servicio deberá incluir: Televisor LED. Base o soporte metálico tipo pedestal o soporte de piso, que garantice estabilidad y seguridad durante su uso. Cableado de energía y cables de conexión necesarios para su funcionamiento. Extensiones eléctricas cuando se requiera. El proveedor deberá garantizar: Cargue, transporte y descargue del equipo. Instalación segura en el lugar indicado por el supervisor del contrato. Verificación del correcto funcionamiento del equipo antes del inicio del evento. Desmontaje y retiro posterior al evento. El servicio se prestará en el lugar, fecha y horario que determine el supervisor del contrato dentro del perímetro del municipio de Madrid, conforme a las necesidades de cada evento instituciona</t>
    </r>
  </si>
  <si>
    <r>
      <rPr>
        <b/>
        <sz val="10"/>
        <rFont val="Aptos"/>
        <family val="2"/>
      </rPr>
      <t>Planta eléctrica 75 KVA. Alquiler, transporte, instalación, operación y retiro de planta eléctrica para suministro de energía en eventos institucionales</t>
    </r>
    <r>
      <rPr>
        <sz val="10"/>
        <rFont val="Aptos"/>
        <family val="2"/>
      </rPr>
      <t>. Suministro de planta eléctrica trifásica de 75 KVA, diseñada para garantizar el suministro continuo de energía durante el desarrollo de eventos institucionales. La planta deberá contar como mínimo con las siguientes características: Capacidad aproximada de 75 KVA. Sistema trifásico 120/208 V. Frecuencia 50 –60 Hz. Sistema de regulación de voltaje automático. Sistema de protección contra sobrecarga y cortocircuito. Cabina insonorizada para reducción de ruido cuando aplique. Tanque de combustible con autonomía suficiente para el tiempo del evento. El servicio deberá incluir: Combustible necesario para su funcionamiento durante el tiempo contratado. Cableado de potencia y conexiones necesarias. Sistema de distribución o conexión a tablero eléctrico. Personal técnico para operación y monitoreo cuando se requiera. El proveedor deberá garantizar: Cargue, transporte y descargue del equipo. Instalación segura en el lugar indicado por el supervisor del contrato. Pruebas de funcionamiento previas al inicio del evento. Operación durante la actividad cuando se requiera. Desmontaje y retiro posterior. El servicio se prestará en el lugar, fecha y horario que determine el supervisor del contrato dentro del perímetro del municipio de Madrid.</t>
    </r>
  </si>
  <si>
    <r>
      <rPr>
        <b/>
        <sz val="10"/>
        <rFont val="Aptos"/>
        <family val="2"/>
      </rPr>
      <t>Gabinete o tablero eléctrico de distribución</t>
    </r>
    <r>
      <rPr>
        <sz val="10"/>
        <rFont val="Aptos"/>
        <family val="2"/>
      </rPr>
      <t>. Alquiler, transporte, instalación y retiro de gabinete eléctrico de distribución para derivación de conexiones en eventos institucionales. Suministro de gabinete tipo exterior con protección mínima IP65, equipado con tablero eléctrico trifásico de distribución, destinado a la derivación segura de conexiones eléctricas hacia los diferentes equipos utilizados durante eventos institucionales. El gabinete deberá contar con: Protección IP65 para uso exterior. Tablero eléctrico trifásico mínimo de 18 circuitos. Espacio para instalación de interruptor totalizador. Breakers o interruptores de protección por circuito. Sistema de puesta a tierra. Conectores y bornes adecuados para distribución de energía. El proveedor deberá garantizar: Transporte e instalación del gabinete. Conexión segura con la planta eléctrica o red eléctrica disponible. Verificación del correcto funcionamiento de los circuitos. Incluye cargue, transporte, instalación, desmontaje y retiro en el lugar indicado por el supervisor del contrato.</t>
    </r>
  </si>
  <si>
    <r>
      <rPr>
        <b/>
        <sz val="10"/>
        <rFont val="Aptos"/>
        <family val="2"/>
      </rPr>
      <t>Extensión eléctrica trifásica de potencia.</t>
    </r>
    <r>
      <rPr>
        <sz val="10"/>
        <rFont val="Aptos"/>
        <family val="2"/>
      </rPr>
      <t xml:space="preserve"> Alquiler de extensión eléctrica trifásica para conexión de equipos de alto consumo en eventos institucionales. Suministro de extensión eléctrica trifásica encauchetada de alta resistencia, compuesta por cinco hilos (3F + N + T), destinada a la conexión de plantas eléctricas, tableros de distribución o equipos de alto consumo energético. Características mínimas: Longitud aproximada de 200 metros. Cable encauchetado de alta resistencia. Calibre No. 2. Conectores industriales certificados. Sistema de puesta a tierra. Apta para uso en exteriores y condiciones de evento. Incluye transporte, instalación, conexión, desmontaje y retiro según indicaciones del supervisor del contrato</t>
    </r>
  </si>
  <si>
    <r>
      <rPr>
        <b/>
        <sz val="10"/>
        <rFont val="Aptos"/>
        <family val="2"/>
      </rPr>
      <t>Extensiones eléctricas convencionales</t>
    </r>
    <r>
      <rPr>
        <sz val="10"/>
        <rFont val="Aptos"/>
        <family val="2"/>
      </rPr>
      <t>. Alquiler de extensiones eléctricas para suministro de energía a equipos electrónicos en eventos institucionales. Suministro de extensiones eléctricas fabricadas en cable flexible de cobre de alta conductividad, con aislamiento en PVC o material equivalente resistente al desgaste y la temperatura. Características mínimas: Longitud mínima de 3 metros, con posibilidad de 5 o 10 metros según requerimiento. Conectores macho y hembra certificados. Sistema de puesta a tierra cuando aplique. Capacidad de corriente 10 –16 amperios. Voltaje 220 –240 V. Diseño flexible y resistente para uso interior o exterior. Las extensiones deberán cumplir normas de seguridad eléctrica vigentes y encontrarse en óptimas condiciones de funcionamiento. Incluye transporte, instalación y retiro cuando aplique.</t>
    </r>
  </si>
  <si>
    <r>
      <rPr>
        <b/>
        <sz val="10"/>
        <rFont val="Aptos"/>
        <family val="2"/>
      </rPr>
      <t>Regletas o multitomas eléctricas.</t>
    </r>
    <r>
      <rPr>
        <sz val="10"/>
        <rFont val="Aptos"/>
        <family val="2"/>
      </rPr>
      <t xml:space="preserve"> Alquiler de regletas o multitomas eléctricas para conexión de múltiples equipos en eventos institucionales. Suministro de regletas o extensiones con múltiples tomas de corriente, diseñadas para permitir la conexión simultánea de varios equipos electrónicos de manera segura. Características mínimas: Mínimo 5 tomas de corriente integradas. Sistema de puesta a tierra. Protección contra sobrecarga. Cable de alimentación resistente. Material aislante de alta seguridad. Aptas para conexión de computadores, televisores, equipos audiovisuales o iluminación de bajo consumo. Incluye transporte, instalación y retiro cuando aplique.</t>
    </r>
  </si>
  <si>
    <r>
      <rPr>
        <b/>
        <sz val="10"/>
        <rFont val="Aptos"/>
        <family val="2"/>
      </rPr>
      <t>Extensión para iluminación múltiple</t>
    </r>
    <r>
      <rPr>
        <sz val="10"/>
        <rFont val="Aptos"/>
        <family val="2"/>
      </rPr>
      <t>. Alquiler de extensión eléctrica para conexión de múltiples puntos de iluminación en eventos institucionales. Suministro de extensión eléctrica fabricada en cable flexible de cobre con aislante en PVC resistente, equipada con conector macho certificado y múltiples tomas hembra integradas. Características mínimas: Mínimo 3 salidas de conexión. Sistema de puesta a tierra. Longitud aproximada entre 3 y 5 metros. Capacidad de corriente 5 –10 amperios. Voltaje 220 –240 V. Protección contra sobrecarga. Diseñada para conectar varios puntos de iluminación de forma segura durante el desarrollo de eventos. Incluye transporte, instalación y retiro cuando aplique</t>
    </r>
  </si>
  <si>
    <r>
      <rPr>
        <b/>
        <sz val="10"/>
        <rFont val="Aptos"/>
        <family val="2"/>
      </rPr>
      <t>Técnico electricista certificado</t>
    </r>
    <r>
      <rPr>
        <sz val="10"/>
        <rFont val="Aptos"/>
        <family val="2"/>
      </rPr>
      <t>. Servicio de técnico electricista certificado para instalación y supervisión de conexiones eléctricas en eventos institucionales. Suministro de personal técnico con certificación en instalaciones eléctricas, encargado de realizar el montaje, conexión, supervisión y desmontaje de los sistemas eléctricos utilizados durante eventos institucionales. El técnico deberá encargarse de: Instalación de puntos de energía. Conexión de equipos electrónicos y audiovisuales. Verificación de seguridad eléctrica. Supervisión del funcionamiento del sistema durante el evento. Apoyo en montaje y desmontaje de conexiones eléctricas. El personal deberá contar con certificación o formación en electricidad y experiencia en manejo de sistemas eléctricos temporales para eventos. El servicio incluye disponibilidad durante montaje, desarrollo del evento y desmontaje, de acuerdo con las indicaciones del supervisor del contrato</t>
    </r>
  </si>
  <si>
    <r>
      <rPr>
        <b/>
        <sz val="10"/>
        <rFont val="Aptos"/>
        <family val="2"/>
      </rPr>
      <t>Torres de iluminación para eventos.</t>
    </r>
    <r>
      <rPr>
        <sz val="10"/>
        <rFont val="Aptos"/>
        <family val="2"/>
      </rPr>
      <t xml:space="preserve"> Alquiler, transporte, instalación, operación y retiro de torres de iluminación para apoyo en eventos institucionales. Suministro de torres de iluminación portátiles, destinadas a proporcionar iluminación artificial en áreas de trabajo, montaje, desmontaje o zonas del evento que requieran visibilidad adicional durante el desarrollo de actividades institucionales. Las torres de iluminación deberán contar con las siguientes características mínimas: Estructura metálica telescópica o sistema elevable que permita ajustar la altura de los reflectores. Sistema de iluminación compuesto por reflectores LED o halógenos de alta potencia, con capacidad suficiente para iluminar áreas amplias de trabajo o circulación. Altura regulable que permita orientar la iluminación según las necesidades del evento. Base o sistema de estabilización que garantice seguridad durante su uso. Sistema de alimentación eléctrica compatible con planta eléctrica o red eléctrica disponible. El servicio deberá incluir: Reflectores o lámparas de iluminación. Estructura o torre de soporte. Cableado eléctrico necesario para su funcionamiento. Orientación y ajuste de iluminación según requerimiento del evento. Personal técnico para instalación cuando sea requerido. Las torres de iluminación podrán utilizarse para: Iluminación de áreas de montaje o desmontaje. Iluminación de zonas de circulación o logística. Apoyo en actividades desarrolladas en horarios de baja iluminación. El proveedor deberá garantizar cargue, transporte, instalación, pruebas de funcionamiento, desmontaje y retiro de los equipos en el lugar indicado por el supervisor del contrato dentro del perímetro del municipio de Madrid.</t>
    </r>
  </si>
  <si>
    <r>
      <rPr>
        <b/>
        <sz val="10"/>
        <rFont val="Aptos"/>
        <family val="2"/>
      </rPr>
      <t>Cajas de distribución eléctrica (bocadillos eléctricos)</t>
    </r>
    <r>
      <rPr>
        <sz val="10"/>
        <rFont val="Aptos"/>
        <family val="2"/>
      </rPr>
      <t>. Alquiler, transporte, instalación y retiro de cajas de distribución eléctrica para suministro de energía en eventos institucionales. Suministro de cajas o módulos de distribución eléctrica, diseñados para permitir la derivación segura de energía desde una fuente principal hacia varios puntos de conexión durante el desarrollo de eventos institucionales. Las cajas de distribución deberán contar con las siguientes características mínimas: Estructura metálica o plástica de alta resistencia. Sistema de protección eléctrica mediante interruptores o breakers individuales. Varias salidas de conexión eléctrica para alimentación de equipos electrónicos, iluminación o sistemas audiovisuales. Sistema de puesta a tierra para garantizar seguridad en la distribución de energía. Conectores industriales certificados. Las cajas de distribución podrán utilizarse para: Alimentación de stands o puntos de exhibición. Conexión de equipos audiovisuales o de iluminación. Distribución de energía en zonas institucionales o comerciales del evento. El proveedor deberá garantizar: Transporte de los equipos al lugar del evento. Instalación y conexión segura al sistema eléctrico o planta eléctrica disponible. Verificación del correcto funcionamiento antes del inicio de la actividad. Desmontaje y retiro posterior del evento. El servicio incluye cargue, transporte, instalación, desmontaje y retiro, conforme a las indicaciones del supervisor del contrato dentro del perímetro del municipio de Madrid.</t>
    </r>
  </si>
  <si>
    <r>
      <rPr>
        <b/>
        <sz val="10"/>
        <rFont val="Aptos"/>
        <family val="2"/>
      </rPr>
      <t>Alquiler, transporte, instalación, operación y retiro de puntos eléctricos para stands o módulos en eventos institucionales</t>
    </r>
    <r>
      <rPr>
        <sz val="10"/>
        <rFont val="Aptos"/>
        <family val="2"/>
      </rPr>
      <t>. Suministro e instalación de puntos eléctricos temporales para stands, módulos comerciales, institucionales o espacios de exhibición, destinados a garantizar el suministro seguro de energía para el funcionamiento de equipos eléctricos o electrónicos durante el desarrollo de eventos institucionales. Cada punto eléctrico deberá contar con las siguientes características mínimas: Conexión a sistema de distribución eléctrica o planta eléctrica disponible. Cableado en cobre de alta conductividad con aislamiento resistente, apto para uso temporal en eventos. Sistema de protección mediante breaker o interruptor cuando aplique. Mínimo una toma de corriente doble con sistema de puesta a tierra, apta para conexión de equipos eléctricos. Protección contra sobrecargas o cortocircuitos cuando aplique. Instalación organizada que garantice seguridad para los asistentes y participantes del evento. Los puntos eléctricos podrán utilizarse para la conexión de: Equipos de iluminación de stands. Computadores o equipos de registro . Datáfonos o dispositivos electrónicos. Equipos de refrigeración pequeña o cafeteras cuando se autorice. Otros equipos eléctricos utilizados en actividades institucionales o comerciales. El proveedor deberá garantizar: Cargue, transporte y descargue de los materiales. Instalación de los puntos eléctricos en los lugares indicados por el supervisor del contrato. Organización y protección del cableado para evitar riesgos o interferencias con la circulación de personas. Verificación del correcto funcionamiento antes del inicio del evento. Desmontaje y retiro de las conexiones al finalizar la actividad. La instalación deberá cumplir con condiciones de seguridad eléctrica y normas técnicas aplicables, garantizando la adecuada distribución de energía y la protección de los equipos conectados. El servicio se prestará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</si>
  <si>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hangar para cobertura de espacios en eventos institucionales (6x18)</t>
    </r>
    <r>
      <rPr>
        <sz val="10"/>
        <rFont val="Aptos"/>
        <family val="2"/>
      </rPr>
      <t>. Suministro de carpa tipo hangar de aproximadamente 6 metros de ancho por 18 metros de largo, destinada a la cobertura de áreas para el desarrollo de eventos institucionales, ferias, actividades culturales, comerciales o institucionales en espacios abiertos . La carpa deberá contar con las siguientes características mínimas: Estructura metálica modular en acero galvanizado o aluminio de alta resistencia, diseñada para montaje temporal en eventos. Cubierta superior en lona tipo PVC o material equivalente, completamente impermeable, resistente a condiciones climáticas como sol, lluvia y viento. Laterales en lona removible, que permitan el cierre total o parcial del espacio según requerimiento del evento. Altura adecuada que permita la circulación cómoda de personas y la instalación de mobiliario o stands en su interior. Sistema de anclaje, contrapesos o fijación que garantice estabilidad y seguridad de la estructura durante su uso. El servicio deberá incluir: Cubierta superior o tapa en lona impermeable. Laterales en lona desmontable cuando se requiera. Elementos de sujeción, anclaje o contrapeso. Herramientas y equipos necesarios para el montaje. El proveedor deberá garantizar: Cargue, transporte y descargue de la estructura y materiales. Montaje e instalación segura en el lugar indicado por el supervisor del contrato. Verificación de estabilidad estructural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</si>
  <si>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hangar para cobertura de espacios en eventos institucionales (6x10).</t>
    </r>
    <r>
      <rPr>
        <sz val="10"/>
        <rFont val="Aptos"/>
        <family val="2"/>
      </rPr>
      <t xml:space="preserve"> Suministro de carpa tipo hangar de aproximadamente 6 metros de ancho por 10 metros de largo, destinada a la cobertura de áreas para el desarrollo de eventos institucionales, ferias, actividades culturales, comerciales o institucionales en espacios abiertos . La carpa deberá contar con las siguientes características mínimas: Estructura metálica modular en acero galvanizado o aluminio de alta resistencia, diseñada para montaje temporal en eventos. Cubierta superior en lona tipo PVC o material equivalente, completamente impermeable, resistente a condiciones climáticas como sol, lluvia y viento. Laterales en lona removible, que permitan el cierre total o parcial del espacio según requerimiento del evento. Altura adecuada que permita la circulación cómoda de personas y la instalación de mobiliario o stands en su interior. Sistema de anclaje, contrapesos o fijación que garantice estabilidad y seguridad de la estructura durante su uso. El servicio deberá incluir: Cubierta superior o tapa en lona impermeable. Laterales en lona desmontable cuando se requiera. Elementos de sujeción, anclaje o contrapeso. Herramientas y equipos necesarios para el montaje. El proveedor deberá garantizar: Cargue, transporte y descargue de la estructura y materiales. Montaje e instalación segura en el lugar indicado por el supervisor del contrato. Verificación de estabilidad estructural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</si>
  <si>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hangar para cobertura de espacios en eventos institucionales (6x30)</t>
    </r>
    <r>
      <rPr>
        <sz val="10"/>
        <rFont val="Aptos"/>
        <family val="2"/>
      </rPr>
      <t>. Suministro de carpa tipo hangar de aproximadamente 6 metros de ancho por 30 metros de largo, destinada a la cobertura de áreas para el desarrollo de eventos institucionales, ferias, actividades culturales, comerciales o institucionales en espacios abiertos . La carpa deberá contar con las siguientes características mínimas: Estructura metálica modular en acero galvanizado o aluminio de alta resistencia, diseñada para montaje temporal en eventos. Cubierta superior en lona tipo PVC o material equivalente, completamente impermeable, resistente a condiciones climáticas como sol, lluvia y viento. Laterales en lona removible, que permitan el cierre total o parcial del espacio según requerimiento del evento. Altura adecuada que permita la circulación cómoda de personas y la instalación de mobiliario o stands en su interior. Sistema de anclaje, contrapesos o fijación que garantice estabilidad y seguridad de la estructura durante su uso. El servicio deberá incluir: Cubierta superior o tapa en lona impermeable. Laterales en lona desmontable cuando se requiera. Elementos de sujeción, anclaje o contrapeso. Herramientas y equipos necesarios para el montaje. El proveedor deberá garantizar: Cargue, transporte y descargue de la estructura y materiales. Montaje e instalación segura en el lugar indicado por el supervisor del contrato. Verificación de estabilidad estructural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</si>
  <si>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pabellón para eventos institucionales (2x2).</t>
    </r>
    <r>
      <rPr>
        <sz val="10"/>
        <rFont val="Aptos"/>
        <family val="2"/>
      </rPr>
      <t xml:space="preserve"> Suministro de carpa de aproximadamente 2 metros por 2 metros, destinada a la cobertura de stands, puntos institucionales, espacios comerciales o áreas de atención durante el desarrollo de eventos institucionales. La carpa deberá contar con las siguientes características mínimas: Estructura plegable o modular en acero galvanizado o aluminio reforzado, diseñada para uso temporal en eventos. Cubierta superior en lona de poliéster recubierta en PVC de mínimo 420 g/m², completamente impermeable y resistente a rayos UV. Laterales en lona removible, que permitan el cierre total o parcial del espacio según requerimiento del evento. Altura lateral aproximada de 2,0 metros y altura máxima central entre 2,8 y 3,2 metros, que permita la adecuada circulación de personas y ubicación de mobiliario. Material resistente a condiciones climáticas como sol, lluvia y viento. La carpa deberá incluir: Cubierta superior o tapa en lona impermeable. Laterales en lona desmontable cuando se requiera. Sistema de anclaje, contrapesos o fijación que garantice estabilidad durante su uso. Elementos de sujeción necesarios para su correcta instalación. El proveedor deberá garantizar: Cargue, transporte y descargue de la estructura. Montaje e instalación segura en el lugar indicado por el supervisor del contrato. Verificación de estabilidad y correcto funcionamiento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</si>
  <si>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pabellón para eventos institucionales (3x3).</t>
    </r>
    <r>
      <rPr>
        <sz val="10"/>
        <rFont val="Aptos"/>
        <family val="2"/>
      </rPr>
      <t xml:space="preserve"> Suministro de carpa de aproximadamente 3 metros por 3 metros, destinada a la cobertura de stands, puntos institucionales, espacios comerciales o áreas de atención durante el desarrollo de eventos institucionales. La carpa deberá contar con las siguientes características mínimas: Estructura plegable o modular en acero galvanizado o aluminio reforzado, diseñada para uso temporal en eventos. Cubierta superior en lona de poliéster recubierta en PVC de mínimo 420 g/m², completamente impermeable y resistente a rayos UV. Laterales en lona removible, que permitan el cierre total o parcial del espacio según requerimiento del evento. Altura lateral aproximada de 2,0 metros y altura máxima central entre 2,8 y 3,2 metros, que permita la adecuada circulación de personas y ubicación de mobiliario. Material resistente a condiciones climáticas como sol, lluvia y viento. La carpa deberá incluir: Cubierta superior o tapa en lona impermeable. Laterales en lona desmontable cuando se requiera. Sistema de anclaje, contrapesos o fijación que garantice estabilidad durante su uso. Elementos de sujeción necesarios para su correcta instalación. El proveedor deberá garantizar: Cargue, transporte y descargue de la estructura. Montaje e instalación segura en el lugar indicado por el supervisor del contrato. Verificación de estabilidad y correcto funcionamiento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</si>
  <si>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pabellón para eventos institucionales (4x4).</t>
    </r>
    <r>
      <rPr>
        <sz val="10"/>
        <rFont val="Aptos"/>
        <family val="2"/>
      </rPr>
      <t xml:space="preserve"> Suministro de carpa de aproximadamente 4 metros por 4 metros, destinada a la cobertura de stands, puntos institucionales, espacios comerciales o áreas de atención durante el desarrollo de eventos institucionales. La carpa deberá contar con las siguientes características mínimas: Estructura plegable o modular en acero galvanizado o aluminio reforzado, diseñada para uso temporal en eventos. Cubierta superior en lona de poliéster recubierta en PVC de mínimo 420 g/m², completamente impermeable y resistente a rayos UV. Laterales en lona removible, que permitan el cierre total o parcial del espacio según requerimiento del evento. Altura lateral aproximada de 2,0 metros y altura máxima central entre 2,8 y 3,2 metros, que permita la adecuada circulación de personas y ubicación de mobiliario. Material resistente a condiciones climáticas como sol, lluvia y viento. La carpa deberá incluir: Cubierta superior o tapa en lona impermeable. Laterales en lona desmontable cuando se requiera. Sistema de anclaje, contrapesos o fijación que garantice estabilidad durante su uso. Elementos de sujeción necesarios para su correcta instalación. El proveedor deberá garantizar: Cargue, transporte y descargue de la estructura. Montaje e instalación segura en el lugar indicado por el supervisor del contrato. Verificación de estabilidad y correcto funcionamiento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</si>
  <si>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pabellón para eventos institucionales (6x6).</t>
    </r>
    <r>
      <rPr>
        <sz val="10"/>
        <rFont val="Aptos"/>
        <family val="2"/>
      </rPr>
      <t xml:space="preserve"> Suministro de carpa de aproximadamente 6 metros por 6 metros, destinada a la cobertura de stands, puntos institucionales, espacios comerciales o áreas de atención durante el desarrollo de eventos institucionales. La carpa deberá contar con las siguientes características mínimas: Estructura plegable o modular en acero galvanizado o aluminio reforzado, diseñada para uso temporal en eventos. Cubierta superior en lona de poliéster recubierta en PVC de mínimo 420 g/m², completamente impermeable y resistente a rayos UV. Laterales en lona removible, que permitan el cierre total o parcial del espacio según requerimiento del evento. Altura lateral aproximada de 2,0 metros y altura máxima central entre 2,8 y 3,2 metros, que permita la adecuada circulación de personas y ubicación de mobiliario. Material resistente a condiciones climáticas como sol, lluvia y viento. La carpa deberá incluir: Cubierta superior o tapa en lona impermeable. Laterales en lona desmontable cuando se requiera. Sistema de anclaje, contrapesos o fijación que garantice estabilidad durante su uso. Elementos de sujeción necesarios para su correcta instalación. El proveedor deberá garantizar: Cargue, transporte y descargue de la estructura. Montaje e instalación segura en el lugar indicado por el supervisor del contrato. Verificación de estabilidad y correcto funcionamiento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</si>
  <si>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carpa tipo pabellón para puntos de atención o apoyo en eventos institucionales (1x6)</t>
    </r>
    <r>
      <rPr>
        <sz val="10"/>
        <rFont val="Aptos"/>
        <family val="2"/>
      </rPr>
      <t>. Suministro de carpa tipo pabellón de aproximadamente 1 metro por 6 metros, destinada a la cobertura de puntos de atención, registro, control de ingreso, apoyo logístico o espacios institucionales durante el desarrollo de eventos institucionales. La carpa deberá contar con las siguientes características mínimas: Estructura plegable o modular en acero galvanizado o aluminio reforzado, diseñada para uso temporal en eventos. Cubierta superior en lona de poliéster recubierta en PVC o material equivalente, completamente impermeable y resistente a rayos UV. Laterales en lona removible, que permitan el cierre total o parcial del espacio cuando se requiera. Altura lateral aproximada de 2,0 metros y altura máxima central superior que permita la adecuada circulación de personas. Material resistente a condiciones climáticas como sol, lluvia y viento. La carpa deberá incluir: Cubierta superior o tapa en lona impermeable. Laterales en lona desmontable cuando se requiera. Sistema de anclaje, contrapesos o fijación que garantice estabilidad durante su uso. Elementos de sujeción necesarios para su correcta instalación. El proveedor deberá garantizar: Cargue, transporte y descargue de la estructura. Montaje e instalación segura en el lugar indicado por el supervisor del contrato. Verificación de estabilidad antes del inicio del evento. Desmontaje y retiro posterior a la finalización de la actividad. La instalación se realizará en el lugar, fecha y horario que determine el supervisor del contrato dentro del perímetro del municipio de Madrid, de acuerdo con las necesidades logísticas de cada evento institucional.</t>
    </r>
  </si>
  <si>
    <r>
      <rPr>
        <b/>
        <sz val="10"/>
        <rFont val="Aptos"/>
        <family val="2"/>
      </rPr>
      <t>Alquiler, transporte, instalación y desmontaje de módulo de exhibición con punto eléctrico para ferias, vitrinas comerciales o participación de emprendedores en eventos institucionales</t>
    </r>
    <r>
      <rPr>
        <sz val="10"/>
        <rFont val="Aptos"/>
        <family val="2"/>
      </rPr>
      <t>. Suministro de módulo de exhibición individual de aproximadamente 1,5 metros por 1,5 metros, destinado a la participación de emprendedores, comerciantes o entidades dentro de ferias comerciales, mercados campesinos, vitrinas empresariales o eventos institucionales organizados por la entidad. Cada módulo deberá incluir como mínimo: Una (1) mesa rectangular o cuadrada en material plástico, metálico o madera, resistente y en buen estado, con dimensiones aproximadas entre 1,20 m y 1,50 m de largo, adecuada para exhibición de productos o materiales. Una (1) silla plástica o metálica de uso institucional, resistente y en buen estado. Identificación visible del participante, mediante aviso impreso, cenefa, pendón pequeño o pieza gráfica equivalente en material resistente (vinilo, lona o cartón plastificado), donde se indique el nombre del emprendimiento, empresa o entidad participante, conforme a los lineamientos suministrados por la entidad contratante. Un (1) punto eléctrico individual, compuesto por extensión eléctrica con cable flexible de cobre con aislamiento en PVC o material equivalente, con longitud mínima entre 3 y 5 metros, con toma múltiple de mínimo tres (3) salidas con conexión a tierra, apta para conexión de equipos eléctricos de bajo consumo. El punto eléctrico deberá contar con conectores certificados, protección contra sobrecarga y condiciones seguras de conexión, garantizando estabilidad en el suministro de energía durante el desarrollo del evento. El proveedor deberá garantizar que todos los elementos se encuentren en óptimas condiciones de limpieza, estabilidad, funcionamiento y seguridad eléctrica, cumpliendo con normas técnicas de seguridad para instalaciones temporales en eventos</t>
    </r>
  </si>
  <si>
    <r>
      <rPr>
        <b/>
        <sz val="10"/>
        <rFont val="Aptos"/>
        <family val="2"/>
      </rPr>
      <t>Alquiler, transporte, instalación y desmontaje de módulo de exhibición para ferias, vitrinas comerciales o participación de emprendedores en eventos institucionales</t>
    </r>
    <r>
      <rPr>
        <sz val="10"/>
        <rFont val="Aptos"/>
        <family val="2"/>
      </rPr>
      <t>. Suministro de módulo de exhibición individual de aproximadamente 1,5 metros por 1,5 metros, destinado a la participación de emprendedores, comerciantes o entidades dentro de ferias comerciales, mercados campesinos, vitrinas empresariales o eventos institucionales organizados por la entidad. Cada módulo deberá incluir como mínimo: Una (1) mesa rectangular o cuadrada en material plástico, metálico o madera, resistente y en buen estado, con dimensiones aproximadas entre 1,20 m y 1,50 m de largo, adecuada para exhibición de productos o materiales. Una (1) silla plástica o metálica de uso institucional, resistente y en buen estado. Identificación visible del participante, mediante aviso impreso, pendón, cenefa, escarapela de stand o pieza gráfica equivalente, en material resistente (vinilo, lona o cartón plastificado), donde se indique el nombre del emprendimiento, empresa o entidad participante, de acuerdo con el diseño o lineamientos institucionales suministrados por la entidad contratante. Espacio delimitado para la adecuada ubicación del participante y sus productos, garantizando orden y circulación segura de los asistentes. El proveedor deberá garantizar que todos los elementos se encuentren en óptimas condiciones de limpieza, estabilidad y presentación, adecuados para uso en eventos públicos. El servicio deberá incluir: Cargue, transporte y descargue de los elementos. Montaje e instalación en el lugar indicado por el supervisor del contrato. Distribución de los módulos según el plano o indicaciones del evento. Desmontaje y retiro posterior a la finalización de la actividad. La instalación se realizará en la fecha, horario y lugar que determine el supervisor del contrato dentro del perímetro del municipio de Madrid, de acuerdo con la planeación logística del evento</t>
    </r>
  </si>
  <si>
    <r>
      <rPr>
        <b/>
        <sz val="10"/>
        <rFont val="Aptos"/>
        <family val="2"/>
      </rPr>
      <t>Alquiler, transporte, instalación, organización y recolección de sillas plásticas para el desarrollo de eventos institucionales.</t>
    </r>
    <r>
      <rPr>
        <sz val="10"/>
        <rFont val="Aptos"/>
        <family val="2"/>
      </rPr>
      <t xml:space="preserve"> Suministro de sillas plásticas elaboradas en polipropileno de alta resistencia, aptas para uso en eventos institucionales, ferias, jornadas comunitarias, capacitaciones, actividades culturales o académicas organizadas por la entidad. Las sillas deberán cumplir como mínimo con las siguientes características: Fabricadas en polipropileno de alta resistencia o material plástico reforzado. Capacidad mínima de carga entre 100 kg y 120 kg. Diseño ergonómico que garantice comodidad durante su uso. Base estable y antideslizante que garantice seguridad durante el evento. Apilables, para facilitar su transporte y organización logística. Color blanco o neutro, salvo requerimiento diferente por parte de la entidad. Las sillas deberán encontrarse en óptimas condiciones de limpieza, estabilidad y presentación, libres de fisuras, deformaciones, manchas o deterioro visible. El proveedor deberá garantizar: Cargue, transporte y descargue de las sillas. Distribución y organización de acuerdo con la disposición indicada por el supervisor del contrato (filas, auditorio, mesas u otras configuraciones). Recolección, desmontaje y retiro posterior a la finalización del evento. La instalación se realizará en el lugar, fecha y horario indicado por el supervisor del contrato dentro del perímetro del municipio de Madrid, de acuerdo con las necesidades logísticas de cada evento institucional.</t>
    </r>
  </si>
  <si>
    <r>
      <rPr>
        <b/>
        <sz val="10"/>
        <rFont val="Aptos"/>
        <family val="2"/>
      </rPr>
      <t>Alquiler de silla plegable metálica</t>
    </r>
    <r>
      <rPr>
        <sz val="10"/>
        <rFont val="Aptos"/>
        <family val="2"/>
      </rPr>
      <t>. Alquiler, transporte, instalación, organización y recolección de sillas plegables metálicas para eventos institucionales. Suministro de sillas plegables con estructura metálica, aptas para eventos institucionales, reuniones, capacitaciones, encuentros empresariales o actividades académicas. Las sillas deberán contar con: Estructura metálica reforzada con pintura electrostática o anticorrosiva. Asiento y respaldo en plástico de alta resistencia o material acolchado, según disponibilidad. Sistema plegable que facilite transporte y almacenamiento. Capacidad mínima de carga entre 100 kg y 120 kg. Bases con protección antideslizante para mayor estabilidad. Las sillas deberán encontrarse en óptimas condiciones de limpieza, estabilidad y funcionamiento, sin deformaciones, fisuras ni deterioro visible. El proveedor deberá garantizar: Transporte, cargue y descargue. Organización y distribución según la disposición requerida. Recolección y retiro posterior al evento. La instalación se realizará en el lugar y horario indicado por el supervisor del contrato dentro del perímetro del municipio de Madrid</t>
    </r>
  </si>
  <si>
    <r>
      <rPr>
        <b/>
        <sz val="10"/>
        <rFont val="Aptos"/>
        <family val="2"/>
      </rPr>
      <t>Alquiler de silla tipo Tiffany o protocolaria</t>
    </r>
    <r>
      <rPr>
        <sz val="10"/>
        <rFont val="Aptos"/>
        <family val="2"/>
      </rPr>
      <t>. Alquiler, transporte, instalación y recolección de sillas tipo Tiffany o similares para eventos institucionales y protocolares. Suministro de sillas tipo Tiffany, Napoleón o similares, utilizadas para ambientaciones formales, actos protocolarios, encuentros empresariales, ceremonias o eventos institucionales especiales. Las sillas deberán contar con: Estructura en polipropileno de alta resistencia o estructura metálica reforzada. Diseño elegante tipo Tiffany o Napoleón. Colores neutros o institucionales como blanco, dorado, plateado o transparente. Capacidad mínima de carga entre 100 kg y 120 kg. Estructura estable que garantice seguridad durante su uso. Las sillas deberán encontrarse en excelentes condiciones de limpieza, presentación y estabilidad, libres de rayones, fisuras o deterioro visible. El proveedor deberá garantizar: Transporte, cargue y descargue. Instalación y organización conforme a la distribución indicada por la entidad. Recolección y retiro posterior al evento. La instalación se realizará en el lugar, fecha y horario indicado por el supervisor del contrato dentro del perímetro del municipio de Madrid, de acuerdo con las necesidades del evento</t>
    </r>
  </si>
  <si>
    <r>
      <rPr>
        <b/>
        <sz val="10"/>
        <rFont val="Aptos"/>
        <family val="2"/>
      </rPr>
      <t xml:space="preserve">Alquiler de silla tipo bar o banqueta alta. </t>
    </r>
    <r>
      <rPr>
        <sz val="10"/>
        <rFont val="Aptos"/>
        <family val="2"/>
      </rPr>
      <t>Alquiler, transporte, instalación, organización y recolección de sillas tipo bar o banquetas altas para el desarrollo de eventos institucionales. Suministro de sillas tipo bar o banquetas altas, destinadas a zonas de interacción, networking, puntos de atención, barras de servicio, espacios de descanso o ambientaciones tipo lounge durante eventos institucionales. Las sillas deberán cumplir como mínimo con las siguientes características: Estructura metálica, cromada, en acero inoxidable o material de alta resistencia, apta para uso en eventos. Asiento en polipropileno, madera, acrílico o material acolchado, según el tipo de silla. Altura aproximada entre 70 cm y 80 cm desde el piso al asiento, adecuada para uso con mesas tipo cóctel o barras altas. Diseño ergonómico que garantice comodidad durante su uso. Base firme y estable, con sistema antideslizante que garantice seguridad para los usuarios. Capacidad mínima de carga aproximada entre 100 kg y 120 kg. Las sillas deberán encontrarse en óptimas condiciones de limpieza, estabilidad y presentación, libres de fisuras, deformaciones, manchas o deterioro visible. El proveedor deberá garantizar: Cargue, transporte y descargue de las sillas. Organización y distribución conforme a la disposición indicada por el supervisor del contrato. Recolección, desmontaje y retiro posterior a la finalización del evento. La instalación se realizará en la fecha, horario y lugar que determine el supervisor del contrato dentro del perímetro del municipio de Madrid, de acuerdo con las necesidades logísticas de cada evento institucional.</t>
    </r>
  </si>
  <si>
    <r>
      <rPr>
        <b/>
        <sz val="10"/>
        <rFont val="Aptos"/>
        <family val="2"/>
      </rPr>
      <t>Alquiler de mesa rectangular tipo evento.</t>
    </r>
    <r>
      <rPr>
        <sz val="10"/>
        <rFont val="Aptos"/>
        <family val="2"/>
      </rPr>
      <t xml:space="preserve"> Alquiler, transporte, instalación, organización y recolección de mesas rectangulares para el desarrollo de eventos institucionales. Suministro de mesas rectangulares tipo evento, utilizadas para ferias, registros, exhibición de productos, reuniones, capacitaciones o actividades institucionales. Las mesas deberán cumplir como mínimo con las siguientes características: Superficie en polietileno de alta densidad, madera o material resistente, con acabado que permita fácil limpieza. Estructura metálica plegable o reforzada, que garantice estabilidad durante su uso. Dimensiones aproximadas de 1.80 m de largo por 0.70 m a 0.75 m de ancho, con altura aproximada entre 0.70 m y 0.75 m. Bases firmes que eviten movimientos o desniveles. Las mesas deberán encontrarse en óptimas condiciones de limpieza, estabilidad y presentación, libres de fisuras o deterioro. El proveedor deberá garantizar: Transporte, cargue y descargue. Organización y distribución según indicaciones del supervisor del contrato. Recolección y retiro posterior al evento.</t>
    </r>
  </si>
  <si>
    <r>
      <rPr>
        <b/>
        <sz val="10"/>
        <rFont val="Aptos"/>
        <family val="2"/>
      </rPr>
      <t>Alquiler de mesa redonda tipo evento Alquiler, transporte, instalación, organización y recolección de mesas redondas tipo evento para actividades institucionales.</t>
    </r>
    <r>
      <rPr>
        <sz val="10"/>
        <rFont val="Aptos"/>
        <family val="2"/>
      </rPr>
      <t xml:space="preserve"> Suministro de mesas redondas tipo banquete, utilizadas para reuniones, encuentros empresariales, eventos institucionales o ambientaciones formales. Características mínimas: Diámetro aproximado entre 1.50 m y 1.80 m. Superficie en polietileno de alta densidad o madera. Estructura metálica reforzada que garantice estabilidad. Capacidad aproximada entre 6 y 8 personas por mesa. Las mesas deberán encontrarse en óptimas condiciones de limpieza, estabilidad y funcionamiento. El proveedor deberá garantizar transporte, instalación, organización y retiro posterior del mobiliario</t>
    </r>
  </si>
  <si>
    <r>
      <rPr>
        <b/>
        <sz val="10"/>
        <rFont val="Aptos"/>
        <family val="2"/>
      </rPr>
      <t>Alquiler de mesa tipo cóctel o mesa alta.</t>
    </r>
    <r>
      <rPr>
        <sz val="10"/>
        <rFont val="Aptos"/>
        <family val="2"/>
      </rPr>
      <t xml:space="preserve"> Alquiler, transporte, instalación y retiro de mesas tipo cóctel o mesas altas para eventos institucionales. Suministro de mesas altas tipo cóctel, utilizadas para actividades de networking, encuentros empresariales, zonas lounge o espacios de interacción en eventos institucionales. Las mesas deberán contar con: Altura aproximada entre 1.05 m y 1.10 m. Diámetro aproximado entre 60 cm y 80 cm. Superficie en madera, polietileno o material resistente. Estructura metálica estable y resistente. Podrán incluir mantel tipo cóctel en tela elástica o poliéster, según requerimiento del evento. El proveedor deberá garantizar transporte, instalación y retiro posterior de los elementos.</t>
    </r>
  </si>
  <si>
    <r>
      <rPr>
        <b/>
        <sz val="10"/>
        <rFont val="Aptos"/>
        <family val="2"/>
      </rPr>
      <t>Alquiler de mesa tipo bar o barra. Alquiler, transporte, instalación y retiro de mesas tipo bar o barras altas para ambientación de eventos institucionales.</t>
    </r>
    <r>
      <rPr>
        <sz val="10"/>
        <rFont val="Aptos"/>
        <family val="2"/>
      </rPr>
      <t xml:space="preserve"> Suministro de mesas tipo barra o estaciones altas, utilizadas para zonas de servicio, puntos de atención, degustaciones o ambientaciones tipo bar en eventos institucionales. Características mínimas: Altura aproximada entre 1.05 m y 1.15 m. Superficie en madera, polietileno o material resistente. Estructura metálica o modular estable. Diseño apto para uso en interior o exterior. El proveedor deberá garantizar transporte, instalación y retiro conforme a las indicaciones del supervisor del contrato</t>
    </r>
  </si>
  <si>
    <r>
      <rPr>
        <b/>
        <sz val="10"/>
        <rFont val="Aptos"/>
        <family val="2"/>
      </rPr>
      <t>Alquiler, transporte, instalación y retiro de sofás o salas tipo lounge para ambientación de eventos institucionales</t>
    </r>
    <r>
      <rPr>
        <sz val="10"/>
        <rFont val="Aptos"/>
        <family val="2"/>
      </rPr>
      <t>. Suministro de sofás, poltronas o salas tipo lounge, destinados a la ambientación de zonas de descanso, espacios de networking, áreas VIP, encuentros empresariales o actividades institucionales dentro de eventos organizados por la entidad. Los elementos incluyen: Sofás de dos o tres puestos Poltronas individuales Pufs o módulos complementarios Mesas auxiliares tipo centro o laterales Los muebles deberán contar con las siguientes características mínimas: Estructura en madera, metal o material reforzado de alta resistencia. Tapizado en cuero sintético, tela resistente o material similar, apto para uso en eventos. Diseño estable y ergonómico que garantice comodidad para los usuarios. Bases firmes que eviten movimientos o inestabilidad. Todos los elementos deberán encontrarse en óptimas condiciones de limpieza, presentación y funcionamiento, libres de rasgaduras, manchas o deterioro visible. El proveedor deberá garantizar: Cargue, transporte y descargue del mobiliario. Montaje e instalación en el lugar indicado por el supervisor del contrato. Distribución de los elementos conforme al diseño o ambientación del evento. Desmontaje y retiro posterior a la finalización de la actividad. La instalación se realizará en el lugar, fecha y horario que determine el supervisor del contrato dentro del perímetro del municipio de Madrid.</t>
    </r>
  </si>
  <si>
    <r>
      <rPr>
        <b/>
        <sz val="10"/>
        <rFont val="Aptos"/>
        <family val="2"/>
      </rPr>
      <t>Alquiler, transporte, instalación y desmontaje de telón o fondo escenográfico para ambientación de escenarios en eventos institucionales</t>
    </r>
    <r>
      <rPr>
        <sz val="10"/>
        <rFont val="Aptos"/>
        <family val="2"/>
      </rPr>
      <t>. Suministro de telón o fondo escenográfico destinado a la ambientación de escenarios, tarimas o espacios principales durante el desarrollo de eventos institucionales. El telón podrá elaborarse en lona, lycra, poliéster, pana, tela antifluido o material similar de alta resistencia, según requerimiento del evento. Deberá contar con: Estructura metálica modular o sistema de soporte que garantice estabilidad. Sistema de fijación que permita mantener la tensión adecuada del material. Dimensiones acordes al espacio del evento y a las indicaciones del supervisor del contrato. Podrá incluir: Impresión digital en alta resolución con imagen institucional, logotipos o piezas gráficas suministradas por la entidad. El proveedor deberá garantizar el transporte, montaje, instalación segura, desmontaje y retiro posterior a la finalización del evento.</t>
    </r>
  </si>
  <si>
    <r>
      <rPr>
        <b/>
        <sz val="10"/>
        <rFont val="Aptos"/>
        <family val="2"/>
      </rPr>
      <t>Alquiler, transporte, instalación y retiro de centros de mesa para ambientación de eventos institucionales.</t>
    </r>
    <r>
      <rPr>
        <sz val="10"/>
        <rFont val="Aptos"/>
        <family val="2"/>
      </rPr>
      <t xml:space="preserve"> Suministro de centros de mesa decorativos destinados a la ambientación de mesas en eventos institucionales, encuentros empresariales, ceremonias o actividades protocolares. Los centros de mesa podrán elaborarse con: Arreglos florales naturales o artificiales Bases decorativas en vidrio, metal o acrílico Elementos decorativos institucionales Velas LED o iluminación decorativa segura Las dimensiones y diseño deberán ser acordes al tipo de evento y a las indicaciones del supervisor del contrato. Todos los elementos deberán encontrarse en óptimas condiciones de presentación, limpieza y estabilidad, sin deterioro visible. El proveedor deberá realizar transporte, instalación, distribución en las mesas y posterior retiro al finalizar la actividad.</t>
    </r>
  </si>
  <si>
    <r>
      <rPr>
        <b/>
        <sz val="10"/>
        <rFont val="Aptos"/>
        <family val="2"/>
      </rPr>
      <t>Alquiler, transporte, instalación y retiro de calentadores tipo hongo para ambientación térmica en eventos institucionales al aire libre.</t>
    </r>
    <r>
      <rPr>
        <sz val="10"/>
        <rFont val="Aptos"/>
        <family val="2"/>
      </rPr>
      <t xml:space="preserve"> Suministro de calentadores tipo hongo para exteriores, destinados a proporcionar confort térmico en eventos institucionales realizados en espacios abiertos o en condiciones climáticas frías. Los calentadores deberán contar con: Estructura metálica resistente para uso exterior. Sistema de funcionamiento mediante gas propano o sistema equivalente. Combustible necesario Altura aproximada entre 2.0 m y 2.3 m. Sistema de encendido seguro y regulador de temperatura. Base estable que garantice seguridad durante su uso. El proveedor deberá garantizar: Suministro del equipo en óptimas condiciones de funcionamiento. Transporte, instalación y verificación de seguridad. Operación básica cuando sea requerido. Retiro posterior al evento.</t>
    </r>
  </si>
  <si>
    <r>
      <rPr>
        <b/>
        <sz val="10"/>
        <rFont val="Aptos"/>
        <family val="2"/>
      </rPr>
      <t>Alquiler, transporte, instalación y retiro de pantalla de proyección para presentaciones audiovisuales en eventos institucionales</t>
    </r>
    <r>
      <rPr>
        <sz val="10"/>
        <rFont val="Aptos"/>
        <family val="2"/>
      </rPr>
      <t>. Suministro de pantalla de proyección portátil o estructural, utilizada para la visualización de presentaciones, material audiovisual, conferencias o actividades institucionales. Características mínimas: Pantalla en material reflectivo de alta calidad para proyección. Formato 16:9 o 4:3 según requerimiento. Dimensiones aproximadas entre 100 y 150 pulgadas, o según necesidad del evento. Estructura metálica o soporte portátil estable. El proveedor deberá garantizar transporte, montaje, instalación, verificación de estabilidad y retiro posterior del equipo.</t>
    </r>
  </si>
  <si>
    <r>
      <rPr>
        <b/>
        <sz val="10"/>
        <rFont val="Aptos"/>
        <family val="2"/>
      </rPr>
      <t>Alquiler, suministro y operación de contador electrónico para control y registro de asistentes en eventos institucionales</t>
    </r>
    <r>
      <rPr>
        <sz val="10"/>
        <rFont val="Aptos"/>
        <family val="2"/>
      </rPr>
      <t>. Suministro de contador electrónico de personas, destinado al registro y control del flujo de asistentes en accesos, ingresos o puntos de control dentro de eventos institucionales. El sistema podrá incluir: Contador digital o automático. Dispositivo portátil o sistema electrónico con sensor de conteo. Pantalla digital que permita visualizar el número de personas registradas. El proveedor deberá garantizar: Entrega del equipo en óptimas condiciones de funcionamiento. Capacitación básica o apoyo para su uso cuando sea requerido. Transporte, instalación en el</t>
    </r>
  </si>
  <si>
    <r>
      <rPr>
        <b/>
        <sz val="10"/>
        <rFont val="Aptos"/>
        <family val="2"/>
      </rPr>
      <t>Alquiler, transporte, instalación y retiro de manteles para mesas utilizadas en el desarrollo de eventos institucionales</t>
    </r>
    <r>
      <rPr>
        <sz val="10"/>
        <rFont val="Aptos"/>
        <family val="2"/>
      </rPr>
      <t>. Suministro de manteles en tela tipo poliéster, lino, algodón o material textil similar de alta resistencia, diseñados para cubrir completamente mesas utilizadas en eventos institucionales, ferias, reuniones, ruedas de negocio o actividades protocolares. Los manteles deberán cumplir como mínimo con las siguientes características: Tela resistente de fácil lavado y mantenimiento. Material con buena caída que permita cubrir adecuadamente la mesa. Colores neutros o institucionales (blanco, negro, beige u otros definidos por la entidad). Dimensiones adecuadas según el tipo de mesa a cubrir. Tipos de manteles: Manteles para mesas rectangulares de aproximadamente 1.80 m x 0.70 m a 0.75 m, con caída lateral mínima de 20 a 30 cm. Manteles para mesas redondas tipo evento de aproximadamente 1.50 m a 1.80 m de diámetro, con caída adecuada para cubrir la mesa. Los manteles deberán entregarse: Limpios, planchados y en óptimas condiciones de presentación. Libres de manchas, roturas o desgaste visible. El proveedor deberá garantizar: Transporte, cargue y descargue del material. Instalación y colocación en las mesas
del evento cuando se requiera. Recolección y retiro posterior a la finalización del evento.
Todo lo anterior conforme a las indicaciones del supervisor del contrato
y las necesidades de cada actividad institucional.</t>
    </r>
  </si>
  <si>
    <r>
      <rPr>
        <b/>
        <sz val="10"/>
        <rFont val="Aptos"/>
        <family val="2"/>
      </rPr>
      <t>Alquiler, transporte, instalación y retiro de iluminación decorativa tipo guirnalda para ambientación de ferias, zonas comerciales o espacios abiertos en eventos institucionales</t>
    </r>
    <r>
      <rPr>
        <sz val="10"/>
        <rFont val="Aptos"/>
        <family val="2"/>
      </rPr>
      <t>. Suministro e instalación de sistema de iluminación decorativa tipo guirnalda LED, destinado a ambientar zonas de emprendedores, ferias comerciales, corredores peatonales o espacios de interacción dentro de eventos institucionales. El sistema deberá incluir como mínimo: Guirnaldas LED tipo vintage o tipo festón para uso exterior. Bombillos LED de bajo consumo, con potencia aproximada entre 1W y 3W por bombillo. Distancia aproximada entre bombillos de 40 cm a 60 cm. Cableado encauchetado de alta resistencia para uso exterior. Protección contra humedad y lluvia (IP44 o superior). Cantidad mínima de suministro por unidad de servicio: 10 tramos de guirnalda de 10 metros cada uno (100 metros lineales de iluminación decorativa). Cada tramo deberá contar con mínimo 20 bombillos LED. El servicio deberá incluir: Estructuras o puntos de fijación en postes, árboles, carpas o estructuras disponibles. Cables eléctricos y extensiones necesarias para su funcionamiento. Instalación segura con tensores o amarres adecuados. Verificación de funcionamiento previo al inicio del evento. El proveedor deberá garantizar: Cargue, transporte y descargue del sistema. Montaje e instalación en el lugar indicado por el supervisor del contrato. Desmontaje y retiro posterior a la finalización del evento.</t>
    </r>
  </si>
  <si>
    <r>
      <rPr>
        <b/>
        <sz val="10"/>
        <rFont val="Aptos"/>
        <family val="2"/>
      </rPr>
      <t>Iluminación arquitectónica tipo uplighting.</t>
    </r>
    <r>
      <rPr>
        <sz val="10"/>
        <rFont val="Aptos"/>
        <family val="2"/>
      </rPr>
      <t xml:space="preserve"> Alquiler, transporte, instalación, programación y retiro de iluminación arquitectónica tipo uplighting para ambientación de espacios en eventos institucionales. Suministro de luminarias tipo uplighting LED, utilizadas para iluminación ascendente con el fin de resaltar fachadas, árboles, columnas, monumentos, estructuras o elementos arquitectónicos durante eventos institucionales. Las luminarias deberán cumplir como mínimo con las siguientes características: Tecnología LED RGB o RGBW. Potencia mínima de 18 a 36 LEDs por luminaria. Potencia mínima aproximada de 10W a 15W por luminaria. Sistema de control de color manual o mediante controlador DMX. Base estable para instalación en piso. Cantidad mínima por servicio: 12 luminarias uplighting LED. El servicio deberá incluir: Cableado eléctrico necesario para su funcionamiento. Conexiones seguras a red eléctrica o sistema de distribución del evento. Programación básica de colores según ambientación institucional. El proveedor deberá garantizar: Transporte, instalación y verificación de funcionamiento. Ubicación estratégica según indicaciones del supervisor del contrato. Desmontaje y retiro posterior al evento</t>
    </r>
  </si>
  <si>
    <r>
      <rPr>
        <b/>
        <sz val="10"/>
        <rFont val="Aptos"/>
        <family val="2"/>
      </rPr>
      <t>Torres de iluminación para eventos</t>
    </r>
    <r>
      <rPr>
        <sz val="10"/>
        <rFont val="Aptos"/>
        <family val="2"/>
      </rPr>
      <t>. Alquiler, transporte, instalación y retiro de torres de iluminación para iluminación general de áreas en eventos institucionales. Suministro de torres o estructuras metálicas para soporte de luminarias, destinadas a proporcionar iluminación general en áreas abiertas, escenarios, ferias o espacios amplios durante eventos institucionales. Las torres deberán contar con: Estructura metálica tipo trípode o truss. Altura mínima entre 4 m y 6 m. Sistema de elevación manual o mecánico. Base estable con contrapesos o sistema de fijación para garantizar seguridad. Cada torre deberá incluir como mínimo: 4 reflectores LED de alta potencia por torre. Reflectores con potencia aproximada entre 100W y 200W cada uno. Sistema de orientación ajustable para direccionar la iluminación. Cantidad mínima por servicio: 3 torres de iluminación completas. El servicio deberá incluir: Cableado eléctrico y extensiones necesarias. Conexión al sistema eléctrico del evento. Instalación segura y verificación de estabilidad. El proveedor deberá garantizar: Cargue, transporte y descargue. Montaje e instalación en el lugar indicado por el supervisor del contrato. Desmontaje y retiro posterior al evento</t>
    </r>
  </si>
  <si>
    <r>
      <rPr>
        <b/>
        <sz val="10"/>
        <rFont val="Aptos"/>
        <family val="2"/>
      </rPr>
      <t>Alquiler de salón o espacio cerrado para el desarrollo de eventos institucionales con capacidad mínima para 150 personas en el municipio de Madrid (zona urbana)</t>
    </r>
    <r>
      <rPr>
        <sz val="10"/>
        <rFont val="Aptos"/>
        <family val="2"/>
      </rPr>
      <t>. Suministro del servicio de alquiler de salón, auditorio o espacio cerrado adecuado para la realización de reuniones, capacitaciones, encuentros empresariales, networking o actividades institucionales, con capacidad mínima para 150 personas sentadas. El espacio deberá cumplir como mínimo con las siguientes condiciones: Área adecuada para la capacidad requerida. Configuración flexible del espacio, permitiendo disposición tipo auditorio, mesas de trabajo, aula o coctel según requerimiento del evento. Ventilación natural o sistema de climatización que garantice confort para los asistentes. Iluminación adecuada para el desarrollo de actividades académicas o institucionales. Servicios sanitarios disponibles y en buen estado para hombres y mujeres. Ubicación en zona urbana del municipio de Madrid (Cundinamarca). El servicio podrá incluir según requerimiento del evento: Sillas tipo auditorio o tipo evento. Mesas rectangulares o redondas para trabajo o networking. Sistema básico de sonido, que incluya micrófono y amplificación para intervenciones. Sistema de proyección, que podrá corresponder a pantalla de proyección con videobeam o pantalla LED, según disponibilidad del lugar. Punto de energía eléctrica para conexión de equipos. El proveedor deberá garantizar la disponibilidad del espacio en la fecha y horario establecidos por la entidad, así como las condiciones adecuadas de limpieza, funcionamiento y seguridad para el desarrollo de la actividad.</t>
    </r>
  </si>
  <si>
    <r>
      <rPr>
        <b/>
        <sz val="10"/>
        <rFont val="Aptos"/>
        <family val="2"/>
      </rPr>
      <t>Alquiler de salón, auditorio o centro de eventos para el desarrollo de actividades institucionales con capacidad mínima para 200 personas en el municipio de Madrid (zona urbana).</t>
    </r>
    <r>
      <rPr>
        <sz val="10"/>
        <rFont val="Aptos"/>
        <family val="2"/>
      </rPr>
      <t xml:space="preserve"> Suministro del servicio de alquiler de salón o auditorio adecuado para el desarrollo de eventos institucionales, capacitaciones, ruedas de negocio, encuentros empresariales o conferencias, con capacidad mínima para 200 personas sentadas. El espacio deberá contar como mínimo con: Área suficiente para la disposición de asistentes en diferentes configuraciones (auditorio, mesas de trabajo, aula o coctel). Ventilación natural o sistema de climatización adecuado. Iluminación suficiente para actividades académicas o institucionales. Servicios sanitarios disponibles para hombres y mujeres. Condiciones de acceso y seguridad para los asistentes. El servicio podrá incluir según requerimiento del evento: Sillas para los asistentes. Mesas para trabajo o actividades de networking. Sistema de sonido básico, que incluya consola, cabinas y micrófono para intervenciones. Sistema de proyección, mediante videobeam con pantalla de proyección o pantalla LED. Puntos de conexión eléctrica para equipos audiovisuales. El proveedor deberá garantizar la disponibilidad del espacio en la fecha y horario establecidos por la entidad, así como condiciones adecuadas de limpieza, mantenimiento y funcionamiento del lugar.</t>
    </r>
  </si>
  <si>
    <r>
      <rPr>
        <b/>
        <sz val="10"/>
        <rFont val="Aptos"/>
        <family val="2"/>
      </rPr>
      <t>Alquiler de salón, auditorio o espacio cubierto de gran capacidad para el desarrollo de eventos institucionales con capacidad mínima para 500 personas en el municipio de Madrid (zona urbana)</t>
    </r>
    <r>
      <rPr>
        <sz val="10"/>
        <rFont val="Aptos"/>
        <family val="2"/>
      </rPr>
      <t>. Suministro del servicio de alquiler de salón de gran formato, auditorio, centro de convenciones o coliseo cubierto, adecuado para la realización de foros, congresos, ferias empresariales, encuentros institucionales o eventos masivos. El espacio deberá contar como mínimo con: Área suficiente para 500 personas sentadas. Posibilidad de configuración tipo auditorio, mesas tipo banquete o distribución mixta. Sistema de ventilación natural o climatización adecuado para grandes aforos. Iluminación general adecuada para el desarrollo del evento. Servicios sanitarios suficientes para la capacidad del evento. Condiciones de seguridad y rutas de evacuación. El servicio podrá incluir según requerimiento del evento: Sillas para asistentes. Mesas para zonas de trabajo o registro. Sistema de sonido para intervenciones o presentaciones. Sistema de visualización, mediante pantalla LED, pantalla de proyección o videobeam. Puntos de energía eléctrica para conexión de equipos técnicos. El proveedor deberá garantizar la disponibilidad del espacio en la fecha y horario establecidos por la entidad, así como las condiciones necesarias para el correcto desarrollo del evento.</t>
    </r>
  </si>
  <si>
    <r>
      <rPr>
        <b/>
        <sz val="10"/>
        <rFont val="Aptos"/>
        <family val="2"/>
      </rPr>
      <t>Alquiler, transporte, instalación, ubicación, mantenimiento, recolección y retiro de baños portátiles para el desarrollo de eventos institucionales</t>
    </r>
    <r>
      <rPr>
        <sz val="10"/>
        <rFont val="Aptos"/>
        <family val="2"/>
      </rPr>
      <t>. Suministro de baños portátiles individuales, adecuados para uso en eventos al aire libre o espacios sin infraestructura sanitaria suficiente, los cuales deberán garantizar condiciones óptimas de higiene, funcionamiento y comodidad para los asistentes. Cada unidad deberá contar como mínimo con: Estructura en material plástico de alta resistencia, impermeable y de fácil limpieza. Sistema de recirculación mediante bomba de pie para descarga. Tanque de almacenamiento de residuos con capacidad mínima aproximada de 238 litros. Urinario integrado. Dispensador o soporte para papel higiénico. Sistema de ventilación interna. Puerta con seguro funcional. El servicio deberá incluir: Ubicación e instalación de las unidades en los puntos definidos por el supervisor del contrato, garantizando accesibilidad, seguridad y adecuada distribución según el número de asistentes. Suministro de insumos básicos, como papel higiénico y productos químicos para control de olores. Limpieza, mantenimiento y desinfección durante el evento, de acuerdo con la duración y aforo del mismo. Personal para revisión periódica y correcto funcionamiento de las unidades, cuando se requiera. El proveedor deberá garantizar: Transporte, cargue y descargue de las unidades. Instalación en el lugar indicado. Recolección de los residuos generados y su adecuada disposición final conforme a la normatividad ambiental vigente. Retiro de las unidades al finalizar la jornada o evento, dejando el área en condiciones adecuadas de limpieza. Desmontaje y traslado de los equipos fuera del lugar del evento. Todo lo anterior conforme a las indicaciones del supervisor del contrato y dentro del perímetro del municipio de Madrid.</t>
    </r>
  </si>
  <si>
    <r>
      <rPr>
        <b/>
        <sz val="10"/>
        <rFont val="Aptos"/>
        <family val="2"/>
      </rPr>
      <t>Alquiler, transporte, instalación, operación y retiro de cabina fotográfica para el desarrollo de eventos institucionales</t>
    </r>
    <r>
      <rPr>
        <sz val="10"/>
        <rFont val="Aptos"/>
        <family val="2"/>
      </rPr>
      <t>. Suministro de cabina fotográfica o estación de fotografía tipo fotocabina, destinada a la toma de fotografías recreativas para los asistentes durante el desarrollo del evento. El servicio deberá cumplir como mínimo con las siguientes características: Captura de fotografías ilimitadas durante el tiempo contratado. Impresión instantánea tipo postal, en papel fotográfico de alta calidad. Formato de impresión con diseño personalizado. Sistema de cámara digital de alta resolución. Pantalla de visualización previa para los usuarios. El servicio deberá incluir: Diseño gráfico personalizado de las fotografías, el cual deberá contener como mínimo: Logo de la administración municipal. Imagen institucional de la Alcaldía de Madrid. Identificación o imagen del evento. El diseño deberá ser presentado y aprobado previamente por el supervisor del contrato. Mínimo tres (3) formatos o momentos fotográficos diferentes, los cuales podrán variar en diseño o disposición de imágenes. Elementos de ambientación opcional como accesorios o utilería (props) para fotografías, cuando se requiera. Entrega digital de la totalidad del material fotográfico, en formato digital posterior al evento. El proveedor deberá garantizar: Transporte, instalación y puesta en funcionamiento de la cabina. Personal de apoyo para operación durante el evento. Correcto funcionamiento continuo del equipo. Desmontaje y retiro posterior a la finalización del evento. Todo lo anterior conforme a las indicaciones del supervisor del contrato y las necesidades de cada actividad institucional.</t>
    </r>
  </si>
  <si>
    <r>
      <rPr>
        <b/>
        <sz val="10"/>
        <rFont val="Aptos"/>
        <family val="2"/>
      </rPr>
      <t xml:space="preserve">Transporte de carga dentro del municipio – zona urbana. </t>
    </r>
    <r>
      <rPr>
        <sz val="10"/>
        <rFont val="Aptos"/>
        <family val="2"/>
      </rPr>
      <t>Prestación del servicio de transporte terrestre de carga para el traslado de elementos logísticos dentro del perímetro urbano del municipio de Madrid. Características: Vehículos tipo camioneta, furgón o camión, según necesidad. Buen estado mecánico y documentación vigente. Alcance: Traslado de elementos logísticos dentro del casco urbano. Distancias cortas y recorridos locales. Incluye mínimo un (1) recorrido ida y vuelta. Incluye: Cargue y descargue básico. Disponibilidad según cronograma del evento. El tipo de vehículo (camioneta, furgón o camión) será definido de acuerdo con el volumen, peso y características de la carga a transportar. Los recorridos podrán incluir uno o varios desplazamientos según la necesidad logística de cada actividad</t>
    </r>
  </si>
  <si>
    <r>
      <rPr>
        <b/>
        <sz val="10"/>
        <rFont val="Aptos"/>
        <family val="2"/>
      </rPr>
      <t>Transporte de carga dentro del municipio – zona rural</t>
    </r>
    <r>
      <rPr>
        <sz val="10"/>
        <rFont val="Aptos"/>
        <family val="2"/>
      </rPr>
      <t>. Prestación del servicio de transporte terrestre de carga para el traslado de elementos logísticos hacia y desde veredas o zonas rurales del municipio de Madrid. Características: Vehículos aptos para vías rurales (camioneta 4x2, 4x4, furgón o camión). Alcance: Transporte desde casco urbano hacia zona rural o viceversa. Acceso a vías no pavimentadas cuando aplique. Incluye mínimo un (1) recorrido ida y vuelta. Incluye: Cargue y descargue. Disponibilidad según programación. El tipo de vehículo (camioneta, furgón o camión) será definido de acuerdo con el volumen, peso y características de la carga a transportar. Los recorridos podrán incluir uno o varios desplazamientos según la necesidad logística de cada actividad.</t>
    </r>
  </si>
  <si>
    <r>
      <rPr>
        <b/>
        <sz val="10"/>
        <rFont val="Aptos"/>
        <family val="2"/>
      </rPr>
      <t>Transporte de carga a municipios aledaños.</t>
    </r>
    <r>
      <rPr>
        <sz val="10"/>
        <rFont val="Aptos"/>
        <family val="2"/>
      </rPr>
      <t xml:space="preserve"> Prestación del servicio de transporte terrestre de carga desde o hacia municipios cercanos al municipio de Madrid. Alcance: Traslados logísticos hacia/desde municipios cercanos (radio aproximado hasta 30 km). Ejemplo: Funza, Mosquera, Facatativá, entre otros. Incluye mínimo un (1) recorrido ida y vuelta. Incluye: Cargue, transporte y descargue. El tipo de vehículo (camioneta, furgón o camión) será definido de acuerdo con el volumen, peso y características de la carga a transportar. Los recorridos podrán incluir uno o varios desplazamientos según la necesidad logística de cada actividad</t>
    </r>
  </si>
  <si>
    <r>
      <rPr>
        <b/>
        <sz val="10"/>
        <rFont val="Aptos"/>
        <family val="2"/>
      </rPr>
      <t>Transporte de carga a municipios de mayor distancia</t>
    </r>
    <r>
      <rPr>
        <sz val="10"/>
        <rFont val="Aptos"/>
        <family val="2"/>
      </rPr>
      <t xml:space="preserve"> Prestación del servicio de transporte terrestre de carga desde o hacia municipios fuera del área inmediata del municipio de Madrid. Alcance: Traslados logísticos en un radio aproximado entre 30 km y 150 km. Transporte de equipos, estructuras, mobiliario o insumos. Incluye mínimo un (1) recorrido ida y vuelta, con posibilidad de tiempos de espera. Incluye: Cargue, aseguramiento y descargue de los elementos El tipo de vehículo (camioneta, furgón o camión) será definido de acuerdo con el volumen, peso y características de la carga a transportar. Los recorridos podrán incluir uno o varios desplazamientos según la necesidad logística de cada actividad.</t>
    </r>
  </si>
  <si>
    <r>
      <rPr>
        <b/>
        <sz val="10"/>
        <rFont val="Aptos"/>
        <family val="2"/>
      </rPr>
      <t xml:space="preserve">Transporte de pasajeros dentro del municipio – zona urbana. </t>
    </r>
    <r>
      <rPr>
        <sz val="10"/>
        <rFont val="Aptos"/>
        <family val="2"/>
      </rPr>
      <t>Prestación del servicio de transporte terrestre de pasajeros en modalidad especial para desplazamientos dentro del perímetro urbano del municipio de Madrid. Características del servicio: Vehículos tipo bus, buseta, según necesidad. Capacidad variable (minimo 40 pasajeros o más). Óptimas condiciones mecánicas, de limpieza y comodidad. Requisitos: Cumplimiento de la normatividad vigente en transporte especial. SOAT, revisión técnico -mecánica y tarjeta de operación vigentes. Pólizas de responsabilidad civil contractual y extracontractual. Conductor con licencia vigente (C1, C2 o C3 según vehículo). Alcance: Traslados dentro del casco urbano. Recorridos cortos con múltiples paradas (registro, hoteles, puntos institucionales, etc.). Incluye mínimo un (1) recorrido ida y vuelta o disponibilidad por horas. El tipo de vehículo, número de recorridos, tiempos de disponibilidad, rutas y puntos de parada serán definidos por el supervisor del contrato de acuerdo con las necesidades específicas de cada actividad o evento.</t>
    </r>
  </si>
  <si>
    <r>
      <rPr>
        <b/>
        <sz val="10"/>
        <rFont val="Aptos"/>
        <family val="2"/>
      </rPr>
      <t>Transporte de pasajeros dentro del municipio – zona rural.</t>
    </r>
    <r>
      <rPr>
        <sz val="10"/>
        <rFont val="Aptos"/>
        <family val="2"/>
      </rPr>
      <t xml:space="preserve"> Prestación del servicio de transporte terrestre de pasajeros para desplazamientos hacia y desde veredas o zonas rurales del municipio de Madrid. Características: Vehículos aptos para vías rurales (bus, buseta o van). Capacidad variable (minimo 40 pasajeros o más) Óptimas condiciones mecánicas, de limpieza y comodidad. Alcance: Traslado desde zona urbana hacia zona rural o viceversa. Rutas turísticas, pedagógicas o institucionales dentro del municipio. Posibilidad de múltiples paradas durante el recorrido. Incluye mínimo un (1) recorrido ida y vuelta.</t>
    </r>
  </si>
  <si>
    <r>
      <rPr>
        <b/>
        <sz val="10"/>
        <rFont val="Aptos"/>
        <family val="2"/>
      </rPr>
      <t>Transporte de pasajeros a municipios aledaños.</t>
    </r>
    <r>
      <rPr>
        <sz val="10"/>
        <rFont val="Aptos"/>
        <family val="2"/>
      </rPr>
      <t xml:space="preserve"> Prestación del servicio de transporte terrestre de pasajeros hacia o desde municipios cercanos al municipio de Madrid. Características: Vehículos aptos para vías rurales (bus, buseta o van). Capacidad variable (minimo 40 pasajeros o más) Óptimas condiciones mecánicas, de limpieza y comodidad. Alcance: Traslados a municipios cercanos (radio aproximado hasta 30 km). Ejemplo: Funza, Mosquera, Facatativá, entre otros. Recogida de pasajeros en diferentes puntos, si se requiere. Incluye mínimo un (1) recorrido ida y vuelta. El tipo de vehículo, número de recorridos, tiempos de disponibilidad, rutas y puntos de parada serán definidos por el supervisor del contrato de acuerdo con las necesidades específicas de cada actividad o evento</t>
    </r>
  </si>
  <si>
    <r>
      <rPr>
        <b/>
        <sz val="10"/>
        <rFont val="Aptos"/>
        <family val="2"/>
      </rPr>
      <t>Transporte de pasajeros a municipios de mayor distancia</t>
    </r>
    <r>
      <rPr>
        <sz val="10"/>
        <rFont val="Aptos"/>
        <family val="2"/>
      </rPr>
      <t>. Prestación del servicio de transporte terrestre de pasajeros hacia o desde municipios fuera del área inmediata del municipio de Madrid. Características: Vehículos aptos para vías rurales (bus, buseta o van). Capacidad variable (minimo 40 pasajeros o más) Óptimas condiciones mecánicas, de limpieza y comodidad. Alcance: Desplazamientos en un radio aproximado entre 30 km y 150 km. Rutas institucionales, turísticas o académicas. Posibilidad de múltiples paradas programadas. Incluye mínimo un (1) recorrido ida y vuelta o disponibilidad por jornada. Incluye: Tiempo de espera cuando el evento lo requiera. El tipo de vehículo, número de recorridos, tiempos de disponibilidad, rutas y puntos de parada serán definidos por el supervisor del contrato de acuerdo con las necesidades específicas de cada actividad o evento</t>
    </r>
  </si>
  <si>
    <r>
      <rPr>
        <b/>
        <sz val="10"/>
        <rFont val="Aptos"/>
        <family val="2"/>
      </rPr>
      <t>Transporte de pasajeros desde/hacia Bogotá D.C.</t>
    </r>
    <r>
      <rPr>
        <sz val="10"/>
        <rFont val="Aptos"/>
        <family val="2"/>
      </rPr>
      <t xml:space="preserve"> Prestación del servicio de transporte terrestre de pasajeros desde o hacia la ciudad de Bogotá D.C. para el desarrollo de actividades y eventos institucionales. Características: Vehículos tipo bus, buseta o van. Capacidad variable (minimo 40 pasajeros o más) Óptimas condiciones mecánicas, de limpieza y comodidad. Alcance: Traslado Bogotá – Madrid o Madrid – Bogotá. Recogida o paradas en diferentes puntos, si se requiere. Incluye recorrido ida y vuelta, con posibilidad de tiempos de espera. El tipo de vehículo, número de recorridos, tiempos de disponibilidad, rutas y puntos de parada serán definidos por el supervisor del contrato de acuerdo con las necesidades especifisas de cada actividad o evento</t>
    </r>
  </si>
  <si>
    <r>
      <rPr>
        <b/>
        <sz val="10"/>
        <rFont val="Aptos"/>
        <family val="2"/>
      </rPr>
      <t>Auxiliar logístico de eventos</t>
    </r>
    <r>
      <rPr>
        <sz val="10"/>
        <rFont val="Aptos"/>
        <family val="2"/>
      </rPr>
      <t>. Prestación de servicios de apoyo logístico para el desarrollo de eventos institucionales. Suministro de personal para apoyo en actividades operativas relacionadas con la organización y ejecución de eventos institucionales. El personal deberá cumplir funciones como: Apoyo en montaje y desmontaje de infraestructura. Organización de espacios (sillas, mesas, señalización, etc.). Orientación a asistentes. Apoyo en registro y control de ingreso. Organización de filas y control de flujo de personas. Entrega de material informativo o publicitario. Apoyo general durante la ejecución del evento. Condiciones del servicio: Jornada mínima de 8 horas por evento. Personal con experiencia en logística de eventos públicos o comunitarios. Presentación personal adecuada e identificación visible. Actitud de servicio, respeto y capacidad de respuesta. El proveedor deberá garantizar: Puntualidad y permanencia durante el tiempo requerido. Cumplimiento de funciones asignadas segun lineamientos del supervisor</t>
    </r>
  </si>
  <si>
    <r>
      <rPr>
        <b/>
        <sz val="10"/>
        <rFont val="Aptos"/>
        <family val="2"/>
      </rPr>
      <t>Mesero(a) para eventos</t>
    </r>
    <r>
      <rPr>
        <sz val="10"/>
        <rFont val="Aptos"/>
        <family val="2"/>
      </rPr>
      <t>. Prestación del servicio de atención a mesa para eventos institucionales. Suministro de personal para atención de asistentes en actividades que requieran servicio de alimentos o bebidas. Funciones: Servicio a mesa. Apoyo en distribución de alimentos o bebidas. Organización básica de mesas durante el evento. Condiciones: Personal debidamente uniformado. Presentación personal adecuada.
Disponibilidad mínima de 4 horas por evento. El servicio se prestará desde el inicio hasta la
finalización de la actividad, según indicaciones del supervisor.</t>
    </r>
  </si>
  <si>
    <r>
      <rPr>
        <b/>
        <sz val="10"/>
        <rFont val="Aptos"/>
        <family val="2"/>
      </rPr>
      <t>Agrupación musical (nivel local o nacional)</t>
    </r>
    <r>
      <rPr>
        <sz val="10"/>
        <rFont val="Aptos"/>
        <family val="2"/>
      </rPr>
      <t xml:space="preserve"> Contratación de artistas o agrupaciones musicales para presentaciones en eventos institucionales. Características: Agrupaciones de nivel municipal o nacional. Mínimo 5 integrantes. Experiencia mínima de 1 año. Géneros: Música instrumental Tropical Pop Música para ambientación de eventos Incluye: Presentación en vivo durante el evento. Repertorio acorde al tipo de actividad institucional.</t>
    </r>
  </si>
  <si>
    <r>
      <rPr>
        <b/>
        <sz val="10"/>
        <rFont val="Aptos"/>
        <family val="2"/>
      </rPr>
      <t>Artista local tipo DJ (género alternativo o electrónico)</t>
    </r>
    <r>
      <rPr>
        <sz val="10"/>
        <rFont val="Aptos"/>
        <family val="2"/>
      </rPr>
      <t>. Contratación de artista local tipo DJ para ambientación musical en eventos institucionales. Características: Experiencia mínima de 1 año. Enfoque en diversos generos segun el tipo de evento. Representación cultural del municipio o departamento. Funciones: Ambientación musical del evento. Adaptación del repertorio según tipo de actividad.</t>
    </r>
  </si>
  <si>
    <r>
      <rPr>
        <b/>
        <sz val="10"/>
        <rFont val="Aptos"/>
        <family val="2"/>
      </rPr>
      <t>Artista o agrupación cultural</t>
    </r>
    <r>
      <rPr>
        <sz val="10"/>
        <rFont val="Aptos"/>
        <family val="2"/>
      </rPr>
      <t>. Contratación de artistas o agrupaciones culturales para presentaciones artísticas en eventos institucionales. Incluye: Grupos de danza, música tradicional o expresiones culturales. Presentaciones que promuevan identidad cultural y participación comunitaria.</t>
    </r>
  </si>
  <si>
    <r>
      <rPr>
        <b/>
        <sz val="10"/>
        <rFont val="Aptos"/>
        <family val="2"/>
      </rPr>
      <t>Presentador(a) de eventos.</t>
    </r>
    <r>
      <rPr>
        <sz val="10"/>
        <rFont val="Aptos"/>
        <family val="2"/>
      </rPr>
      <t xml:space="preserve"> Prestación de servicios profesionales como presentador(a) para la conducción de eventos institucionales organizados por la Alcaldía de Madrid. Suministro de un(a) comunicador(a) social o profesional en áreas afines, con experiencia en la presentación y conducción de eventos institucionales, encargado(a) de orientar, dinamizar y dar continuidad a la programación durante el desarrollo de la actividad. El perfil deberá cumplir como mínimo con: Formación en comunicación social, periodismo o áreas afines. Experiencia mínima de dos (2) años en presentación de eventos institucionales, públicos o comunitarios. Habilidades en comunicación verbal, manejo de público y expresión escénica. Funciones: Presentación oficial del evento y de los participantes. Desarrollo y conducción de la agenda programada. Intervención entre actividades para dar continuidad al evento. Manejo adecuado del protocolo institucional. Apoyo en la transmisión de mensajes institucionales. Coordinación con el equipo logístico y técnico (sonido, agenda, tiempos). Condiciones del servicio: Disponibilidad durante toda la duración del evento.
Presentación personal acorde a la formalidad del evento. Ajuste al guion o libreto aprobado por
la entidad. El proveedor deberá garantizar puntualidad, cumplimiento de la agenda
y adecuada interacción con el público asistente.</t>
    </r>
  </si>
  <si>
    <r>
      <rPr>
        <b/>
        <sz val="10"/>
        <rFont val="Aptos"/>
        <family val="2"/>
      </rPr>
      <t>Animador(a) de eventos.</t>
    </r>
    <r>
      <rPr>
        <sz val="10"/>
        <rFont val="Aptos"/>
        <family val="2"/>
      </rPr>
      <t xml:space="preserve"> Prestación de servicios como animador(a) para la dinamización e integración de los asistentes en eventos institucionales. Suministro de un(a) técnico(a) en organización de eventos o persona con experiencia en animación, encargado(a) de promover la participación activa de los asistentes mediante estrategias dinámicas y recreativas durante el desarrollo de actividades institucionales. El perfil deberá cumplir como mínimo con: Formación técnica o experiencia certificada en organización de eventos, recreación o animación. Experiencia mínima de un (1) año en animación de eventos públicos, comunitarios o institucionales. Habilidades en manejo de grupos, expresión corporal y comunicación. Funciones: Dinamización del evento mediante actividades lúdicas y participativas. Integración de los asistentes a través de dinámicas grupales. Apoyo en la generación de ambientes positivos y participativos. Interacción constante con el público para mantener niveles adecuados de atención y motivación. Apoyo en momentos de transición dentro del evento. Condiciones del servicio: Disponibilidad durante el tiempo requerido del evento. Adaptación al tipo de público (niños, jóvenes, adultos o mixto). Coordinación con el presentador y el equipo logístico. El proveedor deberá garantizar una actitud proactiva, respetuosa y orientada al servicio, así como el adecuado desarrollo de las actividades de animación sin afectar el orden del evento.</t>
    </r>
  </si>
  <si>
    <r>
      <rPr>
        <b/>
        <sz val="10"/>
        <rFont val="Aptos"/>
        <family val="2"/>
      </rPr>
      <t>Servicio de vigilancia para eventos institucionales</t>
    </r>
    <r>
      <rPr>
        <sz val="10"/>
        <rFont val="Aptos"/>
        <family val="2"/>
      </rPr>
      <t>. Prestación del servicio de vigilancia y seguridad privada para el control, protección y apoyo en el desarrollo de eventos institucionales organizados por la entidad. Suministro de personal de vigilancia debidamente capacitado, con el fin de garantizar la seguridad de los asistentes, el control del ingreso y la adecuada protección de los bienes, equipos e infraestructura durante el desarrollo de las actividades. El servicio deberá cumplir con las siguientes características: Perfil del personal Personal con formación en seguridad privada. Certificación vigente en cursos de vigilancia. Experiencia mínima de un (1) año en seguridad de eventos o espacios públicos. Excelente presentación personal e identificación visible. Actitud de servicio, respeto y capacidad de reacción. Funciones Control de ingreso y salida de asistentes. Verificación de accesos autorizados. Apoyo en la organización de filas y control de aforo. Vigilancia permanente de áreas estratégicas del evento. Prevención de situaciones de riesgo o alteración del orden. Custodia de equipos, mobiliario e infraestructura instalada. Apoyo en evacuación en caso de emergencias. Coordinación con el equipo logístico y autoridades cuando se requiera. Condiciones del servicio Disponibilidad del personal durante toda la duración del evento. Turnos definidos según la magnitud del evento (mínimo 8 horas o según requerimiento). Dotación completa: uniforme, elementos de identificación y equipos de comunicación cuando se requiera. Posibilidad de incluir personal masculino y femenino según necesidades del evento. Cobertura Eventos en zona urbana y rural del municipio. Actividades en espacios abiertos, cerrados, ferias, eventos masivos o institucionales. Responsabilidad del proveedor
El proveedor deberá: Garantizar la idoneidad del personal asignado.
Cumplir con la normatividad vigente en materia de seguridad privada. Asegurar la puntualidad, permanencia y
correcta prestación del servicio. Coordinar previamente con el supervisor del contrato la cantidad de personal y puntos de control.</t>
    </r>
  </si>
  <si>
    <r>
      <rPr>
        <b/>
        <sz val="10"/>
        <rFont val="Aptos"/>
        <family val="2"/>
      </rPr>
      <t>Refrigerio Tipo 1.</t>
    </r>
    <r>
      <rPr>
        <sz val="10"/>
        <rFont val="Aptos"/>
        <family val="2"/>
      </rPr>
      <t xml:space="preserve"> Compuesto por: 1 jugo en caja de 200 ml 1 sándwich de jamón de 250 g (pan, jamón, queso doble crema) 1 porción de fruta de 150 g 1 caramelo masticable de 4 g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</si>
  <si>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Refrigerio Tipo 2.</t>
    </r>
    <r>
      <rPr>
        <sz val="10"/>
        <rFont val="Aptos"/>
        <family val="2"/>
      </rPr>
      <t xml:space="preserve"> Compuesto por: Hamburguesa (pan, carne de res 120 g, queso, vegetales) Gaseosa de 330 ml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</si>
  <si>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Refrigerio Tipo 3</t>
    </r>
    <r>
      <rPr>
        <sz val="10"/>
        <rFont val="Aptos"/>
        <family val="2"/>
      </rPr>
      <t>. Compuesto por: Pastel o croissant 100 g Papas fritas 25 –30 g Fruta Jugo en caja o leche achocolatada 200 ml Chocolatina 12 g o caramelo masticable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</si>
  <si>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Refrigerio Tipo 4 (saludable).</t>
    </r>
    <r>
      <rPr>
        <sz val="10"/>
        <rFont val="Aptos"/>
        <family val="2"/>
      </rPr>
      <t xml:space="preserve"> Compuesto por: Papas 25 –30 g Barra de cereal 25 g Frutos secos 30 g Chocolatina Jugo en caja 200 ml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</si>
  <si>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 xml:space="preserve">Refrigerio Tipo 5. </t>
    </r>
    <r>
      <rPr>
        <sz val="10"/>
        <rFont val="Aptos"/>
        <family val="2"/>
      </rPr>
      <t>Compuesto por: Galletas 50 g Papas 25 g Barra energética Fruta deshidratada Jugo en caja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</si>
  <si>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Refrigerio Tipo 6.</t>
    </r>
    <r>
      <rPr>
        <sz val="10"/>
        <rFont val="Aptos"/>
        <family val="2"/>
      </rPr>
      <t xml:space="preserve"> Suministro de refrigerio no perecedero, compuesto por alimentos de larga duración, empacados individualmente y aptos para almacenamiento y consumo posterior, sin necesidad de refrigeración. Composición: 1 paquete de galletas dulces o crackers de 50 g 1 paquete de papas fritas de 25 –30 g 1 barra de cereal o granola de 25 g 1 bolsita de frutos secos o maní de 30 g 1 chocolatina de 12 g 1 jugo en caja tipo Tetra Pak de 200 ml o bebida UHT Empaque: Caja de cartón tipo kit o bolsa kraft biodegradable Resistente al transporte y almacenamiento Incluye mínimo 2 servilletas Condiciones del servicio: Todos los productos deben contar con registro sanitario vigente. Fecha de vencimiento no inferior a 3 meses al momento de la entrega. Empaque individual sellado de fábrica. No requiere cadena de frío. Fácil distribución en campo o eventos masivos. Entrega: En el lugar, fecha y hora indicados por el supervisor del contrato.
Debe garantizarse la integridad del empaque y adecuada presentación.</t>
    </r>
  </si>
  <si>
    <r>
      <rPr>
        <b/>
        <sz val="10"/>
        <rFont val="Aptos"/>
        <family val="2"/>
      </rPr>
      <t>Desayuno Tipo 1.</t>
    </r>
    <r>
      <rPr>
        <sz val="10"/>
        <rFont val="Aptos"/>
        <family val="2"/>
      </rPr>
      <t xml:space="preserve"> Suministro de desayuno individual tipo tradicional, preparado para consumo inmediato, garantizando condiciones de calidad, higiene y adecuada presentación para eventos institucionales. Composición: 1 jugo de naranja natural o pasteurizado de 250 ml 1 bebida caliente (café o chocolate) de 200 ml 1 tamal tradicional de 200 g (envuelto en hoja o empaque apto para alimentos) 1 porción de pan de 30 g (tipo pan blanco, campesino o similar) Empaque y presentación: El desayuno deberá entregarse en alguna de las siguientes modalidades según requerimiento del evento: Opción 1 – Empaque individual (tipo kit): Contenedor térmico o caja de cartón tipo alimenticio Vaso térmico con tapa para bebida caliente Envase o botella para jugo Servilletas (mínimo 2 unidades) Cubiertos desechables cuando aplique Bolsa o caja Opción 2 – Servicio en sitio: Montaje en mesa tipo estación o servicio asistido Dispensadores térmicos para bebidas calientes Vajilla desechable o reutilizable según indicación del supervisor Condiciones del servicio: El tamal debe ser fresco, del día, en óptimas condiciones de cocción, sabor y temperatura. Las bebidas deben entregarse en condiciones adecuadas de temperatura (caliente o fría según corresponda). Manipulación de alimentos conforme a normatividad sanitaria vigente. Personal manipulador con certificación en manejo de alimentos. ransporte en condiciones que garanticen conservación térmica e higiene. Entrega: En el lugar, fecha y hora indicados por el supervisor del contrato. Entrega lista para consumo inmediato. Cantidades definidas según número de asistentes</t>
    </r>
  </si>
  <si>
    <r>
      <rPr>
        <b/>
        <sz val="10"/>
        <rFont val="Aptos"/>
        <family val="2"/>
      </rPr>
      <t>Desayuno Tipo 2.</t>
    </r>
    <r>
      <rPr>
        <sz val="10"/>
        <rFont val="Aptos"/>
        <family val="2"/>
      </rPr>
      <t xml:space="preserve"> Suministro de desayuno individual tipo tradicional reforzado, preparado para consumo inmediato, que incluye sopa, plato fuerte y bebidas, garantizando condiciones de calidad, higiene, adecuada presentación y aporte nutricional para eventos institucionales. Composición: 1 porción de caldo con costilla de res de 300 ml, que incluya papa u otro tubérculo y porción de carne 1 porción de arroz blanco de 100 g (peso cocido) 1 porción de proteína a elección de 200 g (peso cocido): Carne de res a la plancha, o Huevos al gusto (mínimo 2 unidades), o Pollo 1 porción de acompañamiento de 100 g: Arepa, o Patacón 1 jugo de fruta natural o pasteurizado de 250 ml 1 bebida caliente (café o chocolate) de 200 ml Empaque y presentación: El servicio podrá prestarse según requerimiento en: Opción 1 – Empaque individual (tipo plato servido o kit): Recipientes en material biodegradable o desechable apto para alimentos Contenedor térmico para el caldo Separación adecuada de componentes (caldo, seco, bebidas) Vaso con tapa para bebidas calientes Servilletas (mínimo 2 unidades) Cubiertos desechables resistentes Bolsa o caja Opción 2 – Servicio en sitio: Servicio tipo plato servido o autoservicio controlado Estaciones de alimentos con conservación térmica (caliente) Vajilla desechable o reutilizable según indicación del supervisor Condiciones del servicio: Preparación el mismo día del evento, garantizando frescura. El caldo debe mantenerse en temperatura adecuada (caliente). Los alimentos deben conservar condiciones óptimas de sabor, textura y cocción. Manipulación de alimentos conforme a normatividad sanitaria vigente. Personal manipulador con certificación vigente. Transporte en condiciones que aseguren higiene y conservación térmica.
Entrega: En el lugar, fecha y hora indicados por el supervisor del contrato. Servicio listo para consumo inmediato. Cantidades según número de asistentes</t>
    </r>
  </si>
  <si>
    <r>
      <rPr>
        <b/>
        <sz val="10"/>
        <rFont val="Aptos"/>
        <family val="2"/>
      </rPr>
      <t>Desayuno Tipo Buffet / Brunch</t>
    </r>
    <r>
      <rPr>
        <sz val="10"/>
        <rFont val="Aptos"/>
        <family val="2"/>
      </rPr>
      <t>. Prestación del servicio de desayuno tipo buffet o brunch para eventos institucionales, que incluye el suministro de alimentos y bebidas, montaje, operación, reposición permanente y desmontaje, garantizando variedad, calidad, presentación e higiene durante toda la jornada del servicio. Composición del servicio El buffet deberá contemplar una oferta variada de alimentos, organizada por categorías, con cantidades suficientes para el número de asistentes: Bebidas calientes Café preparado (mínimo 250 ml por persona) Chocolate o bebida achocolatada (250 ml por persona) Aromáticas (variedad de sabores) Bebidas frías Jugos naturales o pasteurizados (250 ml por persona) Agua (botellón, dispensador o presentación individual) Panadería y repostería (mínimo 3 opciones) Panes (blanco, integral, campesino) 30 – 50 g por unidad Croissants, muffins o mantecadas 50 – 80 g Tortas o porciones dulces Cantidad sugerida: 2 a 3 unidades por persona Frutas Fruta fresca picada o entera (150 g por persona) Alternativa: fruta deshidratada (30 g por persona) Cereales y snacks Granola o cereal (30 g por persona) Barras de cereal (25 g) Galletas o crackers (30 –50 g) Complementos Quesos en porciones (20 –30 g por persona) Mantequilla y mermelada en presentación individual Azúcar, edulcorante Leche o crema para café Montaje del servicio El proveedor deberá incluir: Mesas tipo buffet con mantel Estaciones organizadas por tipo de alimento Dispensadores térmicos para bebidas calientes (mínimo 3–5 litros) Bandejas, recipientes y utensilios deservicio Elementos para conservación (baño maría o termos cuando aplique) Operación del servicio Personal de apoyo para atención y reposición (mínimo 1 por cada 30–40 personas) Reposición permanente de alimentos durante el tiempo del servicio Control de porciones para garantizar cobertura total Organización y limpieza continua del área Utensilios incluidos Platos (desechables o reutilizables) Vasos o tazas Cubiertos Servilletas (mínimo 2 por persona) Recipientes para residuos  Condiciones del servicio Alimentos frescos, preparados el mismo día cuando aplique. Cumplimiento de normatividad sanitaria vigente. Personal con certificación en manipulación de alimentos. Presentación adecuada y estética del
buffet. Garantía de suficiencia en cantidades para todos los asistentes. Tiempo del servicio Duración mínima: 2 a 4 horas (segúnevento) Horario definido por el supervisor del contrato Entrega y cierre
Montaje previo al inicio del evento Operación durante el tiempo contratado Desmontaje y limpieza final del área</t>
    </r>
  </si>
  <si>
    <r>
      <rPr>
        <b/>
        <sz val="10"/>
        <rFont val="Aptos"/>
        <family val="2"/>
      </rPr>
      <t xml:space="preserve">Almuerzo Tipo 1 (Corriente). </t>
    </r>
    <r>
      <rPr>
        <sz val="10"/>
        <rFont val="Aptos"/>
        <family val="2"/>
      </rPr>
      <t>Suministro de almuerzo individual tipo corriente, preparado para consumo inmediato, que incluye sopa, plato fuerte y bebida, garantizando condiciones de calidad, higiene, adecuada presentación y balance nutricional para eventos institucionales. Composición: 1 porción de sopa del día de 300 ml (puede ser de verduras, pollo, legumbres o similar) 1 porción de arroz blanco de 100 g (peso cocido) 1 porción de principio de 100 g, que podrá corresponder a: Legumbres (lentejas, fríjol, garbanzo), o Pastas, o Preparaciones tradicionales similares 1 porción de proteína de 200 g (peso cocido): Carne de res, pollo, cerdo o pescado, preparada a la plancha, sudada, guisada o al horno 1 porción de tubérculo de 100 g: Papa, yuca, plátano o similar 1 porción de ensalada fresca de 100 g (lechuga, tomate, zanahoria u otros vegetales) 1 bebida: jugo de fruta natural o pasteurizado de 250 ml Empaque y presentación: El servicio podrá prestarse según requerimiento en: Opción 1 – Empaque individual: Recipientes en material biodegradable o desechable apto para alimentos Contenedor independiente para la sopa (térmico y hermético) Separación adecuada del seco (arroz, proteína, acompañamientos) Vaso o botella para bebida Cubiertos desechables resistentes Servilletas (mínimo 2 unidades) Bolsa o caja Opción 2 – Servicio en sitio: Servicio tipo plato servido o autoservicio controlado Uso de bandejas o vajilla desechable/reutilizable Estaciones con conservación térmica (caliente/frío según corresponda) Condiciones del servicio: Preparación el mismo día del evento, garantizando frescura. Conservación de temperatura adecuada (alimentos calientes y fríos según corresponda). Porciones completas y balanceadas. Manipulación conforme a normatividad sanitaria vigente. Personal manipulador con certificación vigente. Transporte en condiciones higiénicas y térmicas adecuadas.
Entrega: En el lugar, fecha y hora indicados por el supervisor del contrato. Listo para consumo inmediato.
Cantidades definidas según número de asistentes</t>
    </r>
  </si>
  <si>
    <r>
      <rPr>
        <b/>
        <sz val="10"/>
        <rFont val="Aptos"/>
        <family val="2"/>
      </rPr>
      <t>Almuerzo Tipo 2 (Pollo – Preparaciones Variadas).</t>
    </r>
    <r>
      <rPr>
        <sz val="10"/>
        <rFont val="Aptos"/>
        <family val="2"/>
      </rPr>
      <t xml:space="preserve"> Suministro de almuerzo individual a base de pollo, preparado para consumo inmediato, que incluye proteína principal, acompañamientos y bebida, garantizando condiciones de calidad, higiene, adecuada presentación y estandarización de porciones para eventos institucionales. Composición: 1 porción de pollo de 300 g (peso en crudo / mínimo 220 –250 g cocido) correspondiente a: 1/4 de pollo (pierna y pernil), o Presa equivalente Preparación a elección según requerimiento del evento: Pollo frito Pollo broaster Pollo asado Pollo al horno Otras preparaciones tradicionales autorizadas 1 porción de acompañamiento de 100 g: Papa salada, papa a la francesa o similar 1 porción de arepa de 30 g (mínimo 1 unidad) 1 porción de plátano maduro o verde de 50 g 1 bebida: Gaseosa o jugo en presentación personal de 250 –350 ml Empaque y presentación: Opción 1 – Empaque individual: Caja tipo kraft o contenedor en material biodegradable apto para alimentos Separación adecuada de los alimentos Incluye: Servilletas (mínimo 2 unidades) Cubiertos desechables resistentes Bolsa o caja Opción 2 – Servicio en sitio: Servicio tipo plato servido Vajilla desechable o reutilizable según indicación del supervisor Conservación térmica adecuada de los alimentos Condiciones del servicio: Preparación el mismo día del evento. El pollo debe encontrarse en óptimas condiciones de cocción (bien cocido, jugoso y seguro para consumo). Aceites y métodos de cocción deben cumplir condiciones sanitarias adecuadas (especialmente en fritos o broaster). Cumplimiento de normatividad sanitaria vigente. Manipuladores con certificación vigente
en alimentos. Transporte en condiciones que garanticen temperatura e higiene. Entrega: En el lugar, fecha y hora indicados por el supervisor del contrato. Producto listo para consumo inmediato. Cantidades definidas según número de
asistentes.</t>
    </r>
  </si>
  <si>
    <r>
      <rPr>
        <b/>
        <sz val="10"/>
        <rFont val="Aptos"/>
        <family val="2"/>
      </rPr>
      <t>Almuerzo Tipo 4 (Lechona)</t>
    </r>
    <r>
      <rPr>
        <sz val="10"/>
        <rFont val="Aptos"/>
        <family val="2"/>
      </rPr>
      <t>. Suministro de almuerzo individual tipo tradicional a base de lechona, preparado para consumo inmediato, garantizando condiciones de calidad, higiene, adecuada presentación y cumplimiento de normatividad sanitaria para eventos institucionales. Composición: 1 porción de lechona de 330 g (peso servido) que incluya: Carne de cerdo, Arroz, Arveja amarilla, Condimentos tradicionales. La porción deberá mantener proporción adecuada entre carne y relleno. 1 porción de arepa blanca de 30 g 1 bebida: Gaseosa o jugo en presentación personal de 250 –350 ml Empaque y presentación: Empaque individual obligatorio: Recipiente en material biodegradable o desechable apto para alimentos, resistente a temperatura y grasas Tapa hermética o sellado seguro Incluye: Servilletas (mínimo 2 unidades) Cubiertos desechables resistentes Bolsa o empaque exterior Condiciones del servicio: La lechona deberá ser preparada el mismo día del evento o en tiempos que garanticen frescura. Debe conservar temperatura adecuada para consumo (caliente). Sabor, textura y presentación óptimos (sin exceso de grasa, en buen estado). Prohibido el uso de productos en descomposición o recalentados inadecuadamente. Requisitos sanitarios obligatorios: Proveedor con concepto sanitario favorable vigente. Personal manipulador con certificación en manipulación de alimentos vigente. Cumplimiento de cadena de preparación, transporte y entrega en condiciones higiénicas. Uso de utensilios, superficies y empaques aptos para alimentos. Control de calidad: El producto deberá ser previamente aprobado por el supervisor del contrato o su delegado, mediante verificación de: Sabor, Presentación, Tamaño de porción, Condiciones sanitarias El proveedor deberá garantizar uniformidad en todas las porciones entregadas. Entrega: En el lugar, fecha y hora indicados por el supervisor del contrato. Producto listo para consumo inmediato. Cantidades según número de asistentes.</t>
    </r>
  </si>
  <si>
    <r>
      <rPr>
        <b/>
        <sz val="10"/>
        <rFont val="Aptos"/>
        <family val="2"/>
      </rPr>
      <t>Hidratación – Agua en botella.</t>
    </r>
    <r>
      <rPr>
        <sz val="10"/>
        <rFont val="Aptos"/>
        <family val="2"/>
      </rPr>
      <t xml:space="preserve"> Suministro de agua potable en presentación individual tipo botella, apta para consumo humano, para hidratación de asistentes en eventos institucionales. Especificaciones: Botella de agua mineral o tratada de 350 ml Envase plástico PET sellado de fábrica Producto con registro sanitario vigente Entrega a temperatura ambiente (al clima) o refrigerada según requerimiento Condiciones: Fecha de vencimiento no inferior a 3 meses empaque en buen estado, sin fugas ni deformacioness</t>
    </r>
  </si>
  <si>
    <r>
      <rPr>
        <b/>
        <sz val="10"/>
        <rFont val="Aptos"/>
        <family val="2"/>
      </rPr>
      <t xml:space="preserve">Hidratación – Agua en bolsa. </t>
    </r>
    <r>
      <rPr>
        <sz val="10"/>
        <rFont val="Aptos"/>
        <family val="2"/>
      </rPr>
      <t>Suministro de agua potable en bolsa individual, apta para consumo humano, para eventos masivos o actividades de alta rotación. Especificaciones: Bolsa de agua potable de 300 ml Sellado hermético de fábrica Registro sanitario vigente Condiciones: Fácil distribución en campo No requiere cadena de frío Empaque en óptimas condiciones</t>
    </r>
  </si>
  <si>
    <r>
      <rPr>
        <b/>
        <sz val="10"/>
        <rFont val="Aptos"/>
        <family val="2"/>
      </rPr>
      <t>Bebida gaseosa presentación personal.</t>
    </r>
    <r>
      <rPr>
        <sz val="10"/>
        <rFont val="Aptos"/>
        <family val="2"/>
      </rPr>
      <t xml:space="preserve"> Suministro de bebida gaseosa en presentación individual para consumo en eventos institucionales. Especificaciones: Gaseosa en botella o lata de 350 ml (rango permitido 300–400 ml) Sabores variados (cola, naranja, limón u otros) Producto de marca reconocida o equivalente Condiciones: Registro sanitario vigente Entrega fría o al clima según requerimiento Envase sellado y en buen estado</t>
    </r>
  </si>
  <si>
    <r>
      <rPr>
        <b/>
        <sz val="10"/>
        <rFont val="Aptos"/>
        <family val="2"/>
      </rPr>
      <t>Estación de bebidas calientes e hidratación.</t>
    </r>
    <r>
      <rPr>
        <sz val="10"/>
        <rFont val="Aptos"/>
        <family val="2"/>
      </rPr>
      <t xml:space="preserve"> Suministro, transporte, instalación, operación y retiro de estaciones de bebidas para eventos institucionales, dispuestas en mesas o módulos para servicio tipo autoservicio o asistido, garantizando disponibilidad continua, higiene y adecuada presentación. Componentes del servicio: Bebidas: Café preparado (tostado y molido) Aromáticas (hierbas naturales o sobres: manzanilla, hierbabuena, limón u otras) Agua (botellón, dispensador o presentación individual) Equipos e insumos: Dispensadores térmicos o termos en acero inoxidable de 3 a 5 litros Mesas o módulos con mantel Vasos desechables o tazas Mezcladores Azúcar blanca y/o morena Edulcorante Leche o crema (cuando aplique) Servilletas Recipientes para residuos Operación: Montaje previo al evento Reposición permanente durante el servicio Personal de apoyo (cuando aplique) Desmontaje y limpieza final Condiciones: Bebidas en temperatura adecuada Cumplimiento de normas sanitarias Cantidades ajustadas al número de asistentes Presentación organizada y limpia</t>
    </r>
  </si>
  <si>
    <r>
      <rPr>
        <b/>
        <sz val="10"/>
        <rFont val="Aptos"/>
        <family val="2"/>
      </rPr>
      <t>Bebida tipo cóctel sin alcohol</t>
    </r>
    <r>
      <rPr>
        <sz val="10"/>
        <rFont val="Aptos"/>
        <family val="2"/>
      </rPr>
      <t>. Suministro de bebida tipo cóctel sin alcohol para eventos institucionales, preparada y servida en sitio o entregada lista para consumo, con adecuada presentación e higiene. Especificaciones: Bebida cítrica o saborizada con base en frutas Preparación con hielo Sabor anisado o similar (según requerimiento) Servida en vaso plástico de 7 onzas (aprox. 200 ml) Condiciones: Preparación el mismo día del evento Ingredientes frescos y aptos para consumo Manipulación conforme a normatividad sanitaria Entrega en condiciones higiénicas</t>
    </r>
  </si>
  <si>
    <r>
      <rPr>
        <b/>
        <sz val="10"/>
        <rFont val="Aptos"/>
        <family val="2"/>
      </rPr>
      <t>Escarapelas institucionales</t>
    </r>
    <r>
      <rPr>
        <sz val="10"/>
        <rFont val="Aptos"/>
        <family val="2"/>
      </rPr>
      <t>. Suministro, diseño, impresión y entrega de escarapelas para identificación de personal logístico, participantes y asistentes en eventos institucionales. Especificaciones: Tamaño: 8.5 cm x 5 cm Impresión: full color por ambas caras Material: cartulina laminada, PVC o propalcote plastificado Incluye: Gancho tipo caimán y/o cordón porta escarapela, estuche plastico Diseño bajo aprobación del supervisor Personalización: Nombres Número de identificación Logos institucionales Condiciones: Diseño aprobado por el supervisor Entrega clasificada por grupos cuando aplique</t>
    </r>
  </si>
  <si>
    <r>
      <rPr>
        <b/>
        <sz val="10"/>
        <rFont val="Aptos"/>
        <family val="2"/>
      </rPr>
      <t>Banner publicitario / lona impresa</t>
    </r>
    <r>
      <rPr>
        <sz val="10"/>
        <rFont val="Aptos"/>
        <family val="2"/>
      </rPr>
      <t>. Suministro, impresión, transporte, instalación y retiro de banner publicitario para promoción institucional. Especificaciones: Material: lona vinílica tipo banner de 13 onzas mínimo Impresión: alta resolución, full color, tintas resistentes a UV y clima Acabados: Refuerzo perimetral Ojales metálicos cada 50 cm aprox. Dimensiones: Por metro cuadrado (m²) o medidas estándar: 1 x 1 m 2 x 1 m 3 x 1 m 4 x 2 m Incluye: Instalación en sitio Sistema de sujeción Diseño bajo aprobación del supervisor</t>
    </r>
  </si>
  <si>
    <r>
      <rPr>
        <b/>
        <sz val="10"/>
        <rFont val="Aptos"/>
        <family val="2"/>
      </rPr>
      <t>Manillas en sublimación</t>
    </r>
    <r>
      <rPr>
        <sz val="10"/>
        <rFont val="Aptos"/>
        <family val="2"/>
      </rPr>
      <t>. Suministro de manillas en tela tipo satín para identificación o control de acceso en eventos. Especificaciones: Tamaño: 1.3 cm x 30 cm (área útil 28 cm) Material: cinta satín de alta calidad Impresión: sublimación full color Diseño bajo aprobación del supervisor Sistema: amarre o cierre manual Condiciones: Resistente al uso continuo No reutilizable (control de acceso)</t>
    </r>
  </si>
  <si>
    <r>
      <rPr>
        <b/>
        <sz val="10"/>
        <rFont val="Aptos"/>
        <family val="2"/>
      </rPr>
      <t>Vinilo adhesivo. Suministro, impresión e instalación de vinilo adhesivo para señalización, decoración o promoción institucional.</t>
    </r>
    <r>
      <rPr>
        <sz val="10"/>
        <rFont val="Aptos"/>
        <family val="2"/>
      </rPr>
      <t xml:space="preserve"> Especificaciones: Material: vinilo adhesivo de alta calidad (mate o brillante) Impresión: full color, alta resolución Laminado protector Aplicación: Superficies lisas (paredes, vidrio, madera, metal, etc.) Incluye: Instalación Retiro (cuando aplique)
Diseño bajo aprobación del supervisor</t>
    </r>
  </si>
  <si>
    <r>
      <rPr>
        <b/>
        <sz val="10"/>
        <rFont val="Aptos"/>
        <family val="2"/>
      </rPr>
      <t xml:space="preserve">Señalización para eventos. </t>
    </r>
    <r>
      <rPr>
        <sz val="10"/>
        <rFont val="Aptos"/>
        <family val="2"/>
      </rPr>
      <t>Suministro, producción e instalación de señalización informativa y direccional para orientación de asistentes. Tipos: Ingreso / salida Baños Zonas (institucional, comercial, etc.) Rutas de evacuación Punto de información Especificaciones: Material: PVC, cartón plastificado o acrílico Impresión full color Soportes: base metálica o colgante Incluye: Instalación estratégica según indicaciones del supervisor Diseño bajo aprobación del supervisor</t>
    </r>
  </si>
  <si>
    <r>
      <rPr>
        <b/>
        <sz val="10"/>
        <rFont val="Aptos"/>
        <family val="2"/>
      </rPr>
      <t>Marco instagrameable turístico</t>
    </r>
    <r>
      <rPr>
        <sz val="10"/>
        <rFont val="Aptos"/>
        <family val="2"/>
      </rPr>
      <t>. Suministro, fabricación, transporte, instalación y retiro de estructura tipo marco instagrameable para activaciones turísticas y promoción del municipio. Especificaciones: Material: estructura liviana (metal, madera o PVC reforzado) Tamaño aproximado: entre 1.80 m y 2.20 m de alto Impresión: Full color Identidad institucional - diseño segun indique el supervisor Incluye: Base estable Elementos decorativos opcionales Diseño bajo a probación del superviso</t>
    </r>
  </si>
  <si>
    <r>
      <rPr>
        <b/>
        <sz val="10"/>
        <rFont val="Aptos"/>
        <family val="2"/>
      </rPr>
      <t xml:space="preserve">Volantes impresos tamaño media carta. </t>
    </r>
    <r>
      <rPr>
        <sz val="10"/>
        <rFont val="Aptos"/>
        <family val="2"/>
      </rPr>
      <t>Suministro de material publicitario impreso tipo volante para la difusión de actividades institucionales. Especificaciones: Tamaño: media carta (aprox. 14 cm x 21.5 cm) Papel: propalcote o couche de 115 a 150 g Impresión: full color Tiro: una (1) o ambas caras según requerimiento Diseño bajo criterios del supervisor Condiciones: Corte limpio y uniforme Colores fieles al diseño aprobado Diseño aprobado por el supervisor</t>
    </r>
  </si>
  <si>
    <r>
      <rPr>
        <b/>
        <sz val="10"/>
        <rFont val="Aptos"/>
        <family val="2"/>
      </rPr>
      <t>Volantes impresos tamaño carta</t>
    </r>
    <r>
      <rPr>
        <sz val="10"/>
        <rFont val="Aptos"/>
        <family val="2"/>
      </rPr>
      <t>. Suministro de material publicitario impreso tipo volante para la difusión de actividades institucionales. Especificaciones: Tamaño: carta (21.5 cm x 28 cm aprox.) Papel: propalcote o couche de 115 a 150 g Impresión: full color Tiro: una (1) o ambas caras según requerimiento Diseño bajo criterios del supervisor Condiciones: Corte limpio y uniforme Alta calidad de impresión Diseño aprobado por el supervisor</t>
    </r>
  </si>
  <si>
    <r>
      <rPr>
        <b/>
        <sz val="10"/>
        <rFont val="Aptos"/>
        <family val="2"/>
      </rPr>
      <t xml:space="preserve">Pendones tipo roll up. </t>
    </r>
    <r>
      <rPr>
        <sz val="10"/>
        <rFont val="Aptos"/>
        <family val="2"/>
      </rPr>
      <t>Suministro, diseño, producción, transporte, instalación y retiro de pendones tipo roll up para promoción y divulgación de información institucional en eventos. Especificaciones: Tipo: pendón portátil enrollable (roll up) Dimensiones estándar: 0.85 m x 2.00 m / 1.00 m x 2.00 m Material gráfico: Lona tipo banner o material sintético de alta resistencia (mínimo 13 onzas o equivalente) Impresión digital full color en alta resolución Tintas resistentes a la luz y manipulación Estructura: Base retráctil en aluminio Sistema enrollable con mecanismo interno Varilla de soporte vertical Perfil superior de sujeción Incluye: Diseño gráfico o adaptación del diseño suministrado por la entidad Estuche o bolso de transporte Instalación en el lugar del evento Condiciones: Fácil armado y desarme sin herramientas especializadas Estabilidad durante su uso Gráfica correctamente tensada, sin arrugas ni deformaciones Elementos en óptimas condiciones de limpieza y presentación Aprobación previa del diseño por parte del supervisor</t>
    </r>
  </si>
  <si>
    <r>
      <t xml:space="preserve">Backing o fondo institucional Suministro, diseño, producción, transporte, instalación y retiro de backing o </t>
    </r>
    <r>
      <rPr>
        <b/>
        <sz val="10"/>
        <rFont val="Aptos"/>
        <family val="2"/>
      </rPr>
      <t>fondo institucional para ambientación de escenarios, ruedas de prensa, fotografías oficiales y eventos institucionales</t>
    </r>
    <r>
      <rPr>
        <sz val="10"/>
        <rFont val="Aptos"/>
        <family val="2"/>
      </rPr>
      <t>. Especificaciones: Tipo: fondo institucional tipo backing (estructura tensada) Dimensiones estándar: 2.00 m x 2.00 m 3.00 m x 2.00 m 4.00 m x 2.00 m (o medidas personalizadas según requerimiento del evento) Materiales: Gráfica: Lona tipo banner o lona vinílica de alta resistencia (mínimo 13 onzas) Impresión digital full color en alta resolución Tintas resistentes a luz y condiciones ambientales Estructura: Sistema modular en aluminio o metal Soportes verticales y horizontales Sistema de tensión (ojales, velcro o tensores) Incluye: Diseño gráfico o adaptación de piezas institucionales Producción de la lona Estructura completa de soporte Transporte, cargue y descargue Montaje e instalación en el lugar del evento Condiciones: Estructura estable y segura durante toda la actividad Lona correctamente tensada, sin arrugas ni pliegues Ubicación definida según indicaciones del supervisor Gráfica alineada con la identidad institucional Elementos en óptimas condiciones de presentación y limpieza Usos: Fondo de tarima Ruedas de prensa Photocall institucional Eventos empresariales o networking</t>
    </r>
  </si>
  <si>
    <r>
      <rPr>
        <b/>
        <sz val="10"/>
        <rFont val="Aptos"/>
        <family val="2"/>
      </rPr>
      <t>Tótem informativo o publicitario.</t>
    </r>
    <r>
      <rPr>
        <sz val="10"/>
        <rFont val="Aptos"/>
        <family val="2"/>
      </rPr>
      <t xml:space="preserve"> Suministro, diseño, producción, transporte, instalación y retiro de tótem informativo o publicitario para la señalización, orientación o promoción institucional en eventos. Especificaciones: Tipo: estructura vertical autoportante (tótem) Altura aproximada: entre 1.50 m y 2.20 m Ancho: entre 0.40 m y 0.80 m, según diseño Materiales: Estructura: Base firme en metal, MDF, PVC rígido o aluminio Sistema autoportante con estabilidad reforzada Gráfica: Impresión en vinilo adhesivo o lámina rígida Montada sobre superficie en PVC, acrílico, MDF o cartón estructural Impresión full color en alta resolución Acabado mate o brillante (opcional laminado protector) Tipos de uso: Señalización direccional Información general del evento Mapas de ubicación Identificación de zonas Promoción institucional Incluye: Diseño gráfico o adaptación de piezas institucionales Producción completa del tótem Transporte, cargue y descargue Instalación en el lugar del evento Ubicación estratégica según indicaciones del supervisor Condiciones: Estructura estable, resistente al viento (cuando aplique en exteriores) Base antideslizante o con peso adicional Gráfica correctamente instalada, sin burbujas ni imperfecciones Elementos en óptimas condiciones de limpieza y presentación Cumplimiento de lineamientos de imagen institucional</t>
    </r>
  </si>
  <si>
    <r>
      <rPr>
        <b/>
        <sz val="10"/>
        <rFont val="Aptos"/>
        <family val="2"/>
      </rPr>
      <t xml:space="preserve">Guías turísticas impresas. </t>
    </r>
    <r>
      <rPr>
        <sz val="10"/>
        <rFont val="Aptos"/>
        <family val="2"/>
      </rPr>
      <t>Suministro, diseño, diagramación, impresión y entrega de guías turísticas impresas para la promoción de atractivos, rutas, servicios y oferta institucional del municipio. Especificaciones: Formato: Tipo folleto plegable, revista corta o díptico / tríptico Diseño adaptable según contenido Tamaños más usados: Abierto: 21.5 cm x 28 cm (carta) Cerrado: media carta o formato plegado O tamaño personalizado según requerimiento Material: Papel propalcote o couche de 150 a 250 g (recomendado mayor gramaje por durabilidad) Acabado: Mate o brillante Impresión: Full color alta resolución Impresión por ambas caras Excelente calidad en imágenes, textos y mapas Contenido: La guía deberá incluir, según lineamientos del supervisor: Información general del municipio Atractivos turísticos Rutas urbanas y rurales Mapas de ubicación Emprendimientos locales Gastronomía Agenda cultural (cuando aplique) Información institucional y logos Incluye: Diseño gráfico y diagramación Corrección de estilo (cuando aplique) Ajustes según identidad institucional Impresión Entrega en sitio según cantidades requeridas Condiciones: Diseño aprobado por el supervisor del contrato Material legible, atractivo y de fácil comprensión Colores acordes a imagen institucional Corte y plegado de alta calidad Entrega organizada y clasificada</t>
    </r>
  </si>
  <si>
    <r>
      <rPr>
        <b/>
        <sz val="10"/>
        <rFont val="Aptos"/>
        <family val="2"/>
      </rPr>
      <t>Botón institucional tipo prendedor (con gancho)</t>
    </r>
    <r>
      <rPr>
        <sz val="10"/>
        <rFont val="Aptos"/>
        <family val="2"/>
      </rPr>
      <t>. Suministro, diseño, producción y entrega de botón institucional tipo prendedor para identificación y uso en eventos institucionales. Especificaciones: Tipo: botón tipo prendedor (no colgante) Diámetro: 8.5 cm Impresión: full color en alta resolución Acabado: protector acrílico transparente Sistema de fijación: Gancho metálico tipo imperdible (seguro) Herraje resistente y seguro para sujeción en prendas Diseño: El diseño gráfico será elaborado por el contratista Deberá cumplir con lineamientos de identidad institucional Requiere aprobación previa del supervisor del contrato antes de su producción Condiciones: Colores fieles a la imagen institucional Ensamble firme entre gráfica, acrílico y base Bordes seguros, sin filos ni defectos Material resistente al uso durante el evento Entrega en óptimas condiciones de presentación</t>
    </r>
  </si>
  <si>
    <r>
      <rPr>
        <b/>
        <sz val="10"/>
        <rFont val="Aptos"/>
        <family val="2"/>
      </rPr>
      <t>Llavero promocional turístico</t>
    </r>
    <r>
      <rPr>
        <sz val="10"/>
        <rFont val="Aptos"/>
        <family val="2"/>
      </rPr>
      <t>. Suministro, diseño, producción y entrega de llaveros promocionales con identidad institucional para fortalecimiento de la promoción turística del municipio. Especificaciones: Materiales (según requerimiento): Acrílico de 5 mm Madera de 4 mm Metálico tipo zamak Proceso de fabricación: Corte láser (acrílico o madera) Fundición (metálico) Impresión: Full color mediante impresión UV O grabado láser Dimensiones: Aproximadas de 5 cm x 7 cm Accesorios: Anillo metálico en acero inoxidable anticorrosivo Sistema de sujeción resistente Condiciones: Bordes pulidos y acabados limpios Alta durabilidad del diseño (no despintado fácil) Diseño aprobado por el supervisor Entrega organizada por cantidades</t>
    </r>
  </si>
  <si>
    <r>
      <rPr>
        <b/>
        <sz val="10"/>
        <rFont val="Aptos"/>
        <family val="2"/>
      </rPr>
      <t>Gorras tipo trucker clásica</t>
    </r>
    <r>
      <rPr>
        <sz val="10"/>
        <rFont val="Aptos"/>
        <family val="2"/>
      </rPr>
      <t>. Suministro, diseño, producción y entrega de gorras tipo trucker para promoción institucional en eventos. Especificaciones: Tipo: gorra trucker clásica Estructura: Paneles frontales sólidos Parte trasera en malla (ventilación) Material: Tela frontal tipo poliéster o algodón Malla trasera en poliéster Sistema de ajuste: Broche plástico ajustable (tipo snapback) Personalización: Estampado frontal (serigrafía, sublimación o bordado según requerimiento) Diseño institucional full color Condiciones: Colores y diseño aprobados por el supervisor Costuras reforzadas Buena estructura (no deformada) Talla estándar ajustable</t>
    </r>
  </si>
  <si>
    <r>
      <rPr>
        <b/>
        <sz val="10"/>
        <rFont val="Aptos"/>
        <family val="2"/>
      </rPr>
      <t>Placa de reconocimiento (20 x 15 cm).</t>
    </r>
    <r>
      <rPr>
        <sz val="10"/>
        <rFont val="Aptos"/>
        <family val="2"/>
      </rPr>
      <t xml:space="preserve"> Suministro, diseño, producción y entrega de placa de reconocimiento institucional para actos protocolarios, conmemoraciones o exaltaciones. Especificaciones: Dimensiones: 20 cm x 15 cm Espesor: 5 mm Material (según requerimiento): Acrílico transparente, translúcido o color Madera tipo MDF o similar Personalización: Técnica: Grabado láser, impresión UV o contramarcado Diseño: Elaborado por el contratista Aprobado previamente por el supervisor Contenido: Logos institucionales Texto conmemorativo Nombres y fechas Condiciones: Acabados finos (bordes pulidos o lijados) Alta legibilidad del contenido Diseño centrado y alineado Material resistente y de buena presentación Entrega protegida (empaque individual cuando aplique)</t>
    </r>
  </si>
  <si>
    <r>
      <rPr>
        <b/>
        <sz val="10"/>
        <rFont val="Aptos"/>
        <family val="2"/>
      </rPr>
      <t>Placa de reconocimiento (18 x 12 cm).</t>
    </r>
    <r>
      <rPr>
        <sz val="10"/>
        <rFont val="Aptos"/>
        <family val="2"/>
      </rPr>
      <t xml:space="preserve"> Suministro, diseño, producción y entrega de placa de reconocimiento institucional para eventos y actividades protocolarias. Especificaciones: Dimensiones: 18 cm x 12 cm Espesor: 5 mm Material (según requerimiento): Acrílico Madera tipo MDF o similar Personalización: Grabado láser, impresión UV o contramarcado Diseño elaborado por el contratista Aprobación previa del supervisor Condiciones: Acabados uniformes y de calidad Sin rayones, manchas o imperfecciones Texto claro y legible Presentación adecuada para entrega protocolaria.</t>
    </r>
  </si>
  <si>
    <r>
      <rPr>
        <b/>
        <sz val="10"/>
        <rFont val="Aptos"/>
        <family val="2"/>
      </rPr>
      <t>Botilito deportivo promocional.</t>
    </r>
    <r>
      <rPr>
        <sz val="10"/>
        <rFont val="Aptos"/>
        <family val="2"/>
      </rPr>
      <t xml:space="preserve"> Suministro, diseño, producción y entrega de botilitos deportivos para hidratación y promoción institucional en eventos. Especificaciones: Capacidad: entre 500 ml y 700 ml Material: Cuerpo en polietileno (PE) o polipropileno (PP) grado alimenticio Libre de BPA Tapa: Polipropileno con rosca hermética Boquilla tipo: Push -pull o Válvula antiderrame Personalización: Impresión o marcación institucional (tampografía, serigrafía o impresión UV) Diseño elaborado por el contratista Aprobación previa del supervisor Condiciones: Material resistente y reutilizable No presentar fugas Superficie apta para contacto con alimentos Buena adherencia del diseño (no desprendimiento fácil) Entrega en óptimas condiciones de limpieza y presentación</t>
    </r>
  </si>
  <si>
    <r>
      <rPr>
        <b/>
        <sz val="10"/>
        <rFont val="Aptos"/>
        <family val="2"/>
      </rPr>
      <t xml:space="preserve">Camiseta tipo t -shirt institucional. </t>
    </r>
    <r>
      <rPr>
        <sz val="10"/>
        <rFont val="Aptos"/>
        <family val="2"/>
      </rPr>
      <t>Suministro, diseño, producción y entrega de camisetas tipo t -shirt para promoción institucional en eventos. Especificaciones: Tipo: camiseta básica tipo t -shirt Corte: clásico unisex Tallas: S, M, L, XL, XXL Distribución según requerimiento del supervisor Material: Algodón o mezcla algodón –poliéster Gramaje recomendado: 150 a 180 g/m² Confección: Cuello redondo con ribete (1x1 o 2x2) Costuras reforzadas en hombros y cuello Mangas cortas estándar Dobladillo inferior y en mangas con doble costura Personalización: Color sólido según solicitud del supervisor Estampados: Tipo bolsillo: 7 cm x 7 cm Frontal y/o espalda: 15 cm x 15 cm Técnica: Serigrafía, DTF, sublimación o vinilo textil Diseño: Elaborado por el contratista Aprobado previamente por el supervisor Condiciones: Tela cómoda, transpirable y resistente al lavado Estampado de buena adherencia (no cuarteado ni desprendimiento) Tallas correctamente marcadas Colores uniformes Entrega organizada por tallas</t>
    </r>
  </si>
  <si>
    <r>
      <rPr>
        <b/>
        <sz val="10"/>
        <rFont val="Aptos"/>
        <family val="2"/>
      </rPr>
      <t>Ruanas institucionales</t>
    </r>
    <r>
      <rPr>
        <sz val="10"/>
        <rFont val="Aptos"/>
        <family val="2"/>
      </rPr>
      <t>. Suministro, diseño, producción y entrega de ruanas para promoción cultural e institucional en eventos. Especificaciones: Material: 100% poliéster Tejido: plano Gramaje: entre 180 y 210 g/m² Acabado: afelpado con tratamiento térmico Diseño: Tipo ruana tradicional Colores sólidos según solicitud del supervisor Personalización: Bordado institucional: 1 logo Tamaño aproximado: 8 cm Diseño: Elaborado por el contratista Aprobado por el supervisor Condiciones: Tela suave, liviana y de buena caída Costuras firmes y bien terminadas Bordado de alta calidad (sin hilos sueltos) Colores uniformes y resistentes</t>
    </r>
  </si>
  <si>
    <r>
      <rPr>
        <b/>
        <sz val="10"/>
        <rFont val="Aptos"/>
        <family val="2"/>
      </rPr>
      <t xml:space="preserve">Bolsa tipo tula en tela no tejida (TNT). </t>
    </r>
    <r>
      <rPr>
        <sz val="10"/>
        <rFont val="Aptos"/>
        <family val="2"/>
      </rPr>
      <t>Suministro, diseño, producción y entrega de bolsas tipo tula para empaque y entrega de material institucional en eventos. Especificaciones: Tipo: bolsa tipo tula con cordón Dimensiones: 30 cm x 40 cm (aprox.) Material: Tela no tejida (TNT / Non Woven) en polipropileno Gramaje: mínimo 70 g/m² Características: Sistema de cierre con cordón ajustable Ojales metálicos o reforzados para mayor resistencia Costuras laterales reforzadas Material liviano, resistente y reutilizable Personalización: Impresión institucional: Serigrafía o sublimación (según color del material) Diseño: Elaborado por el contratista Aprobado previamente por el supervisor Condiciones: Buena resistencia al peso moderado Impresión de alta adherencia Costuras firmes, sin desgarres Entrega en óptimas condiciones de limpieza y presentación</t>
    </r>
  </si>
  <si>
    <r>
      <rPr>
        <b/>
        <sz val="10"/>
        <rFont val="Aptos"/>
        <family val="2"/>
      </rPr>
      <t>Agenda institucional con esfero ecológico.</t>
    </r>
    <r>
      <rPr>
        <sz val="10"/>
        <rFont val="Aptos"/>
        <family val="2"/>
      </rPr>
      <t xml:space="preserve"> Suministro, diseño, producción y entrega de agendas institucionales con esfero ecológico incluido para uso administrativo, promocional o académico. Especificaciones agenda: Tamaños: 18 cm x 12.5 cm 17 cm x 24 cm Cubierta: Tapa dura o semidura Material: cartón rígido laminado o cuero sintético Hojas internas: Papel blanco Gramaje: 75 g a 90 g Cantidad: 80 a 120 hojas Tipo: rayadas o impresas Encuadernación: Anillado metálico doble O, espiral o cosido Personalización: Diseño de portada: Elaborado por el contratista Aprobado por el supervisor Impresión institucional acorde a lineamientos oficiales Esfero ecológico incluido: Material: Cuerpo en cartón reciclado tipo kraft Características: Tinta negra o azul Sistema retráctil o con tapa Componentes plásticos básicos Personalización: Logo institucional mediante serigrafía o tampografía Condiciones: Agenda resistente y de buena presentación Encuadernación firme Esfero funcional y de buena calidad Impresión clara y duradera Entrega en óptimas condiciones</t>
    </r>
  </si>
  <si>
    <r>
      <rPr>
        <b/>
        <sz val="10"/>
        <rFont val="Aptos"/>
        <family val="2"/>
      </rPr>
      <t>Mug o taza sublimada institucional.</t>
    </r>
    <r>
      <rPr>
        <sz val="10"/>
        <rFont val="Aptos"/>
        <family val="2"/>
      </rPr>
      <t xml:space="preserve"> Suministro, diseño, producción y entrega de mugs o tazas para uso institucional y promoción en eventos. Especificaciones: Capacidad: 8 oz (aprox. 240 ml) Material: cerámica Color base: blanco Personalización: Técnica: sublimación Cobertura: Ambas caras o impresión envolvente (360°) Diseño: Elaborado por el contratista Aprobado previamente por el supervisor Condiciones: Apto para bebidas calientes Impresión resistente al lavado Superficie lisa, sin fisuras ni defectos Colores nítidos y fieles al diseño institucional</t>
    </r>
  </si>
  <si>
    <r>
      <rPr>
        <b/>
        <sz val="10"/>
        <rFont val="Aptos"/>
        <family val="2"/>
      </rPr>
      <t>Sombrillas institucionales.</t>
    </r>
    <r>
      <rPr>
        <sz val="10"/>
        <rFont val="Aptos"/>
        <family val="2"/>
      </rPr>
      <t xml:space="preserve"> Suministro, diseño, producción y entrega de sombrillas para protección climática y promoción institucional en eventos. Especificaciones: Tipo: sombrilla plegable o tipo bastón (según requerimiento) Material: Tela en poliéster impermeable Estructura en fibra de vidrio, aluminio o metal resistente Diámetro abierto: entre 90 cm y 120 cm Número de varillas: mínimo 6 a 8 varillas Características: Sistema de apertura: Manual o automático Mango: Plástico, goma o madera Diseño ergonómico Resistencia: A lluvia y viento moderado Personalización: Impresión institucional: Serigrafía o sublimación en uno o varios paneles Diseño: Elaborado por el contratista Aprobado previamente por el supervisor Condiciones: Tela bien tensada, sin defectos Estructura firme y funcional Impresión de alta durabilidad Entrega en óptimas condiciones</t>
    </r>
  </si>
  <si>
    <r>
      <rPr>
        <b/>
        <sz val="10"/>
        <rFont val="Aptos"/>
        <family val="2"/>
      </rPr>
      <t xml:space="preserve">Imanes turísticos promocionales. </t>
    </r>
    <r>
      <rPr>
        <sz val="10"/>
        <rFont val="Aptos"/>
        <family val="2"/>
      </rPr>
      <t>Suministro, diseño, producción y entrega de imanes turísticos para promoción de atractivos del municipio y recordación del evento. Especificaciones: Dimensiones: entre 5 cm y 8 cm (según diseño) Material (según requerimiento): Acrílico MDF (madera) Resina o PVC Características: Sistema magnético adherido en la parte posterior Corte láser o moldeado según diseño Acabados lisos y bordes pulidos Personalización: Impresión: Full color mediante UV, sublimación o adhesivo laminado Diseño: Elaborado por el contratista - Aprobado por el supervisor Contenido: Lugares turísticos Marca municipio Elementos culturales Condiciones: Buena adherencia del imán Imagen nítida y resistente Material duradero Entrega organizada</t>
    </r>
  </si>
  <si>
    <r>
      <rPr>
        <b/>
        <sz val="10"/>
        <rFont val="Aptos"/>
        <family val="2"/>
      </rPr>
      <t>Ancheta de dulces típicos</t>
    </r>
    <r>
      <rPr>
        <sz val="10"/>
        <rFont val="Aptos"/>
        <family val="2"/>
      </rPr>
      <t>. Suministro, armado y entrega de anchetas con productos dulces tradicionales para promoción gastronómica y cultural del municipio. Especificaciones: Tipo de presentación: Canasta Contenido mínimo (referencial): 6 productos dulces típicos, tales como: Dulces a base de panela Obleas Bocadillos Arequipes Galletas artesanales Otros productos locales Características: Productos elaborados por emprendedores locales (cuando aplique) Porciones individuales o familiares Empaque higiénico y apto para alimentos Personalización: Incluye: Tarjeta o etiqueta institucional Diseño elaborado por el contratista Aprobado por el supervisor Condiciones: Productos frescos y en buen estado Cumplimiento de normas sanitarias Registro sanitario cuando aplique Empaque seguro y presentación atractiva Entrega en el lugar y horario indicado</t>
    </r>
  </si>
  <si>
    <r>
      <rPr>
        <b/>
        <sz val="10"/>
        <rFont val="Aptos"/>
        <family val="2"/>
      </rPr>
      <t>Decoración con follaje natural o artificial.</t>
    </r>
    <r>
      <rPr>
        <sz val="10"/>
        <rFont val="Aptos"/>
        <family val="2"/>
      </rPr>
      <t xml:space="preserve"> Suministro, transporte, instalación, mantenimiento durante el evento y retiro de elementos de decoración con follaje para ambientación de espacios en eventos institucionales. Especificaciones: Tipo de follaje (según requerimiento): Natural (hojas, ramas, plantas ornamentales) Artificial de alta calidad (tipo realista) Aplicaciones: Arcos decorativos Fondos escenográficos Mesas Caminos o accesos Estructuras existentes Características: Follaje en buen estado, limpio y sin deterioro Combinación estética acorde al evento Posibilidad de integrar flores, telas o iluminación Condiciones: Instalación segura sin afectar estructuras Fijación firme (amarres, bases, soportes) En caso de follaje natural: Fresco y en buen estado durante el evento Incluye: Transporte Montaje Ajustes durante el evento (cuando aplique) Desmontaje y retiro</t>
    </r>
  </si>
  <si>
    <r>
      <rPr>
        <b/>
        <sz val="10"/>
        <rFont val="Aptos"/>
        <family val="2"/>
      </rPr>
      <t>Decoración con banderines</t>
    </r>
    <r>
      <rPr>
        <sz val="10"/>
        <rFont val="Aptos"/>
        <family val="2"/>
      </rPr>
      <t>. Suministro, diseño, producción, instalación y retiro de banderines decorativos para ambientación de eventos institucionales. Especificaciones: Material: Tela (poliéster) o plástico resistente Apto para uso interior o exterior Dimensiones: Tamaño por banderín: entre 20 cm y 30 cm (aprox.) Longitud del tramo: según requerimiento del evento Características: Formas: Triangular, rectangular o personalizada Colores: Institucionales o temáticos Sistema de instalación: Cuerda, nylon o cinta resistente Personalización: Posibilidad de incluir: Logos Colores institucionales Diseños temáticos Diseño: Elaborado por el contratista Aprobado por el supervisor Condiciones: Material resistente a intemperie (cuando aplique) Instalación segura y bien tensada Buena presentación (sin roturas ni decoloración) Incluye montaje y desmontaje</t>
    </r>
  </si>
  <si>
    <r>
      <rPr>
        <b/>
        <sz val="10"/>
        <rFont val="Aptos"/>
        <family val="2"/>
      </rPr>
      <t>Silleta decorativa</t>
    </r>
    <r>
      <rPr>
        <sz val="10"/>
        <rFont val="Aptos"/>
        <family val="2"/>
      </rPr>
      <t>. Suministro, transporte, instalación y retiro de silletas decorativas para ambientación cultural y tradicional en eventos institucionales. Especificaciones: Tipo: Silleta decorativa tipo tradicional (flores, semillas, follaje o mixta) Estructura: Base en madera o material resistente Soporte tipo cargadera o estructura de exhibición Características: Diseño representativo cultural o temático Elaboración artesanal o decorativa Dimensiones variables según requerimiento Personalización: Diseño: Elaborado por el contratista o artesanos Aprobado por el supervisor Puede incluir: Logos Figuras representativas Mensajes institucionales Condiciones: Elementos en buen estado y bien fijados Estabilidad para exhibición Materiales frescos (si son naturales) Incluye: Transporte Montaje Desmontaje y retiro</t>
    </r>
  </si>
  <si>
    <r>
      <rPr>
        <b/>
        <sz val="10"/>
        <rFont val="Aptos"/>
        <family val="2"/>
      </rPr>
      <t>Letras volumétricas “Madrid Cundinamarca”</t>
    </r>
    <r>
      <rPr>
        <sz val="10"/>
        <rFont val="Aptos"/>
        <family val="2"/>
      </rPr>
      <t>. Suministro, transporte, instalación y retiro de letras volumétricas para ambientación e identificación institucional en eventos. Especificaciones: Texto: “Madrid Cundinamarca” (o según requerimiento) Dimensiones: Altura por letra: entre 1 m y 1.50 m Grosor: entre 15 cm y 20 cm Material: MDF, madera, PVC, acrílico o estructura metálica liviana Acabado: Pintura mate, brillante o vinilo adhesivo Características: Estructura autoportante (se sostienen por sí mismas) Posibilidad de: Iluminación LED interna o externa Colores institucionales Personalización: Colores y acabados según lineamientos institucionales Diseño y disposición aprobados por el supervisor Condiciones: Estructura estable y segura Acabados limpios, sin imperfecciones Iluminación funcional (si aplica) Incluye: Transporte Montaje Desmontaje y retiro</t>
    </r>
  </si>
  <si>
    <r>
      <rPr>
        <b/>
        <sz val="10"/>
        <rFont val="Aptos"/>
        <family val="2"/>
      </rPr>
      <t>Decoración con telas para stand (6 m x 6 m),</t>
    </r>
    <r>
      <rPr>
        <sz val="10"/>
        <rFont val="Aptos"/>
        <family val="2"/>
      </rPr>
      <t xml:space="preserve"> Suministro, transporte, instalación y retiro de decoración con telas para ambientación de stand institucional de aproximadamente 6 m x 6 m. Especificaciones: Área de cobertura: stand de 6 m x 6 m (aprox.) Material de telas: Lycra, poliéster, velo, satín o telas decorativas similares Ignífugas o tratadas (cuando aplique) Aplicaciones: Cubrimiento de: Estructura del stand Paredes laterales o fondo Techo decorativo Columnas Características: Tensado adecuado (sin arrugas visibles) Combinación de colores acorde al evento Posibilidad de integración con: Iluminación Elementos publicitarios Personalización: Colores y diseño definidos según lineamientos del evento Aprobación previa del supervisor Condiciones: Telas limpias, sin manchas ni roturas Instalación segura y estética Incluye: Transporte Montaje Ajustes Desmontaje y retiro</t>
    </r>
  </si>
  <si>
    <r>
      <rPr>
        <b/>
        <sz val="10"/>
        <rFont val="Aptos"/>
        <family val="2"/>
      </rPr>
      <t>Exhibidor de productos.</t>
    </r>
    <r>
      <rPr>
        <sz val="10"/>
        <rFont val="Aptos"/>
        <family val="2"/>
      </rPr>
      <t xml:space="preserve"> Suministro, transporte, instalación y retiro de exhibidores para presentación de productos en ferias, muestras comerciales o eventos institucionales. Especificaciones: Tipo: Estantería, góndola, repisa o módulo exhibidor Material: Madera, MDF, metal o acrílico Dimensiones (referenciales): Altura: entre 1.20 m y 2.00 m Ancho: entre 0.50 m y 1.00 m Niveles: mínimo 3 a 5 repisas Características: Capacidad de carga adecuada por nivel Estructura estable y nivelada Diseño funcional para exhibición visible de productos Personalización: Posibilidad de incluir: Vinilos Logos institucionales Colores del evento Diseño aprobado por el supervisor Condiciones: Material en buen estado Sin fisuras ni inestabilidad Fácil instalación y desmontaje Incluye: Transporte Montaje Desmontaje y retiro</t>
    </r>
  </si>
  <si>
    <r>
      <rPr>
        <b/>
        <sz val="10"/>
        <rFont val="Aptos"/>
        <family val="2"/>
      </rPr>
      <t>Servicio de ambulancia medicalizada</t>
    </r>
    <r>
      <rPr>
        <sz val="10"/>
        <rFont val="Aptos"/>
        <family val="2"/>
      </rPr>
      <t>. Suministro, transporte, disponibilidad en sitio y operación de ambulancia medicalizada para atención de emergencias durante el desarrollo de eventos y actividades institucionales. Especificaciones: Tipo de ambulancia: Ambulancia medicalizada (TAB o TAM según requerimiento y normativa vigente) Disponibilidad: Presencia permanente en el lugar del evento - Durante el horario definido por el supervisor del contrato Dotación mínima: Camilla principal y camilla auxiliar Equipos de monitoreo básico (signos vitales) Oxígeno medicinal con sistema de administración Botiquín de primeros auxilios completo Insumos médicos básicos para atención prehospitalaria Personal: Conductor con licencia vigente Personal asistencial calificado, como: Técnico en atención prehospitalaria (APH) y/o Auxiliar de enfermería o profesional de la salud Condiciones: Vehículo en óptimas condiciones mecánicas Documentación al día (SOAT, revisión técnico -mecánica, habilitación) Cumplimiento de normativa vigente en salud y transporte Capacidad de respuesta inmediata ante emergencias Incluye: Transporte ida y retorno Permanencia durante el evento Atención básica de emergencias Coordinación con entidades de salud cuando aplique</t>
    </r>
  </si>
  <si>
    <r>
      <rPr>
        <b/>
        <sz val="10"/>
        <rFont val="Aptos"/>
        <family val="2"/>
      </rPr>
      <t>Suministro y alquiler de extintores</t>
    </r>
    <r>
      <rPr>
        <sz val="10"/>
        <rFont val="Aptos"/>
        <family val="2"/>
      </rPr>
      <t>. Suministro, transporte, instalación, mantenimiento temporal y retiro de extintores portátiles para control de emergencias en eventos institucionales. Especificaciones: Tipo: Extintores multipropósito tipo ABC (o según riesgo identificado) Capacidad: Entre 20 lb y 30 lb de agente extintor Características: Equipos certificados En buen estado de funcionamiento Recargados y con mantenimiento vigente Etiquetado visible con fechas de recarga e inspección Instalación: Ubicación estratégica según: Tamaño del evento Tipo de riesgo Incluye: Soportes o bases Señalización visible conforme a normativa Condiciones: Inspección previa a la entrega Certificación de operatividad Fácil acceso para uso en emergencias Cumplimiento de normatividad vigente en seguridad industrial Incluye: Transporte Instalación temporal Señalización Retiro al finalizar el evento</t>
    </r>
  </si>
  <si>
    <r>
      <rPr>
        <b/>
        <sz val="10"/>
        <rFont val="Aptos"/>
        <family val="2"/>
      </rPr>
      <t xml:space="preserve">Granja pedagógica básica. </t>
    </r>
    <r>
      <rPr>
        <sz val="10"/>
        <rFont val="Aptos"/>
        <family val="2"/>
      </rPr>
      <t>Suministro, transporte, montaje, operación y desmontaje de muestra pedagógica básica de animales de granja para interacción controlada en eventos institucionales. Incluye especies (referencial): 2 mini burros 4 mini caballos 4 cabras 3 ovejas 3 mini bovinos 5 llamas 1 pareja de mini cerdos Conejos y curíes Aves ornamentales (faisanes, gansos, pavos reales, palomas, gallinas) Infraestructura: Corrales y pesebreras de 2.80 x 2.80 m Malla para aves Sustrato (heno y cascarilla) Operación: 2 camiones especializados 3 personas para manejo animal Duración: Montaje con 1 día de anticipación Condiciones: Interacción controlada Bienestar animal garantizado Limpieza básica diaria Certificado de salud de los animales Cumplimiento de normativa de bienestar animal Plan de manejo de residuos Seguro o responsabilidad por incidentes Protocolo de interacción con público (niños especialmente)</t>
    </r>
  </si>
  <si>
    <r>
      <rPr>
        <b/>
        <sz val="10"/>
        <rFont val="Aptos"/>
        <family val="2"/>
      </rPr>
      <t>Granja pedagógica intermedia</t>
    </r>
    <r>
      <rPr>
        <sz val="10"/>
        <rFont val="Aptos"/>
        <family val="2"/>
      </rPr>
      <t>. Suministro integral de granja pedagógica con mayor diversidad de especies y capacidad de atención al público. Incluye especies: 5 mini burros 4 mini caballos 7 cabras 6 ovejas 4 mini bovinos 1 carnero + 1 camuro 11 llamas 2 caballos Gypsy 3 parejas de mini cerdos Conejos y curíes Aves ornamentales completas Infraestructura: Corrales y pesebreras completas División por especies Malla especializada para aves Operación: 2 camiones especializados 8 personas especializadas Alimentación completa incluida Montaje 1 día antes Condiciones: Supervisión permanente Mayor capacidad de interacción Manejo técnico de animales Certificado de salud de los animales Cumplimiento de normativa de bienestar animal Plan de manejo de residuos Seguro o responsabilidad por incidentes Protocolo de interacción con público (niños especialmente)</t>
    </r>
  </si>
  <si>
    <r>
      <rPr>
        <b/>
        <sz val="10"/>
        <rFont val="Aptos"/>
        <family val="2"/>
      </rPr>
      <t>Granja experiencial completa (tipo feria).</t>
    </r>
    <r>
      <rPr>
        <sz val="10"/>
        <rFont val="Aptos"/>
        <family val="2"/>
      </rPr>
      <t xml:space="preserve"> Suministro, transporte, montaje, operación y desmontaje de granja experiencial completa con exhibición, interacción familiar y muestra cultural y productiva. Incluye especies: 4 mini burros 4 mini caballos 4 cabras 3 ovejas 3 mini bovinos 8 llamas 2 caballos + hasta 8 caballos adicionales 1 pareja de mini cerdos Conejos y curíes Aves ornamentales completas Razas especiales (gallinas, faisanes, pavos reales, palomas) Infraestructura: 6 mini pesebreras 10 corrales en madera 8 pesebreras con frente en tubo Zonas diferenciadas por especie Material de cama: 40 pacas de heno 20 pacas de cascarilla 2 bultos de concentrado Operación: Hasta 3 camiones especializados 9 personas de manejo animal Interacción guiada con asistentes Actividad tipo feria Condiciones: Experiencia educativa y turística Alta capacidad de visitantes Manejo intensivo y continuo Cumplimiento de bienestar animal Certificado de salud de los animales Cumplimiento de normativa de bienestar animal Plan de manejo de residuos Seguro o responsabilidad por incidentes Protocolo de interacción con público (niños especialmente)</t>
    </r>
  </si>
  <si>
    <r>
      <rPr>
        <b/>
        <sz val="10"/>
        <rFont val="Aptos"/>
        <family val="2"/>
      </rPr>
      <t>Servicio logístico para granja pedagógica (sin suministro de animales).</t>
    </r>
    <r>
      <rPr>
        <sz val="10"/>
        <rFont val="Aptos"/>
        <family val="2"/>
      </rPr>
      <t xml:space="preserve"> Suministro, transporte, montaje, operación, mantenimiento y desmontaje de infraestructura y servicios logísticos para la adecuación de espacios destinados a muestra pedagógica de animales de granja, sin incluir el suministro de animales. Alcance del servicio: El proveedor deberá garantizar la adecuación integral de una granja temporal para exhibición, manejo y bienestar de animales, incluyendo infraestructura, alimentación, insumos, transporte logístico y personal especializado, excluyendo el suministro de especies. Infraestructura: Corrales modulares con dimensiones aproximadas de 2.50 m a 3.00 m por lado, elaborados en: Madera Tubo metálico Paneles modulares Pesebreras o establos temporales para animales mayores Jaulas o aviarios para aves ornamentales Mallas o cerramientos para delimitación de áreas Adecuación del espacio: Instalación de sustrato adecuado: Heno Paja Cascarilla o viruta Zonas diferenciadas por especie
Áreas seguras para interacción controlada con asistentes Alimentación e insumos: Suministro de alimento para animales durante el evento: Heno Concentrado Granos u otros insumos según especie Puntos de hidratación (bebederos) Recipientes de alimentación Transporte:Transporte de: Infraestructura Animales Insumos Elementos logísticos Vehículos adecuados para cargue y descargue Montaje en el lugar
indicado por el supervisor Personal: Personal capacitado para: Adecuación del espacio Limpieza y
mantenimiento Apoyo en manejo de animales (cuando aplique) Cantidad según requerimiento del
evento Operación: Mantenimiento continuo del área: Limpieza Reposición de sustrato Organización del
espacio Apoyo durante el desarrollo del evento Incluye: Transporte Montaje Operación durante
el evento Desmontaje y retiro Condiciones: Infraestructura mestable y segura Cumplimiento de normas de bienestar animal Condiciones higiénico-sanitarias adecuadas Coordinación con el proveedor de
animales (cuando aplique) Cumplimiento de lineamientos del supervisor delcontrato</t>
    </r>
  </si>
  <si>
    <r>
      <rPr>
        <b/>
        <sz val="10"/>
        <rFont val="Aptos"/>
        <family val="2"/>
      </rPr>
      <t xml:space="preserve">Juegos inflables recreativos. </t>
    </r>
    <r>
      <rPr>
        <sz val="10"/>
        <rFont val="Aptos"/>
        <family val="2"/>
      </rPr>
      <t>Suministro, transporte, instalación, operación, supervisión y desmontaje de juegos inflables recreativos para actividades lúdicas e integración en eventos institucionales. Especificaciones: Tipo de inflables (según requerimiento): 1 Saltarines 1 Toboganes Dimensiones: Variables según tipo (aprox. entre 3 m y 10 m de largo o alto) Equipamiento: Sopladores eléctricos de alta potencia Sistema de anclaje (estacas o contrapesos) Tapetes o bases de protección Operación: Personal encargado de: Supervisión del uso Control de ingreso de participantes Manejo seguro del juego Condiciones: Material resistente tipo lona PVC Equipos en buen estado, limpios y seguros Uso controlado según capacidad del inflable Cumplimiento de normas de seguridad Incluye: Transporte Montaje Operación durante el evento Desmontaje y retiro Seguros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</si>
</sst>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2" formatCode="_-&quot;$&quot;\ * #,##0_-;\-&quot;$&quot;\ * #,##0_-;_-&quot;$&quot;\ * &quot;-&quot;_-;_-@_-"/>
    <numFmt numFmtId="44" formatCode="_-&quot;$&quot;\ * #,##0.00_-;\-&quot;$&quot;\ * #,##0.00_-;_-&quot;$&quot;\ * &quot;-&quot;??_-;_-@_-"/>
    <numFmt numFmtId="164" formatCode="_-[$$-409]* #,##0.00_ ;_-[$$-409]* \-#,##0.00\ ;_-[$$-409]* &quot;-&quot;??_ ;_-@_ "/>
    <numFmt numFmtId="165" formatCode="_-[$$-240A]\ * #,##0.00_-;\-[$$-240A]\ * #,##0.00_-;_-[$$-240A]\ * &quot;-&quot;??_-;_-@_-"/>
  </numFmts>
  <fonts count="21" x14ac:knownFonts="1">
    <font>
      <sz val="11"/>
      <color theme="1"/>
      <name val="Aptos Narrow"/>
      <family val="2"/>
      <scheme val="minor"/>
    </font>
    <font>
      <sz val="11"/>
      <color theme="1"/>
      <name val="Aptos Narrow"/>
      <family val="2"/>
      <scheme val="minor"/>
    </font>
    <font>
      <b/>
      <sz val="11"/>
      <color theme="1"/>
      <name val="Aptos Narrow"/>
      <family val="2"/>
      <scheme val="minor"/>
    </font>
    <font>
      <b/>
      <sz val="9"/>
      <name val="Aptos"/>
      <family val="2"/>
    </font>
    <font>
      <sz val="12"/>
      <color theme="1"/>
      <name val="Arial"/>
      <family val="2"/>
    </font>
    <font>
      <sz val="9"/>
      <color theme="1"/>
      <name val="Aptos"/>
      <family val="2"/>
    </font>
    <font>
      <sz val="8"/>
      <name val="Aptos"/>
      <family val="2"/>
    </font>
    <font>
      <b/>
      <sz val="8"/>
      <name val="Aptos"/>
      <family val="2"/>
    </font>
    <font>
      <b/>
      <sz val="10"/>
      <name val="Arial"/>
      <family val="2"/>
    </font>
    <font>
      <sz val="10"/>
      <name val="Arial"/>
      <family val="2"/>
    </font>
    <font>
      <b/>
      <sz val="10"/>
      <color theme="1"/>
      <name val="Arial"/>
      <family val="2"/>
    </font>
    <font>
      <b/>
      <sz val="10"/>
      <name val="Aptos"/>
      <family val="2"/>
    </font>
    <font>
      <b/>
      <sz val="10"/>
      <color rgb="FF000000"/>
      <name val="Arial"/>
      <family val="2"/>
    </font>
    <font>
      <b/>
      <sz val="10"/>
      <color theme="1"/>
      <name val="Aptos"/>
      <family val="2"/>
    </font>
    <font>
      <sz val="10"/>
      <name val="Aptos"/>
      <family val="2"/>
    </font>
    <font>
      <sz val="10"/>
      <color theme="1"/>
      <name val="Aptos Narrow"/>
      <family val="2"/>
      <scheme val="minor"/>
    </font>
    <font>
      <sz val="12"/>
      <color theme="1"/>
      <name val="Aptos Narrow"/>
      <family val="2"/>
      <scheme val="minor"/>
    </font>
    <font>
      <sz val="12"/>
      <color theme="1"/>
      <name val="Aptos"/>
      <family val="2"/>
    </font>
    <font>
      <sz val="8"/>
      <color theme="1"/>
      <name val="Aptos Narrow"/>
      <family val="2"/>
      <scheme val="minor"/>
    </font>
    <font>
      <b/>
      <sz val="8"/>
      <color theme="1"/>
      <name val="Aptos Narrow"/>
      <family val="2"/>
      <scheme val="minor"/>
    </font>
    <font>
      <b/>
      <sz val="10"/>
      <color theme="1"/>
      <name val="Aptos Narrow"/>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5"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s>
  <cellStyleXfs count="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69">
    <xf numFmtId="0" fontId="0" fillId="0" borderId="0" xfId="0"/>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5" fillId="5" borderId="0" xfId="0" applyFont="1" applyFill="1"/>
    <xf numFmtId="0" fontId="0" fillId="0" borderId="10" xfId="0" applyBorder="1"/>
    <xf numFmtId="165" fontId="5" fillId="5" borderId="0" xfId="0" applyNumberFormat="1" applyFont="1" applyFill="1"/>
    <xf numFmtId="0" fontId="6" fillId="0" borderId="10" xfId="0" applyFont="1" applyBorder="1" applyAlignment="1">
      <alignment horizontal="center" vertical="center" wrapText="1"/>
    </xf>
    <xf numFmtId="0" fontId="8" fillId="8" borderId="15" xfId="0" applyFont="1" applyFill="1" applyBorder="1" applyAlignment="1">
      <alignment horizontal="center"/>
    </xf>
    <xf numFmtId="165" fontId="8" fillId="8" borderId="12" xfId="0" applyNumberFormat="1" applyFont="1" applyFill="1" applyBorder="1" applyAlignment="1">
      <alignment horizontal="center"/>
    </xf>
    <xf numFmtId="165" fontId="8" fillId="8" borderId="10" xfId="0" applyNumberFormat="1" applyFont="1" applyFill="1" applyBorder="1" applyAlignment="1">
      <alignment horizontal="right"/>
    </xf>
    <xf numFmtId="165" fontId="8" fillId="8" borderId="10" xfId="0" applyNumberFormat="1" applyFont="1" applyFill="1" applyBorder="1" applyAlignment="1">
      <alignment horizontal="center"/>
    </xf>
    <xf numFmtId="0" fontId="9" fillId="8" borderId="0" xfId="0" applyFont="1" applyFill="1" applyAlignment="1">
      <alignment horizontal="center" vertical="center" wrapText="1"/>
    </xf>
    <xf numFmtId="165" fontId="8" fillId="8" borderId="16" xfId="0" applyNumberFormat="1" applyFont="1" applyFill="1" applyBorder="1" applyAlignment="1">
      <alignment horizontal="justify" vertical="center" wrapText="1"/>
    </xf>
    <xf numFmtId="165" fontId="8" fillId="8" borderId="10" xfId="0" applyNumberFormat="1" applyFont="1" applyFill="1" applyBorder="1" applyAlignment="1">
      <alignment horizontal="right" vertical="center" wrapText="1"/>
    </xf>
    <xf numFmtId="165" fontId="8" fillId="8" borderId="10" xfId="0" applyNumberFormat="1" applyFont="1" applyFill="1" applyBorder="1" applyAlignment="1">
      <alignment horizontal="justify" vertical="center" wrapText="1"/>
    </xf>
    <xf numFmtId="0" fontId="9" fillId="8" borderId="15" xfId="0" applyFont="1" applyFill="1" applyBorder="1"/>
    <xf numFmtId="0" fontId="9" fillId="8" borderId="15" xfId="0" applyFont="1" applyFill="1" applyBorder="1" applyAlignment="1">
      <alignment horizontal="center"/>
    </xf>
    <xf numFmtId="165" fontId="8" fillId="8" borderId="12" xfId="0" applyNumberFormat="1" applyFont="1" applyFill="1" applyBorder="1"/>
    <xf numFmtId="165" fontId="8" fillId="8" borderId="10" xfId="0" applyNumberFormat="1" applyFont="1" applyFill="1" applyBorder="1"/>
    <xf numFmtId="165" fontId="8" fillId="5" borderId="10" xfId="0" applyNumberFormat="1" applyFont="1" applyFill="1" applyBorder="1" applyAlignment="1">
      <alignment horizontal="center"/>
    </xf>
    <xf numFmtId="165" fontId="8" fillId="5" borderId="10" xfId="0" applyNumberFormat="1" applyFont="1" applyFill="1" applyBorder="1"/>
    <xf numFmtId="0" fontId="2" fillId="0" borderId="10" xfId="0" applyFont="1" applyBorder="1"/>
    <xf numFmtId="0" fontId="11" fillId="0" borderId="13" xfId="0" applyFont="1" applyBorder="1" applyAlignment="1">
      <alignment horizontal="center" vertical="center" wrapText="1"/>
    </xf>
    <xf numFmtId="0" fontId="12" fillId="7" borderId="10" xfId="0" applyFont="1" applyFill="1" applyBorder="1" applyAlignment="1">
      <alignment horizontal="center" vertical="center" wrapText="1"/>
    </xf>
    <xf numFmtId="164" fontId="13" fillId="7" borderId="10" xfId="0" applyNumberFormat="1" applyFont="1" applyFill="1" applyBorder="1" applyAlignment="1">
      <alignment horizontal="center" vertical="center" wrapText="1"/>
    </xf>
    <xf numFmtId="0" fontId="12" fillId="3" borderId="10" xfId="0" applyFont="1" applyFill="1" applyBorder="1" applyAlignment="1">
      <alignment horizontal="center" vertical="center" wrapText="1"/>
    </xf>
    <xf numFmtId="164" fontId="13" fillId="3" borderId="10" xfId="0" applyNumberFormat="1" applyFont="1" applyFill="1" applyBorder="1" applyAlignment="1">
      <alignment horizontal="center" vertical="center" wrapText="1"/>
    </xf>
    <xf numFmtId="0" fontId="12" fillId="6" borderId="10" xfId="0" applyFont="1" applyFill="1" applyBorder="1" applyAlignment="1">
      <alignment horizontal="center" vertical="center" wrapText="1"/>
    </xf>
    <xf numFmtId="164" fontId="13" fillId="6" borderId="10" xfId="0" applyNumberFormat="1"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0" xfId="0" applyFont="1" applyFill="1" applyBorder="1" applyAlignment="1">
      <alignment horizontal="center" vertical="center" wrapText="1"/>
    </xf>
    <xf numFmtId="164" fontId="13" fillId="4" borderId="11" xfId="0" applyNumberFormat="1" applyFont="1" applyFill="1" applyBorder="1" applyAlignment="1">
      <alignment horizontal="center" vertical="center" wrapText="1"/>
    </xf>
    <xf numFmtId="0" fontId="14" fillId="0" borderId="10" xfId="0" applyFont="1" applyBorder="1" applyAlignment="1">
      <alignment horizontal="center" vertical="center" wrapText="1"/>
    </xf>
    <xf numFmtId="0" fontId="14" fillId="0" borderId="13" xfId="0" applyFont="1" applyBorder="1" applyAlignment="1">
      <alignment horizontal="center" vertical="center" wrapText="1"/>
    </xf>
    <xf numFmtId="164" fontId="17" fillId="4" borderId="12" xfId="2" applyNumberFormat="1" applyFont="1" applyFill="1" applyBorder="1" applyAlignment="1">
      <alignment horizontal="center" vertical="center" wrapText="1"/>
    </xf>
    <xf numFmtId="9" fontId="17" fillId="4" borderId="10" xfId="3" applyFont="1" applyFill="1" applyBorder="1" applyAlignment="1">
      <alignment horizontal="center" vertical="center" wrapText="1"/>
    </xf>
    <xf numFmtId="164" fontId="17" fillId="4" borderId="10" xfId="2" applyNumberFormat="1" applyFont="1" applyFill="1" applyBorder="1" applyAlignment="1">
      <alignment horizontal="center" vertical="center" wrapText="1"/>
    </xf>
    <xf numFmtId="164" fontId="17" fillId="4" borderId="11" xfId="2" applyNumberFormat="1" applyFont="1" applyFill="1" applyBorder="1" applyAlignment="1">
      <alignment horizontal="center" vertical="center" wrapText="1"/>
    </xf>
    <xf numFmtId="0" fontId="7" fillId="0" borderId="10" xfId="0" applyFont="1" applyBorder="1" applyAlignment="1">
      <alignment horizontal="center" vertical="center" wrapText="1"/>
    </xf>
    <xf numFmtId="0" fontId="18" fillId="0" borderId="10" xfId="0" applyFont="1" applyBorder="1"/>
    <xf numFmtId="0" fontId="19" fillId="0" borderId="10" xfId="0" applyFont="1" applyBorder="1"/>
    <xf numFmtId="0" fontId="18" fillId="0" borderId="0" xfId="0" applyFont="1"/>
    <xf numFmtId="44" fontId="20" fillId="0" borderId="0" xfId="1" applyFont="1"/>
    <xf numFmtId="0" fontId="15" fillId="0" borderId="10" xfId="0" applyFont="1" applyBorder="1"/>
    <xf numFmtId="0" fontId="15" fillId="0" borderId="0" xfId="0" applyFont="1"/>
    <xf numFmtId="9" fontId="16" fillId="7" borderId="10" xfId="0" applyNumberFormat="1" applyFont="1" applyFill="1" applyBorder="1" applyAlignment="1">
      <alignment vertical="center"/>
    </xf>
    <xf numFmtId="8" fontId="16" fillId="7" borderId="10" xfId="0" applyNumberFormat="1" applyFont="1" applyFill="1" applyBorder="1" applyAlignment="1">
      <alignment vertical="center"/>
    </xf>
    <xf numFmtId="44" fontId="16" fillId="7" borderId="10" xfId="1" applyFont="1" applyFill="1" applyBorder="1" applyAlignment="1">
      <alignment vertical="center"/>
    </xf>
    <xf numFmtId="9" fontId="16" fillId="3" borderId="10" xfId="0" applyNumberFormat="1" applyFont="1" applyFill="1" applyBorder="1" applyAlignment="1">
      <alignment vertical="center"/>
    </xf>
    <xf numFmtId="8" fontId="16" fillId="3" borderId="10" xfId="0" applyNumberFormat="1" applyFont="1" applyFill="1" applyBorder="1" applyAlignment="1">
      <alignment vertical="center"/>
    </xf>
    <xf numFmtId="9" fontId="16" fillId="6" borderId="10" xfId="0" applyNumberFormat="1" applyFont="1" applyFill="1" applyBorder="1" applyAlignment="1">
      <alignment vertical="center"/>
    </xf>
    <xf numFmtId="44" fontId="16" fillId="6" borderId="10" xfId="1" applyFont="1" applyFill="1" applyBorder="1" applyAlignment="1">
      <alignment vertical="center"/>
    </xf>
    <xf numFmtId="0" fontId="8" fillId="8" borderId="12" xfId="0" applyFont="1" applyFill="1" applyBorder="1" applyAlignment="1">
      <alignment horizontal="center" vertical="center"/>
    </xf>
    <xf numFmtId="0" fontId="8" fillId="8" borderId="13" xfId="0" applyFont="1" applyFill="1" applyBorder="1" applyAlignment="1">
      <alignment horizontal="center" vertical="center"/>
    </xf>
    <xf numFmtId="0" fontId="10" fillId="8" borderId="16" xfId="0" applyFont="1" applyFill="1" applyBorder="1" applyAlignment="1">
      <alignment horizontal="center" vertical="center"/>
    </xf>
    <xf numFmtId="0" fontId="10" fillId="8" borderId="17"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13" fillId="7" borderId="10" xfId="0" applyFont="1" applyFill="1" applyBorder="1" applyAlignment="1">
      <alignment horizontal="center" vertical="center"/>
    </xf>
    <xf numFmtId="0" fontId="13" fillId="3" borderId="10" xfId="0" applyFont="1" applyFill="1" applyBorder="1" applyAlignment="1">
      <alignment horizontal="center" vertical="center"/>
    </xf>
    <xf numFmtId="0" fontId="13" fillId="6" borderId="10"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6" xfId="0" applyFont="1" applyFill="1" applyBorder="1" applyAlignment="1">
      <alignment horizontal="center" vertical="center"/>
    </xf>
  </cellXfs>
  <cellStyles count="4">
    <cellStyle name="Moneda" xfId="1" builtinId="4"/>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F5A04-316A-4964-AD36-660579E39A37}">
  <dimension ref="A1:X212"/>
  <sheetViews>
    <sheetView showGridLines="0" tabSelected="1" view="pageBreakPreview" topLeftCell="A2" zoomScale="71" zoomScaleNormal="71" zoomScaleSheetLayoutView="71" zoomScalePageLayoutView="50" workbookViewId="0">
      <selection activeCell="I4" sqref="I4"/>
      <extLst>
        <ext xmlns:xlsdti="http://schemas.microsoft.com/office/spreadsheetml/2023/showDataTypeIcons" uri="{77bfe23e-c014-4d31-8a63-9c772dbf06b6}">
          <xlsdti:showDataTypeIcons visible="0"/>
        </ext>
      </extLst>
    </sheetView>
  </sheetViews>
  <sheetFormatPr baseColWidth="10" defaultRowHeight="14.5" x14ac:dyDescent="0.35"/>
  <cols>
    <col min="1" max="1" width="6.54296875" bestFit="1" customWidth="1"/>
    <col min="2" max="2" width="68" customWidth="1"/>
    <col min="3" max="3" width="24" style="41" bestFit="1" customWidth="1"/>
    <col min="4" max="4" width="6.7265625" style="44" bestFit="1" customWidth="1"/>
    <col min="5" max="5" width="8.1796875" style="44" bestFit="1" customWidth="1"/>
    <col min="6" max="6" width="18.453125" style="44" customWidth="1"/>
    <col min="7" max="7" width="18.453125" style="44" bestFit="1" customWidth="1"/>
    <col min="8" max="8" width="20.1796875" style="44" bestFit="1" customWidth="1"/>
    <col min="9" max="9" width="23" style="44" bestFit="1" customWidth="1"/>
    <col min="10" max="10" width="8.1796875" style="44" bestFit="1" customWidth="1"/>
    <col min="11" max="11" width="20.1796875" style="44" bestFit="1" customWidth="1"/>
    <col min="12" max="12" width="19.7265625" style="44" bestFit="1" customWidth="1"/>
    <col min="13" max="13" width="20.1796875" style="44" bestFit="1" customWidth="1"/>
    <col min="14" max="14" width="23.7265625" style="44" bestFit="1" customWidth="1"/>
    <col min="15" max="15" width="8.1796875" style="44" bestFit="1" customWidth="1"/>
    <col min="16" max="16" width="22.54296875" style="44" bestFit="1" customWidth="1"/>
    <col min="17" max="17" width="21.1796875" style="44" bestFit="1" customWidth="1"/>
    <col min="18" max="18" width="22.7265625" style="44" bestFit="1" customWidth="1"/>
    <col min="19" max="19" width="23" style="44" bestFit="1" customWidth="1"/>
    <col min="20" max="20" width="22.1796875" style="44" bestFit="1" customWidth="1"/>
    <col min="21" max="21" width="14.1796875" style="44" bestFit="1" customWidth="1"/>
    <col min="22" max="22" width="21" style="44" bestFit="1" customWidth="1"/>
    <col min="23" max="23" width="20.54296875" style="44" bestFit="1" customWidth="1"/>
  </cols>
  <sheetData>
    <row r="1" spans="1:24" ht="160.5" customHeight="1" thickBot="1" x14ac:dyDescent="0.4">
      <c r="A1" s="56" t="s">
        <v>45</v>
      </c>
      <c r="B1" s="57"/>
      <c r="C1" s="57"/>
      <c r="D1" s="57"/>
      <c r="E1" s="58"/>
      <c r="F1" s="58"/>
      <c r="G1" s="58"/>
      <c r="H1" s="58"/>
      <c r="I1" s="58"/>
      <c r="J1" s="58"/>
      <c r="K1" s="58"/>
      <c r="L1" s="58"/>
      <c r="M1" s="58"/>
      <c r="N1" s="58"/>
      <c r="O1" s="58"/>
      <c r="P1" s="58"/>
      <c r="Q1" s="58"/>
      <c r="R1" s="58"/>
      <c r="S1" s="58"/>
      <c r="T1" s="57"/>
      <c r="U1" s="57"/>
      <c r="V1" s="57"/>
      <c r="W1" s="59"/>
    </row>
    <row r="2" spans="1:24" x14ac:dyDescent="0.35">
      <c r="A2" s="60" t="s">
        <v>0</v>
      </c>
      <c r="B2" s="61"/>
      <c r="C2" s="61"/>
      <c r="D2" s="62"/>
      <c r="E2" s="63" t="s">
        <v>10</v>
      </c>
      <c r="F2" s="63"/>
      <c r="G2" s="63"/>
      <c r="H2" s="63"/>
      <c r="I2" s="63"/>
      <c r="J2" s="64" t="s">
        <v>11</v>
      </c>
      <c r="K2" s="64"/>
      <c r="L2" s="64"/>
      <c r="M2" s="64"/>
      <c r="N2" s="64"/>
      <c r="O2" s="65" t="s">
        <v>12</v>
      </c>
      <c r="P2" s="65"/>
      <c r="Q2" s="65"/>
      <c r="R2" s="65"/>
      <c r="S2" s="65"/>
      <c r="T2" s="66" t="s">
        <v>1</v>
      </c>
      <c r="U2" s="67"/>
      <c r="V2" s="67"/>
      <c r="W2" s="68"/>
    </row>
    <row r="3" spans="1:24" s="3" customFormat="1" ht="39" x14ac:dyDescent="0.3">
      <c r="A3" s="1" t="s">
        <v>2</v>
      </c>
      <c r="B3" s="2" t="s">
        <v>3</v>
      </c>
      <c r="C3" s="38" t="s">
        <v>4</v>
      </c>
      <c r="D3" s="22" t="s">
        <v>5</v>
      </c>
      <c r="E3" s="23" t="s">
        <v>15</v>
      </c>
      <c r="F3" s="23" t="s">
        <v>16</v>
      </c>
      <c r="G3" s="23" t="s">
        <v>17</v>
      </c>
      <c r="H3" s="24" t="s">
        <v>18</v>
      </c>
      <c r="I3" s="24" t="s">
        <v>19</v>
      </c>
      <c r="J3" s="25" t="s">
        <v>15</v>
      </c>
      <c r="K3" s="25" t="s">
        <v>16</v>
      </c>
      <c r="L3" s="25" t="s">
        <v>17</v>
      </c>
      <c r="M3" s="26" t="s">
        <v>18</v>
      </c>
      <c r="N3" s="26" t="s">
        <v>19</v>
      </c>
      <c r="O3" s="27" t="s">
        <v>15</v>
      </c>
      <c r="P3" s="27" t="s">
        <v>16</v>
      </c>
      <c r="Q3" s="27" t="s">
        <v>17</v>
      </c>
      <c r="R3" s="28" t="s">
        <v>18</v>
      </c>
      <c r="S3" s="28" t="s">
        <v>19</v>
      </c>
      <c r="T3" s="29" t="s">
        <v>6</v>
      </c>
      <c r="U3" s="30" t="s">
        <v>7</v>
      </c>
      <c r="V3" s="30" t="s">
        <v>8</v>
      </c>
      <c r="W3" s="31" t="s">
        <v>9</v>
      </c>
    </row>
    <row r="4" spans="1:24" s="3" customFormat="1" ht="221" x14ac:dyDescent="0.3">
      <c r="A4" s="1">
        <v>1</v>
      </c>
      <c r="B4" s="32" t="s">
        <v>14</v>
      </c>
      <c r="C4" s="6" t="s">
        <v>13</v>
      </c>
      <c r="D4" s="33">
        <v>1</v>
      </c>
      <c r="E4" s="45">
        <v>0.19</v>
      </c>
      <c r="F4" s="46">
        <v>35697.480000000003</v>
      </c>
      <c r="G4" s="47">
        <v>6782.52</v>
      </c>
      <c r="H4" s="47">
        <v>42480</v>
      </c>
      <c r="I4" s="47">
        <v>42480</v>
      </c>
      <c r="J4" s="48">
        <v>0.19</v>
      </c>
      <c r="K4" s="49">
        <v>33235.29</v>
      </c>
      <c r="L4" s="49">
        <v>6314.71</v>
      </c>
      <c r="M4" s="49">
        <v>39550</v>
      </c>
      <c r="N4" s="49">
        <v>39550</v>
      </c>
      <c r="O4" s="50">
        <v>0.19</v>
      </c>
      <c r="P4" s="51">
        <v>24244</v>
      </c>
      <c r="Q4" s="51">
        <v>4606.3</v>
      </c>
      <c r="R4" s="51">
        <v>28850</v>
      </c>
      <c r="S4" s="51">
        <v>28850</v>
      </c>
      <c r="T4" s="34">
        <f>AVERAGE(R4,M4,H4)</f>
        <v>36960</v>
      </c>
      <c r="U4" s="35">
        <v>0.19</v>
      </c>
      <c r="V4" s="36">
        <f>+T4*D4</f>
        <v>36960</v>
      </c>
      <c r="W4" s="37">
        <f>+V4+(V4*U4)</f>
        <v>43982.400000000001</v>
      </c>
      <c r="X4" s="5"/>
    </row>
    <row r="5" spans="1:24" ht="312" x14ac:dyDescent="0.35">
      <c r="A5" s="4">
        <v>2</v>
      </c>
      <c r="B5" s="32" t="s">
        <v>20</v>
      </c>
      <c r="C5" s="6" t="s">
        <v>13</v>
      </c>
      <c r="D5" s="32">
        <v>1</v>
      </c>
      <c r="E5" s="45">
        <v>0.19</v>
      </c>
      <c r="F5" s="46">
        <v>3109</v>
      </c>
      <c r="G5" s="46">
        <v>591</v>
      </c>
      <c r="H5" s="46">
        <v>3700</v>
      </c>
      <c r="I5" s="46">
        <v>3700</v>
      </c>
      <c r="J5" s="48">
        <v>0.19</v>
      </c>
      <c r="K5" s="49">
        <v>2706</v>
      </c>
      <c r="L5" s="49">
        <v>514.12</v>
      </c>
      <c r="M5" s="49">
        <v>3220</v>
      </c>
      <c r="N5" s="49">
        <v>3220</v>
      </c>
      <c r="O5" s="50">
        <v>0.19</v>
      </c>
      <c r="P5" s="51">
        <v>2398</v>
      </c>
      <c r="Q5" s="51">
        <v>455.68</v>
      </c>
      <c r="R5" s="51">
        <v>2854</v>
      </c>
      <c r="S5" s="51">
        <v>2854</v>
      </c>
      <c r="T5" s="34">
        <f t="shared" ref="T5:T68" si="0">AVERAGE(R5,M5,H5)</f>
        <v>3258</v>
      </c>
      <c r="U5" s="35">
        <v>0.19</v>
      </c>
      <c r="V5" s="36">
        <f>+T5*D5</f>
        <v>3258</v>
      </c>
      <c r="W5" s="37">
        <f t="shared" ref="W5:W68" si="1">+V5+(V5*U5)</f>
        <v>3877.02</v>
      </c>
    </row>
    <row r="6" spans="1:24" ht="299" x14ac:dyDescent="0.35">
      <c r="A6" s="4">
        <v>3</v>
      </c>
      <c r="B6" s="32" t="s">
        <v>21</v>
      </c>
      <c r="C6" s="6" t="s">
        <v>13</v>
      </c>
      <c r="D6" s="32">
        <v>1</v>
      </c>
      <c r="E6" s="45">
        <v>0.19</v>
      </c>
      <c r="F6" s="46">
        <v>37303</v>
      </c>
      <c r="G6" s="46">
        <v>7087</v>
      </c>
      <c r="H6" s="46">
        <v>44390</v>
      </c>
      <c r="I6" s="46">
        <v>44390</v>
      </c>
      <c r="J6" s="48">
        <v>0.19</v>
      </c>
      <c r="K6" s="49">
        <v>44034</v>
      </c>
      <c r="L6" s="49">
        <v>8366.39</v>
      </c>
      <c r="M6" s="49">
        <v>52400</v>
      </c>
      <c r="N6" s="49">
        <v>52400</v>
      </c>
      <c r="O6" s="50">
        <v>0.19</v>
      </c>
      <c r="P6" s="51">
        <v>47739</v>
      </c>
      <c r="Q6" s="51">
        <v>9070.5</v>
      </c>
      <c r="R6" s="51">
        <v>56810</v>
      </c>
      <c r="S6" s="51">
        <v>56810</v>
      </c>
      <c r="T6" s="34">
        <f t="shared" si="0"/>
        <v>51200</v>
      </c>
      <c r="U6" s="35">
        <v>0.19</v>
      </c>
      <c r="V6" s="36">
        <f t="shared" ref="V6:V68" si="2">+T6*D6</f>
        <v>51200</v>
      </c>
      <c r="W6" s="37">
        <f t="shared" si="1"/>
        <v>60928</v>
      </c>
    </row>
    <row r="7" spans="1:24" ht="299" x14ac:dyDescent="0.35">
      <c r="A7" s="4">
        <v>4</v>
      </c>
      <c r="B7" s="32" t="s">
        <v>22</v>
      </c>
      <c r="C7" s="6" t="s">
        <v>13</v>
      </c>
      <c r="D7" s="32">
        <v>1</v>
      </c>
      <c r="E7" s="45">
        <v>0.19</v>
      </c>
      <c r="F7" s="46">
        <v>400277</v>
      </c>
      <c r="G7" s="46">
        <v>76053</v>
      </c>
      <c r="H7" s="46">
        <v>476330</v>
      </c>
      <c r="I7" s="46">
        <v>476330</v>
      </c>
      <c r="J7" s="48">
        <v>0.19</v>
      </c>
      <c r="K7" s="49">
        <v>435891</v>
      </c>
      <c r="L7" s="49">
        <v>82819.240000000005</v>
      </c>
      <c r="M7" s="49">
        <v>518710</v>
      </c>
      <c r="N7" s="49">
        <v>518710</v>
      </c>
      <c r="O7" s="50">
        <v>0.19</v>
      </c>
      <c r="P7" s="51">
        <v>373916</v>
      </c>
      <c r="Q7" s="51">
        <v>71044.03</v>
      </c>
      <c r="R7" s="51">
        <v>444960</v>
      </c>
      <c r="S7" s="51">
        <v>444960</v>
      </c>
      <c r="T7" s="34">
        <f t="shared" si="0"/>
        <v>480000</v>
      </c>
      <c r="U7" s="35">
        <v>0.19</v>
      </c>
      <c r="V7" s="36">
        <f t="shared" si="2"/>
        <v>480000</v>
      </c>
      <c r="W7" s="37">
        <f t="shared" si="1"/>
        <v>571200</v>
      </c>
    </row>
    <row r="8" spans="1:24" ht="409.5" x14ac:dyDescent="0.35">
      <c r="A8" s="4">
        <v>5</v>
      </c>
      <c r="B8" s="32" t="s">
        <v>23</v>
      </c>
      <c r="C8" s="6" t="s">
        <v>13</v>
      </c>
      <c r="D8" s="32">
        <v>1</v>
      </c>
      <c r="E8" s="45">
        <v>0.19</v>
      </c>
      <c r="F8" s="46">
        <v>4318118</v>
      </c>
      <c r="G8" s="46">
        <v>820442</v>
      </c>
      <c r="H8" s="46">
        <v>5138560</v>
      </c>
      <c r="I8" s="46">
        <v>5138560</v>
      </c>
      <c r="J8" s="48">
        <v>0.19</v>
      </c>
      <c r="K8" s="49">
        <v>5374563</v>
      </c>
      <c r="L8" s="49">
        <v>1021166.97</v>
      </c>
      <c r="M8" s="49">
        <v>6395730</v>
      </c>
      <c r="N8" s="49">
        <v>6395730</v>
      </c>
      <c r="O8" s="50">
        <v>0.19</v>
      </c>
      <c r="P8" s="51">
        <v>4424966</v>
      </c>
      <c r="Q8" s="51">
        <v>840743.61</v>
      </c>
      <c r="R8" s="51">
        <v>5265710</v>
      </c>
      <c r="S8" s="51">
        <v>5265710</v>
      </c>
      <c r="T8" s="34">
        <f t="shared" si="0"/>
        <v>5600000</v>
      </c>
      <c r="U8" s="35">
        <v>0.19</v>
      </c>
      <c r="V8" s="36">
        <f t="shared" si="2"/>
        <v>5600000</v>
      </c>
      <c r="W8" s="37">
        <f t="shared" si="1"/>
        <v>6664000</v>
      </c>
    </row>
    <row r="9" spans="1:24" ht="26" x14ac:dyDescent="0.35">
      <c r="A9" s="4">
        <v>6</v>
      </c>
      <c r="B9" s="32" t="s">
        <v>24</v>
      </c>
      <c r="C9" s="6" t="s">
        <v>13</v>
      </c>
      <c r="D9" s="32">
        <v>1</v>
      </c>
      <c r="E9" s="45">
        <v>0.19</v>
      </c>
      <c r="F9" s="46">
        <v>2127101</v>
      </c>
      <c r="G9" s="46">
        <v>404149</v>
      </c>
      <c r="H9" s="46">
        <v>2531250</v>
      </c>
      <c r="I9" s="46">
        <v>2531250</v>
      </c>
      <c r="J9" s="48">
        <v>0.19</v>
      </c>
      <c r="K9" s="49">
        <v>2401824</v>
      </c>
      <c r="L9" s="49">
        <v>456346.47</v>
      </c>
      <c r="M9" s="49">
        <v>2858170</v>
      </c>
      <c r="N9" s="49">
        <v>2858170</v>
      </c>
      <c r="O9" s="50">
        <v>0.19</v>
      </c>
      <c r="P9" s="51">
        <v>1924857</v>
      </c>
      <c r="Q9" s="51">
        <v>365722.86</v>
      </c>
      <c r="R9" s="51">
        <v>2290580</v>
      </c>
      <c r="S9" s="51">
        <v>2290580</v>
      </c>
      <c r="T9" s="34">
        <f t="shared" si="0"/>
        <v>2560000</v>
      </c>
      <c r="U9" s="35">
        <v>0.19</v>
      </c>
      <c r="V9" s="36">
        <f t="shared" si="2"/>
        <v>2560000</v>
      </c>
      <c r="W9" s="37">
        <f t="shared" si="1"/>
        <v>3046400</v>
      </c>
    </row>
    <row r="10" spans="1:24" ht="273" x14ac:dyDescent="0.35">
      <c r="A10" s="4">
        <v>7</v>
      </c>
      <c r="B10" s="32" t="s">
        <v>52</v>
      </c>
      <c r="C10" s="6" t="s">
        <v>13</v>
      </c>
      <c r="D10" s="32">
        <v>1</v>
      </c>
      <c r="E10" s="45">
        <v>0.19</v>
      </c>
      <c r="F10" s="46">
        <v>181109</v>
      </c>
      <c r="G10" s="46">
        <v>34411</v>
      </c>
      <c r="H10" s="46">
        <v>215520</v>
      </c>
      <c r="I10" s="46">
        <v>215520</v>
      </c>
      <c r="J10" s="48">
        <v>0.19</v>
      </c>
      <c r="K10" s="49">
        <v>141109</v>
      </c>
      <c r="L10" s="49">
        <v>26810.76</v>
      </c>
      <c r="M10" s="49">
        <v>167920</v>
      </c>
      <c r="N10" s="49">
        <v>167920</v>
      </c>
      <c r="O10" s="50">
        <v>0.19</v>
      </c>
      <c r="P10" s="51">
        <v>161815</v>
      </c>
      <c r="Q10" s="51">
        <v>30744.87</v>
      </c>
      <c r="R10" s="51">
        <v>192560</v>
      </c>
      <c r="S10" s="51">
        <v>192560</v>
      </c>
      <c r="T10" s="34">
        <f t="shared" si="0"/>
        <v>192000</v>
      </c>
      <c r="U10" s="35">
        <v>0.19</v>
      </c>
      <c r="V10" s="36">
        <f t="shared" si="2"/>
        <v>192000</v>
      </c>
      <c r="W10" s="37">
        <f t="shared" si="1"/>
        <v>228480</v>
      </c>
    </row>
    <row r="11" spans="1:24" ht="260" x14ac:dyDescent="0.35">
      <c r="A11" s="4">
        <v>8</v>
      </c>
      <c r="B11" s="32" t="s">
        <v>53</v>
      </c>
      <c r="C11" s="6" t="s">
        <v>13</v>
      </c>
      <c r="D11" s="32">
        <v>1</v>
      </c>
      <c r="E11" s="45">
        <v>0.19</v>
      </c>
      <c r="F11" s="46">
        <v>174807</v>
      </c>
      <c r="G11" s="46">
        <v>33213</v>
      </c>
      <c r="H11" s="46">
        <v>208020</v>
      </c>
      <c r="I11" s="46">
        <v>208020</v>
      </c>
      <c r="J11" s="48">
        <v>0.19</v>
      </c>
      <c r="K11" s="49">
        <v>211403</v>
      </c>
      <c r="L11" s="49">
        <v>40166.639999999999</v>
      </c>
      <c r="M11" s="49">
        <v>251570</v>
      </c>
      <c r="N11" s="49">
        <v>251570</v>
      </c>
      <c r="O11" s="50">
        <v>0.19</v>
      </c>
      <c r="P11" s="51">
        <v>218832</v>
      </c>
      <c r="Q11" s="51">
        <v>41578.07</v>
      </c>
      <c r="R11" s="51">
        <v>260410</v>
      </c>
      <c r="S11" s="51">
        <v>260410</v>
      </c>
      <c r="T11" s="34">
        <f t="shared" si="0"/>
        <v>240000</v>
      </c>
      <c r="U11" s="35">
        <v>0.19</v>
      </c>
      <c r="V11" s="36">
        <f t="shared" si="2"/>
        <v>240000</v>
      </c>
      <c r="W11" s="37">
        <f t="shared" si="1"/>
        <v>285600</v>
      </c>
    </row>
    <row r="12" spans="1:24" ht="234" x14ac:dyDescent="0.35">
      <c r="A12" s="4">
        <v>9</v>
      </c>
      <c r="B12" s="32" t="s">
        <v>54</v>
      </c>
      <c r="C12" s="6" t="s">
        <v>13</v>
      </c>
      <c r="D12" s="32">
        <v>1</v>
      </c>
      <c r="E12" s="45">
        <v>0.19</v>
      </c>
      <c r="F12" s="46">
        <v>131513</v>
      </c>
      <c r="G12" s="46">
        <v>24987</v>
      </c>
      <c r="H12" s="46">
        <v>156500</v>
      </c>
      <c r="I12" s="46">
        <v>156500</v>
      </c>
      <c r="J12" s="48">
        <v>0.19</v>
      </c>
      <c r="K12" s="49">
        <v>129059</v>
      </c>
      <c r="L12" s="49">
        <v>24521.18</v>
      </c>
      <c r="M12" s="49">
        <v>153580</v>
      </c>
      <c r="N12" s="49">
        <v>153580</v>
      </c>
      <c r="O12" s="50">
        <v>0.19</v>
      </c>
      <c r="P12" s="51">
        <v>102454</v>
      </c>
      <c r="Q12" s="51">
        <v>19466.22</v>
      </c>
      <c r="R12" s="51">
        <v>121920</v>
      </c>
      <c r="S12" s="51">
        <v>121920</v>
      </c>
      <c r="T12" s="34">
        <f t="shared" si="0"/>
        <v>144000</v>
      </c>
      <c r="U12" s="35">
        <v>0.19</v>
      </c>
      <c r="V12" s="36">
        <f t="shared" si="2"/>
        <v>144000</v>
      </c>
      <c r="W12" s="37">
        <f t="shared" si="1"/>
        <v>171360</v>
      </c>
    </row>
    <row r="13" spans="1:24" ht="325" x14ac:dyDescent="0.35">
      <c r="A13" s="4">
        <v>10</v>
      </c>
      <c r="B13" s="32" t="s">
        <v>55</v>
      </c>
      <c r="C13" s="6" t="s">
        <v>13</v>
      </c>
      <c r="D13" s="32">
        <v>1</v>
      </c>
      <c r="E13" s="45">
        <v>0.19</v>
      </c>
      <c r="F13" s="46">
        <v>3544563</v>
      </c>
      <c r="G13" s="46">
        <v>673467</v>
      </c>
      <c r="H13" s="46">
        <v>4218030</v>
      </c>
      <c r="I13" s="46">
        <v>4218030</v>
      </c>
      <c r="J13" s="48">
        <v>0.19</v>
      </c>
      <c r="K13" s="49">
        <v>3507252</v>
      </c>
      <c r="L13" s="49">
        <v>666377.9</v>
      </c>
      <c r="M13" s="49">
        <v>4173630</v>
      </c>
      <c r="N13" s="49">
        <v>4173630</v>
      </c>
      <c r="O13" s="50">
        <v>0.19</v>
      </c>
      <c r="P13" s="51">
        <v>3032218</v>
      </c>
      <c r="Q13" s="51">
        <v>576121.51</v>
      </c>
      <c r="R13" s="51">
        <v>3608340</v>
      </c>
      <c r="S13" s="51">
        <v>3608340</v>
      </c>
      <c r="T13" s="34">
        <f t="shared" si="0"/>
        <v>4000000</v>
      </c>
      <c r="U13" s="35">
        <v>0.19</v>
      </c>
      <c r="V13" s="36">
        <f t="shared" si="2"/>
        <v>4000000</v>
      </c>
      <c r="W13" s="37">
        <f t="shared" si="1"/>
        <v>4760000</v>
      </c>
    </row>
    <row r="14" spans="1:24" ht="338" x14ac:dyDescent="0.35">
      <c r="A14" s="4">
        <v>11</v>
      </c>
      <c r="B14" s="32" t="s">
        <v>56</v>
      </c>
      <c r="C14" s="6" t="s">
        <v>13</v>
      </c>
      <c r="D14" s="32">
        <v>1</v>
      </c>
      <c r="E14" s="45">
        <v>0.19</v>
      </c>
      <c r="F14" s="46">
        <v>287462</v>
      </c>
      <c r="G14" s="46">
        <v>54618</v>
      </c>
      <c r="H14" s="46">
        <v>342080</v>
      </c>
      <c r="I14" s="46">
        <v>342080</v>
      </c>
      <c r="J14" s="48">
        <v>0.19</v>
      </c>
      <c r="K14" s="49">
        <v>351328</v>
      </c>
      <c r="L14" s="49">
        <v>66752.2</v>
      </c>
      <c r="M14" s="49">
        <v>418080</v>
      </c>
      <c r="N14" s="49">
        <v>418080</v>
      </c>
      <c r="O14" s="50">
        <v>0.19</v>
      </c>
      <c r="P14" s="51">
        <v>369613</v>
      </c>
      <c r="Q14" s="51">
        <v>70226.55</v>
      </c>
      <c r="R14" s="51">
        <v>439840</v>
      </c>
      <c r="S14" s="51">
        <v>439840</v>
      </c>
      <c r="T14" s="34">
        <f t="shared" si="0"/>
        <v>400000</v>
      </c>
      <c r="U14" s="35">
        <v>0.19</v>
      </c>
      <c r="V14" s="36">
        <f t="shared" si="2"/>
        <v>400000</v>
      </c>
      <c r="W14" s="37">
        <f t="shared" si="1"/>
        <v>476000</v>
      </c>
    </row>
    <row r="15" spans="1:24" ht="247" x14ac:dyDescent="0.35">
      <c r="A15" s="4">
        <v>12</v>
      </c>
      <c r="B15" s="32" t="s">
        <v>57</v>
      </c>
      <c r="C15" s="6" t="s">
        <v>13</v>
      </c>
      <c r="D15" s="32">
        <v>1</v>
      </c>
      <c r="E15" s="45">
        <v>0.19</v>
      </c>
      <c r="F15" s="46">
        <v>138622</v>
      </c>
      <c r="G15" s="46">
        <v>26338</v>
      </c>
      <c r="H15" s="46">
        <v>164960</v>
      </c>
      <c r="I15" s="46">
        <v>164960</v>
      </c>
      <c r="J15" s="48">
        <v>0.19</v>
      </c>
      <c r="K15" s="49">
        <v>133773</v>
      </c>
      <c r="L15" s="49">
        <v>25416.89</v>
      </c>
      <c r="M15" s="49">
        <v>159190</v>
      </c>
      <c r="N15" s="49">
        <v>159190</v>
      </c>
      <c r="O15" s="50">
        <v>0.19</v>
      </c>
      <c r="P15" s="51">
        <v>90630</v>
      </c>
      <c r="Q15" s="51">
        <v>17219.75</v>
      </c>
      <c r="R15" s="51">
        <v>107850</v>
      </c>
      <c r="S15" s="51">
        <v>107850</v>
      </c>
      <c r="T15" s="34">
        <f t="shared" si="0"/>
        <v>144000</v>
      </c>
      <c r="U15" s="35">
        <v>0.19</v>
      </c>
      <c r="V15" s="36">
        <f t="shared" si="2"/>
        <v>144000</v>
      </c>
      <c r="W15" s="37">
        <f t="shared" si="1"/>
        <v>171360</v>
      </c>
    </row>
    <row r="16" spans="1:24" ht="234" x14ac:dyDescent="0.35">
      <c r="A16" s="4">
        <v>13</v>
      </c>
      <c r="B16" s="32" t="s">
        <v>58</v>
      </c>
      <c r="C16" s="6" t="s">
        <v>13</v>
      </c>
      <c r="D16" s="32">
        <v>1</v>
      </c>
      <c r="E16" s="45">
        <v>0.19</v>
      </c>
      <c r="F16" s="46">
        <v>66513</v>
      </c>
      <c r="G16" s="46">
        <v>12637</v>
      </c>
      <c r="H16" s="46">
        <v>79150</v>
      </c>
      <c r="I16" s="46">
        <v>79150</v>
      </c>
      <c r="J16" s="48">
        <v>0.19</v>
      </c>
      <c r="K16" s="49">
        <v>74235</v>
      </c>
      <c r="L16" s="49">
        <v>14104.71</v>
      </c>
      <c r="M16" s="49">
        <v>88340</v>
      </c>
      <c r="N16" s="49">
        <v>88340</v>
      </c>
      <c r="O16" s="50">
        <v>0.19</v>
      </c>
      <c r="P16" s="51">
        <v>81101</v>
      </c>
      <c r="Q16" s="51">
        <v>15409.16</v>
      </c>
      <c r="R16" s="51">
        <v>96510</v>
      </c>
      <c r="S16" s="51">
        <v>96510</v>
      </c>
      <c r="T16" s="34">
        <f t="shared" si="0"/>
        <v>88000</v>
      </c>
      <c r="U16" s="35">
        <v>0.19</v>
      </c>
      <c r="V16" s="36">
        <f t="shared" si="2"/>
        <v>88000</v>
      </c>
      <c r="W16" s="37">
        <f t="shared" si="1"/>
        <v>104720</v>
      </c>
    </row>
    <row r="17" spans="1:23" ht="247" x14ac:dyDescent="0.35">
      <c r="A17" s="4">
        <v>14</v>
      </c>
      <c r="B17" s="32" t="s">
        <v>59</v>
      </c>
      <c r="C17" s="6" t="s">
        <v>13</v>
      </c>
      <c r="D17" s="32">
        <v>1</v>
      </c>
      <c r="E17" s="45">
        <v>0.19</v>
      </c>
      <c r="F17" s="46">
        <v>1566017</v>
      </c>
      <c r="G17" s="46">
        <v>297543</v>
      </c>
      <c r="H17" s="46">
        <v>1863560</v>
      </c>
      <c r="I17" s="46">
        <v>1863560</v>
      </c>
      <c r="J17" s="48">
        <v>0.19</v>
      </c>
      <c r="K17" s="49">
        <v>1827143</v>
      </c>
      <c r="L17" s="49">
        <v>347157.14</v>
      </c>
      <c r="M17" s="49">
        <v>2174300</v>
      </c>
      <c r="N17" s="49">
        <v>2174300</v>
      </c>
      <c r="O17" s="50">
        <v>0.19</v>
      </c>
      <c r="P17" s="51">
        <v>1761798</v>
      </c>
      <c r="Q17" s="51">
        <v>334741.68</v>
      </c>
      <c r="R17" s="51">
        <v>2096540</v>
      </c>
      <c r="S17" s="51">
        <v>2096540</v>
      </c>
      <c r="T17" s="34">
        <f t="shared" si="0"/>
        <v>2044800</v>
      </c>
      <c r="U17" s="35">
        <v>0.19</v>
      </c>
      <c r="V17" s="36">
        <f t="shared" si="2"/>
        <v>2044800</v>
      </c>
      <c r="W17" s="37">
        <f t="shared" si="1"/>
        <v>2433312</v>
      </c>
    </row>
    <row r="18" spans="1:23" ht="286" x14ac:dyDescent="0.35">
      <c r="A18" s="4">
        <v>15</v>
      </c>
      <c r="B18" s="32" t="s">
        <v>60</v>
      </c>
      <c r="C18" s="6" t="s">
        <v>13</v>
      </c>
      <c r="D18" s="32">
        <v>1</v>
      </c>
      <c r="E18" s="45">
        <v>0.19</v>
      </c>
      <c r="F18" s="46">
        <v>3146773</v>
      </c>
      <c r="G18" s="46">
        <v>597887</v>
      </c>
      <c r="H18" s="46">
        <v>3744660</v>
      </c>
      <c r="I18" s="46">
        <v>3744660</v>
      </c>
      <c r="J18" s="48">
        <v>0.19</v>
      </c>
      <c r="K18" s="49">
        <v>3849630</v>
      </c>
      <c r="L18" s="49">
        <v>731429.75</v>
      </c>
      <c r="M18" s="49">
        <v>4581060</v>
      </c>
      <c r="N18" s="49">
        <v>4581060</v>
      </c>
      <c r="O18" s="50">
        <v>0.19</v>
      </c>
      <c r="P18" s="51">
        <v>3313513</v>
      </c>
      <c r="Q18" s="51">
        <v>629567.39</v>
      </c>
      <c r="R18" s="51">
        <v>3943080</v>
      </c>
      <c r="S18" s="51">
        <v>3943080</v>
      </c>
      <c r="T18" s="34">
        <f t="shared" si="0"/>
        <v>4089600</v>
      </c>
      <c r="U18" s="35">
        <v>0.19</v>
      </c>
      <c r="V18" s="36">
        <f t="shared" si="2"/>
        <v>4089600</v>
      </c>
      <c r="W18" s="37">
        <f t="shared" si="1"/>
        <v>4866624</v>
      </c>
    </row>
    <row r="19" spans="1:23" ht="286" x14ac:dyDescent="0.35">
      <c r="A19" s="4">
        <v>16</v>
      </c>
      <c r="B19" s="32" t="s">
        <v>61</v>
      </c>
      <c r="C19" s="6" t="s">
        <v>13</v>
      </c>
      <c r="D19" s="32">
        <v>1</v>
      </c>
      <c r="E19" s="45">
        <v>0.19</v>
      </c>
      <c r="F19" s="46">
        <v>7882916</v>
      </c>
      <c r="G19" s="46">
        <v>1497754</v>
      </c>
      <c r="H19" s="46">
        <v>9380670</v>
      </c>
      <c r="I19" s="46">
        <v>9380670</v>
      </c>
      <c r="J19" s="48">
        <v>0.19</v>
      </c>
      <c r="K19" s="49">
        <v>6351025</v>
      </c>
      <c r="L19" s="49">
        <v>1206694.79</v>
      </c>
      <c r="M19" s="49">
        <v>7557720</v>
      </c>
      <c r="N19" s="49">
        <v>7557720</v>
      </c>
      <c r="O19" s="50">
        <v>0.19</v>
      </c>
      <c r="P19" s="51">
        <v>6385891</v>
      </c>
      <c r="Q19" s="51">
        <v>1213319.24</v>
      </c>
      <c r="R19" s="51">
        <v>7599210</v>
      </c>
      <c r="S19" s="51">
        <v>7599210</v>
      </c>
      <c r="T19" s="34">
        <f t="shared" si="0"/>
        <v>8179200</v>
      </c>
      <c r="U19" s="35">
        <v>0.19</v>
      </c>
      <c r="V19" s="36">
        <f>+T19*D19</f>
        <v>8179200</v>
      </c>
      <c r="W19" s="37">
        <f t="shared" si="1"/>
        <v>9733248</v>
      </c>
    </row>
    <row r="20" spans="1:23" ht="182" x14ac:dyDescent="0.35">
      <c r="A20" s="4">
        <v>17</v>
      </c>
      <c r="B20" s="32" t="s">
        <v>62</v>
      </c>
      <c r="C20" s="6" t="s">
        <v>13</v>
      </c>
      <c r="D20" s="32">
        <v>1</v>
      </c>
      <c r="E20" s="45">
        <v>0.19</v>
      </c>
      <c r="F20" s="46">
        <v>1813874</v>
      </c>
      <c r="G20" s="46">
        <v>344636</v>
      </c>
      <c r="H20" s="46">
        <v>2158510</v>
      </c>
      <c r="I20" s="46">
        <v>2158510</v>
      </c>
      <c r="J20" s="48">
        <v>0.19</v>
      </c>
      <c r="K20" s="49">
        <v>2162765</v>
      </c>
      <c r="L20" s="49">
        <v>410925.29</v>
      </c>
      <c r="M20" s="49">
        <v>2573690</v>
      </c>
      <c r="N20" s="49">
        <v>2573690</v>
      </c>
      <c r="O20" s="50">
        <v>0.19</v>
      </c>
      <c r="P20" s="51">
        <v>2073782</v>
      </c>
      <c r="Q20" s="51">
        <v>394018.49</v>
      </c>
      <c r="R20" s="51">
        <v>2467800</v>
      </c>
      <c r="S20" s="51">
        <v>2467800</v>
      </c>
      <c r="T20" s="34">
        <f t="shared" si="0"/>
        <v>2400000</v>
      </c>
      <c r="U20" s="35">
        <v>0.19</v>
      </c>
      <c r="V20" s="36">
        <f t="shared" si="2"/>
        <v>2400000</v>
      </c>
      <c r="W20" s="37">
        <f t="shared" si="1"/>
        <v>2856000</v>
      </c>
    </row>
    <row r="21" spans="1:23" ht="247" x14ac:dyDescent="0.35">
      <c r="A21" s="4">
        <v>18</v>
      </c>
      <c r="B21" s="32" t="s">
        <v>63</v>
      </c>
      <c r="C21" s="6" t="s">
        <v>13</v>
      </c>
      <c r="D21" s="32">
        <v>1</v>
      </c>
      <c r="E21" s="45">
        <v>0.19</v>
      </c>
      <c r="F21" s="46">
        <v>3288193</v>
      </c>
      <c r="G21" s="46">
        <v>624757</v>
      </c>
      <c r="H21" s="46">
        <v>3912950</v>
      </c>
      <c r="I21" s="46">
        <v>3912950</v>
      </c>
      <c r="J21" s="48">
        <v>0.19</v>
      </c>
      <c r="K21" s="49">
        <v>2764176</v>
      </c>
      <c r="L21" s="49">
        <v>525193.53</v>
      </c>
      <c r="M21" s="49">
        <v>3289370</v>
      </c>
      <c r="N21" s="49">
        <v>3289370</v>
      </c>
      <c r="O21" s="50">
        <v>0.19</v>
      </c>
      <c r="P21" s="51">
        <v>2821580</v>
      </c>
      <c r="Q21" s="51">
        <v>536100.17000000004</v>
      </c>
      <c r="R21" s="51">
        <v>3357680</v>
      </c>
      <c r="S21" s="51">
        <v>3357680</v>
      </c>
      <c r="T21" s="34">
        <f t="shared" si="0"/>
        <v>3520000</v>
      </c>
      <c r="U21" s="35">
        <v>0.19</v>
      </c>
      <c r="V21" s="36">
        <f t="shared" si="2"/>
        <v>3520000</v>
      </c>
      <c r="W21" s="37">
        <f t="shared" si="1"/>
        <v>4188800</v>
      </c>
    </row>
    <row r="22" spans="1:23" ht="286" x14ac:dyDescent="0.35">
      <c r="A22" s="4">
        <v>19</v>
      </c>
      <c r="B22" s="32" t="s">
        <v>64</v>
      </c>
      <c r="C22" s="6" t="s">
        <v>13</v>
      </c>
      <c r="D22" s="32">
        <v>1</v>
      </c>
      <c r="E22" s="45">
        <v>0.19</v>
      </c>
      <c r="F22" s="46">
        <v>5421235</v>
      </c>
      <c r="G22" s="46">
        <v>1030035</v>
      </c>
      <c r="H22" s="46">
        <v>6451270</v>
      </c>
      <c r="I22" s="46">
        <v>6451270</v>
      </c>
      <c r="J22" s="48">
        <v>0.19</v>
      </c>
      <c r="K22" s="49">
        <v>4705874</v>
      </c>
      <c r="L22" s="49">
        <v>894116.05</v>
      </c>
      <c r="M22" s="49">
        <v>5599990</v>
      </c>
      <c r="N22" s="49">
        <v>5599990</v>
      </c>
      <c r="O22" s="50">
        <v>0.19</v>
      </c>
      <c r="P22" s="51">
        <v>6007345</v>
      </c>
      <c r="Q22" s="51">
        <v>1141395.46</v>
      </c>
      <c r="R22" s="51">
        <v>7148740</v>
      </c>
      <c r="S22" s="51">
        <v>7148740</v>
      </c>
      <c r="T22" s="34">
        <f t="shared" si="0"/>
        <v>6400000</v>
      </c>
      <c r="U22" s="35">
        <v>0.19</v>
      </c>
      <c r="V22" s="36">
        <f t="shared" si="2"/>
        <v>6400000</v>
      </c>
      <c r="W22" s="37">
        <f t="shared" si="1"/>
        <v>7616000</v>
      </c>
    </row>
    <row r="23" spans="1:23" ht="247" x14ac:dyDescent="0.35">
      <c r="A23" s="4">
        <v>20</v>
      </c>
      <c r="B23" s="32" t="s">
        <v>65</v>
      </c>
      <c r="C23" s="6" t="s">
        <v>13</v>
      </c>
      <c r="D23" s="32">
        <v>1</v>
      </c>
      <c r="E23" s="45">
        <v>0.19</v>
      </c>
      <c r="F23" s="46">
        <v>4307370</v>
      </c>
      <c r="G23" s="46">
        <v>818400</v>
      </c>
      <c r="H23" s="46">
        <v>5125770</v>
      </c>
      <c r="I23" s="46">
        <v>5125770</v>
      </c>
      <c r="J23" s="48">
        <v>0.19</v>
      </c>
      <c r="K23" s="49">
        <v>4991361</v>
      </c>
      <c r="L23" s="49">
        <v>948358.66</v>
      </c>
      <c r="M23" s="49">
        <v>5939720</v>
      </c>
      <c r="N23" s="49">
        <v>5939720</v>
      </c>
      <c r="O23" s="50">
        <v>0.19</v>
      </c>
      <c r="P23" s="51">
        <v>4818916</v>
      </c>
      <c r="Q23" s="51">
        <v>915594.03</v>
      </c>
      <c r="R23" s="51">
        <v>5734510</v>
      </c>
      <c r="S23" s="51">
        <v>5734510</v>
      </c>
      <c r="T23" s="34">
        <f t="shared" si="0"/>
        <v>5600000</v>
      </c>
      <c r="U23" s="35">
        <v>0.19</v>
      </c>
      <c r="V23" s="36">
        <f t="shared" si="2"/>
        <v>5600000</v>
      </c>
      <c r="W23" s="37">
        <f t="shared" si="1"/>
        <v>6664000</v>
      </c>
    </row>
    <row r="24" spans="1:23" ht="221" x14ac:dyDescent="0.35">
      <c r="A24" s="4">
        <v>21</v>
      </c>
      <c r="B24" s="32" t="s">
        <v>66</v>
      </c>
      <c r="C24" s="6" t="s">
        <v>13</v>
      </c>
      <c r="D24" s="32">
        <v>1</v>
      </c>
      <c r="E24" s="45">
        <v>0.19</v>
      </c>
      <c r="F24" s="46">
        <v>141622</v>
      </c>
      <c r="G24" s="46">
        <v>26908</v>
      </c>
      <c r="H24" s="46">
        <v>168530</v>
      </c>
      <c r="I24" s="46">
        <v>168530</v>
      </c>
      <c r="J24" s="48">
        <v>0.19</v>
      </c>
      <c r="K24" s="49">
        <v>150807</v>
      </c>
      <c r="L24" s="49">
        <v>28653.279999999999</v>
      </c>
      <c r="M24" s="49">
        <v>179460</v>
      </c>
      <c r="N24" s="49">
        <v>179460</v>
      </c>
      <c r="O24" s="50">
        <v>0.19</v>
      </c>
      <c r="P24" s="51">
        <v>171437</v>
      </c>
      <c r="Q24" s="51">
        <v>32573.03</v>
      </c>
      <c r="R24" s="51">
        <v>204010</v>
      </c>
      <c r="S24" s="51">
        <v>204010</v>
      </c>
      <c r="T24" s="34">
        <f t="shared" si="0"/>
        <v>184000</v>
      </c>
      <c r="U24" s="35">
        <v>0.19</v>
      </c>
      <c r="V24" s="36">
        <f t="shared" si="2"/>
        <v>184000</v>
      </c>
      <c r="W24" s="37">
        <f t="shared" si="1"/>
        <v>218960</v>
      </c>
    </row>
    <row r="25" spans="1:23" ht="208" x14ac:dyDescent="0.35">
      <c r="A25" s="4">
        <v>22</v>
      </c>
      <c r="B25" s="32" t="s">
        <v>67</v>
      </c>
      <c r="C25" s="6" t="s">
        <v>13</v>
      </c>
      <c r="D25" s="32">
        <v>1</v>
      </c>
      <c r="E25" s="45">
        <v>0.19</v>
      </c>
      <c r="F25" s="46">
        <v>169790</v>
      </c>
      <c r="G25" s="46">
        <v>32260</v>
      </c>
      <c r="H25" s="46">
        <v>202050</v>
      </c>
      <c r="I25" s="46">
        <v>202050</v>
      </c>
      <c r="J25" s="48">
        <v>0.19</v>
      </c>
      <c r="K25" s="49">
        <v>182185</v>
      </c>
      <c r="L25" s="49">
        <v>34615.129999999997</v>
      </c>
      <c r="M25" s="49">
        <v>216800</v>
      </c>
      <c r="N25" s="49">
        <v>216800</v>
      </c>
      <c r="O25" s="50">
        <v>0.19</v>
      </c>
      <c r="P25" s="51">
        <v>192563</v>
      </c>
      <c r="Q25" s="51">
        <v>36586.97</v>
      </c>
      <c r="R25" s="51">
        <v>229150</v>
      </c>
      <c r="S25" s="51">
        <v>229150</v>
      </c>
      <c r="T25" s="34">
        <f t="shared" si="0"/>
        <v>216000</v>
      </c>
      <c r="U25" s="35">
        <v>0.19</v>
      </c>
      <c r="V25" s="36">
        <f t="shared" si="2"/>
        <v>216000</v>
      </c>
      <c r="W25" s="37">
        <f t="shared" si="1"/>
        <v>257040</v>
      </c>
    </row>
    <row r="26" spans="1:23" ht="182" x14ac:dyDescent="0.35">
      <c r="A26" s="4">
        <v>23</v>
      </c>
      <c r="B26" s="32" t="s">
        <v>68</v>
      </c>
      <c r="C26" s="6" t="s">
        <v>13</v>
      </c>
      <c r="D26" s="32">
        <v>1</v>
      </c>
      <c r="E26" s="45">
        <v>0.19</v>
      </c>
      <c r="F26" s="46">
        <v>82420</v>
      </c>
      <c r="G26" s="46">
        <v>15660</v>
      </c>
      <c r="H26" s="46">
        <v>98080</v>
      </c>
      <c r="I26" s="46">
        <v>98080</v>
      </c>
      <c r="J26" s="48">
        <v>0.19</v>
      </c>
      <c r="K26" s="49">
        <v>86555</v>
      </c>
      <c r="L26" s="49">
        <v>16445.38</v>
      </c>
      <c r="M26" s="49">
        <v>103000</v>
      </c>
      <c r="N26" s="49">
        <v>103000</v>
      </c>
      <c r="O26" s="50">
        <v>0.19</v>
      </c>
      <c r="P26" s="51">
        <v>93210</v>
      </c>
      <c r="Q26" s="51">
        <v>17709.919999999998</v>
      </c>
      <c r="R26" s="51">
        <v>110920</v>
      </c>
      <c r="S26" s="51">
        <v>110920</v>
      </c>
      <c r="T26" s="34">
        <f t="shared" si="0"/>
        <v>104000</v>
      </c>
      <c r="U26" s="35">
        <v>0.19</v>
      </c>
      <c r="V26" s="36">
        <f t="shared" si="2"/>
        <v>104000</v>
      </c>
      <c r="W26" s="37">
        <f t="shared" si="1"/>
        <v>123760</v>
      </c>
    </row>
    <row r="27" spans="1:23" ht="247" x14ac:dyDescent="0.35">
      <c r="A27" s="4">
        <v>24</v>
      </c>
      <c r="B27" s="32" t="s">
        <v>69</v>
      </c>
      <c r="C27" s="6" t="s">
        <v>13</v>
      </c>
      <c r="D27" s="32">
        <v>1</v>
      </c>
      <c r="E27" s="45">
        <v>0.19</v>
      </c>
      <c r="F27" s="46">
        <v>653555</v>
      </c>
      <c r="G27" s="46">
        <v>124175</v>
      </c>
      <c r="H27" s="46">
        <v>777730</v>
      </c>
      <c r="I27" s="46">
        <v>777730</v>
      </c>
      <c r="J27" s="48">
        <v>0.19</v>
      </c>
      <c r="K27" s="49">
        <v>549538</v>
      </c>
      <c r="L27" s="49">
        <v>104412.18</v>
      </c>
      <c r="M27" s="49">
        <v>653950</v>
      </c>
      <c r="N27" s="49">
        <v>653950</v>
      </c>
      <c r="O27" s="50">
        <v>0.19</v>
      </c>
      <c r="P27" s="51">
        <v>733042</v>
      </c>
      <c r="Q27" s="51">
        <v>139277.98000000001</v>
      </c>
      <c r="R27" s="51">
        <v>872320</v>
      </c>
      <c r="S27" s="51">
        <v>872320</v>
      </c>
      <c r="T27" s="34">
        <f t="shared" si="0"/>
        <v>768000</v>
      </c>
      <c r="U27" s="35">
        <v>0.19</v>
      </c>
      <c r="V27" s="36">
        <f t="shared" si="2"/>
        <v>768000</v>
      </c>
      <c r="W27" s="37">
        <f t="shared" si="1"/>
        <v>913920</v>
      </c>
    </row>
    <row r="28" spans="1:23" ht="299" x14ac:dyDescent="0.35">
      <c r="A28" s="4">
        <v>25</v>
      </c>
      <c r="B28" s="32" t="s">
        <v>70</v>
      </c>
      <c r="C28" s="6" t="s">
        <v>13</v>
      </c>
      <c r="D28" s="32">
        <v>1</v>
      </c>
      <c r="E28" s="45">
        <v>0.19</v>
      </c>
      <c r="F28" s="46">
        <v>4686798</v>
      </c>
      <c r="G28" s="46">
        <v>890492</v>
      </c>
      <c r="H28" s="46">
        <v>5577290</v>
      </c>
      <c r="I28" s="46">
        <v>5577290</v>
      </c>
      <c r="J28" s="48">
        <v>0.19</v>
      </c>
      <c r="K28" s="49">
        <v>4727580</v>
      </c>
      <c r="L28" s="49">
        <v>898240.17</v>
      </c>
      <c r="M28" s="49">
        <v>5625820</v>
      </c>
      <c r="N28" s="49">
        <v>5625820</v>
      </c>
      <c r="O28" s="50">
        <v>0.19</v>
      </c>
      <c r="P28" s="51">
        <v>6720076</v>
      </c>
      <c r="Q28" s="51">
        <v>1276814.3700000001</v>
      </c>
      <c r="R28" s="51">
        <v>7996890</v>
      </c>
      <c r="S28" s="51">
        <v>7996890</v>
      </c>
      <c r="T28" s="34">
        <f t="shared" si="0"/>
        <v>6400000</v>
      </c>
      <c r="U28" s="35">
        <v>0.19</v>
      </c>
      <c r="V28" s="36">
        <f t="shared" si="2"/>
        <v>6400000</v>
      </c>
      <c r="W28" s="37">
        <f t="shared" si="1"/>
        <v>7616000</v>
      </c>
    </row>
    <row r="29" spans="1:23" ht="273" x14ac:dyDescent="0.35">
      <c r="A29" s="4">
        <v>26</v>
      </c>
      <c r="B29" s="32" t="s">
        <v>71</v>
      </c>
      <c r="C29" s="6" t="s">
        <v>13</v>
      </c>
      <c r="D29" s="32">
        <v>1</v>
      </c>
      <c r="E29" s="45">
        <v>0.19</v>
      </c>
      <c r="F29" s="46">
        <v>5232336</v>
      </c>
      <c r="G29" s="46">
        <v>994144</v>
      </c>
      <c r="H29" s="46">
        <v>6226480</v>
      </c>
      <c r="I29" s="46">
        <v>6226480</v>
      </c>
      <c r="J29" s="48">
        <v>0.19</v>
      </c>
      <c r="K29" s="49">
        <v>5891908</v>
      </c>
      <c r="L29" s="49">
        <v>1119462.44</v>
      </c>
      <c r="M29" s="49">
        <v>7011370</v>
      </c>
      <c r="N29" s="49">
        <v>7011370</v>
      </c>
      <c r="O29" s="50">
        <v>0.19</v>
      </c>
      <c r="P29" s="51">
        <v>5010210</v>
      </c>
      <c r="Q29" s="51">
        <v>951939.92</v>
      </c>
      <c r="R29" s="51">
        <v>5962150</v>
      </c>
      <c r="S29" s="51">
        <v>5962150</v>
      </c>
      <c r="T29" s="34">
        <f t="shared" si="0"/>
        <v>6400000</v>
      </c>
      <c r="U29" s="35">
        <v>0.19</v>
      </c>
      <c r="V29" s="36">
        <f t="shared" si="2"/>
        <v>6400000</v>
      </c>
      <c r="W29" s="37">
        <f t="shared" si="1"/>
        <v>7616000</v>
      </c>
    </row>
    <row r="30" spans="1:23" ht="325" x14ac:dyDescent="0.35">
      <c r="A30" s="4">
        <v>27</v>
      </c>
      <c r="B30" s="32" t="s">
        <v>25</v>
      </c>
      <c r="C30" s="6" t="s">
        <v>13</v>
      </c>
      <c r="D30" s="32">
        <v>1</v>
      </c>
      <c r="E30" s="45">
        <v>0.19</v>
      </c>
      <c r="F30" s="46">
        <v>326782</v>
      </c>
      <c r="G30" s="46">
        <v>62088</v>
      </c>
      <c r="H30" s="46">
        <v>388870</v>
      </c>
      <c r="I30" s="46">
        <v>388870</v>
      </c>
      <c r="J30" s="48">
        <v>0.19</v>
      </c>
      <c r="K30" s="49">
        <v>376109</v>
      </c>
      <c r="L30" s="49">
        <v>71460.759999999995</v>
      </c>
      <c r="M30" s="49">
        <v>447570</v>
      </c>
      <c r="N30" s="49">
        <v>447570</v>
      </c>
      <c r="O30" s="50">
        <v>0.19</v>
      </c>
      <c r="P30" s="51">
        <v>446689</v>
      </c>
      <c r="Q30" s="51">
        <v>84870.92</v>
      </c>
      <c r="R30" s="51">
        <v>531560</v>
      </c>
      <c r="S30" s="51">
        <v>531560</v>
      </c>
      <c r="T30" s="34">
        <f t="shared" si="0"/>
        <v>456000</v>
      </c>
      <c r="U30" s="35">
        <v>0.19</v>
      </c>
      <c r="V30" s="36">
        <f t="shared" si="2"/>
        <v>456000</v>
      </c>
      <c r="W30" s="37">
        <f t="shared" si="1"/>
        <v>542640</v>
      </c>
    </row>
    <row r="31" spans="1:23" ht="247" x14ac:dyDescent="0.35">
      <c r="A31" s="4">
        <v>28</v>
      </c>
      <c r="B31" s="32" t="s">
        <v>72</v>
      </c>
      <c r="C31" s="6" t="s">
        <v>13</v>
      </c>
      <c r="D31" s="32">
        <v>1</v>
      </c>
      <c r="E31" s="45">
        <v>0.19</v>
      </c>
      <c r="F31" s="46">
        <v>382824</v>
      </c>
      <c r="G31" s="46">
        <v>72736</v>
      </c>
      <c r="H31" s="46">
        <v>455560</v>
      </c>
      <c r="I31" s="46">
        <v>455560</v>
      </c>
      <c r="J31" s="48">
        <v>0.19</v>
      </c>
      <c r="K31" s="49">
        <v>302958</v>
      </c>
      <c r="L31" s="49">
        <v>57562.02</v>
      </c>
      <c r="M31" s="49">
        <v>360520</v>
      </c>
      <c r="N31" s="49">
        <v>360520</v>
      </c>
      <c r="O31" s="50">
        <v>0.19</v>
      </c>
      <c r="P31" s="51">
        <v>322622</v>
      </c>
      <c r="Q31" s="51">
        <v>61298.15</v>
      </c>
      <c r="R31" s="51">
        <v>383920</v>
      </c>
      <c r="S31" s="51">
        <v>383920</v>
      </c>
      <c r="T31" s="34">
        <f t="shared" si="0"/>
        <v>400000</v>
      </c>
      <c r="U31" s="35">
        <v>0.19</v>
      </c>
      <c r="V31" s="36">
        <f t="shared" si="2"/>
        <v>400000</v>
      </c>
      <c r="W31" s="37">
        <f t="shared" si="1"/>
        <v>476000</v>
      </c>
    </row>
    <row r="32" spans="1:23" ht="234" x14ac:dyDescent="0.35">
      <c r="A32" s="4">
        <v>29</v>
      </c>
      <c r="B32" s="32" t="s">
        <v>73</v>
      </c>
      <c r="C32" s="6" t="s">
        <v>13</v>
      </c>
      <c r="D32" s="32">
        <v>1</v>
      </c>
      <c r="E32" s="45">
        <v>0.19</v>
      </c>
      <c r="F32" s="46">
        <v>1711487</v>
      </c>
      <c r="G32" s="46">
        <v>325183</v>
      </c>
      <c r="H32" s="46">
        <v>2036670</v>
      </c>
      <c r="I32" s="46">
        <v>2036670</v>
      </c>
      <c r="J32" s="48">
        <v>0.19</v>
      </c>
      <c r="K32" s="49">
        <v>1541546</v>
      </c>
      <c r="L32" s="49">
        <v>292893.78000000003</v>
      </c>
      <c r="M32" s="49">
        <v>1834440</v>
      </c>
      <c r="N32" s="49">
        <v>1834440</v>
      </c>
      <c r="O32" s="50">
        <v>0.19</v>
      </c>
      <c r="P32" s="51">
        <v>1990664</v>
      </c>
      <c r="Q32" s="51">
        <v>378226.13</v>
      </c>
      <c r="R32" s="51">
        <v>2368890</v>
      </c>
      <c r="S32" s="51">
        <v>2368890</v>
      </c>
      <c r="T32" s="34">
        <f t="shared" si="0"/>
        <v>2080000</v>
      </c>
      <c r="U32" s="35">
        <v>0.19</v>
      </c>
      <c r="V32" s="36">
        <f t="shared" si="2"/>
        <v>2080000</v>
      </c>
      <c r="W32" s="37">
        <f t="shared" si="1"/>
        <v>2475200</v>
      </c>
    </row>
    <row r="33" spans="1:23" ht="182" x14ac:dyDescent="0.35">
      <c r="A33" s="4">
        <v>30</v>
      </c>
      <c r="B33" s="32" t="s">
        <v>74</v>
      </c>
      <c r="C33" s="6" t="s">
        <v>13</v>
      </c>
      <c r="D33" s="32">
        <v>1</v>
      </c>
      <c r="E33" s="45">
        <v>0.19</v>
      </c>
      <c r="F33" s="46">
        <v>860412</v>
      </c>
      <c r="G33" s="46">
        <v>163478</v>
      </c>
      <c r="H33" s="46">
        <v>1023890</v>
      </c>
      <c r="I33" s="46">
        <v>1023890</v>
      </c>
      <c r="J33" s="48">
        <v>0.19</v>
      </c>
      <c r="K33" s="49">
        <v>806681</v>
      </c>
      <c r="L33" s="49">
        <v>153269.32999999999</v>
      </c>
      <c r="M33" s="49">
        <v>959950</v>
      </c>
      <c r="N33" s="49">
        <v>959950</v>
      </c>
      <c r="O33" s="50">
        <v>0.19</v>
      </c>
      <c r="P33" s="51">
        <v>1156437</v>
      </c>
      <c r="Q33" s="51">
        <v>219723.03</v>
      </c>
      <c r="R33" s="51">
        <v>1376160</v>
      </c>
      <c r="S33" s="51">
        <v>1376160</v>
      </c>
      <c r="T33" s="34">
        <f t="shared" si="0"/>
        <v>1120000</v>
      </c>
      <c r="U33" s="35">
        <v>0.19</v>
      </c>
      <c r="V33" s="36">
        <f t="shared" si="2"/>
        <v>1120000</v>
      </c>
      <c r="W33" s="37">
        <f t="shared" si="1"/>
        <v>1332800</v>
      </c>
    </row>
    <row r="34" spans="1:23" ht="130" x14ac:dyDescent="0.35">
      <c r="A34" s="4">
        <v>31</v>
      </c>
      <c r="B34" s="32" t="s">
        <v>75</v>
      </c>
      <c r="C34" s="6" t="s">
        <v>13</v>
      </c>
      <c r="D34" s="32">
        <v>1</v>
      </c>
      <c r="E34" s="45">
        <v>0.19</v>
      </c>
      <c r="F34" s="46">
        <v>452672</v>
      </c>
      <c r="G34" s="46">
        <v>86008</v>
      </c>
      <c r="H34" s="46">
        <v>538680</v>
      </c>
      <c r="I34" s="46">
        <v>538680</v>
      </c>
      <c r="J34" s="48">
        <v>0.19</v>
      </c>
      <c r="K34" s="49">
        <v>384790</v>
      </c>
      <c r="L34" s="49">
        <v>73110.080000000002</v>
      </c>
      <c r="M34" s="49">
        <v>457900</v>
      </c>
      <c r="N34" s="49">
        <v>457900</v>
      </c>
      <c r="O34" s="50">
        <v>0.19</v>
      </c>
      <c r="P34" s="51">
        <v>372622</v>
      </c>
      <c r="Q34" s="51">
        <v>70798.149999999994</v>
      </c>
      <c r="R34" s="51">
        <v>443420</v>
      </c>
      <c r="S34" s="51">
        <v>443420</v>
      </c>
      <c r="T34" s="34">
        <f t="shared" si="0"/>
        <v>480000</v>
      </c>
      <c r="U34" s="35">
        <v>0.19</v>
      </c>
      <c r="V34" s="36">
        <f t="shared" si="2"/>
        <v>480000</v>
      </c>
      <c r="W34" s="37">
        <f t="shared" si="1"/>
        <v>571200</v>
      </c>
    </row>
    <row r="35" spans="1:23" ht="143" x14ac:dyDescent="0.35">
      <c r="A35" s="4">
        <v>32</v>
      </c>
      <c r="B35" s="32" t="s">
        <v>76</v>
      </c>
      <c r="C35" s="6" t="s">
        <v>13</v>
      </c>
      <c r="D35" s="32">
        <v>1</v>
      </c>
      <c r="E35" s="45">
        <v>0.19</v>
      </c>
      <c r="F35" s="46">
        <v>30076</v>
      </c>
      <c r="G35" s="46">
        <v>5714</v>
      </c>
      <c r="H35" s="46">
        <v>35790</v>
      </c>
      <c r="I35" s="46">
        <v>35790</v>
      </c>
      <c r="J35" s="48">
        <v>0.19</v>
      </c>
      <c r="K35" s="49">
        <v>28866</v>
      </c>
      <c r="L35" s="49">
        <v>5484.45</v>
      </c>
      <c r="M35" s="49">
        <v>34350</v>
      </c>
      <c r="N35" s="49">
        <v>34350</v>
      </c>
      <c r="O35" s="50">
        <v>0.19</v>
      </c>
      <c r="P35" s="51">
        <v>41899</v>
      </c>
      <c r="Q35" s="51">
        <v>7960.84</v>
      </c>
      <c r="R35" s="51">
        <v>49860</v>
      </c>
      <c r="S35" s="51">
        <v>49860</v>
      </c>
      <c r="T35" s="34">
        <f t="shared" si="0"/>
        <v>40000</v>
      </c>
      <c r="U35" s="35">
        <v>0.19</v>
      </c>
      <c r="V35" s="36">
        <f t="shared" si="2"/>
        <v>40000</v>
      </c>
      <c r="W35" s="37">
        <f t="shared" si="1"/>
        <v>47600</v>
      </c>
    </row>
    <row r="36" spans="1:23" ht="117" x14ac:dyDescent="0.35">
      <c r="A36" s="4">
        <v>33</v>
      </c>
      <c r="B36" s="32" t="s">
        <v>77</v>
      </c>
      <c r="C36" s="6" t="s">
        <v>13</v>
      </c>
      <c r="D36" s="32">
        <v>1</v>
      </c>
      <c r="E36" s="45">
        <v>0.19</v>
      </c>
      <c r="F36" s="46">
        <v>55261</v>
      </c>
      <c r="G36" s="46">
        <v>10499</v>
      </c>
      <c r="H36" s="46">
        <v>65760</v>
      </c>
      <c r="I36" s="46">
        <v>65760</v>
      </c>
      <c r="J36" s="48">
        <v>0.19</v>
      </c>
      <c r="K36" s="49">
        <v>51395</v>
      </c>
      <c r="L36" s="49">
        <v>9765.0400000000009</v>
      </c>
      <c r="M36" s="49">
        <v>61160</v>
      </c>
      <c r="N36" s="49">
        <v>61160</v>
      </c>
      <c r="O36" s="50">
        <v>0.19</v>
      </c>
      <c r="P36" s="51">
        <v>54689</v>
      </c>
      <c r="Q36" s="51">
        <v>10390.92</v>
      </c>
      <c r="R36" s="51">
        <v>65080</v>
      </c>
      <c r="S36" s="51">
        <v>65080</v>
      </c>
      <c r="T36" s="34">
        <f t="shared" si="0"/>
        <v>64000</v>
      </c>
      <c r="U36" s="35">
        <v>0.19</v>
      </c>
      <c r="V36" s="36">
        <f t="shared" si="2"/>
        <v>64000</v>
      </c>
      <c r="W36" s="37">
        <f t="shared" si="1"/>
        <v>76160</v>
      </c>
    </row>
    <row r="37" spans="1:23" ht="117" x14ac:dyDescent="0.35">
      <c r="A37" s="4">
        <v>34</v>
      </c>
      <c r="B37" s="32" t="s">
        <v>78</v>
      </c>
      <c r="C37" s="6" t="s">
        <v>13</v>
      </c>
      <c r="D37" s="32">
        <v>1</v>
      </c>
      <c r="E37" s="45">
        <v>0.19</v>
      </c>
      <c r="F37" s="46">
        <v>49924</v>
      </c>
      <c r="G37" s="46">
        <v>9486</v>
      </c>
      <c r="H37" s="46">
        <v>59410</v>
      </c>
      <c r="I37" s="46">
        <v>59410</v>
      </c>
      <c r="J37" s="48">
        <v>0.19</v>
      </c>
      <c r="K37" s="49">
        <v>50647</v>
      </c>
      <c r="L37" s="49">
        <v>9622.94</v>
      </c>
      <c r="M37" s="49">
        <v>60270</v>
      </c>
      <c r="N37" s="49">
        <v>60270</v>
      </c>
      <c r="O37" s="50">
        <v>0.19</v>
      </c>
      <c r="P37" s="51">
        <v>40605</v>
      </c>
      <c r="Q37" s="51">
        <v>7714.96</v>
      </c>
      <c r="R37" s="51">
        <v>48320</v>
      </c>
      <c r="S37" s="51">
        <v>48320</v>
      </c>
      <c r="T37" s="34">
        <f t="shared" si="0"/>
        <v>56000</v>
      </c>
      <c r="U37" s="35">
        <v>0.19</v>
      </c>
      <c r="V37" s="36">
        <f t="shared" si="2"/>
        <v>56000</v>
      </c>
      <c r="W37" s="37">
        <f t="shared" si="1"/>
        <v>66640</v>
      </c>
    </row>
    <row r="38" spans="1:23" ht="156" x14ac:dyDescent="0.35">
      <c r="A38" s="4">
        <v>35</v>
      </c>
      <c r="B38" s="32" t="s">
        <v>79</v>
      </c>
      <c r="C38" s="6" t="s">
        <v>13</v>
      </c>
      <c r="D38" s="32">
        <v>1</v>
      </c>
      <c r="E38" s="45">
        <v>0.19</v>
      </c>
      <c r="F38" s="46">
        <v>383269</v>
      </c>
      <c r="G38" s="46">
        <v>72821</v>
      </c>
      <c r="H38" s="46">
        <v>456090</v>
      </c>
      <c r="I38" s="46">
        <v>456090</v>
      </c>
      <c r="J38" s="48">
        <v>0.19</v>
      </c>
      <c r="K38" s="49">
        <v>318387</v>
      </c>
      <c r="L38" s="49">
        <v>60493.45</v>
      </c>
      <c r="M38" s="49">
        <v>378880</v>
      </c>
      <c r="N38" s="49">
        <v>378880</v>
      </c>
      <c r="O38" s="50">
        <v>0.19</v>
      </c>
      <c r="P38" s="51">
        <v>306748</v>
      </c>
      <c r="Q38" s="51">
        <v>58282.1</v>
      </c>
      <c r="R38" s="51">
        <v>365030</v>
      </c>
      <c r="S38" s="51">
        <v>365030</v>
      </c>
      <c r="T38" s="34">
        <f t="shared" si="0"/>
        <v>400000</v>
      </c>
      <c r="U38" s="35">
        <v>0.19</v>
      </c>
      <c r="V38" s="36">
        <f t="shared" si="2"/>
        <v>400000</v>
      </c>
      <c r="W38" s="37">
        <f t="shared" si="1"/>
        <v>476000</v>
      </c>
    </row>
    <row r="39" spans="1:23" ht="286" x14ac:dyDescent="0.35">
      <c r="A39" s="4">
        <v>36</v>
      </c>
      <c r="B39" s="32" t="s">
        <v>80</v>
      </c>
      <c r="C39" s="6" t="s">
        <v>13</v>
      </c>
      <c r="D39" s="32">
        <v>1</v>
      </c>
      <c r="E39" s="45">
        <v>0.19</v>
      </c>
      <c r="F39" s="46">
        <v>776185</v>
      </c>
      <c r="G39" s="46">
        <v>147475</v>
      </c>
      <c r="H39" s="46">
        <v>923660</v>
      </c>
      <c r="I39" s="46">
        <v>923660</v>
      </c>
      <c r="J39" s="48">
        <v>0.19</v>
      </c>
      <c r="K39" s="49">
        <v>840798</v>
      </c>
      <c r="L39" s="49">
        <v>159751.67999999999</v>
      </c>
      <c r="M39" s="49">
        <v>1000550</v>
      </c>
      <c r="N39" s="49">
        <v>1000550</v>
      </c>
      <c r="O39" s="50">
        <v>0.19</v>
      </c>
      <c r="P39" s="51">
        <v>803185</v>
      </c>
      <c r="Q39" s="51">
        <v>152605.13</v>
      </c>
      <c r="R39" s="51">
        <v>955790</v>
      </c>
      <c r="S39" s="51">
        <v>955790</v>
      </c>
      <c r="T39" s="34">
        <f t="shared" si="0"/>
        <v>960000</v>
      </c>
      <c r="U39" s="35">
        <v>0.19</v>
      </c>
      <c r="V39" s="36">
        <f t="shared" si="2"/>
        <v>960000</v>
      </c>
      <c r="W39" s="37">
        <f t="shared" si="1"/>
        <v>1142400</v>
      </c>
    </row>
    <row r="40" spans="1:23" ht="260" x14ac:dyDescent="0.35">
      <c r="A40" s="4">
        <v>37</v>
      </c>
      <c r="B40" s="32" t="s">
        <v>81</v>
      </c>
      <c r="C40" s="6" t="s">
        <v>13</v>
      </c>
      <c r="D40" s="32">
        <v>1</v>
      </c>
      <c r="E40" s="45">
        <v>0.19</v>
      </c>
      <c r="F40" s="46">
        <v>152571</v>
      </c>
      <c r="G40" s="46">
        <v>28989</v>
      </c>
      <c r="H40" s="46">
        <v>181560</v>
      </c>
      <c r="I40" s="46">
        <v>181560</v>
      </c>
      <c r="J40" s="48">
        <v>0.19</v>
      </c>
      <c r="K40" s="49">
        <v>138874</v>
      </c>
      <c r="L40" s="49">
        <v>26386.05</v>
      </c>
      <c r="M40" s="49">
        <v>165260</v>
      </c>
      <c r="N40" s="49">
        <v>165260</v>
      </c>
      <c r="O40" s="50">
        <v>0.19</v>
      </c>
      <c r="P40" s="51">
        <v>111916</v>
      </c>
      <c r="Q40" s="51">
        <v>21264.03</v>
      </c>
      <c r="R40" s="51">
        <v>133180</v>
      </c>
      <c r="S40" s="51">
        <v>133180</v>
      </c>
      <c r="T40" s="34">
        <f t="shared" si="0"/>
        <v>160000</v>
      </c>
      <c r="U40" s="35">
        <v>0.19</v>
      </c>
      <c r="V40" s="36">
        <f t="shared" si="2"/>
        <v>160000</v>
      </c>
      <c r="W40" s="37">
        <f t="shared" si="1"/>
        <v>190400</v>
      </c>
    </row>
    <row r="41" spans="1:23" ht="364" x14ac:dyDescent="0.35">
      <c r="A41" s="4">
        <v>38</v>
      </c>
      <c r="B41" s="32" t="s">
        <v>82</v>
      </c>
      <c r="C41" s="6" t="s">
        <v>13</v>
      </c>
      <c r="D41" s="32">
        <v>1</v>
      </c>
      <c r="E41" s="45">
        <v>0.19</v>
      </c>
      <c r="F41" s="46">
        <v>61210</v>
      </c>
      <c r="G41" s="46">
        <v>11630</v>
      </c>
      <c r="H41" s="46">
        <v>72840</v>
      </c>
      <c r="I41" s="46">
        <v>72840</v>
      </c>
      <c r="J41" s="48">
        <v>0.19</v>
      </c>
      <c r="K41" s="49">
        <v>59277</v>
      </c>
      <c r="L41" s="49">
        <v>11262.69</v>
      </c>
      <c r="M41" s="49">
        <v>70540</v>
      </c>
      <c r="N41" s="49">
        <v>70540</v>
      </c>
      <c r="O41" s="50">
        <v>0.19</v>
      </c>
      <c r="P41" s="51">
        <v>61025</v>
      </c>
      <c r="Q41" s="51">
        <v>11594.79</v>
      </c>
      <c r="R41" s="51">
        <v>72620</v>
      </c>
      <c r="S41" s="51">
        <v>72620</v>
      </c>
      <c r="T41" s="34">
        <f t="shared" si="0"/>
        <v>72000</v>
      </c>
      <c r="U41" s="35">
        <v>0.19</v>
      </c>
      <c r="V41" s="36">
        <f t="shared" si="2"/>
        <v>72000</v>
      </c>
      <c r="W41" s="37">
        <f t="shared" si="1"/>
        <v>85680</v>
      </c>
    </row>
    <row r="42" spans="1:23" ht="299" x14ac:dyDescent="0.35">
      <c r="A42" s="4">
        <v>39</v>
      </c>
      <c r="B42" s="32" t="s">
        <v>83</v>
      </c>
      <c r="C42" s="6" t="s">
        <v>13</v>
      </c>
      <c r="D42" s="32">
        <v>1</v>
      </c>
      <c r="E42" s="45">
        <v>0.19</v>
      </c>
      <c r="F42" s="46">
        <v>9807261</v>
      </c>
      <c r="G42" s="46">
        <v>1863379</v>
      </c>
      <c r="H42" s="46">
        <v>11670640</v>
      </c>
      <c r="I42" s="46">
        <v>11670640</v>
      </c>
      <c r="J42" s="48">
        <v>0.19</v>
      </c>
      <c r="K42" s="49">
        <v>11243504</v>
      </c>
      <c r="L42" s="49">
        <v>2136265.7999999998</v>
      </c>
      <c r="M42" s="49">
        <v>13379770</v>
      </c>
      <c r="N42" s="49">
        <v>13379770</v>
      </c>
      <c r="O42" s="50">
        <v>0.19</v>
      </c>
      <c r="P42" s="51">
        <v>11218143</v>
      </c>
      <c r="Q42" s="51">
        <v>2131447.14</v>
      </c>
      <c r="R42" s="51">
        <v>13349590</v>
      </c>
      <c r="S42" s="51">
        <v>13349590</v>
      </c>
      <c r="T42" s="34">
        <f t="shared" si="0"/>
        <v>12800000</v>
      </c>
      <c r="U42" s="35">
        <v>0.19</v>
      </c>
      <c r="V42" s="36">
        <f t="shared" si="2"/>
        <v>12800000</v>
      </c>
      <c r="W42" s="37">
        <f t="shared" si="1"/>
        <v>15232000</v>
      </c>
    </row>
    <row r="43" spans="1:23" ht="299" x14ac:dyDescent="0.35">
      <c r="A43" s="4">
        <v>40</v>
      </c>
      <c r="B43" s="32" t="s">
        <v>84</v>
      </c>
      <c r="C43" s="6" t="s">
        <v>13</v>
      </c>
      <c r="D43" s="32">
        <v>1</v>
      </c>
      <c r="E43" s="45">
        <v>0.19</v>
      </c>
      <c r="F43" s="46">
        <v>6712403</v>
      </c>
      <c r="G43" s="46">
        <v>1275357</v>
      </c>
      <c r="H43" s="46">
        <v>7987760</v>
      </c>
      <c r="I43" s="46">
        <v>7987760</v>
      </c>
      <c r="J43" s="48">
        <v>0.19</v>
      </c>
      <c r="K43" s="49">
        <v>6824361</v>
      </c>
      <c r="L43" s="49">
        <v>1296628.6599999999</v>
      </c>
      <c r="M43" s="49">
        <v>8120990</v>
      </c>
      <c r="N43" s="49">
        <v>8120990</v>
      </c>
      <c r="O43" s="50">
        <v>0.19</v>
      </c>
      <c r="P43" s="51">
        <v>6631303</v>
      </c>
      <c r="Q43" s="51">
        <v>1259947.48</v>
      </c>
      <c r="R43" s="51">
        <v>7891250</v>
      </c>
      <c r="S43" s="51">
        <v>7891250</v>
      </c>
      <c r="T43" s="34">
        <f t="shared" si="0"/>
        <v>8000000</v>
      </c>
      <c r="U43" s="35">
        <v>0.19</v>
      </c>
      <c r="V43" s="36">
        <f t="shared" si="2"/>
        <v>8000000</v>
      </c>
      <c r="W43" s="37">
        <f t="shared" si="1"/>
        <v>9520000</v>
      </c>
    </row>
    <row r="44" spans="1:23" ht="299" x14ac:dyDescent="0.35">
      <c r="A44" s="4">
        <v>41</v>
      </c>
      <c r="B44" s="32" t="s">
        <v>85</v>
      </c>
      <c r="C44" s="6" t="s">
        <v>13</v>
      </c>
      <c r="D44" s="32">
        <v>1</v>
      </c>
      <c r="E44" s="45">
        <v>0.19</v>
      </c>
      <c r="F44" s="46" t="s">
        <v>26</v>
      </c>
      <c r="G44" s="46">
        <v>4803406</v>
      </c>
      <c r="H44" s="46">
        <v>30084490</v>
      </c>
      <c r="I44" s="46">
        <v>30084490</v>
      </c>
      <c r="J44" s="48">
        <v>0.19</v>
      </c>
      <c r="K44" s="49">
        <v>22256034</v>
      </c>
      <c r="L44" s="49">
        <v>4228646.3899999997</v>
      </c>
      <c r="M44" s="49">
        <v>26484680</v>
      </c>
      <c r="N44" s="49">
        <v>26484680</v>
      </c>
      <c r="O44" s="50">
        <v>0.19</v>
      </c>
      <c r="P44" s="51">
        <v>25067924</v>
      </c>
      <c r="Q44" s="51">
        <v>4762905.63</v>
      </c>
      <c r="R44" s="51" t="s">
        <v>27</v>
      </c>
      <c r="S44" s="51" t="s">
        <v>27</v>
      </c>
      <c r="T44" s="34">
        <f t="shared" si="0"/>
        <v>28284585</v>
      </c>
      <c r="U44" s="35">
        <v>0.19</v>
      </c>
      <c r="V44" s="36">
        <f t="shared" si="2"/>
        <v>28284585</v>
      </c>
      <c r="W44" s="37">
        <f t="shared" si="1"/>
        <v>33658656.149999999</v>
      </c>
    </row>
    <row r="45" spans="1:23" ht="299" x14ac:dyDescent="0.35">
      <c r="A45" s="4">
        <v>42</v>
      </c>
      <c r="B45" s="32" t="s">
        <v>86</v>
      </c>
      <c r="C45" s="6" t="s">
        <v>13</v>
      </c>
      <c r="D45" s="32">
        <v>1</v>
      </c>
      <c r="E45" s="45">
        <v>0.19</v>
      </c>
      <c r="F45" s="46">
        <v>767739</v>
      </c>
      <c r="G45" s="46">
        <v>145871</v>
      </c>
      <c r="H45" s="46">
        <v>913610</v>
      </c>
      <c r="I45" s="46">
        <v>913610</v>
      </c>
      <c r="J45" s="48">
        <v>0.19</v>
      </c>
      <c r="K45" s="49">
        <v>828336</v>
      </c>
      <c r="L45" s="49">
        <v>157383.87</v>
      </c>
      <c r="M45" s="49">
        <v>985720</v>
      </c>
      <c r="N45" s="49">
        <v>985720</v>
      </c>
      <c r="O45" s="50">
        <v>0.19</v>
      </c>
      <c r="P45" s="51">
        <v>824092</v>
      </c>
      <c r="Q45" s="51">
        <v>156577.56</v>
      </c>
      <c r="R45" s="51">
        <v>980670</v>
      </c>
      <c r="S45" s="51">
        <v>980670</v>
      </c>
      <c r="T45" s="34">
        <f t="shared" si="0"/>
        <v>960000</v>
      </c>
      <c r="U45" s="35">
        <v>0.19</v>
      </c>
      <c r="V45" s="36">
        <f t="shared" si="2"/>
        <v>960000</v>
      </c>
      <c r="W45" s="37">
        <f t="shared" si="1"/>
        <v>1142400</v>
      </c>
    </row>
    <row r="46" spans="1:23" ht="299" x14ac:dyDescent="0.35">
      <c r="A46" s="4">
        <v>43</v>
      </c>
      <c r="B46" s="32" t="s">
        <v>87</v>
      </c>
      <c r="C46" s="6" t="s">
        <v>13</v>
      </c>
      <c r="D46" s="32">
        <v>1</v>
      </c>
      <c r="E46" s="45">
        <v>0.19</v>
      </c>
      <c r="F46" s="46">
        <v>958403</v>
      </c>
      <c r="G46" s="46">
        <v>182097</v>
      </c>
      <c r="H46" s="46">
        <v>1140500</v>
      </c>
      <c r="I46" s="46">
        <v>1140500</v>
      </c>
      <c r="J46" s="48">
        <v>0.19</v>
      </c>
      <c r="K46" s="49">
        <v>979227</v>
      </c>
      <c r="L46" s="49">
        <v>186053.11</v>
      </c>
      <c r="M46" s="49">
        <v>1165280</v>
      </c>
      <c r="N46" s="49">
        <v>1165280</v>
      </c>
      <c r="O46" s="50">
        <v>0.19</v>
      </c>
      <c r="P46" s="51">
        <v>1289261</v>
      </c>
      <c r="Q46" s="51">
        <v>244959.5</v>
      </c>
      <c r="R46" s="51">
        <v>1534220</v>
      </c>
      <c r="S46" s="51">
        <v>1534220</v>
      </c>
      <c r="T46" s="34">
        <f t="shared" si="0"/>
        <v>1280000</v>
      </c>
      <c r="U46" s="35">
        <v>0.19</v>
      </c>
      <c r="V46" s="36">
        <f t="shared" si="2"/>
        <v>1280000</v>
      </c>
      <c r="W46" s="37">
        <f t="shared" si="1"/>
        <v>1523200</v>
      </c>
    </row>
    <row r="47" spans="1:23" ht="299" x14ac:dyDescent="0.35">
      <c r="A47" s="4">
        <v>44</v>
      </c>
      <c r="B47" s="32" t="s">
        <v>88</v>
      </c>
      <c r="C47" s="6" t="s">
        <v>13</v>
      </c>
      <c r="D47" s="32">
        <v>1</v>
      </c>
      <c r="E47" s="45">
        <v>0.19</v>
      </c>
      <c r="F47" s="46">
        <v>1534076</v>
      </c>
      <c r="G47" s="46">
        <v>291474</v>
      </c>
      <c r="H47" s="46">
        <v>1825550</v>
      </c>
      <c r="I47" s="46">
        <v>1825550</v>
      </c>
      <c r="J47" s="48">
        <v>0.19</v>
      </c>
      <c r="K47" s="49">
        <v>1487353</v>
      </c>
      <c r="L47" s="49">
        <v>282597.06</v>
      </c>
      <c r="M47" s="49">
        <v>1769950</v>
      </c>
      <c r="N47" s="49">
        <v>1769950</v>
      </c>
      <c r="O47" s="50">
        <v>0.19</v>
      </c>
      <c r="P47" s="51">
        <v>1012185</v>
      </c>
      <c r="Q47" s="51">
        <v>192315.13</v>
      </c>
      <c r="R47" s="51">
        <v>1204500</v>
      </c>
      <c r="S47" s="51">
        <v>1204500</v>
      </c>
      <c r="T47" s="34">
        <f t="shared" si="0"/>
        <v>1600000</v>
      </c>
      <c r="U47" s="35">
        <v>0.19</v>
      </c>
      <c r="V47" s="36">
        <f t="shared" si="2"/>
        <v>1600000</v>
      </c>
      <c r="W47" s="37">
        <f t="shared" si="1"/>
        <v>1904000</v>
      </c>
    </row>
    <row r="48" spans="1:23" ht="299" x14ac:dyDescent="0.35">
      <c r="A48" s="4">
        <v>45</v>
      </c>
      <c r="B48" s="32" t="s">
        <v>89</v>
      </c>
      <c r="C48" s="6" t="s">
        <v>13</v>
      </c>
      <c r="D48" s="32">
        <v>1</v>
      </c>
      <c r="E48" s="45">
        <v>0.19</v>
      </c>
      <c r="F48" s="46">
        <v>1760252</v>
      </c>
      <c r="G48" s="46">
        <v>334448</v>
      </c>
      <c r="H48" s="46">
        <v>2094700</v>
      </c>
      <c r="I48" s="46">
        <v>2094700</v>
      </c>
      <c r="J48" s="48">
        <v>0.19</v>
      </c>
      <c r="K48" s="49">
        <v>1576538</v>
      </c>
      <c r="L48" s="49">
        <v>299542.18</v>
      </c>
      <c r="M48" s="49">
        <v>1876080</v>
      </c>
      <c r="N48" s="49">
        <v>1876080</v>
      </c>
      <c r="O48" s="50">
        <v>0.19</v>
      </c>
      <c r="P48" s="51">
        <v>1906908</v>
      </c>
      <c r="Q48" s="51">
        <v>362312.44</v>
      </c>
      <c r="R48" s="51">
        <v>2269220</v>
      </c>
      <c r="S48" s="51">
        <v>2269220</v>
      </c>
      <c r="T48" s="34">
        <f t="shared" si="0"/>
        <v>2080000</v>
      </c>
      <c r="U48" s="35">
        <v>0.19</v>
      </c>
      <c r="V48" s="36">
        <f t="shared" si="2"/>
        <v>2080000</v>
      </c>
      <c r="W48" s="37">
        <f t="shared" si="1"/>
        <v>2475200</v>
      </c>
    </row>
    <row r="49" spans="1:23" ht="286" x14ac:dyDescent="0.35">
      <c r="A49" s="4">
        <v>46</v>
      </c>
      <c r="B49" s="32" t="s">
        <v>90</v>
      </c>
      <c r="C49" s="6" t="s">
        <v>13</v>
      </c>
      <c r="D49" s="32">
        <v>1</v>
      </c>
      <c r="E49" s="45">
        <v>0.19</v>
      </c>
      <c r="F49" s="46">
        <v>563202</v>
      </c>
      <c r="G49" s="46">
        <v>107008</v>
      </c>
      <c r="H49" s="46">
        <v>670210</v>
      </c>
      <c r="I49" s="46">
        <v>670210</v>
      </c>
      <c r="J49" s="48">
        <v>0.19</v>
      </c>
      <c r="K49" s="49">
        <v>487513</v>
      </c>
      <c r="L49" s="49">
        <v>92627.39</v>
      </c>
      <c r="M49" s="49">
        <v>580140</v>
      </c>
      <c r="N49" s="49">
        <v>580140</v>
      </c>
      <c r="O49" s="50">
        <v>0.19</v>
      </c>
      <c r="P49" s="51">
        <v>562731</v>
      </c>
      <c r="Q49" s="51">
        <v>106918.91</v>
      </c>
      <c r="R49" s="51">
        <v>669650</v>
      </c>
      <c r="S49" s="51">
        <v>669650</v>
      </c>
      <c r="T49" s="34">
        <f t="shared" si="0"/>
        <v>640000</v>
      </c>
      <c r="U49" s="35">
        <v>0.19</v>
      </c>
      <c r="V49" s="36">
        <f t="shared" si="2"/>
        <v>640000</v>
      </c>
      <c r="W49" s="37">
        <f t="shared" si="1"/>
        <v>761600</v>
      </c>
    </row>
    <row r="50" spans="1:23" ht="325" x14ac:dyDescent="0.35">
      <c r="A50" s="4">
        <v>47</v>
      </c>
      <c r="B50" s="32" t="s">
        <v>91</v>
      </c>
      <c r="C50" s="6" t="s">
        <v>13</v>
      </c>
      <c r="D50" s="32">
        <v>1</v>
      </c>
      <c r="E50" s="45">
        <v>0.19</v>
      </c>
      <c r="F50" s="46">
        <v>447866</v>
      </c>
      <c r="G50" s="46">
        <v>85094</v>
      </c>
      <c r="H50" s="46">
        <v>532960</v>
      </c>
      <c r="I50" s="46">
        <v>532960</v>
      </c>
      <c r="J50" s="48">
        <v>0.19</v>
      </c>
      <c r="K50" s="49">
        <v>411731</v>
      </c>
      <c r="L50" s="49">
        <v>78228.91</v>
      </c>
      <c r="M50" s="49">
        <v>489960</v>
      </c>
      <c r="N50" s="49">
        <v>489960</v>
      </c>
      <c r="O50" s="50">
        <v>0.19</v>
      </c>
      <c r="P50" s="51">
        <v>350487</v>
      </c>
      <c r="Q50" s="51">
        <v>66592.61</v>
      </c>
      <c r="R50" s="51">
        <v>417080</v>
      </c>
      <c r="S50" s="51">
        <v>417080</v>
      </c>
      <c r="T50" s="34">
        <f t="shared" si="0"/>
        <v>480000</v>
      </c>
      <c r="U50" s="35">
        <v>0.19</v>
      </c>
      <c r="V50" s="36">
        <f t="shared" si="2"/>
        <v>480000</v>
      </c>
      <c r="W50" s="37">
        <f t="shared" si="1"/>
        <v>571200</v>
      </c>
    </row>
    <row r="51" spans="1:23" ht="325" x14ac:dyDescent="0.35">
      <c r="A51" s="4">
        <v>48</v>
      </c>
      <c r="B51" s="32" t="s">
        <v>92</v>
      </c>
      <c r="C51" s="6" t="s">
        <v>13</v>
      </c>
      <c r="D51" s="32">
        <v>1</v>
      </c>
      <c r="E51" s="45">
        <v>0.19</v>
      </c>
      <c r="F51" s="46">
        <v>367756</v>
      </c>
      <c r="G51" s="46">
        <v>69874</v>
      </c>
      <c r="H51" s="46">
        <v>437630</v>
      </c>
      <c r="I51" s="46">
        <v>437630</v>
      </c>
      <c r="J51" s="48">
        <v>0.19</v>
      </c>
      <c r="K51" s="49">
        <v>334294</v>
      </c>
      <c r="L51" s="49">
        <v>63515.88</v>
      </c>
      <c r="M51" s="49">
        <v>397810</v>
      </c>
      <c r="N51" s="49">
        <v>397810</v>
      </c>
      <c r="O51" s="50">
        <v>0.19</v>
      </c>
      <c r="P51" s="51">
        <v>306353</v>
      </c>
      <c r="Q51" s="51">
        <v>58207.06</v>
      </c>
      <c r="R51" s="51">
        <v>364560</v>
      </c>
      <c r="S51" s="51">
        <v>364560</v>
      </c>
      <c r="T51" s="34">
        <f t="shared" si="0"/>
        <v>400000</v>
      </c>
      <c r="U51" s="35">
        <v>0.19</v>
      </c>
      <c r="V51" s="36">
        <f t="shared" si="2"/>
        <v>400000</v>
      </c>
      <c r="W51" s="37">
        <f t="shared" si="1"/>
        <v>476000</v>
      </c>
    </row>
    <row r="52" spans="1:23" ht="247" x14ac:dyDescent="0.35">
      <c r="A52" s="4">
        <v>49</v>
      </c>
      <c r="B52" s="32" t="s">
        <v>93</v>
      </c>
      <c r="C52" s="6" t="s">
        <v>13</v>
      </c>
      <c r="D52" s="32">
        <v>1</v>
      </c>
      <c r="E52" s="45">
        <v>0.19</v>
      </c>
      <c r="F52" s="46">
        <v>6462</v>
      </c>
      <c r="G52" s="46">
        <v>1228</v>
      </c>
      <c r="H52" s="46">
        <v>7690</v>
      </c>
      <c r="I52" s="46">
        <v>7690</v>
      </c>
      <c r="J52" s="48">
        <v>0.19</v>
      </c>
      <c r="K52" s="49">
        <v>6176</v>
      </c>
      <c r="L52" s="49">
        <v>1173.53</v>
      </c>
      <c r="M52" s="49">
        <v>7350</v>
      </c>
      <c r="N52" s="49">
        <v>7350</v>
      </c>
      <c r="O52" s="50">
        <v>0.19</v>
      </c>
      <c r="P52" s="51">
        <v>5109</v>
      </c>
      <c r="Q52" s="51">
        <v>970.76</v>
      </c>
      <c r="R52" s="51">
        <v>6080</v>
      </c>
      <c r="S52" s="51">
        <v>6080</v>
      </c>
      <c r="T52" s="34">
        <f t="shared" si="0"/>
        <v>7040</v>
      </c>
      <c r="U52" s="35">
        <v>0.19</v>
      </c>
      <c r="V52" s="36">
        <f t="shared" si="2"/>
        <v>7040</v>
      </c>
      <c r="W52" s="37">
        <f t="shared" si="1"/>
        <v>8377.6</v>
      </c>
    </row>
    <row r="53" spans="1:23" ht="195" x14ac:dyDescent="0.35">
      <c r="A53" s="4">
        <v>50</v>
      </c>
      <c r="B53" s="32" t="s">
        <v>94</v>
      </c>
      <c r="C53" s="6" t="s">
        <v>13</v>
      </c>
      <c r="D53" s="32">
        <v>1</v>
      </c>
      <c r="E53" s="45">
        <v>0.19</v>
      </c>
      <c r="F53" s="46">
        <v>7546</v>
      </c>
      <c r="G53" s="46">
        <v>1434</v>
      </c>
      <c r="H53" s="46">
        <v>8980</v>
      </c>
      <c r="I53" s="46">
        <v>8980</v>
      </c>
      <c r="J53" s="48">
        <v>0.19</v>
      </c>
      <c r="K53" s="49">
        <v>7059</v>
      </c>
      <c r="L53" s="49">
        <v>1341.18</v>
      </c>
      <c r="M53" s="49">
        <v>8400</v>
      </c>
      <c r="N53" s="49">
        <v>8400</v>
      </c>
      <c r="O53" s="50">
        <v>0.19</v>
      </c>
      <c r="P53" s="51">
        <v>5563</v>
      </c>
      <c r="Q53" s="51">
        <v>1056.97</v>
      </c>
      <c r="R53" s="51">
        <v>6620</v>
      </c>
      <c r="S53" s="51">
        <v>6620</v>
      </c>
      <c r="T53" s="34">
        <f t="shared" si="0"/>
        <v>8000</v>
      </c>
      <c r="U53" s="35">
        <v>0.19</v>
      </c>
      <c r="V53" s="36">
        <f t="shared" si="2"/>
        <v>8000</v>
      </c>
      <c r="W53" s="37">
        <f t="shared" si="1"/>
        <v>9520</v>
      </c>
    </row>
    <row r="54" spans="1:23" ht="208" x14ac:dyDescent="0.35">
      <c r="A54" s="4">
        <v>51</v>
      </c>
      <c r="B54" s="32" t="s">
        <v>95</v>
      </c>
      <c r="C54" s="6" t="s">
        <v>13</v>
      </c>
      <c r="D54" s="32">
        <v>1</v>
      </c>
      <c r="E54" s="45">
        <v>0.19</v>
      </c>
      <c r="F54" s="46">
        <v>13378</v>
      </c>
      <c r="G54" s="46">
        <v>2542</v>
      </c>
      <c r="H54" s="46">
        <v>15920</v>
      </c>
      <c r="I54" s="46">
        <v>15920</v>
      </c>
      <c r="J54" s="48">
        <v>0.19</v>
      </c>
      <c r="K54" s="49">
        <v>14891</v>
      </c>
      <c r="L54" s="49">
        <v>2829.24</v>
      </c>
      <c r="M54" s="49">
        <v>17720</v>
      </c>
      <c r="N54" s="49">
        <v>17720</v>
      </c>
      <c r="O54" s="50">
        <v>0.19</v>
      </c>
      <c r="P54" s="51">
        <v>12067</v>
      </c>
      <c r="Q54" s="51">
        <v>2292.77</v>
      </c>
      <c r="R54" s="51">
        <v>14360</v>
      </c>
      <c r="S54" s="51">
        <v>14360</v>
      </c>
      <c r="T54" s="34">
        <f t="shared" si="0"/>
        <v>16000</v>
      </c>
      <c r="U54" s="35">
        <v>0.19</v>
      </c>
      <c r="V54" s="36">
        <f t="shared" si="2"/>
        <v>16000</v>
      </c>
      <c r="W54" s="37">
        <f t="shared" si="1"/>
        <v>19040</v>
      </c>
    </row>
    <row r="55" spans="1:23" ht="273" x14ac:dyDescent="0.35">
      <c r="A55" s="4">
        <v>52</v>
      </c>
      <c r="B55" s="32" t="s">
        <v>96</v>
      </c>
      <c r="C55" s="6" t="s">
        <v>13</v>
      </c>
      <c r="D55" s="32">
        <v>1</v>
      </c>
      <c r="E55" s="45">
        <v>0.19</v>
      </c>
      <c r="F55" s="46">
        <v>26529</v>
      </c>
      <c r="G55" s="46">
        <v>5041</v>
      </c>
      <c r="H55" s="46">
        <v>31570</v>
      </c>
      <c r="I55" s="46">
        <v>31570</v>
      </c>
      <c r="J55" s="48">
        <v>0.19</v>
      </c>
      <c r="K55" s="49">
        <v>27134</v>
      </c>
      <c r="L55" s="49">
        <v>5155.55</v>
      </c>
      <c r="M55" s="49">
        <v>32290</v>
      </c>
      <c r="N55" s="49">
        <v>32290</v>
      </c>
      <c r="O55" s="50">
        <v>0.19</v>
      </c>
      <c r="P55" s="51">
        <v>27008</v>
      </c>
      <c r="Q55" s="51">
        <v>5131.6000000000004</v>
      </c>
      <c r="R55" s="51">
        <v>32140</v>
      </c>
      <c r="S55" s="51">
        <v>32140</v>
      </c>
      <c r="T55" s="34">
        <f t="shared" si="0"/>
        <v>32000</v>
      </c>
      <c r="U55" s="35">
        <v>0.19</v>
      </c>
      <c r="V55" s="36">
        <f t="shared" si="2"/>
        <v>32000</v>
      </c>
      <c r="W55" s="37">
        <f t="shared" si="1"/>
        <v>38080</v>
      </c>
    </row>
    <row r="56" spans="1:23" ht="182" x14ac:dyDescent="0.35">
      <c r="A56" s="4">
        <v>53</v>
      </c>
      <c r="B56" s="32" t="s">
        <v>97</v>
      </c>
      <c r="C56" s="6" t="s">
        <v>13</v>
      </c>
      <c r="D56" s="32">
        <v>1</v>
      </c>
      <c r="E56" s="45">
        <v>0.19</v>
      </c>
      <c r="F56" s="46">
        <v>22739</v>
      </c>
      <c r="G56" s="46">
        <v>4321</v>
      </c>
      <c r="H56" s="46">
        <v>27060</v>
      </c>
      <c r="I56" s="46">
        <v>27060</v>
      </c>
      <c r="J56" s="48">
        <v>0.19</v>
      </c>
      <c r="K56" s="49">
        <v>23076</v>
      </c>
      <c r="L56" s="49">
        <v>4384.37</v>
      </c>
      <c r="M56" s="49">
        <v>27460</v>
      </c>
      <c r="N56" s="49">
        <v>27460</v>
      </c>
      <c r="O56" s="50">
        <v>0.19</v>
      </c>
      <c r="P56" s="51">
        <v>18723</v>
      </c>
      <c r="Q56" s="51">
        <v>3557.31</v>
      </c>
      <c r="R56" s="51">
        <v>22280</v>
      </c>
      <c r="S56" s="51">
        <v>22280</v>
      </c>
      <c r="T56" s="34">
        <f t="shared" si="0"/>
        <v>25600</v>
      </c>
      <c r="U56" s="35">
        <v>0.19</v>
      </c>
      <c r="V56" s="36">
        <f t="shared" si="2"/>
        <v>25600</v>
      </c>
      <c r="W56" s="37">
        <f t="shared" si="1"/>
        <v>30464</v>
      </c>
    </row>
    <row r="57" spans="1:23" ht="130" x14ac:dyDescent="0.35">
      <c r="A57" s="4">
        <v>54</v>
      </c>
      <c r="B57" s="32" t="s">
        <v>98</v>
      </c>
      <c r="C57" s="6" t="s">
        <v>13</v>
      </c>
      <c r="D57" s="32">
        <v>1</v>
      </c>
      <c r="E57" s="45">
        <v>0.19</v>
      </c>
      <c r="F57" s="46">
        <v>28370</v>
      </c>
      <c r="G57" s="46">
        <v>5390</v>
      </c>
      <c r="H57" s="46">
        <v>33760</v>
      </c>
      <c r="I57" s="46">
        <v>33760</v>
      </c>
      <c r="J57" s="48">
        <v>0.19</v>
      </c>
      <c r="K57" s="49">
        <v>32521</v>
      </c>
      <c r="L57" s="49">
        <v>6178.99</v>
      </c>
      <c r="M57" s="49">
        <v>38700</v>
      </c>
      <c r="N57" s="49">
        <v>38700</v>
      </c>
      <c r="O57" s="50">
        <v>0.19</v>
      </c>
      <c r="P57" s="51">
        <v>31882</v>
      </c>
      <c r="Q57" s="51">
        <v>6057.65</v>
      </c>
      <c r="R57" s="51">
        <v>37940</v>
      </c>
      <c r="S57" s="51">
        <v>37940</v>
      </c>
      <c r="T57" s="34">
        <f t="shared" si="0"/>
        <v>36800</v>
      </c>
      <c r="U57" s="35">
        <v>0.19</v>
      </c>
      <c r="V57" s="36">
        <f t="shared" si="2"/>
        <v>36800</v>
      </c>
      <c r="W57" s="37">
        <f t="shared" si="1"/>
        <v>43792</v>
      </c>
    </row>
    <row r="58" spans="1:23" ht="117" x14ac:dyDescent="0.35">
      <c r="A58" s="4">
        <v>55</v>
      </c>
      <c r="B58" s="32" t="s">
        <v>99</v>
      </c>
      <c r="C58" s="6" t="s">
        <v>13</v>
      </c>
      <c r="D58" s="32">
        <v>1</v>
      </c>
      <c r="E58" s="45">
        <v>0.19</v>
      </c>
      <c r="F58" s="46">
        <v>52370</v>
      </c>
      <c r="G58" s="46">
        <v>9950</v>
      </c>
      <c r="H58" s="46">
        <v>62320</v>
      </c>
      <c r="I58" s="46">
        <v>62320</v>
      </c>
      <c r="J58" s="48">
        <v>0.19</v>
      </c>
      <c r="K58" s="49">
        <v>44471</v>
      </c>
      <c r="L58" s="49">
        <v>8449.41</v>
      </c>
      <c r="M58" s="49">
        <v>52920</v>
      </c>
      <c r="N58" s="49">
        <v>52920</v>
      </c>
      <c r="O58" s="50">
        <v>0.19</v>
      </c>
      <c r="P58" s="51">
        <v>58454</v>
      </c>
      <c r="Q58" s="51">
        <v>11106.22</v>
      </c>
      <c r="R58" s="51">
        <v>69560</v>
      </c>
      <c r="S58" s="51">
        <v>69560</v>
      </c>
      <c r="T58" s="34">
        <f t="shared" si="0"/>
        <v>61600</v>
      </c>
      <c r="U58" s="35">
        <v>0.19</v>
      </c>
      <c r="V58" s="36">
        <f t="shared" si="2"/>
        <v>61600</v>
      </c>
      <c r="W58" s="37">
        <f t="shared" si="1"/>
        <v>73304</v>
      </c>
    </row>
    <row r="59" spans="1:23" ht="117" x14ac:dyDescent="0.35">
      <c r="A59" s="4">
        <v>56</v>
      </c>
      <c r="B59" s="32" t="s">
        <v>100</v>
      </c>
      <c r="C59" s="6" t="s">
        <v>13</v>
      </c>
      <c r="D59" s="32">
        <v>1</v>
      </c>
      <c r="E59" s="45">
        <v>0.19</v>
      </c>
      <c r="F59" s="46">
        <v>94092</v>
      </c>
      <c r="G59" s="46">
        <v>17878</v>
      </c>
      <c r="H59" s="46">
        <v>111970</v>
      </c>
      <c r="I59" s="46">
        <v>111970</v>
      </c>
      <c r="J59" s="48">
        <v>0.19</v>
      </c>
      <c r="K59" s="49">
        <v>102824</v>
      </c>
      <c r="L59" s="49">
        <v>19536.47</v>
      </c>
      <c r="M59" s="49">
        <v>122360</v>
      </c>
      <c r="N59" s="49">
        <v>122360</v>
      </c>
      <c r="O59" s="50">
        <v>0.19</v>
      </c>
      <c r="P59" s="51">
        <v>85437</v>
      </c>
      <c r="Q59" s="51">
        <v>16233.03</v>
      </c>
      <c r="R59" s="51">
        <v>101670</v>
      </c>
      <c r="S59" s="51">
        <v>101670</v>
      </c>
      <c r="T59" s="34">
        <f t="shared" si="0"/>
        <v>112000</v>
      </c>
      <c r="U59" s="35">
        <v>0.19</v>
      </c>
      <c r="V59" s="36">
        <f t="shared" si="2"/>
        <v>112000</v>
      </c>
      <c r="W59" s="37">
        <f t="shared" si="1"/>
        <v>133280</v>
      </c>
    </row>
    <row r="60" spans="1:23" ht="247" x14ac:dyDescent="0.35">
      <c r="A60" s="4">
        <v>57</v>
      </c>
      <c r="B60" s="32" t="s">
        <v>101</v>
      </c>
      <c r="C60" s="6" t="s">
        <v>13</v>
      </c>
      <c r="D60" s="32">
        <v>1</v>
      </c>
      <c r="E60" s="45">
        <v>0.19</v>
      </c>
      <c r="F60" s="46">
        <v>418092</v>
      </c>
      <c r="G60" s="46">
        <v>79438</v>
      </c>
      <c r="H60" s="46">
        <v>497530</v>
      </c>
      <c r="I60" s="46">
        <v>497530</v>
      </c>
      <c r="J60" s="48">
        <v>0.19</v>
      </c>
      <c r="K60" s="49">
        <v>446563</v>
      </c>
      <c r="L60" s="49">
        <v>84846.97</v>
      </c>
      <c r="M60" s="49">
        <v>531410</v>
      </c>
      <c r="N60" s="49">
        <v>531410</v>
      </c>
      <c r="O60" s="50">
        <v>0.19</v>
      </c>
      <c r="P60" s="51">
        <v>345429</v>
      </c>
      <c r="Q60" s="51">
        <v>65631.429999999993</v>
      </c>
      <c r="R60" s="51">
        <v>411060</v>
      </c>
      <c r="S60" s="51">
        <v>411060</v>
      </c>
      <c r="T60" s="34">
        <f t="shared" si="0"/>
        <v>480000</v>
      </c>
      <c r="U60" s="35">
        <v>0.19</v>
      </c>
      <c r="V60" s="36">
        <f t="shared" si="2"/>
        <v>480000</v>
      </c>
      <c r="W60" s="37">
        <f t="shared" si="1"/>
        <v>571200</v>
      </c>
    </row>
    <row r="61" spans="1:23" ht="169" x14ac:dyDescent="0.35">
      <c r="A61" s="4">
        <v>58</v>
      </c>
      <c r="B61" s="32" t="s">
        <v>102</v>
      </c>
      <c r="C61" s="6" t="s">
        <v>13</v>
      </c>
      <c r="D61" s="32">
        <v>1</v>
      </c>
      <c r="E61" s="45">
        <v>0.19</v>
      </c>
      <c r="F61" s="46">
        <v>229034</v>
      </c>
      <c r="G61" s="46">
        <v>43516</v>
      </c>
      <c r="H61" s="46">
        <v>272550</v>
      </c>
      <c r="I61" s="46">
        <v>272550</v>
      </c>
      <c r="J61" s="48">
        <v>0.19</v>
      </c>
      <c r="K61" s="49">
        <v>171933</v>
      </c>
      <c r="L61" s="49">
        <v>32667.23</v>
      </c>
      <c r="M61" s="49">
        <v>204600</v>
      </c>
      <c r="N61" s="49">
        <v>204600</v>
      </c>
      <c r="O61" s="50">
        <v>0.19</v>
      </c>
      <c r="P61" s="51">
        <v>204076</v>
      </c>
      <c r="Q61" s="51">
        <v>38774.370000000003</v>
      </c>
      <c r="R61" s="51">
        <v>242850</v>
      </c>
      <c r="S61" s="51">
        <v>242850</v>
      </c>
      <c r="T61" s="34">
        <f t="shared" si="0"/>
        <v>240000</v>
      </c>
      <c r="U61" s="35">
        <v>0.19</v>
      </c>
      <c r="V61" s="36">
        <f t="shared" si="2"/>
        <v>240000</v>
      </c>
      <c r="W61" s="37">
        <f t="shared" si="1"/>
        <v>285600</v>
      </c>
    </row>
    <row r="62" spans="1:23" ht="143" x14ac:dyDescent="0.35">
      <c r="A62" s="4">
        <v>59</v>
      </c>
      <c r="B62" s="32" t="s">
        <v>103</v>
      </c>
      <c r="C62" s="6" t="s">
        <v>13</v>
      </c>
      <c r="D62" s="32">
        <v>1</v>
      </c>
      <c r="E62" s="45">
        <v>0.19</v>
      </c>
      <c r="F62" s="46">
        <v>55529</v>
      </c>
      <c r="G62" s="46">
        <v>10551</v>
      </c>
      <c r="H62" s="46">
        <v>66080</v>
      </c>
      <c r="I62" s="46">
        <v>66080</v>
      </c>
      <c r="J62" s="48">
        <v>0.19</v>
      </c>
      <c r="K62" s="49">
        <v>68143</v>
      </c>
      <c r="L62" s="49">
        <v>12947.14</v>
      </c>
      <c r="M62" s="49">
        <v>81090</v>
      </c>
      <c r="N62" s="49">
        <v>81090</v>
      </c>
      <c r="O62" s="50">
        <v>0.19</v>
      </c>
      <c r="P62" s="51">
        <v>57840</v>
      </c>
      <c r="Q62" s="51">
        <v>10989.66</v>
      </c>
      <c r="R62" s="51">
        <v>68830</v>
      </c>
      <c r="S62" s="51">
        <v>68830</v>
      </c>
      <c r="T62" s="34">
        <f t="shared" si="0"/>
        <v>72000</v>
      </c>
      <c r="U62" s="35">
        <v>0.19</v>
      </c>
      <c r="V62" s="36">
        <f t="shared" si="2"/>
        <v>72000</v>
      </c>
      <c r="W62" s="37">
        <f t="shared" si="1"/>
        <v>85680</v>
      </c>
    </row>
    <row r="63" spans="1:23" ht="156" x14ac:dyDescent="0.35">
      <c r="A63" s="4">
        <v>60</v>
      </c>
      <c r="B63" s="32" t="s">
        <v>104</v>
      </c>
      <c r="C63" s="6" t="s">
        <v>13</v>
      </c>
      <c r="D63" s="32">
        <v>1</v>
      </c>
      <c r="E63" s="45">
        <v>0.19</v>
      </c>
      <c r="F63" s="46">
        <v>301193</v>
      </c>
      <c r="G63" s="46">
        <v>57227</v>
      </c>
      <c r="H63" s="46">
        <v>358420</v>
      </c>
      <c r="I63" s="46">
        <v>358420</v>
      </c>
      <c r="J63" s="48">
        <v>0.19</v>
      </c>
      <c r="K63" s="49">
        <v>330202</v>
      </c>
      <c r="L63" s="49">
        <v>62738.32</v>
      </c>
      <c r="M63" s="49">
        <v>392940</v>
      </c>
      <c r="N63" s="49">
        <v>392940</v>
      </c>
      <c r="O63" s="50">
        <v>0.19</v>
      </c>
      <c r="P63" s="51">
        <v>377008</v>
      </c>
      <c r="Q63" s="51">
        <v>71631.600000000006</v>
      </c>
      <c r="R63" s="51">
        <v>448640</v>
      </c>
      <c r="S63" s="51">
        <v>448640</v>
      </c>
      <c r="T63" s="34">
        <f t="shared" si="0"/>
        <v>400000</v>
      </c>
      <c r="U63" s="35">
        <v>0.19</v>
      </c>
      <c r="V63" s="36">
        <f t="shared" si="2"/>
        <v>400000</v>
      </c>
      <c r="W63" s="37">
        <f t="shared" si="1"/>
        <v>476000</v>
      </c>
    </row>
    <row r="64" spans="1:23" ht="117" x14ac:dyDescent="0.35">
      <c r="A64" s="4">
        <v>61</v>
      </c>
      <c r="B64" s="32" t="s">
        <v>105</v>
      </c>
      <c r="C64" s="6" t="s">
        <v>13</v>
      </c>
      <c r="D64" s="32">
        <v>1</v>
      </c>
      <c r="E64" s="45">
        <v>0.19</v>
      </c>
      <c r="F64" s="46">
        <v>219361</v>
      </c>
      <c r="G64" s="46">
        <v>41679</v>
      </c>
      <c r="H64" s="46">
        <v>261040</v>
      </c>
      <c r="I64" s="46">
        <v>261040</v>
      </c>
      <c r="J64" s="48">
        <v>0.19</v>
      </c>
      <c r="K64" s="49">
        <v>171454</v>
      </c>
      <c r="L64" s="49">
        <v>32576.22</v>
      </c>
      <c r="M64" s="49">
        <v>204030</v>
      </c>
      <c r="N64" s="49">
        <v>204030</v>
      </c>
      <c r="O64" s="50">
        <v>0.19</v>
      </c>
      <c r="P64" s="51">
        <v>214227</v>
      </c>
      <c r="Q64" s="51">
        <v>40703.11</v>
      </c>
      <c r="R64" s="51">
        <v>254930</v>
      </c>
      <c r="S64" s="51">
        <v>254930</v>
      </c>
      <c r="T64" s="34">
        <f t="shared" si="0"/>
        <v>240000</v>
      </c>
      <c r="U64" s="35">
        <v>0.19</v>
      </c>
      <c r="V64" s="36">
        <f t="shared" si="2"/>
        <v>240000</v>
      </c>
      <c r="W64" s="37">
        <f t="shared" si="1"/>
        <v>285600</v>
      </c>
    </row>
    <row r="65" spans="1:23" ht="117" x14ac:dyDescent="0.35">
      <c r="A65" s="4">
        <v>62</v>
      </c>
      <c r="B65" s="32" t="s">
        <v>106</v>
      </c>
      <c r="C65" s="6" t="s">
        <v>13</v>
      </c>
      <c r="D65" s="32">
        <v>1</v>
      </c>
      <c r="E65" s="45">
        <v>0.19</v>
      </c>
      <c r="F65" s="46">
        <v>240605</v>
      </c>
      <c r="G65" s="46">
        <v>45715</v>
      </c>
      <c r="H65" s="46">
        <v>286320</v>
      </c>
      <c r="I65" s="46">
        <v>286320</v>
      </c>
      <c r="J65" s="48">
        <v>0.19</v>
      </c>
      <c r="K65" s="49">
        <v>239798</v>
      </c>
      <c r="L65" s="49">
        <v>45561.68</v>
      </c>
      <c r="M65" s="49">
        <v>285360</v>
      </c>
      <c r="N65" s="49">
        <v>285360</v>
      </c>
      <c r="O65" s="50">
        <v>0.19</v>
      </c>
      <c r="P65" s="51">
        <v>164975</v>
      </c>
      <c r="Q65" s="51">
        <v>31345.21</v>
      </c>
      <c r="R65" s="51">
        <v>196320</v>
      </c>
      <c r="S65" s="51">
        <v>196320</v>
      </c>
      <c r="T65" s="34">
        <f t="shared" si="0"/>
        <v>256000</v>
      </c>
      <c r="U65" s="35">
        <v>0.19</v>
      </c>
      <c r="V65" s="36">
        <f t="shared" si="2"/>
        <v>256000</v>
      </c>
      <c r="W65" s="37">
        <f t="shared" si="1"/>
        <v>304640</v>
      </c>
    </row>
    <row r="66" spans="1:23" ht="260" x14ac:dyDescent="0.35">
      <c r="A66" s="4">
        <v>63</v>
      </c>
      <c r="B66" s="32" t="s">
        <v>107</v>
      </c>
      <c r="C66" s="6" t="s">
        <v>13</v>
      </c>
      <c r="D66" s="32">
        <v>1</v>
      </c>
      <c r="E66" s="45">
        <v>0.19</v>
      </c>
      <c r="F66" s="46">
        <v>19101</v>
      </c>
      <c r="G66" s="46">
        <v>3629</v>
      </c>
      <c r="H66" s="46">
        <v>22730</v>
      </c>
      <c r="I66" s="46">
        <v>22730</v>
      </c>
      <c r="J66" s="48">
        <v>0.19</v>
      </c>
      <c r="K66" s="49">
        <v>18143</v>
      </c>
      <c r="L66" s="49">
        <v>3447.14</v>
      </c>
      <c r="M66" s="49">
        <v>21590</v>
      </c>
      <c r="N66" s="49">
        <v>21590</v>
      </c>
      <c r="O66" s="50">
        <v>0.19</v>
      </c>
      <c r="P66" s="51">
        <v>15193</v>
      </c>
      <c r="Q66" s="51">
        <v>2886.72</v>
      </c>
      <c r="R66" s="51">
        <v>18080</v>
      </c>
      <c r="S66" s="51">
        <v>18080</v>
      </c>
      <c r="T66" s="34">
        <f t="shared" si="0"/>
        <v>20800</v>
      </c>
      <c r="U66" s="35">
        <v>0.19</v>
      </c>
      <c r="V66" s="36">
        <f t="shared" si="2"/>
        <v>20800</v>
      </c>
      <c r="W66" s="37">
        <f t="shared" si="1"/>
        <v>24752</v>
      </c>
    </row>
    <row r="67" spans="1:23" ht="221" x14ac:dyDescent="0.35">
      <c r="A67" s="4">
        <v>64</v>
      </c>
      <c r="B67" s="32" t="s">
        <v>28</v>
      </c>
      <c r="C67" s="6" t="s">
        <v>13</v>
      </c>
      <c r="D67" s="32">
        <v>1</v>
      </c>
      <c r="E67" s="45">
        <v>0.19</v>
      </c>
      <c r="F67" s="46">
        <v>29580</v>
      </c>
      <c r="G67" s="46">
        <v>5620</v>
      </c>
      <c r="H67" s="46">
        <v>35200</v>
      </c>
      <c r="I67" s="46">
        <v>35200</v>
      </c>
      <c r="J67" s="48">
        <v>0.19</v>
      </c>
      <c r="K67" s="49">
        <v>33714</v>
      </c>
      <c r="L67" s="49">
        <v>6405.71</v>
      </c>
      <c r="M67" s="49">
        <v>40120</v>
      </c>
      <c r="N67" s="49">
        <v>40120</v>
      </c>
      <c r="O67" s="50">
        <v>0.19</v>
      </c>
      <c r="P67" s="51">
        <v>37546</v>
      </c>
      <c r="Q67" s="51">
        <v>7133.78</v>
      </c>
      <c r="R67" s="51">
        <v>44680</v>
      </c>
      <c r="S67" s="51">
        <v>44680</v>
      </c>
      <c r="T67" s="34">
        <f t="shared" si="0"/>
        <v>40000</v>
      </c>
      <c r="U67" s="35">
        <v>0.19</v>
      </c>
      <c r="V67" s="36">
        <f t="shared" si="2"/>
        <v>40000</v>
      </c>
      <c r="W67" s="37">
        <f t="shared" si="1"/>
        <v>47600</v>
      </c>
    </row>
    <row r="68" spans="1:23" ht="247" x14ac:dyDescent="0.35">
      <c r="A68" s="4">
        <v>65</v>
      </c>
      <c r="B68" s="32" t="s">
        <v>108</v>
      </c>
      <c r="C68" s="6" t="s">
        <v>13</v>
      </c>
      <c r="D68" s="32">
        <v>1</v>
      </c>
      <c r="E68" s="45">
        <v>0.19</v>
      </c>
      <c r="F68" s="46">
        <v>2205546</v>
      </c>
      <c r="G68" s="46">
        <v>419054</v>
      </c>
      <c r="H68" s="46">
        <v>2624600</v>
      </c>
      <c r="I68" s="46">
        <v>2624600</v>
      </c>
      <c r="J68" s="48">
        <v>0.19</v>
      </c>
      <c r="K68" s="49">
        <v>2043261</v>
      </c>
      <c r="L68" s="49">
        <v>388219.5</v>
      </c>
      <c r="M68" s="49">
        <v>2431480</v>
      </c>
      <c r="N68" s="49">
        <v>2431480</v>
      </c>
      <c r="O68" s="50">
        <v>0.19</v>
      </c>
      <c r="P68" s="51">
        <v>1599933</v>
      </c>
      <c r="Q68" s="51">
        <v>303987.23</v>
      </c>
      <c r="R68" s="51">
        <v>1903920</v>
      </c>
      <c r="S68" s="51">
        <v>1903920</v>
      </c>
      <c r="T68" s="34">
        <f t="shared" si="0"/>
        <v>2320000</v>
      </c>
      <c r="U68" s="35">
        <v>0.19</v>
      </c>
      <c r="V68" s="36">
        <f t="shared" si="2"/>
        <v>2320000</v>
      </c>
      <c r="W68" s="37">
        <f t="shared" si="1"/>
        <v>2760800</v>
      </c>
    </row>
    <row r="69" spans="1:23" ht="208" x14ac:dyDescent="0.35">
      <c r="A69" s="4">
        <v>66</v>
      </c>
      <c r="B69" s="32" t="s">
        <v>109</v>
      </c>
      <c r="C69" s="6" t="s">
        <v>13</v>
      </c>
      <c r="D69" s="32">
        <v>1</v>
      </c>
      <c r="E69" s="45">
        <v>0.19</v>
      </c>
      <c r="F69" s="46">
        <v>525857</v>
      </c>
      <c r="G69" s="46">
        <v>99913</v>
      </c>
      <c r="H69" s="46">
        <v>625770</v>
      </c>
      <c r="I69" s="46">
        <v>625770</v>
      </c>
      <c r="J69" s="48">
        <v>0.19</v>
      </c>
      <c r="K69" s="49">
        <v>655882</v>
      </c>
      <c r="L69" s="49">
        <v>124617.65</v>
      </c>
      <c r="M69" s="49">
        <v>780500</v>
      </c>
      <c r="N69" s="49">
        <v>780500</v>
      </c>
      <c r="O69" s="50">
        <v>0.19</v>
      </c>
      <c r="P69" s="51">
        <v>633387</v>
      </c>
      <c r="Q69" s="51">
        <v>120343.45</v>
      </c>
      <c r="R69" s="51">
        <v>753730</v>
      </c>
      <c r="S69" s="51">
        <v>753730</v>
      </c>
      <c r="T69" s="34">
        <f t="shared" ref="T69:T132" si="3">AVERAGE(R69,M69,H69)</f>
        <v>720000</v>
      </c>
      <c r="U69" s="35">
        <v>0.19</v>
      </c>
      <c r="V69" s="36">
        <f t="shared" ref="V69:V132" si="4">+T69*D69</f>
        <v>720000</v>
      </c>
      <c r="W69" s="37">
        <f t="shared" ref="W69:W132" si="5">+V69+(V69*U69)</f>
        <v>856800</v>
      </c>
    </row>
    <row r="70" spans="1:23" ht="208" x14ac:dyDescent="0.35">
      <c r="A70" s="4">
        <v>67</v>
      </c>
      <c r="B70" s="32" t="s">
        <v>110</v>
      </c>
      <c r="C70" s="6" t="s">
        <v>13</v>
      </c>
      <c r="D70" s="32">
        <v>1</v>
      </c>
      <c r="E70" s="45">
        <v>0.19</v>
      </c>
      <c r="F70" s="46">
        <v>1798361</v>
      </c>
      <c r="G70" s="46">
        <v>341689</v>
      </c>
      <c r="H70" s="46">
        <v>2140050</v>
      </c>
      <c r="I70" s="46">
        <v>2140050</v>
      </c>
      <c r="J70" s="48">
        <v>0.19</v>
      </c>
      <c r="K70" s="49">
        <v>1993882</v>
      </c>
      <c r="L70" s="49">
        <v>378837.65</v>
      </c>
      <c r="M70" s="49">
        <v>2372720</v>
      </c>
      <c r="N70" s="49">
        <v>2372720</v>
      </c>
      <c r="O70" s="50">
        <v>0.19</v>
      </c>
      <c r="P70" s="51">
        <v>2258176</v>
      </c>
      <c r="Q70" s="51">
        <v>429053.53</v>
      </c>
      <c r="R70" s="51">
        <v>2687230</v>
      </c>
      <c r="S70" s="51">
        <v>2687230</v>
      </c>
      <c r="T70" s="34">
        <f t="shared" si="3"/>
        <v>2400000</v>
      </c>
      <c r="U70" s="35">
        <v>0.19</v>
      </c>
      <c r="V70" s="36">
        <f t="shared" si="4"/>
        <v>2400000</v>
      </c>
      <c r="W70" s="37">
        <f t="shared" si="5"/>
        <v>2856000</v>
      </c>
    </row>
    <row r="71" spans="1:23" ht="273" x14ac:dyDescent="0.35">
      <c r="A71" s="4">
        <v>68</v>
      </c>
      <c r="B71" s="32" t="s">
        <v>111</v>
      </c>
      <c r="C71" s="6" t="s">
        <v>13</v>
      </c>
      <c r="D71" s="32">
        <v>1</v>
      </c>
      <c r="E71" s="45">
        <v>0.19</v>
      </c>
      <c r="F71" s="46">
        <v>4307218</v>
      </c>
      <c r="G71" s="46">
        <v>818372</v>
      </c>
      <c r="H71" s="46">
        <v>5125590</v>
      </c>
      <c r="I71" s="46">
        <v>5125590</v>
      </c>
      <c r="J71" s="48">
        <v>0.19</v>
      </c>
      <c r="K71" s="49">
        <v>3704874</v>
      </c>
      <c r="L71" s="49">
        <v>703926.05</v>
      </c>
      <c r="M71" s="49">
        <v>4408800</v>
      </c>
      <c r="N71" s="49">
        <v>4408800</v>
      </c>
      <c r="O71" s="50">
        <v>0.19</v>
      </c>
      <c r="P71" s="51">
        <v>4088748</v>
      </c>
      <c r="Q71" s="51">
        <v>776862.1</v>
      </c>
      <c r="R71" s="51">
        <v>4865610</v>
      </c>
      <c r="S71" s="51">
        <v>4865610</v>
      </c>
      <c r="T71" s="34">
        <f t="shared" si="3"/>
        <v>4800000</v>
      </c>
      <c r="U71" s="35">
        <v>0.19</v>
      </c>
      <c r="V71" s="36">
        <f t="shared" si="4"/>
        <v>4800000</v>
      </c>
      <c r="W71" s="37">
        <f t="shared" si="5"/>
        <v>5712000</v>
      </c>
    </row>
    <row r="72" spans="1:23" ht="234" x14ac:dyDescent="0.35">
      <c r="A72" s="4">
        <v>69</v>
      </c>
      <c r="B72" s="32" t="s">
        <v>112</v>
      </c>
      <c r="C72" s="6" t="s">
        <v>13</v>
      </c>
      <c r="D72" s="32">
        <v>1</v>
      </c>
      <c r="E72" s="45">
        <v>0.19</v>
      </c>
      <c r="F72" s="46">
        <v>6928950</v>
      </c>
      <c r="G72" s="46">
        <v>1316500</v>
      </c>
      <c r="H72" s="46">
        <v>8245450</v>
      </c>
      <c r="I72" s="46">
        <v>8245450</v>
      </c>
      <c r="J72" s="48">
        <v>0.19</v>
      </c>
      <c r="K72" s="49">
        <v>6064227</v>
      </c>
      <c r="L72" s="49">
        <v>1152203.1100000001</v>
      </c>
      <c r="M72" s="49">
        <v>7216430</v>
      </c>
      <c r="N72" s="49">
        <v>7216430</v>
      </c>
      <c r="O72" s="50">
        <v>0.19</v>
      </c>
      <c r="P72" s="51">
        <v>8384975</v>
      </c>
      <c r="Q72" s="51">
        <v>1593145.21</v>
      </c>
      <c r="R72" s="51">
        <v>9978120</v>
      </c>
      <c r="S72" s="51">
        <v>9978120</v>
      </c>
      <c r="T72" s="34">
        <f t="shared" si="3"/>
        <v>8480000</v>
      </c>
      <c r="U72" s="35">
        <v>0.19</v>
      </c>
      <c r="V72" s="36">
        <f t="shared" si="4"/>
        <v>8480000</v>
      </c>
      <c r="W72" s="37">
        <f t="shared" si="5"/>
        <v>10091200</v>
      </c>
    </row>
    <row r="73" spans="1:23" ht="234" x14ac:dyDescent="0.35">
      <c r="A73" s="4">
        <v>70</v>
      </c>
      <c r="B73" s="32" t="s">
        <v>113</v>
      </c>
      <c r="C73" s="6" t="s">
        <v>13</v>
      </c>
      <c r="D73" s="32">
        <v>1</v>
      </c>
      <c r="E73" s="45">
        <v>0.19</v>
      </c>
      <c r="F73" s="46">
        <v>8688101</v>
      </c>
      <c r="G73" s="46">
        <v>1650739</v>
      </c>
      <c r="H73" s="46">
        <v>10338840</v>
      </c>
      <c r="I73" s="46">
        <v>10338840</v>
      </c>
      <c r="J73" s="48">
        <v>0.19</v>
      </c>
      <c r="K73" s="49">
        <v>9245655</v>
      </c>
      <c r="L73" s="49">
        <v>1756674.54</v>
      </c>
      <c r="M73" s="49">
        <v>11002330</v>
      </c>
      <c r="N73" s="49">
        <v>11002330</v>
      </c>
      <c r="O73" s="50">
        <v>0.19</v>
      </c>
      <c r="P73" s="51">
        <v>8284731</v>
      </c>
      <c r="Q73" s="51">
        <v>1574098.91</v>
      </c>
      <c r="R73" s="51">
        <v>9858830</v>
      </c>
      <c r="S73" s="51">
        <v>9858830</v>
      </c>
      <c r="T73" s="34">
        <f t="shared" si="3"/>
        <v>10400000</v>
      </c>
      <c r="U73" s="35">
        <v>0.19</v>
      </c>
      <c r="V73" s="36">
        <f t="shared" si="4"/>
        <v>10400000</v>
      </c>
      <c r="W73" s="37">
        <f t="shared" si="5"/>
        <v>12376000</v>
      </c>
    </row>
    <row r="74" spans="1:23" ht="312" x14ac:dyDescent="0.35">
      <c r="A74" s="4">
        <v>71</v>
      </c>
      <c r="B74" s="32" t="s">
        <v>114</v>
      </c>
      <c r="C74" s="6" t="s">
        <v>13</v>
      </c>
      <c r="D74" s="32">
        <v>1</v>
      </c>
      <c r="E74" s="45">
        <v>0.19</v>
      </c>
      <c r="F74" s="46">
        <v>502387</v>
      </c>
      <c r="G74" s="46">
        <v>95453</v>
      </c>
      <c r="H74" s="46">
        <v>597840</v>
      </c>
      <c r="I74" s="46">
        <v>597840</v>
      </c>
      <c r="J74" s="48">
        <v>0.19</v>
      </c>
      <c r="K74" s="49">
        <v>467479</v>
      </c>
      <c r="L74" s="49">
        <v>88821.01</v>
      </c>
      <c r="M74" s="49">
        <v>556300</v>
      </c>
      <c r="N74" s="49">
        <v>556300</v>
      </c>
      <c r="O74" s="50">
        <v>0.19</v>
      </c>
      <c r="P74" s="51">
        <v>643580</v>
      </c>
      <c r="Q74" s="51">
        <v>122280.17</v>
      </c>
      <c r="R74" s="51">
        <v>765860</v>
      </c>
      <c r="S74" s="51">
        <v>765860</v>
      </c>
      <c r="T74" s="34">
        <f t="shared" si="3"/>
        <v>640000</v>
      </c>
      <c r="U74" s="35">
        <v>0.19</v>
      </c>
      <c r="V74" s="36">
        <f t="shared" si="4"/>
        <v>640000</v>
      </c>
      <c r="W74" s="37">
        <f t="shared" si="5"/>
        <v>761600</v>
      </c>
    </row>
    <row r="75" spans="1:23" ht="286" x14ac:dyDescent="0.35">
      <c r="A75" s="4">
        <v>72</v>
      </c>
      <c r="B75" s="32" t="s">
        <v>115</v>
      </c>
      <c r="C75" s="6" t="s">
        <v>13</v>
      </c>
      <c r="D75" s="32">
        <v>1</v>
      </c>
      <c r="E75" s="45">
        <v>0.19</v>
      </c>
      <c r="F75" s="46">
        <v>5496445</v>
      </c>
      <c r="G75" s="46">
        <v>1044325</v>
      </c>
      <c r="H75" s="46">
        <v>6540770</v>
      </c>
      <c r="I75" s="46">
        <v>6540770</v>
      </c>
      <c r="J75" s="48">
        <v>0.19</v>
      </c>
      <c r="K75" s="49">
        <v>5787941</v>
      </c>
      <c r="L75" s="49">
        <v>1099708.82</v>
      </c>
      <c r="M75" s="49">
        <v>6887650</v>
      </c>
      <c r="N75" s="49">
        <v>6887650</v>
      </c>
      <c r="O75" s="50">
        <v>0.19</v>
      </c>
      <c r="P75" s="51">
        <v>8076958</v>
      </c>
      <c r="Q75" s="51">
        <v>1534622.02</v>
      </c>
      <c r="R75" s="51">
        <v>9611580</v>
      </c>
      <c r="S75" s="51">
        <v>9611580</v>
      </c>
      <c r="T75" s="34">
        <f t="shared" si="3"/>
        <v>7680000</v>
      </c>
      <c r="U75" s="35">
        <v>0.19</v>
      </c>
      <c r="V75" s="36">
        <f t="shared" si="4"/>
        <v>7680000</v>
      </c>
      <c r="W75" s="37">
        <f t="shared" si="5"/>
        <v>9139200</v>
      </c>
    </row>
    <row r="76" spans="1:23" ht="143" x14ac:dyDescent="0.35">
      <c r="A76" s="4">
        <v>73</v>
      </c>
      <c r="B76" s="32" t="s">
        <v>116</v>
      </c>
      <c r="C76" s="6" t="s">
        <v>13</v>
      </c>
      <c r="D76" s="32">
        <v>1</v>
      </c>
      <c r="E76" s="45">
        <v>0</v>
      </c>
      <c r="F76" s="46">
        <v>675000</v>
      </c>
      <c r="G76" s="46"/>
      <c r="H76" s="46">
        <v>675000</v>
      </c>
      <c r="I76" s="46">
        <v>675000</v>
      </c>
      <c r="J76" s="48">
        <v>0</v>
      </c>
      <c r="K76" s="49">
        <v>670000</v>
      </c>
      <c r="L76" s="49"/>
      <c r="M76" s="49">
        <v>670000</v>
      </c>
      <c r="N76" s="49">
        <v>670000</v>
      </c>
      <c r="O76" s="50">
        <v>0</v>
      </c>
      <c r="P76" s="51">
        <v>670800</v>
      </c>
      <c r="Q76" s="51"/>
      <c r="R76" s="51">
        <v>670800</v>
      </c>
      <c r="S76" s="51">
        <v>670800</v>
      </c>
      <c r="T76" s="34">
        <f t="shared" si="3"/>
        <v>671933.33333333337</v>
      </c>
      <c r="U76" s="35">
        <v>0.19</v>
      </c>
      <c r="V76" s="36">
        <f t="shared" si="4"/>
        <v>671933.33333333337</v>
      </c>
      <c r="W76" s="37">
        <f t="shared" si="5"/>
        <v>799600.66666666674</v>
      </c>
    </row>
    <row r="77" spans="1:23" ht="130" x14ac:dyDescent="0.35">
      <c r="A77" s="4">
        <v>74</v>
      </c>
      <c r="B77" s="32" t="s">
        <v>117</v>
      </c>
      <c r="C77" s="6" t="s">
        <v>13</v>
      </c>
      <c r="D77" s="32">
        <v>1</v>
      </c>
      <c r="E77" s="45">
        <v>0</v>
      </c>
      <c r="F77" s="46">
        <v>1220000</v>
      </c>
      <c r="G77" s="46"/>
      <c r="H77" s="46">
        <v>1220000</v>
      </c>
      <c r="I77" s="46">
        <v>1220000</v>
      </c>
      <c r="J77" s="48">
        <v>0</v>
      </c>
      <c r="K77" s="49">
        <v>1330000</v>
      </c>
      <c r="L77" s="49"/>
      <c r="M77" s="49">
        <v>1330000</v>
      </c>
      <c r="N77" s="49">
        <v>1330000</v>
      </c>
      <c r="O77" s="50">
        <v>0</v>
      </c>
      <c r="P77" s="51">
        <v>1480000</v>
      </c>
      <c r="Q77" s="51"/>
      <c r="R77" s="51">
        <v>1480000</v>
      </c>
      <c r="S77" s="51">
        <v>1480000</v>
      </c>
      <c r="T77" s="34">
        <f t="shared" si="3"/>
        <v>1343333.3333333333</v>
      </c>
      <c r="U77" s="35">
        <v>0.19</v>
      </c>
      <c r="V77" s="36">
        <f t="shared" si="4"/>
        <v>1343333.3333333333</v>
      </c>
      <c r="W77" s="37">
        <f t="shared" si="5"/>
        <v>1598566.6666666665</v>
      </c>
    </row>
    <row r="78" spans="1:23" ht="104" x14ac:dyDescent="0.35">
      <c r="A78" s="4">
        <v>75</v>
      </c>
      <c r="B78" s="32" t="s">
        <v>118</v>
      </c>
      <c r="C78" s="6" t="s">
        <v>13</v>
      </c>
      <c r="D78" s="32">
        <v>1</v>
      </c>
      <c r="E78" s="45">
        <v>0</v>
      </c>
      <c r="F78" s="46">
        <v>1430000</v>
      </c>
      <c r="G78" s="46"/>
      <c r="H78" s="46">
        <v>1430000</v>
      </c>
      <c r="I78" s="46">
        <v>1430000</v>
      </c>
      <c r="J78" s="48">
        <v>0</v>
      </c>
      <c r="K78" s="49">
        <v>1320000</v>
      </c>
      <c r="L78" s="49"/>
      <c r="M78" s="49">
        <v>1320000</v>
      </c>
      <c r="N78" s="49">
        <v>1320000</v>
      </c>
      <c r="O78" s="50">
        <v>0</v>
      </c>
      <c r="P78" s="51">
        <v>1270000</v>
      </c>
      <c r="Q78" s="51"/>
      <c r="R78" s="51">
        <v>1270000</v>
      </c>
      <c r="S78" s="51">
        <v>1270000</v>
      </c>
      <c r="T78" s="34">
        <f t="shared" si="3"/>
        <v>1340000</v>
      </c>
      <c r="U78" s="35">
        <v>0.19</v>
      </c>
      <c r="V78" s="36">
        <f t="shared" si="4"/>
        <v>1340000</v>
      </c>
      <c r="W78" s="37">
        <f t="shared" si="5"/>
        <v>1594600</v>
      </c>
    </row>
    <row r="79" spans="1:23" ht="117" x14ac:dyDescent="0.35">
      <c r="A79" s="4">
        <v>76</v>
      </c>
      <c r="B79" s="32" t="s">
        <v>119</v>
      </c>
      <c r="C79" s="6" t="s">
        <v>13</v>
      </c>
      <c r="D79" s="32">
        <v>1</v>
      </c>
      <c r="E79" s="45">
        <v>0</v>
      </c>
      <c r="F79" s="46">
        <v>2100000</v>
      </c>
      <c r="G79" s="46"/>
      <c r="H79" s="46">
        <v>2100000</v>
      </c>
      <c r="I79" s="46">
        <v>2100000</v>
      </c>
      <c r="J79" s="48">
        <v>0</v>
      </c>
      <c r="K79" s="49">
        <v>1850000</v>
      </c>
      <c r="L79" s="49"/>
      <c r="M79" s="49">
        <v>1850000</v>
      </c>
      <c r="N79" s="49">
        <v>1850000</v>
      </c>
      <c r="O79" s="50">
        <v>0</v>
      </c>
      <c r="P79" s="51">
        <v>2080000</v>
      </c>
      <c r="Q79" s="51"/>
      <c r="R79" s="51">
        <v>2080000</v>
      </c>
      <c r="S79" s="51">
        <v>2080000</v>
      </c>
      <c r="T79" s="34">
        <f t="shared" si="3"/>
        <v>2010000</v>
      </c>
      <c r="U79" s="35">
        <v>0.19</v>
      </c>
      <c r="V79" s="36">
        <f t="shared" si="4"/>
        <v>2010000</v>
      </c>
      <c r="W79" s="37">
        <f t="shared" si="5"/>
        <v>2391900</v>
      </c>
    </row>
    <row r="80" spans="1:23" ht="182" x14ac:dyDescent="0.35">
      <c r="A80" s="4">
        <v>77</v>
      </c>
      <c r="B80" s="32" t="s">
        <v>120</v>
      </c>
      <c r="C80" s="6" t="s">
        <v>13</v>
      </c>
      <c r="D80" s="32">
        <v>1</v>
      </c>
      <c r="E80" s="45">
        <v>0</v>
      </c>
      <c r="F80" s="46">
        <v>1690000</v>
      </c>
      <c r="G80" s="46"/>
      <c r="H80" s="46">
        <v>1690000</v>
      </c>
      <c r="I80" s="46">
        <v>1690000</v>
      </c>
      <c r="J80" s="48">
        <v>0</v>
      </c>
      <c r="K80" s="49">
        <v>1680000</v>
      </c>
      <c r="L80" s="49"/>
      <c r="M80" s="49">
        <v>1680000</v>
      </c>
      <c r="N80" s="49">
        <v>1680000</v>
      </c>
      <c r="O80" s="50">
        <v>0</v>
      </c>
      <c r="P80" s="51">
        <v>1870000</v>
      </c>
      <c r="Q80" s="51"/>
      <c r="R80" s="51">
        <v>1870000</v>
      </c>
      <c r="S80" s="51">
        <v>1870000</v>
      </c>
      <c r="T80" s="34">
        <f t="shared" si="3"/>
        <v>1746666.6666666667</v>
      </c>
      <c r="U80" s="35">
        <v>0.19</v>
      </c>
      <c r="V80" s="36">
        <f t="shared" si="4"/>
        <v>1746666.6666666667</v>
      </c>
      <c r="W80" s="37">
        <f t="shared" si="5"/>
        <v>2078533.3333333335</v>
      </c>
    </row>
    <row r="81" spans="1:23" ht="104" x14ac:dyDescent="0.35">
      <c r="A81" s="4">
        <v>78</v>
      </c>
      <c r="B81" s="32" t="s">
        <v>121</v>
      </c>
      <c r="C81" s="6" t="s">
        <v>13</v>
      </c>
      <c r="D81" s="32">
        <v>1</v>
      </c>
      <c r="E81" s="45">
        <v>0</v>
      </c>
      <c r="F81" s="46">
        <v>1860000</v>
      </c>
      <c r="G81" s="46"/>
      <c r="H81" s="46">
        <v>1860000</v>
      </c>
      <c r="I81" s="46">
        <v>1860000</v>
      </c>
      <c r="J81" s="48">
        <v>0</v>
      </c>
      <c r="K81" s="49">
        <v>2190000</v>
      </c>
      <c r="L81" s="49"/>
      <c r="M81" s="49">
        <v>2190000</v>
      </c>
      <c r="N81" s="49">
        <v>2190000</v>
      </c>
      <c r="O81" s="50">
        <v>0</v>
      </c>
      <c r="P81" s="51">
        <v>2390000</v>
      </c>
      <c r="Q81" s="51"/>
      <c r="R81" s="51">
        <v>2390000</v>
      </c>
      <c r="S81" s="51">
        <v>2390000</v>
      </c>
      <c r="T81" s="34">
        <f t="shared" si="3"/>
        <v>2146666.6666666665</v>
      </c>
      <c r="U81" s="35">
        <v>0.19</v>
      </c>
      <c r="V81" s="36">
        <f t="shared" si="4"/>
        <v>2146666.6666666665</v>
      </c>
      <c r="W81" s="37">
        <f t="shared" si="5"/>
        <v>2554533.333333333</v>
      </c>
    </row>
    <row r="82" spans="1:23" ht="130" x14ac:dyDescent="0.35">
      <c r="A82" s="4">
        <v>79</v>
      </c>
      <c r="B82" s="32" t="s">
        <v>122</v>
      </c>
      <c r="C82" s="6" t="s">
        <v>13</v>
      </c>
      <c r="D82" s="32">
        <v>1</v>
      </c>
      <c r="E82" s="45">
        <v>0</v>
      </c>
      <c r="F82" s="46">
        <v>2240000</v>
      </c>
      <c r="G82" s="46"/>
      <c r="H82" s="46">
        <v>2240000</v>
      </c>
      <c r="I82" s="46">
        <v>2240000</v>
      </c>
      <c r="J82" s="48">
        <v>0</v>
      </c>
      <c r="K82" s="49">
        <v>2080000</v>
      </c>
      <c r="L82" s="49"/>
      <c r="M82" s="49">
        <v>2080000</v>
      </c>
      <c r="N82" s="49">
        <v>2080000</v>
      </c>
      <c r="O82" s="50">
        <v>0</v>
      </c>
      <c r="P82" s="51">
        <v>2130000</v>
      </c>
      <c r="Q82" s="51"/>
      <c r="R82" s="51">
        <v>2130000</v>
      </c>
      <c r="S82" s="51">
        <v>2130000</v>
      </c>
      <c r="T82" s="34">
        <f t="shared" si="3"/>
        <v>2150000</v>
      </c>
      <c r="U82" s="35">
        <v>0.19</v>
      </c>
      <c r="V82" s="36">
        <f t="shared" si="4"/>
        <v>2150000</v>
      </c>
      <c r="W82" s="37">
        <f t="shared" si="5"/>
        <v>2558500</v>
      </c>
    </row>
    <row r="83" spans="1:23" ht="156" x14ac:dyDescent="0.35">
      <c r="A83" s="4">
        <v>80</v>
      </c>
      <c r="B83" s="32" t="s">
        <v>123</v>
      </c>
      <c r="C83" s="6" t="s">
        <v>13</v>
      </c>
      <c r="D83" s="32">
        <v>1</v>
      </c>
      <c r="E83" s="45">
        <v>0</v>
      </c>
      <c r="F83" s="46">
        <v>2950000</v>
      </c>
      <c r="G83" s="46"/>
      <c r="H83" s="46">
        <v>2950000</v>
      </c>
      <c r="I83" s="46">
        <v>2950000</v>
      </c>
      <c r="J83" s="48">
        <v>0</v>
      </c>
      <c r="K83" s="49">
        <v>2940000</v>
      </c>
      <c r="L83" s="49"/>
      <c r="M83" s="49">
        <v>2940000</v>
      </c>
      <c r="N83" s="49">
        <v>2940000</v>
      </c>
      <c r="O83" s="50">
        <v>0</v>
      </c>
      <c r="P83" s="51">
        <v>2160000</v>
      </c>
      <c r="Q83" s="51"/>
      <c r="R83" s="51">
        <v>2160000</v>
      </c>
      <c r="S83" s="51">
        <v>2160000</v>
      </c>
      <c r="T83" s="34">
        <f t="shared" si="3"/>
        <v>2683333.3333333335</v>
      </c>
      <c r="U83" s="35">
        <v>0.19</v>
      </c>
      <c r="V83" s="36">
        <f t="shared" si="4"/>
        <v>2683333.3333333335</v>
      </c>
      <c r="W83" s="37">
        <f t="shared" si="5"/>
        <v>3193166.666666667</v>
      </c>
    </row>
    <row r="84" spans="1:23" ht="130" x14ac:dyDescent="0.35">
      <c r="A84" s="4">
        <v>81</v>
      </c>
      <c r="B84" s="32" t="s">
        <v>124</v>
      </c>
      <c r="C84" s="6" t="s">
        <v>13</v>
      </c>
      <c r="D84" s="32">
        <v>1</v>
      </c>
      <c r="E84" s="45">
        <v>0</v>
      </c>
      <c r="F84" s="46">
        <v>2240000</v>
      </c>
      <c r="G84" s="46"/>
      <c r="H84" s="46">
        <v>2240000</v>
      </c>
      <c r="I84" s="46">
        <v>2240000</v>
      </c>
      <c r="J84" s="48">
        <v>0</v>
      </c>
      <c r="K84" s="49">
        <v>2150000</v>
      </c>
      <c r="L84" s="49"/>
      <c r="M84" s="49">
        <v>2150000</v>
      </c>
      <c r="N84" s="49">
        <v>2150000</v>
      </c>
      <c r="O84" s="50">
        <v>0</v>
      </c>
      <c r="P84" s="51">
        <v>2860000</v>
      </c>
      <c r="Q84" s="51"/>
      <c r="R84" s="51">
        <v>2860000</v>
      </c>
      <c r="S84" s="51">
        <v>2860000</v>
      </c>
      <c r="T84" s="34">
        <f t="shared" si="3"/>
        <v>2416666.6666666665</v>
      </c>
      <c r="U84" s="35">
        <v>0.19</v>
      </c>
      <c r="V84" s="36">
        <f t="shared" si="4"/>
        <v>2416666.6666666665</v>
      </c>
      <c r="W84" s="37">
        <f t="shared" si="5"/>
        <v>2875833.333333333</v>
      </c>
    </row>
    <row r="85" spans="1:23" ht="182" x14ac:dyDescent="0.35">
      <c r="A85" s="4">
        <v>82</v>
      </c>
      <c r="B85" s="32" t="s">
        <v>125</v>
      </c>
      <c r="C85" s="6" t="s">
        <v>13</v>
      </c>
      <c r="D85" s="32">
        <v>1</v>
      </c>
      <c r="E85" s="45">
        <v>0.19</v>
      </c>
      <c r="F85" s="46">
        <v>164882</v>
      </c>
      <c r="G85" s="46">
        <v>31328</v>
      </c>
      <c r="H85" s="46">
        <v>196210</v>
      </c>
      <c r="I85" s="46">
        <v>196210</v>
      </c>
      <c r="J85" s="48">
        <v>0.19</v>
      </c>
      <c r="K85" s="49">
        <v>146605</v>
      </c>
      <c r="L85" s="49">
        <v>27854.959999999999</v>
      </c>
      <c r="M85" s="49">
        <v>174460</v>
      </c>
      <c r="N85" s="49">
        <v>174460</v>
      </c>
      <c r="O85" s="50">
        <v>0.19</v>
      </c>
      <c r="P85" s="51">
        <v>172546</v>
      </c>
      <c r="Q85" s="51">
        <v>32783.78</v>
      </c>
      <c r="R85" s="51">
        <v>205330</v>
      </c>
      <c r="S85" s="51">
        <v>205330</v>
      </c>
      <c r="T85" s="34">
        <f t="shared" si="3"/>
        <v>192000</v>
      </c>
      <c r="U85" s="35">
        <v>0.19</v>
      </c>
      <c r="V85" s="36">
        <f t="shared" si="4"/>
        <v>192000</v>
      </c>
      <c r="W85" s="37">
        <f t="shared" si="5"/>
        <v>228480</v>
      </c>
    </row>
    <row r="86" spans="1:23" ht="117" x14ac:dyDescent="0.35">
      <c r="A86" s="4">
        <v>83</v>
      </c>
      <c r="B86" s="32" t="s">
        <v>126</v>
      </c>
      <c r="C86" s="6" t="s">
        <v>13</v>
      </c>
      <c r="D86" s="32">
        <v>1</v>
      </c>
      <c r="E86" s="45">
        <v>0.19</v>
      </c>
      <c r="F86" s="46">
        <v>185050</v>
      </c>
      <c r="G86" s="46">
        <v>35160</v>
      </c>
      <c r="H86" s="46">
        <v>220210</v>
      </c>
      <c r="I86" s="46">
        <v>220210</v>
      </c>
      <c r="J86" s="48">
        <v>0.19</v>
      </c>
      <c r="K86" s="49">
        <v>146622</v>
      </c>
      <c r="L86" s="49">
        <v>27858.15</v>
      </c>
      <c r="M86" s="49">
        <v>174480</v>
      </c>
      <c r="N86" s="49">
        <v>174480</v>
      </c>
      <c r="O86" s="50">
        <v>0.19</v>
      </c>
      <c r="P86" s="51">
        <v>152361</v>
      </c>
      <c r="Q86" s="51">
        <v>28948.66</v>
      </c>
      <c r="R86" s="51">
        <v>181310</v>
      </c>
      <c r="S86" s="51">
        <v>181310</v>
      </c>
      <c r="T86" s="34">
        <f t="shared" si="3"/>
        <v>192000</v>
      </c>
      <c r="U86" s="35">
        <v>0.19</v>
      </c>
      <c r="V86" s="36">
        <f t="shared" si="4"/>
        <v>192000</v>
      </c>
      <c r="W86" s="37">
        <f t="shared" si="5"/>
        <v>228480</v>
      </c>
    </row>
    <row r="87" spans="1:23" ht="78" x14ac:dyDescent="0.35">
      <c r="A87" s="4">
        <v>84</v>
      </c>
      <c r="B87" s="32" t="s">
        <v>127</v>
      </c>
      <c r="C87" s="6" t="s">
        <v>13</v>
      </c>
      <c r="D87" s="32">
        <v>1</v>
      </c>
      <c r="E87" s="45">
        <v>0</v>
      </c>
      <c r="F87" s="46">
        <v>2950000</v>
      </c>
      <c r="G87" s="46"/>
      <c r="H87" s="46">
        <v>2950000</v>
      </c>
      <c r="I87" s="46">
        <v>2950000</v>
      </c>
      <c r="J87" s="48">
        <v>0</v>
      </c>
      <c r="K87" s="49">
        <v>3700000</v>
      </c>
      <c r="L87" s="49"/>
      <c r="M87" s="49">
        <v>3700000</v>
      </c>
      <c r="N87" s="49">
        <v>3700000</v>
      </c>
      <c r="O87" s="50">
        <v>0</v>
      </c>
      <c r="P87" s="51">
        <v>3400000</v>
      </c>
      <c r="Q87" s="51"/>
      <c r="R87" s="51">
        <v>3400000</v>
      </c>
      <c r="S87" s="51">
        <v>3400000</v>
      </c>
      <c r="T87" s="34">
        <f t="shared" si="3"/>
        <v>3350000</v>
      </c>
      <c r="U87" s="35">
        <v>0.19</v>
      </c>
      <c r="V87" s="36">
        <f t="shared" si="4"/>
        <v>3350000</v>
      </c>
      <c r="W87" s="37">
        <f t="shared" si="5"/>
        <v>3986500</v>
      </c>
    </row>
    <row r="88" spans="1:23" ht="78" x14ac:dyDescent="0.35">
      <c r="A88" s="4">
        <v>85</v>
      </c>
      <c r="B88" s="32" t="s">
        <v>128</v>
      </c>
      <c r="C88" s="6" t="s">
        <v>13</v>
      </c>
      <c r="D88" s="32">
        <v>1</v>
      </c>
      <c r="E88" s="45">
        <v>0</v>
      </c>
      <c r="F88" s="46">
        <v>1480000</v>
      </c>
      <c r="G88" s="46"/>
      <c r="H88" s="46">
        <v>1480000</v>
      </c>
      <c r="I88" s="46">
        <v>1480000</v>
      </c>
      <c r="J88" s="48">
        <v>0</v>
      </c>
      <c r="K88" s="49">
        <v>1390000</v>
      </c>
      <c r="L88" s="49"/>
      <c r="M88" s="49">
        <v>1390000</v>
      </c>
      <c r="N88" s="49">
        <v>1390000</v>
      </c>
      <c r="O88" s="50">
        <v>0</v>
      </c>
      <c r="P88" s="51">
        <v>1160000</v>
      </c>
      <c r="Q88" s="51"/>
      <c r="R88" s="51">
        <v>1160000</v>
      </c>
      <c r="S88" s="51">
        <v>1160000</v>
      </c>
      <c r="T88" s="34">
        <f t="shared" si="3"/>
        <v>1343333.3333333333</v>
      </c>
      <c r="U88" s="35">
        <v>0.19</v>
      </c>
      <c r="V88" s="36">
        <f t="shared" si="4"/>
        <v>1343333.3333333333</v>
      </c>
      <c r="W88" s="37">
        <f t="shared" si="5"/>
        <v>1598566.6666666665</v>
      </c>
    </row>
    <row r="89" spans="1:23" ht="52" x14ac:dyDescent="0.35">
      <c r="A89" s="4">
        <v>86</v>
      </c>
      <c r="B89" s="32" t="s">
        <v>129</v>
      </c>
      <c r="C89" s="6" t="s">
        <v>13</v>
      </c>
      <c r="D89" s="32">
        <v>1</v>
      </c>
      <c r="E89" s="45">
        <v>0</v>
      </c>
      <c r="F89" s="46">
        <v>2550000</v>
      </c>
      <c r="G89" s="46"/>
      <c r="H89" s="46">
        <v>2550000</v>
      </c>
      <c r="I89" s="46">
        <v>2550000</v>
      </c>
      <c r="J89" s="48">
        <v>0</v>
      </c>
      <c r="K89" s="49">
        <v>2990000</v>
      </c>
      <c r="L89" s="49"/>
      <c r="M89" s="49">
        <v>2990000</v>
      </c>
      <c r="N89" s="49">
        <v>2990000</v>
      </c>
      <c r="O89" s="50">
        <v>0</v>
      </c>
      <c r="P89" s="51">
        <v>2510000</v>
      </c>
      <c r="Q89" s="51"/>
      <c r="R89" s="51">
        <v>2510000</v>
      </c>
      <c r="S89" s="51">
        <v>2510000</v>
      </c>
      <c r="T89" s="34">
        <f t="shared" si="3"/>
        <v>2683333.3333333335</v>
      </c>
      <c r="U89" s="35">
        <v>0.19</v>
      </c>
      <c r="V89" s="36">
        <f t="shared" si="4"/>
        <v>2683333.3333333335</v>
      </c>
      <c r="W89" s="37">
        <f t="shared" si="5"/>
        <v>3193166.666666667</v>
      </c>
    </row>
    <row r="90" spans="1:23" ht="104" x14ac:dyDescent="0.35">
      <c r="A90" s="4">
        <v>87</v>
      </c>
      <c r="B90" s="32" t="s">
        <v>29</v>
      </c>
      <c r="C90" s="6" t="s">
        <v>13</v>
      </c>
      <c r="D90" s="32">
        <v>1</v>
      </c>
      <c r="E90" s="45">
        <v>0.19</v>
      </c>
      <c r="F90" s="46">
        <v>3503765</v>
      </c>
      <c r="G90" s="46">
        <v>665715</v>
      </c>
      <c r="H90" s="46">
        <v>4169480</v>
      </c>
      <c r="I90" s="46">
        <v>4169480</v>
      </c>
      <c r="J90" s="48">
        <v>0.19</v>
      </c>
      <c r="K90" s="49">
        <v>3988958</v>
      </c>
      <c r="L90" s="49">
        <v>757902.02</v>
      </c>
      <c r="M90" s="49">
        <v>4746860</v>
      </c>
      <c r="N90" s="49">
        <v>4746860</v>
      </c>
      <c r="O90" s="50">
        <v>0.19</v>
      </c>
      <c r="P90" s="51">
        <v>4608118</v>
      </c>
      <c r="Q90" s="51">
        <v>875542.35</v>
      </c>
      <c r="R90" s="51">
        <v>5483660</v>
      </c>
      <c r="S90" s="51">
        <v>5483660</v>
      </c>
      <c r="T90" s="34">
        <f t="shared" si="3"/>
        <v>4800000</v>
      </c>
      <c r="U90" s="35">
        <v>0.19</v>
      </c>
      <c r="V90" s="36">
        <f t="shared" si="4"/>
        <v>4800000</v>
      </c>
      <c r="W90" s="37">
        <f t="shared" si="5"/>
        <v>5712000</v>
      </c>
    </row>
    <row r="91" spans="1:23" ht="91" x14ac:dyDescent="0.35">
      <c r="A91" s="4">
        <v>88</v>
      </c>
      <c r="B91" s="32" t="s">
        <v>30</v>
      </c>
      <c r="C91" s="6" t="s">
        <v>13</v>
      </c>
      <c r="D91" s="32">
        <v>1</v>
      </c>
      <c r="E91" s="45">
        <v>0.19</v>
      </c>
      <c r="F91" s="46">
        <v>3745176</v>
      </c>
      <c r="G91" s="46">
        <v>711584</v>
      </c>
      <c r="H91" s="46">
        <v>4456760</v>
      </c>
      <c r="I91" s="46">
        <v>4456760</v>
      </c>
      <c r="J91" s="48">
        <v>0.19</v>
      </c>
      <c r="K91" s="49">
        <v>2975462</v>
      </c>
      <c r="L91" s="49">
        <v>565337.81999999995</v>
      </c>
      <c r="M91" s="49">
        <v>3540800</v>
      </c>
      <c r="N91" s="49">
        <v>3540800</v>
      </c>
      <c r="O91" s="50">
        <v>0.19</v>
      </c>
      <c r="P91" s="51">
        <v>3363395</v>
      </c>
      <c r="Q91" s="51">
        <v>639045.04</v>
      </c>
      <c r="R91" s="51">
        <v>4002440</v>
      </c>
      <c r="S91" s="51">
        <v>4002440</v>
      </c>
      <c r="T91" s="34">
        <f t="shared" si="3"/>
        <v>4000000</v>
      </c>
      <c r="U91" s="35">
        <v>0.19</v>
      </c>
      <c r="V91" s="36">
        <f t="shared" si="4"/>
        <v>4000000</v>
      </c>
      <c r="W91" s="37">
        <f t="shared" si="5"/>
        <v>4760000</v>
      </c>
    </row>
    <row r="92" spans="1:23" ht="247" x14ac:dyDescent="0.35">
      <c r="A92" s="4">
        <v>89</v>
      </c>
      <c r="B92" s="32" t="s">
        <v>130</v>
      </c>
      <c r="C92" s="6" t="s">
        <v>13</v>
      </c>
      <c r="D92" s="32">
        <v>1</v>
      </c>
      <c r="E92" s="45">
        <v>0.19</v>
      </c>
      <c r="F92" s="46">
        <v>619748</v>
      </c>
      <c r="G92" s="46">
        <v>117752</v>
      </c>
      <c r="H92" s="46">
        <v>737500</v>
      </c>
      <c r="I92" s="46">
        <v>737500</v>
      </c>
      <c r="J92" s="48">
        <v>0.19</v>
      </c>
      <c r="K92" s="49">
        <v>728630</v>
      </c>
      <c r="L92" s="49">
        <v>138439.75</v>
      </c>
      <c r="M92" s="49">
        <v>867070</v>
      </c>
      <c r="N92" s="49">
        <v>867070</v>
      </c>
      <c r="O92" s="50">
        <v>0.19</v>
      </c>
      <c r="P92" s="51">
        <v>668429</v>
      </c>
      <c r="Q92" s="51">
        <v>127001.43</v>
      </c>
      <c r="R92" s="51">
        <v>795430</v>
      </c>
      <c r="S92" s="51">
        <v>795430</v>
      </c>
      <c r="T92" s="34">
        <f t="shared" si="3"/>
        <v>800000</v>
      </c>
      <c r="U92" s="35">
        <v>0.19</v>
      </c>
      <c r="V92" s="36">
        <f t="shared" si="4"/>
        <v>800000</v>
      </c>
      <c r="W92" s="37">
        <f t="shared" si="5"/>
        <v>952000</v>
      </c>
    </row>
    <row r="93" spans="1:23" ht="247" x14ac:dyDescent="0.35">
      <c r="A93" s="4">
        <v>90</v>
      </c>
      <c r="B93" s="32" t="s">
        <v>131</v>
      </c>
      <c r="C93" s="6" t="s">
        <v>13</v>
      </c>
      <c r="D93" s="32">
        <v>1</v>
      </c>
      <c r="E93" s="45">
        <v>0.19</v>
      </c>
      <c r="F93" s="46">
        <v>563445</v>
      </c>
      <c r="G93" s="46">
        <v>107055</v>
      </c>
      <c r="H93" s="46">
        <v>670500</v>
      </c>
      <c r="I93" s="46">
        <v>670500</v>
      </c>
      <c r="J93" s="48">
        <v>0.19</v>
      </c>
      <c r="K93" s="49">
        <v>548050</v>
      </c>
      <c r="L93" s="49">
        <v>104129.58</v>
      </c>
      <c r="M93" s="49">
        <v>652180</v>
      </c>
      <c r="N93" s="49">
        <v>652180</v>
      </c>
      <c r="O93" s="50">
        <v>0.19</v>
      </c>
      <c r="P93" s="51">
        <v>703630</v>
      </c>
      <c r="Q93" s="51">
        <v>133689.75</v>
      </c>
      <c r="R93" s="51">
        <v>837320</v>
      </c>
      <c r="S93" s="51">
        <v>837320</v>
      </c>
      <c r="T93" s="34">
        <f t="shared" si="3"/>
        <v>720000</v>
      </c>
      <c r="U93" s="35">
        <v>0.19</v>
      </c>
      <c r="V93" s="36">
        <f t="shared" si="4"/>
        <v>720000</v>
      </c>
      <c r="W93" s="37">
        <f t="shared" si="5"/>
        <v>856800</v>
      </c>
    </row>
    <row r="94" spans="1:23" ht="364" x14ac:dyDescent="0.35">
      <c r="A94" s="4">
        <v>91</v>
      </c>
      <c r="B94" s="32" t="s">
        <v>132</v>
      </c>
      <c r="C94" s="6" t="s">
        <v>13</v>
      </c>
      <c r="D94" s="32">
        <v>1</v>
      </c>
      <c r="E94" s="45">
        <v>0.19</v>
      </c>
      <c r="F94" s="46">
        <v>349025</v>
      </c>
      <c r="G94" s="46">
        <v>66315</v>
      </c>
      <c r="H94" s="46">
        <v>415340</v>
      </c>
      <c r="I94" s="46">
        <v>415340</v>
      </c>
      <c r="J94" s="48">
        <v>0.19</v>
      </c>
      <c r="K94" s="49">
        <v>349731</v>
      </c>
      <c r="L94" s="49">
        <v>66448.91</v>
      </c>
      <c r="M94" s="49">
        <v>416180</v>
      </c>
      <c r="N94" s="49">
        <v>416180</v>
      </c>
      <c r="O94" s="50">
        <v>0.19</v>
      </c>
      <c r="P94" s="51">
        <v>309647</v>
      </c>
      <c r="Q94" s="51">
        <v>58832.94</v>
      </c>
      <c r="R94" s="51">
        <v>368480</v>
      </c>
      <c r="S94" s="51">
        <v>368480</v>
      </c>
      <c r="T94" s="34">
        <f t="shared" si="3"/>
        <v>400000</v>
      </c>
      <c r="U94" s="35">
        <v>0.19</v>
      </c>
      <c r="V94" s="36">
        <f t="shared" si="4"/>
        <v>400000</v>
      </c>
      <c r="W94" s="37">
        <f t="shared" si="5"/>
        <v>476000</v>
      </c>
    </row>
    <row r="95" spans="1:23" ht="130" x14ac:dyDescent="0.35">
      <c r="A95" s="4">
        <v>92</v>
      </c>
      <c r="B95" s="32" t="s">
        <v>133</v>
      </c>
      <c r="C95" s="6" t="s">
        <v>13</v>
      </c>
      <c r="D95" s="32">
        <v>1</v>
      </c>
      <c r="E95" s="45">
        <v>0.08</v>
      </c>
      <c r="F95" s="46">
        <v>13009</v>
      </c>
      <c r="G95" s="46">
        <v>1041</v>
      </c>
      <c r="H95" s="46">
        <v>14050</v>
      </c>
      <c r="I95" s="46">
        <v>14050</v>
      </c>
      <c r="J95" s="48">
        <v>0.08</v>
      </c>
      <c r="K95" s="49">
        <v>13926</v>
      </c>
      <c r="L95" s="49">
        <v>1114.07</v>
      </c>
      <c r="M95" s="49">
        <v>15040</v>
      </c>
      <c r="N95" s="49">
        <v>15040</v>
      </c>
      <c r="O95" s="50">
        <v>0.08</v>
      </c>
      <c r="P95" s="51">
        <v>10843</v>
      </c>
      <c r="Q95" s="51">
        <v>867.41</v>
      </c>
      <c r="R95" s="51">
        <v>11710</v>
      </c>
      <c r="S95" s="51">
        <v>11710</v>
      </c>
      <c r="T95" s="34">
        <f t="shared" si="3"/>
        <v>13600</v>
      </c>
      <c r="U95" s="35">
        <v>0.19</v>
      </c>
      <c r="V95" s="36">
        <f t="shared" si="4"/>
        <v>13600</v>
      </c>
      <c r="W95" s="37">
        <f t="shared" si="5"/>
        <v>16184</v>
      </c>
    </row>
    <row r="96" spans="1:23" ht="117" x14ac:dyDescent="0.35">
      <c r="A96" s="4">
        <v>93</v>
      </c>
      <c r="B96" s="32" t="s">
        <v>134</v>
      </c>
      <c r="C96" s="6" t="s">
        <v>13</v>
      </c>
      <c r="D96" s="32">
        <v>1</v>
      </c>
      <c r="E96" s="45">
        <v>0.08</v>
      </c>
      <c r="F96" s="46">
        <v>27833</v>
      </c>
      <c r="G96" s="46">
        <v>2227</v>
      </c>
      <c r="H96" s="46">
        <v>30060</v>
      </c>
      <c r="I96" s="46">
        <v>30060</v>
      </c>
      <c r="J96" s="48">
        <v>0.08</v>
      </c>
      <c r="K96" s="49">
        <v>25435</v>
      </c>
      <c r="L96" s="49">
        <v>2034.81</v>
      </c>
      <c r="M96" s="49">
        <v>27470</v>
      </c>
      <c r="N96" s="49">
        <v>27470</v>
      </c>
      <c r="O96" s="50">
        <v>0.08</v>
      </c>
      <c r="P96" s="51">
        <v>35620</v>
      </c>
      <c r="Q96" s="51">
        <v>2849.63</v>
      </c>
      <c r="R96" s="51">
        <v>38470</v>
      </c>
      <c r="S96" s="51">
        <v>38470</v>
      </c>
      <c r="T96" s="34">
        <f t="shared" si="3"/>
        <v>32000</v>
      </c>
      <c r="U96" s="35">
        <v>0.19</v>
      </c>
      <c r="V96" s="36">
        <f t="shared" si="4"/>
        <v>32000</v>
      </c>
      <c r="W96" s="37">
        <f t="shared" si="5"/>
        <v>38080</v>
      </c>
    </row>
    <row r="97" spans="1:23" ht="117" x14ac:dyDescent="0.35">
      <c r="A97" s="4">
        <v>94</v>
      </c>
      <c r="B97" s="32" t="s">
        <v>135</v>
      </c>
      <c r="C97" s="6" t="s">
        <v>13</v>
      </c>
      <c r="D97" s="32">
        <v>1</v>
      </c>
      <c r="E97" s="45">
        <v>0.08</v>
      </c>
      <c r="F97" s="46">
        <v>17694</v>
      </c>
      <c r="G97" s="46">
        <v>1416</v>
      </c>
      <c r="H97" s="46">
        <v>19110</v>
      </c>
      <c r="I97" s="46">
        <v>19110</v>
      </c>
      <c r="J97" s="48">
        <v>0.08</v>
      </c>
      <c r="K97" s="49">
        <v>15833</v>
      </c>
      <c r="L97" s="49">
        <v>1266.67</v>
      </c>
      <c r="M97" s="49">
        <v>17100</v>
      </c>
      <c r="N97" s="49">
        <v>17100</v>
      </c>
      <c r="O97" s="50">
        <v>0.08</v>
      </c>
      <c r="P97" s="51">
        <v>13139</v>
      </c>
      <c r="Q97" s="51">
        <v>1051.1099999999999</v>
      </c>
      <c r="R97" s="51">
        <v>14190</v>
      </c>
      <c r="S97" s="51">
        <v>14190</v>
      </c>
      <c r="T97" s="34">
        <f t="shared" si="3"/>
        <v>16800</v>
      </c>
      <c r="U97" s="35">
        <v>0.19</v>
      </c>
      <c r="V97" s="36">
        <f t="shared" si="4"/>
        <v>16800</v>
      </c>
      <c r="W97" s="37">
        <f t="shared" si="5"/>
        <v>19992</v>
      </c>
    </row>
    <row r="98" spans="1:23" ht="117" x14ac:dyDescent="0.35">
      <c r="A98" s="4">
        <v>95</v>
      </c>
      <c r="B98" s="32" t="s">
        <v>136</v>
      </c>
      <c r="C98" s="6" t="s">
        <v>13</v>
      </c>
      <c r="D98" s="32">
        <v>1</v>
      </c>
      <c r="E98" s="45">
        <v>0.08</v>
      </c>
      <c r="F98" s="46">
        <v>15981</v>
      </c>
      <c r="G98" s="46">
        <v>1279</v>
      </c>
      <c r="H98" s="46">
        <v>17260</v>
      </c>
      <c r="I98" s="46">
        <v>17260</v>
      </c>
      <c r="J98" s="48">
        <v>0.08</v>
      </c>
      <c r="K98" s="49">
        <v>13426</v>
      </c>
      <c r="L98" s="49">
        <v>1074.07</v>
      </c>
      <c r="M98" s="49">
        <v>14500</v>
      </c>
      <c r="N98" s="49">
        <v>14500</v>
      </c>
      <c r="O98" s="50">
        <v>0.08</v>
      </c>
      <c r="P98" s="51">
        <v>15037</v>
      </c>
      <c r="Q98" s="51">
        <v>1202.96</v>
      </c>
      <c r="R98" s="51">
        <v>16240</v>
      </c>
      <c r="S98" s="51">
        <v>16240</v>
      </c>
      <c r="T98" s="34">
        <f t="shared" si="3"/>
        <v>16000</v>
      </c>
      <c r="U98" s="35">
        <v>0.19</v>
      </c>
      <c r="V98" s="36">
        <f t="shared" si="4"/>
        <v>16000</v>
      </c>
      <c r="W98" s="37">
        <f t="shared" si="5"/>
        <v>19040</v>
      </c>
    </row>
    <row r="99" spans="1:23" ht="117" x14ac:dyDescent="0.35">
      <c r="A99" s="4">
        <v>96</v>
      </c>
      <c r="B99" s="32" t="s">
        <v>137</v>
      </c>
      <c r="C99" s="6" t="s">
        <v>13</v>
      </c>
      <c r="D99" s="32">
        <v>1</v>
      </c>
      <c r="E99" s="45">
        <v>0.08</v>
      </c>
      <c r="F99" s="46">
        <v>16435</v>
      </c>
      <c r="G99" s="46">
        <v>1315</v>
      </c>
      <c r="H99" s="46">
        <v>17750</v>
      </c>
      <c r="I99" s="46">
        <v>17750</v>
      </c>
      <c r="J99" s="48">
        <v>0.08</v>
      </c>
      <c r="K99" s="49">
        <v>15722</v>
      </c>
      <c r="L99" s="49">
        <v>1257.78</v>
      </c>
      <c r="M99" s="49">
        <v>16980</v>
      </c>
      <c r="N99" s="49">
        <v>16980</v>
      </c>
      <c r="O99" s="50">
        <v>0.08</v>
      </c>
      <c r="P99" s="51">
        <v>12287</v>
      </c>
      <c r="Q99" s="51">
        <v>982.96</v>
      </c>
      <c r="R99" s="51">
        <v>13270</v>
      </c>
      <c r="S99" s="51">
        <v>13270</v>
      </c>
      <c r="T99" s="34">
        <f t="shared" si="3"/>
        <v>16000</v>
      </c>
      <c r="U99" s="35">
        <v>0.19</v>
      </c>
      <c r="V99" s="36">
        <f t="shared" si="4"/>
        <v>16000</v>
      </c>
      <c r="W99" s="37">
        <f t="shared" si="5"/>
        <v>19040</v>
      </c>
    </row>
    <row r="100" spans="1:23" ht="169" x14ac:dyDescent="0.35">
      <c r="A100" s="4">
        <v>97</v>
      </c>
      <c r="B100" s="32" t="s">
        <v>138</v>
      </c>
      <c r="C100" s="6" t="s">
        <v>13</v>
      </c>
      <c r="D100" s="32">
        <v>1</v>
      </c>
      <c r="E100" s="45">
        <v>0.08</v>
      </c>
      <c r="F100" s="46">
        <v>15324</v>
      </c>
      <c r="G100" s="46">
        <v>1226</v>
      </c>
      <c r="H100" s="46">
        <v>16550</v>
      </c>
      <c r="I100" s="46">
        <v>16550</v>
      </c>
      <c r="J100" s="48">
        <v>0.08</v>
      </c>
      <c r="K100" s="49">
        <v>15454</v>
      </c>
      <c r="L100" s="49">
        <v>1236.3</v>
      </c>
      <c r="M100" s="49">
        <v>16690</v>
      </c>
      <c r="N100" s="49">
        <v>16690</v>
      </c>
      <c r="O100" s="50">
        <v>0.08</v>
      </c>
      <c r="P100" s="51">
        <v>11444</v>
      </c>
      <c r="Q100" s="51">
        <v>915.56</v>
      </c>
      <c r="R100" s="51">
        <v>12360</v>
      </c>
      <c r="S100" s="51">
        <v>12360</v>
      </c>
      <c r="T100" s="34">
        <f t="shared" si="3"/>
        <v>15200</v>
      </c>
      <c r="U100" s="35">
        <v>0.19</v>
      </c>
      <c r="V100" s="36">
        <f t="shared" si="4"/>
        <v>15200</v>
      </c>
      <c r="W100" s="37">
        <f t="shared" si="5"/>
        <v>18088</v>
      </c>
    </row>
    <row r="101" spans="1:23" ht="273" x14ac:dyDescent="0.35">
      <c r="A101" s="4">
        <v>98</v>
      </c>
      <c r="B101" s="32" t="s">
        <v>139</v>
      </c>
      <c r="C101" s="6" t="s">
        <v>13</v>
      </c>
      <c r="D101" s="32">
        <v>1</v>
      </c>
      <c r="E101" s="45">
        <v>0.08</v>
      </c>
      <c r="F101" s="46">
        <v>21306</v>
      </c>
      <c r="G101" s="46">
        <v>1704</v>
      </c>
      <c r="H101" s="46">
        <v>23010</v>
      </c>
      <c r="I101" s="46">
        <v>23010</v>
      </c>
      <c r="J101" s="48">
        <v>0.08</v>
      </c>
      <c r="K101" s="49">
        <v>22481</v>
      </c>
      <c r="L101" s="49">
        <v>1798.52</v>
      </c>
      <c r="M101" s="49">
        <v>24280</v>
      </c>
      <c r="N101" s="49">
        <v>24280</v>
      </c>
      <c r="O101" s="50">
        <v>0.08</v>
      </c>
      <c r="P101" s="51">
        <v>27324</v>
      </c>
      <c r="Q101" s="51">
        <v>2185.9299999999998</v>
      </c>
      <c r="R101" s="51">
        <v>29510</v>
      </c>
      <c r="S101" s="51">
        <v>29510</v>
      </c>
      <c r="T101" s="34">
        <f t="shared" si="3"/>
        <v>25600</v>
      </c>
      <c r="U101" s="35">
        <v>0.19</v>
      </c>
      <c r="V101" s="36">
        <f t="shared" si="4"/>
        <v>25600</v>
      </c>
      <c r="W101" s="37">
        <f t="shared" si="5"/>
        <v>30464</v>
      </c>
    </row>
    <row r="102" spans="1:23" ht="325" x14ac:dyDescent="0.35">
      <c r="A102" s="4">
        <v>99</v>
      </c>
      <c r="B102" s="32" t="s">
        <v>140</v>
      </c>
      <c r="C102" s="6" t="s">
        <v>13</v>
      </c>
      <c r="D102" s="32">
        <v>1</v>
      </c>
      <c r="E102" s="45">
        <v>0.08</v>
      </c>
      <c r="F102" s="46">
        <v>25991</v>
      </c>
      <c r="G102" s="46">
        <v>2079</v>
      </c>
      <c r="H102" s="46">
        <v>28070</v>
      </c>
      <c r="I102" s="46">
        <v>28070</v>
      </c>
      <c r="J102" s="48">
        <v>0.08</v>
      </c>
      <c r="K102" s="49">
        <v>20519</v>
      </c>
      <c r="L102" s="49">
        <v>1641.48</v>
      </c>
      <c r="M102" s="49">
        <v>22160</v>
      </c>
      <c r="N102" s="49">
        <v>22160</v>
      </c>
      <c r="O102" s="50">
        <v>0.08</v>
      </c>
      <c r="P102" s="51">
        <v>24602</v>
      </c>
      <c r="Q102" s="51">
        <v>1968.15</v>
      </c>
      <c r="R102" s="51">
        <v>26570</v>
      </c>
      <c r="S102" s="51">
        <v>26570</v>
      </c>
      <c r="T102" s="34">
        <f t="shared" si="3"/>
        <v>25600</v>
      </c>
      <c r="U102" s="35">
        <v>0.19</v>
      </c>
      <c r="V102" s="36">
        <f t="shared" si="4"/>
        <v>25600</v>
      </c>
      <c r="W102" s="37">
        <f t="shared" si="5"/>
        <v>30464</v>
      </c>
    </row>
    <row r="103" spans="1:23" ht="409.5" x14ac:dyDescent="0.35">
      <c r="A103" s="4">
        <v>100</v>
      </c>
      <c r="B103" s="32" t="s">
        <v>141</v>
      </c>
      <c r="C103" s="6" t="s">
        <v>13</v>
      </c>
      <c r="D103" s="32">
        <v>1</v>
      </c>
      <c r="E103" s="45">
        <v>0.08</v>
      </c>
      <c r="F103" s="46">
        <v>79620</v>
      </c>
      <c r="G103" s="46">
        <v>6370</v>
      </c>
      <c r="H103" s="46">
        <v>85990</v>
      </c>
      <c r="I103" s="46">
        <v>85990</v>
      </c>
      <c r="J103" s="48">
        <v>0.08</v>
      </c>
      <c r="K103" s="49">
        <v>74120</v>
      </c>
      <c r="L103" s="49">
        <v>5929.63</v>
      </c>
      <c r="M103" s="49">
        <v>80050</v>
      </c>
      <c r="N103" s="49">
        <v>80050</v>
      </c>
      <c r="O103" s="50">
        <v>0.08</v>
      </c>
      <c r="P103" s="51">
        <v>90704</v>
      </c>
      <c r="Q103" s="51">
        <v>7256.3</v>
      </c>
      <c r="R103" s="51">
        <v>97960</v>
      </c>
      <c r="S103" s="51">
        <v>97960</v>
      </c>
      <c r="T103" s="34">
        <f t="shared" si="3"/>
        <v>88000</v>
      </c>
      <c r="U103" s="35">
        <v>0.19</v>
      </c>
      <c r="V103" s="36">
        <f t="shared" si="4"/>
        <v>88000</v>
      </c>
      <c r="W103" s="37">
        <f t="shared" si="5"/>
        <v>104720</v>
      </c>
    </row>
    <row r="104" spans="1:23" ht="364" x14ac:dyDescent="0.35">
      <c r="A104" s="4">
        <v>101</v>
      </c>
      <c r="B104" s="32" t="s">
        <v>142</v>
      </c>
      <c r="C104" s="6" t="s">
        <v>13</v>
      </c>
      <c r="D104" s="32">
        <v>1</v>
      </c>
      <c r="E104" s="45">
        <v>0.08</v>
      </c>
      <c r="F104" s="46">
        <v>33750</v>
      </c>
      <c r="G104" s="46">
        <v>2700</v>
      </c>
      <c r="H104" s="46">
        <v>36450</v>
      </c>
      <c r="I104" s="46">
        <v>36450</v>
      </c>
      <c r="J104" s="48">
        <v>0.08</v>
      </c>
      <c r="K104" s="49">
        <v>30843</v>
      </c>
      <c r="L104" s="49">
        <v>2467.41</v>
      </c>
      <c r="M104" s="49">
        <v>33310</v>
      </c>
      <c r="N104" s="49">
        <v>33310</v>
      </c>
      <c r="O104" s="50">
        <v>0.08</v>
      </c>
      <c r="P104" s="51">
        <v>28741</v>
      </c>
      <c r="Q104" s="51">
        <v>2299.2600000000002</v>
      </c>
      <c r="R104" s="51">
        <v>31040</v>
      </c>
      <c r="S104" s="51">
        <v>31040</v>
      </c>
      <c r="T104" s="34">
        <f t="shared" si="3"/>
        <v>33600</v>
      </c>
      <c r="U104" s="35">
        <v>0.19</v>
      </c>
      <c r="V104" s="36">
        <f t="shared" si="4"/>
        <v>33600</v>
      </c>
      <c r="W104" s="37">
        <f t="shared" si="5"/>
        <v>39984</v>
      </c>
    </row>
    <row r="105" spans="1:23" ht="338" x14ac:dyDescent="0.35">
      <c r="A105" s="4">
        <v>102</v>
      </c>
      <c r="B105" s="32" t="s">
        <v>143</v>
      </c>
      <c r="C105" s="6" t="s">
        <v>13</v>
      </c>
      <c r="D105" s="32">
        <v>1</v>
      </c>
      <c r="E105" s="45">
        <v>0.08</v>
      </c>
      <c r="F105" s="46">
        <v>32704</v>
      </c>
      <c r="G105" s="46">
        <v>2616</v>
      </c>
      <c r="H105" s="46">
        <v>35320</v>
      </c>
      <c r="I105" s="46">
        <v>35320</v>
      </c>
      <c r="J105" s="48">
        <v>0.08</v>
      </c>
      <c r="K105" s="49">
        <v>35954</v>
      </c>
      <c r="L105" s="49">
        <v>2876.3</v>
      </c>
      <c r="M105" s="49">
        <v>38830</v>
      </c>
      <c r="N105" s="49">
        <v>38830</v>
      </c>
      <c r="O105" s="50">
        <v>0.08</v>
      </c>
      <c r="P105" s="51">
        <v>29120</v>
      </c>
      <c r="Q105" s="51">
        <v>2329.63</v>
      </c>
      <c r="R105" s="51">
        <v>31450</v>
      </c>
      <c r="S105" s="51">
        <v>31450</v>
      </c>
      <c r="T105" s="34">
        <f t="shared" si="3"/>
        <v>35200</v>
      </c>
      <c r="U105" s="35">
        <v>0.19</v>
      </c>
      <c r="V105" s="36">
        <f t="shared" si="4"/>
        <v>35200</v>
      </c>
      <c r="W105" s="37">
        <f t="shared" si="5"/>
        <v>41888</v>
      </c>
    </row>
    <row r="106" spans="1:23" ht="338" x14ac:dyDescent="0.35">
      <c r="A106" s="4">
        <v>103</v>
      </c>
      <c r="B106" s="32" t="s">
        <v>144</v>
      </c>
      <c r="C106" s="6" t="s">
        <v>13</v>
      </c>
      <c r="D106" s="32">
        <v>1</v>
      </c>
      <c r="E106" s="45">
        <v>0.08</v>
      </c>
      <c r="F106" s="46">
        <v>30963</v>
      </c>
      <c r="G106" s="46">
        <v>2477</v>
      </c>
      <c r="H106" s="46">
        <v>33440</v>
      </c>
      <c r="I106" s="46">
        <v>33440</v>
      </c>
      <c r="J106" s="48">
        <v>0.08</v>
      </c>
      <c r="K106" s="49">
        <v>32676</v>
      </c>
      <c r="L106" s="49">
        <v>2614.0700000000002</v>
      </c>
      <c r="M106" s="49">
        <v>35290</v>
      </c>
      <c r="N106" s="49">
        <v>35290</v>
      </c>
      <c r="O106" s="50">
        <v>0.08</v>
      </c>
      <c r="P106" s="51">
        <v>25250</v>
      </c>
      <c r="Q106" s="51">
        <v>2020</v>
      </c>
      <c r="R106" s="51">
        <v>27270</v>
      </c>
      <c r="S106" s="51">
        <v>27270</v>
      </c>
      <c r="T106" s="34">
        <f t="shared" si="3"/>
        <v>32000</v>
      </c>
      <c r="U106" s="35">
        <v>0.19</v>
      </c>
      <c r="V106" s="36">
        <f t="shared" si="4"/>
        <v>32000</v>
      </c>
      <c r="W106" s="37">
        <f t="shared" si="5"/>
        <v>38080</v>
      </c>
    </row>
    <row r="107" spans="1:23" ht="351" x14ac:dyDescent="0.35">
      <c r="A107" s="4">
        <v>104</v>
      </c>
      <c r="B107" s="32" t="s">
        <v>31</v>
      </c>
      <c r="C107" s="6" t="s">
        <v>13</v>
      </c>
      <c r="D107" s="32">
        <v>1</v>
      </c>
      <c r="E107" s="45">
        <v>0.08</v>
      </c>
      <c r="F107" s="46">
        <v>43333</v>
      </c>
      <c r="G107" s="46">
        <v>3467</v>
      </c>
      <c r="H107" s="46">
        <v>46800</v>
      </c>
      <c r="I107" s="46">
        <v>46800</v>
      </c>
      <c r="J107" s="48">
        <v>0.08</v>
      </c>
      <c r="K107" s="49">
        <v>43389</v>
      </c>
      <c r="L107" s="49">
        <v>3471.11</v>
      </c>
      <c r="M107" s="49">
        <v>46860</v>
      </c>
      <c r="N107" s="49">
        <v>46860</v>
      </c>
      <c r="O107" s="50">
        <v>0.08</v>
      </c>
      <c r="P107" s="51">
        <v>28833</v>
      </c>
      <c r="Q107" s="51">
        <v>2306.67</v>
      </c>
      <c r="R107" s="51">
        <v>31140</v>
      </c>
      <c r="S107" s="51">
        <v>31140</v>
      </c>
      <c r="T107" s="34">
        <f t="shared" si="3"/>
        <v>41600</v>
      </c>
      <c r="U107" s="35">
        <v>0.19</v>
      </c>
      <c r="V107" s="36">
        <f t="shared" si="4"/>
        <v>41600</v>
      </c>
      <c r="W107" s="37">
        <f t="shared" si="5"/>
        <v>49504</v>
      </c>
    </row>
    <row r="108" spans="1:23" ht="390" x14ac:dyDescent="0.35">
      <c r="A108" s="4">
        <v>105</v>
      </c>
      <c r="B108" s="32" t="s">
        <v>32</v>
      </c>
      <c r="C108" s="6" t="s">
        <v>13</v>
      </c>
      <c r="D108" s="32">
        <v>1</v>
      </c>
      <c r="E108" s="45">
        <v>0.08</v>
      </c>
      <c r="F108" s="46">
        <v>45435</v>
      </c>
      <c r="G108" s="46">
        <v>3635</v>
      </c>
      <c r="H108" s="46">
        <v>49070</v>
      </c>
      <c r="I108" s="46">
        <v>49070</v>
      </c>
      <c r="J108" s="48">
        <v>0.08</v>
      </c>
      <c r="K108" s="49">
        <v>52667</v>
      </c>
      <c r="L108" s="49">
        <v>4213.33</v>
      </c>
      <c r="M108" s="49">
        <v>56880</v>
      </c>
      <c r="N108" s="49">
        <v>56880</v>
      </c>
      <c r="O108" s="50">
        <v>0.08</v>
      </c>
      <c r="P108" s="51">
        <v>44120</v>
      </c>
      <c r="Q108" s="51">
        <v>3529.63</v>
      </c>
      <c r="R108" s="51">
        <v>47650</v>
      </c>
      <c r="S108" s="51">
        <v>47650</v>
      </c>
      <c r="T108" s="34">
        <f t="shared" si="3"/>
        <v>51200</v>
      </c>
      <c r="U108" s="35">
        <v>0.19</v>
      </c>
      <c r="V108" s="36">
        <f t="shared" si="4"/>
        <v>51200</v>
      </c>
      <c r="W108" s="37">
        <f t="shared" si="5"/>
        <v>60928</v>
      </c>
    </row>
    <row r="109" spans="1:23" ht="91" x14ac:dyDescent="0.35">
      <c r="A109" s="4">
        <v>106</v>
      </c>
      <c r="B109" s="32" t="s">
        <v>145</v>
      </c>
      <c r="C109" s="6" t="s">
        <v>13</v>
      </c>
      <c r="D109" s="32">
        <v>1</v>
      </c>
      <c r="E109" s="45">
        <v>0</v>
      </c>
      <c r="F109" s="46">
        <v>1240</v>
      </c>
      <c r="G109" s="46"/>
      <c r="H109" s="46">
        <v>1240</v>
      </c>
      <c r="I109" s="46">
        <v>1240</v>
      </c>
      <c r="J109" s="48">
        <v>0</v>
      </c>
      <c r="K109" s="49">
        <v>1170</v>
      </c>
      <c r="L109" s="49"/>
      <c r="M109" s="49">
        <v>1170</v>
      </c>
      <c r="N109" s="49">
        <v>1170</v>
      </c>
      <c r="O109" s="50">
        <v>0</v>
      </c>
      <c r="P109" s="51">
        <v>950</v>
      </c>
      <c r="Q109" s="51"/>
      <c r="R109" s="51">
        <v>950</v>
      </c>
      <c r="S109" s="51">
        <v>950</v>
      </c>
      <c r="T109" s="34">
        <f t="shared" si="3"/>
        <v>1120</v>
      </c>
      <c r="U109" s="35">
        <v>0.19</v>
      </c>
      <c r="V109" s="36">
        <f t="shared" si="4"/>
        <v>1120</v>
      </c>
      <c r="W109" s="37">
        <f t="shared" si="5"/>
        <v>1332.8</v>
      </c>
    </row>
    <row r="110" spans="1:23" ht="65" x14ac:dyDescent="0.35">
      <c r="A110" s="4">
        <v>107</v>
      </c>
      <c r="B110" s="32" t="s">
        <v>146</v>
      </c>
      <c r="C110" s="6" t="s">
        <v>13</v>
      </c>
      <c r="D110" s="32">
        <v>1</v>
      </c>
      <c r="E110" s="45">
        <v>0</v>
      </c>
      <c r="F110" s="46">
        <v>690</v>
      </c>
      <c r="G110" s="46"/>
      <c r="H110" s="46">
        <v>690</v>
      </c>
      <c r="I110" s="46">
        <v>690</v>
      </c>
      <c r="J110" s="48">
        <v>0</v>
      </c>
      <c r="K110" s="49">
        <v>730</v>
      </c>
      <c r="L110" s="49"/>
      <c r="M110" s="49">
        <v>730</v>
      </c>
      <c r="N110" s="49">
        <v>730</v>
      </c>
      <c r="O110" s="50">
        <v>0</v>
      </c>
      <c r="P110" s="51">
        <v>980</v>
      </c>
      <c r="Q110" s="51"/>
      <c r="R110" s="51">
        <v>980</v>
      </c>
      <c r="S110" s="51">
        <v>980</v>
      </c>
      <c r="T110" s="34">
        <f t="shared" si="3"/>
        <v>800</v>
      </c>
      <c r="U110" s="35">
        <v>0.19</v>
      </c>
      <c r="V110" s="36">
        <f t="shared" si="4"/>
        <v>800</v>
      </c>
      <c r="W110" s="37">
        <f t="shared" si="5"/>
        <v>952</v>
      </c>
    </row>
    <row r="111" spans="1:23" ht="78" x14ac:dyDescent="0.35">
      <c r="A111" s="4">
        <v>108</v>
      </c>
      <c r="B111" s="32" t="s">
        <v>147</v>
      </c>
      <c r="C111" s="6" t="s">
        <v>13</v>
      </c>
      <c r="D111" s="32">
        <v>1</v>
      </c>
      <c r="E111" s="45">
        <v>0.19</v>
      </c>
      <c r="F111" s="46">
        <v>5345</v>
      </c>
      <c r="G111" s="46">
        <v>1015</v>
      </c>
      <c r="H111" s="46">
        <v>6360</v>
      </c>
      <c r="I111" s="46">
        <v>6360</v>
      </c>
      <c r="J111" s="48">
        <v>0.19</v>
      </c>
      <c r="K111" s="49">
        <v>6345</v>
      </c>
      <c r="L111" s="49">
        <v>1205.46</v>
      </c>
      <c r="M111" s="49">
        <v>7550</v>
      </c>
      <c r="N111" s="49">
        <v>7550</v>
      </c>
      <c r="O111" s="50">
        <v>0.19</v>
      </c>
      <c r="P111" s="51">
        <v>5252</v>
      </c>
      <c r="Q111" s="51">
        <v>997.9</v>
      </c>
      <c r="R111" s="51">
        <v>6250</v>
      </c>
      <c r="S111" s="51">
        <v>6250</v>
      </c>
      <c r="T111" s="34">
        <f t="shared" si="3"/>
        <v>6720</v>
      </c>
      <c r="U111" s="35">
        <v>0.19</v>
      </c>
      <c r="V111" s="36">
        <f t="shared" si="4"/>
        <v>6720</v>
      </c>
      <c r="W111" s="37">
        <f t="shared" si="5"/>
        <v>7996.8</v>
      </c>
    </row>
    <row r="112" spans="1:23" ht="195" x14ac:dyDescent="0.35">
      <c r="A112" s="4">
        <v>109</v>
      </c>
      <c r="B112" s="32" t="s">
        <v>148</v>
      </c>
      <c r="C112" s="6" t="s">
        <v>13</v>
      </c>
      <c r="D112" s="32">
        <v>1</v>
      </c>
      <c r="E112" s="45">
        <v>0.08</v>
      </c>
      <c r="F112" s="46">
        <v>12019</v>
      </c>
      <c r="G112" s="46">
        <v>961</v>
      </c>
      <c r="H112" s="46">
        <v>12980</v>
      </c>
      <c r="I112" s="46">
        <v>12980</v>
      </c>
      <c r="J112" s="48">
        <v>0.08</v>
      </c>
      <c r="K112" s="49">
        <v>10815</v>
      </c>
      <c r="L112" s="49">
        <v>865.19</v>
      </c>
      <c r="M112" s="49">
        <v>11680</v>
      </c>
      <c r="N112" s="49">
        <v>11680</v>
      </c>
      <c r="O112" s="50">
        <v>0.08</v>
      </c>
      <c r="P112" s="51">
        <v>12722</v>
      </c>
      <c r="Q112" s="51">
        <v>1017.78</v>
      </c>
      <c r="R112" s="51">
        <v>13740</v>
      </c>
      <c r="S112" s="51">
        <v>13740</v>
      </c>
      <c r="T112" s="34">
        <f t="shared" si="3"/>
        <v>12800</v>
      </c>
      <c r="U112" s="35">
        <v>0.19</v>
      </c>
      <c r="V112" s="36">
        <f t="shared" si="4"/>
        <v>12800</v>
      </c>
      <c r="W112" s="37">
        <f t="shared" si="5"/>
        <v>15232</v>
      </c>
    </row>
    <row r="113" spans="1:23" ht="104" x14ac:dyDescent="0.35">
      <c r="A113" s="4">
        <v>110</v>
      </c>
      <c r="B113" s="32" t="s">
        <v>149</v>
      </c>
      <c r="C113" s="6" t="s">
        <v>13</v>
      </c>
      <c r="D113" s="32">
        <v>1</v>
      </c>
      <c r="E113" s="45">
        <v>0.19</v>
      </c>
      <c r="F113" s="46">
        <v>16462</v>
      </c>
      <c r="G113" s="46">
        <v>3128</v>
      </c>
      <c r="H113" s="46">
        <v>19590</v>
      </c>
      <c r="I113" s="46">
        <v>19590</v>
      </c>
      <c r="J113" s="48">
        <v>0.19</v>
      </c>
      <c r="K113" s="49">
        <v>15521</v>
      </c>
      <c r="L113" s="49">
        <v>2948.99</v>
      </c>
      <c r="M113" s="49">
        <v>18470</v>
      </c>
      <c r="N113" s="49">
        <v>18470</v>
      </c>
      <c r="O113" s="50">
        <v>0.19</v>
      </c>
      <c r="P113" s="51">
        <v>16420</v>
      </c>
      <c r="Q113" s="51">
        <v>3119.83</v>
      </c>
      <c r="R113" s="51">
        <v>19540</v>
      </c>
      <c r="S113" s="51">
        <v>19540</v>
      </c>
      <c r="T113" s="34">
        <f t="shared" si="3"/>
        <v>19200</v>
      </c>
      <c r="U113" s="35">
        <v>0.19</v>
      </c>
      <c r="V113" s="36">
        <f t="shared" si="4"/>
        <v>19200</v>
      </c>
      <c r="W113" s="37">
        <f t="shared" si="5"/>
        <v>22848</v>
      </c>
    </row>
    <row r="114" spans="1:23" ht="104" x14ac:dyDescent="0.35">
      <c r="A114" s="4">
        <v>111</v>
      </c>
      <c r="B114" s="32" t="s">
        <v>150</v>
      </c>
      <c r="C114" s="6" t="s">
        <v>13</v>
      </c>
      <c r="D114" s="32">
        <v>1</v>
      </c>
      <c r="E114" s="45">
        <v>0.19</v>
      </c>
      <c r="F114" s="46">
        <v>5537513</v>
      </c>
      <c r="G114" s="46">
        <v>1052127</v>
      </c>
      <c r="H114" s="46">
        <v>6589640</v>
      </c>
      <c r="I114" s="46">
        <v>6589640</v>
      </c>
      <c r="J114" s="48">
        <v>0.19</v>
      </c>
      <c r="K114" s="49">
        <v>5308807</v>
      </c>
      <c r="L114" s="49">
        <v>1008673.28</v>
      </c>
      <c r="M114" s="49">
        <v>6317480</v>
      </c>
      <c r="N114" s="49">
        <v>6317480</v>
      </c>
      <c r="O114" s="50">
        <v>0.19</v>
      </c>
      <c r="P114" s="51">
        <v>4481412</v>
      </c>
      <c r="Q114" s="51">
        <v>851468.24</v>
      </c>
      <c r="R114" s="51">
        <v>5332880</v>
      </c>
      <c r="S114" s="51">
        <v>5332880</v>
      </c>
      <c r="T114" s="34">
        <f t="shared" si="3"/>
        <v>6080000</v>
      </c>
      <c r="U114" s="35">
        <v>0.19</v>
      </c>
      <c r="V114" s="36">
        <f t="shared" si="4"/>
        <v>6080000</v>
      </c>
      <c r="W114" s="37">
        <f t="shared" si="5"/>
        <v>7235200</v>
      </c>
    </row>
    <row r="115" spans="1:23" ht="91" x14ac:dyDescent="0.35">
      <c r="A115" s="4">
        <v>112</v>
      </c>
      <c r="B115" s="32" t="s">
        <v>151</v>
      </c>
      <c r="C115" s="6" t="s">
        <v>13</v>
      </c>
      <c r="D115" s="32">
        <v>1</v>
      </c>
      <c r="E115" s="45">
        <v>0.19</v>
      </c>
      <c r="F115" s="46">
        <v>71252</v>
      </c>
      <c r="G115" s="46">
        <v>13538</v>
      </c>
      <c r="H115" s="46">
        <v>84790</v>
      </c>
      <c r="I115" s="46">
        <v>84790</v>
      </c>
      <c r="J115" s="48">
        <v>0.19</v>
      </c>
      <c r="K115" s="49">
        <v>68118</v>
      </c>
      <c r="L115" s="49">
        <v>12942.35</v>
      </c>
      <c r="M115" s="49">
        <v>81060</v>
      </c>
      <c r="N115" s="49">
        <v>81060</v>
      </c>
      <c r="O115" s="50">
        <v>0.19</v>
      </c>
      <c r="P115" s="51">
        <v>62311</v>
      </c>
      <c r="Q115" s="51">
        <v>11839.08</v>
      </c>
      <c r="R115" s="51">
        <v>74150</v>
      </c>
      <c r="S115" s="51">
        <v>74150</v>
      </c>
      <c r="T115" s="34">
        <f t="shared" si="3"/>
        <v>80000</v>
      </c>
      <c r="U115" s="35">
        <v>0.19</v>
      </c>
      <c r="V115" s="36">
        <f t="shared" si="4"/>
        <v>80000</v>
      </c>
      <c r="W115" s="37">
        <f t="shared" si="5"/>
        <v>95200</v>
      </c>
    </row>
    <row r="116" spans="1:23" ht="65" x14ac:dyDescent="0.35">
      <c r="A116" s="4">
        <v>113</v>
      </c>
      <c r="B116" s="32" t="s">
        <v>152</v>
      </c>
      <c r="C116" s="6" t="s">
        <v>13</v>
      </c>
      <c r="D116" s="32">
        <v>1</v>
      </c>
      <c r="E116" s="45">
        <v>0.19</v>
      </c>
      <c r="F116" s="46">
        <v>407403</v>
      </c>
      <c r="G116" s="46">
        <v>77407</v>
      </c>
      <c r="H116" s="46">
        <v>484810</v>
      </c>
      <c r="I116" s="46">
        <v>484810</v>
      </c>
      <c r="J116" s="48">
        <v>0.19</v>
      </c>
      <c r="K116" s="49">
        <v>413101</v>
      </c>
      <c r="L116" s="49">
        <v>78489.16</v>
      </c>
      <c r="M116" s="49">
        <v>491590</v>
      </c>
      <c r="N116" s="49">
        <v>491590</v>
      </c>
      <c r="O116" s="50">
        <v>0.19</v>
      </c>
      <c r="P116" s="51">
        <v>591261</v>
      </c>
      <c r="Q116" s="51">
        <v>112339.5</v>
      </c>
      <c r="R116" s="51">
        <v>703600</v>
      </c>
      <c r="S116" s="51">
        <v>703600</v>
      </c>
      <c r="T116" s="34">
        <f t="shared" si="3"/>
        <v>560000</v>
      </c>
      <c r="U116" s="35">
        <v>0.19</v>
      </c>
      <c r="V116" s="36">
        <f t="shared" si="4"/>
        <v>560000</v>
      </c>
      <c r="W116" s="37">
        <f t="shared" si="5"/>
        <v>666400</v>
      </c>
    </row>
    <row r="117" spans="1:23" ht="78" x14ac:dyDescent="0.35">
      <c r="A117" s="4">
        <v>114</v>
      </c>
      <c r="B117" s="32" t="s">
        <v>153</v>
      </c>
      <c r="C117" s="6" t="s">
        <v>13</v>
      </c>
      <c r="D117" s="32">
        <v>1</v>
      </c>
      <c r="E117" s="45">
        <v>0.19</v>
      </c>
      <c r="F117" s="46">
        <v>79353</v>
      </c>
      <c r="G117" s="46">
        <v>15077</v>
      </c>
      <c r="H117" s="46">
        <v>94430</v>
      </c>
      <c r="I117" s="46">
        <v>94430</v>
      </c>
      <c r="J117" s="48">
        <v>0.19</v>
      </c>
      <c r="K117" s="49">
        <v>76017</v>
      </c>
      <c r="L117" s="49">
        <v>14443.19</v>
      </c>
      <c r="M117" s="49">
        <v>90460</v>
      </c>
      <c r="N117" s="49">
        <v>90460</v>
      </c>
      <c r="O117" s="50">
        <v>0.19</v>
      </c>
      <c r="P117" s="51">
        <v>106815</v>
      </c>
      <c r="Q117" s="51">
        <v>20294.87</v>
      </c>
      <c r="R117" s="51">
        <v>127110</v>
      </c>
      <c r="S117" s="51">
        <v>127110</v>
      </c>
      <c r="T117" s="34">
        <f t="shared" si="3"/>
        <v>104000</v>
      </c>
      <c r="U117" s="35">
        <v>0.19</v>
      </c>
      <c r="V117" s="36">
        <f t="shared" si="4"/>
        <v>104000</v>
      </c>
      <c r="W117" s="37">
        <f t="shared" si="5"/>
        <v>123760</v>
      </c>
    </row>
    <row r="118" spans="1:23" ht="91" x14ac:dyDescent="0.35">
      <c r="A118" s="4">
        <v>115</v>
      </c>
      <c r="B118" s="32" t="s">
        <v>154</v>
      </c>
      <c r="C118" s="6" t="s">
        <v>13</v>
      </c>
      <c r="D118" s="32">
        <v>1</v>
      </c>
      <c r="E118" s="45">
        <v>0.19</v>
      </c>
      <c r="F118" s="46">
        <v>55000</v>
      </c>
      <c r="G118" s="46">
        <v>10450</v>
      </c>
      <c r="H118" s="46">
        <v>65450</v>
      </c>
      <c r="I118" s="46">
        <v>65450</v>
      </c>
      <c r="J118" s="48">
        <v>0.19</v>
      </c>
      <c r="K118" s="49">
        <v>50000</v>
      </c>
      <c r="L118" s="49">
        <v>9500</v>
      </c>
      <c r="M118" s="49">
        <v>59500</v>
      </c>
      <c r="N118" s="49">
        <v>59500</v>
      </c>
      <c r="O118" s="50">
        <v>0.19</v>
      </c>
      <c r="P118" s="51">
        <v>57000</v>
      </c>
      <c r="Q118" s="51">
        <v>10830</v>
      </c>
      <c r="R118" s="51">
        <v>67830</v>
      </c>
      <c r="S118" s="51">
        <v>67830</v>
      </c>
      <c r="T118" s="34">
        <f t="shared" si="3"/>
        <v>64260</v>
      </c>
      <c r="U118" s="35">
        <v>0.19</v>
      </c>
      <c r="V118" s="36">
        <f t="shared" si="4"/>
        <v>64260</v>
      </c>
      <c r="W118" s="37">
        <f t="shared" si="5"/>
        <v>76469.399999999994</v>
      </c>
    </row>
    <row r="119" spans="1:23" ht="91" x14ac:dyDescent="0.35">
      <c r="A119" s="4">
        <v>116</v>
      </c>
      <c r="B119" s="32" t="s">
        <v>155</v>
      </c>
      <c r="C119" s="6" t="s">
        <v>13</v>
      </c>
      <c r="D119" s="32">
        <v>1</v>
      </c>
      <c r="E119" s="45">
        <v>0.19</v>
      </c>
      <c r="F119" s="46">
        <v>860790</v>
      </c>
      <c r="G119" s="46">
        <v>163550</v>
      </c>
      <c r="H119" s="46">
        <v>1024340</v>
      </c>
      <c r="I119" s="46">
        <v>1024340</v>
      </c>
      <c r="J119" s="48">
        <v>0.19</v>
      </c>
      <c r="K119" s="49">
        <v>950597</v>
      </c>
      <c r="L119" s="49">
        <v>180613.36</v>
      </c>
      <c r="M119" s="49">
        <v>1131210</v>
      </c>
      <c r="N119" s="49">
        <v>1131210</v>
      </c>
      <c r="O119" s="50">
        <v>0.19</v>
      </c>
      <c r="P119" s="51">
        <v>931471</v>
      </c>
      <c r="Q119" s="51">
        <v>176979.41</v>
      </c>
      <c r="R119" s="51">
        <v>1108450</v>
      </c>
      <c r="S119" s="51">
        <v>1108450</v>
      </c>
      <c r="T119" s="34">
        <f t="shared" si="3"/>
        <v>1088000</v>
      </c>
      <c r="U119" s="35">
        <v>0.19</v>
      </c>
      <c r="V119" s="36">
        <f t="shared" si="4"/>
        <v>1088000</v>
      </c>
      <c r="W119" s="37">
        <f t="shared" si="5"/>
        <v>1294720</v>
      </c>
    </row>
    <row r="120" spans="1:23" ht="78" x14ac:dyDescent="0.35">
      <c r="A120" s="4">
        <v>117</v>
      </c>
      <c r="B120" s="32" t="s">
        <v>156</v>
      </c>
      <c r="C120" s="6" t="s">
        <v>13</v>
      </c>
      <c r="D120" s="32">
        <v>1</v>
      </c>
      <c r="E120" s="45">
        <v>0.19</v>
      </c>
      <c r="F120" s="46">
        <v>180336</v>
      </c>
      <c r="G120" s="46">
        <v>34264</v>
      </c>
      <c r="H120" s="46">
        <v>214600</v>
      </c>
      <c r="I120" s="46">
        <v>214600</v>
      </c>
      <c r="J120" s="48">
        <v>0.19</v>
      </c>
      <c r="K120" s="49">
        <v>206546</v>
      </c>
      <c r="L120" s="49">
        <v>39243.78</v>
      </c>
      <c r="M120" s="49">
        <v>245790</v>
      </c>
      <c r="N120" s="49">
        <v>245790</v>
      </c>
      <c r="O120" s="50">
        <v>0.19</v>
      </c>
      <c r="P120" s="51">
        <v>218160</v>
      </c>
      <c r="Q120" s="51">
        <v>41450.339999999997</v>
      </c>
      <c r="R120" s="51">
        <v>259610</v>
      </c>
      <c r="S120" s="51">
        <v>259610</v>
      </c>
      <c r="T120" s="34">
        <f t="shared" si="3"/>
        <v>240000</v>
      </c>
      <c r="U120" s="35">
        <v>0.19</v>
      </c>
      <c r="V120" s="36">
        <f t="shared" si="4"/>
        <v>240000</v>
      </c>
      <c r="W120" s="37">
        <f t="shared" si="5"/>
        <v>285600</v>
      </c>
    </row>
    <row r="121" spans="1:23" ht="78" x14ac:dyDescent="0.35">
      <c r="A121" s="4">
        <v>118</v>
      </c>
      <c r="B121" s="32" t="s">
        <v>157</v>
      </c>
      <c r="C121" s="6" t="s">
        <v>13</v>
      </c>
      <c r="D121" s="32">
        <v>1</v>
      </c>
      <c r="E121" s="45">
        <v>0.19</v>
      </c>
      <c r="F121" s="46">
        <v>410378</v>
      </c>
      <c r="G121" s="46">
        <v>77972</v>
      </c>
      <c r="H121" s="46">
        <v>488350</v>
      </c>
      <c r="I121" s="46">
        <v>488350</v>
      </c>
      <c r="J121" s="48">
        <v>0.19</v>
      </c>
      <c r="K121" s="49">
        <v>361227</v>
      </c>
      <c r="L121" s="49">
        <v>68633.11</v>
      </c>
      <c r="M121" s="49">
        <v>429860</v>
      </c>
      <c r="N121" s="49">
        <v>429860</v>
      </c>
      <c r="O121" s="50">
        <v>0.19</v>
      </c>
      <c r="P121" s="51">
        <v>357807</v>
      </c>
      <c r="Q121" s="51">
        <v>67983.28</v>
      </c>
      <c r="R121" s="51">
        <v>425790</v>
      </c>
      <c r="S121" s="51">
        <v>425790</v>
      </c>
      <c r="T121" s="34">
        <f t="shared" si="3"/>
        <v>448000</v>
      </c>
      <c r="U121" s="35">
        <v>0.19</v>
      </c>
      <c r="V121" s="36">
        <f t="shared" si="4"/>
        <v>448000</v>
      </c>
      <c r="W121" s="37">
        <f t="shared" si="5"/>
        <v>533120</v>
      </c>
    </row>
    <row r="122" spans="1:23" ht="182" x14ac:dyDescent="0.35">
      <c r="A122" s="4">
        <v>119</v>
      </c>
      <c r="B122" s="32" t="s">
        <v>158</v>
      </c>
      <c r="C122" s="6" t="s">
        <v>13</v>
      </c>
      <c r="D122" s="32">
        <v>1</v>
      </c>
      <c r="E122" s="45">
        <v>0.19</v>
      </c>
      <c r="F122" s="46">
        <v>382303</v>
      </c>
      <c r="G122" s="46">
        <v>72637</v>
      </c>
      <c r="H122" s="46">
        <v>454940</v>
      </c>
      <c r="I122" s="46">
        <v>454940</v>
      </c>
      <c r="J122" s="48">
        <v>0.19</v>
      </c>
      <c r="K122" s="49">
        <v>374874</v>
      </c>
      <c r="L122" s="49">
        <v>71226.05</v>
      </c>
      <c r="M122" s="49">
        <v>446100</v>
      </c>
      <c r="N122" s="49">
        <v>446100</v>
      </c>
      <c r="O122" s="50">
        <v>0.19</v>
      </c>
      <c r="P122" s="51">
        <v>251227</v>
      </c>
      <c r="Q122" s="51">
        <v>47733.11</v>
      </c>
      <c r="R122" s="51">
        <v>298960</v>
      </c>
      <c r="S122" s="51">
        <v>298960</v>
      </c>
      <c r="T122" s="34">
        <f t="shared" si="3"/>
        <v>400000</v>
      </c>
      <c r="U122" s="35">
        <v>0.19</v>
      </c>
      <c r="V122" s="36">
        <f t="shared" si="4"/>
        <v>400000</v>
      </c>
      <c r="W122" s="37">
        <f t="shared" si="5"/>
        <v>476000</v>
      </c>
    </row>
    <row r="123" spans="1:23" ht="234" x14ac:dyDescent="0.35">
      <c r="A123" s="4">
        <v>120</v>
      </c>
      <c r="B123" s="32" t="s">
        <v>159</v>
      </c>
      <c r="C123" s="6" t="s">
        <v>13</v>
      </c>
      <c r="D123" s="32">
        <v>1</v>
      </c>
      <c r="E123" s="45">
        <v>0.19</v>
      </c>
      <c r="F123" s="46">
        <v>450000</v>
      </c>
      <c r="G123" s="46">
        <v>85500</v>
      </c>
      <c r="H123" s="46">
        <v>535500</v>
      </c>
      <c r="I123" s="46">
        <v>535500</v>
      </c>
      <c r="J123" s="48">
        <v>0.19</v>
      </c>
      <c r="K123" s="49">
        <v>400000</v>
      </c>
      <c r="L123" s="49">
        <v>76000</v>
      </c>
      <c r="M123" s="49">
        <v>476000</v>
      </c>
      <c r="N123" s="49">
        <v>476000</v>
      </c>
      <c r="O123" s="50">
        <v>0.19</v>
      </c>
      <c r="P123" s="51">
        <v>430000</v>
      </c>
      <c r="Q123" s="51">
        <v>81700</v>
      </c>
      <c r="R123" s="51">
        <v>511700</v>
      </c>
      <c r="S123" s="51">
        <v>511700</v>
      </c>
      <c r="T123" s="34">
        <f t="shared" si="3"/>
        <v>507733.33333333331</v>
      </c>
      <c r="U123" s="35">
        <v>0.19</v>
      </c>
      <c r="V123" s="36">
        <f t="shared" si="4"/>
        <v>507733.33333333331</v>
      </c>
      <c r="W123" s="37">
        <f t="shared" si="5"/>
        <v>604202.66666666663</v>
      </c>
    </row>
    <row r="124" spans="1:23" ht="221" x14ac:dyDescent="0.35">
      <c r="A124" s="4">
        <v>121</v>
      </c>
      <c r="B124" s="32" t="s">
        <v>160</v>
      </c>
      <c r="C124" s="6" t="s">
        <v>13</v>
      </c>
      <c r="D124" s="32">
        <v>1</v>
      </c>
      <c r="E124" s="45">
        <v>0.19</v>
      </c>
      <c r="F124" s="46">
        <v>1691084</v>
      </c>
      <c r="G124" s="46">
        <v>321306</v>
      </c>
      <c r="H124" s="46">
        <v>2012390</v>
      </c>
      <c r="I124" s="46">
        <v>2012390</v>
      </c>
      <c r="J124" s="48">
        <v>0.19</v>
      </c>
      <c r="K124" s="49">
        <v>1445908</v>
      </c>
      <c r="L124" s="49">
        <v>274722.44</v>
      </c>
      <c r="M124" s="49">
        <v>1720630</v>
      </c>
      <c r="N124" s="49">
        <v>1720630</v>
      </c>
      <c r="O124" s="50">
        <v>0.19</v>
      </c>
      <c r="P124" s="51">
        <v>1703345</v>
      </c>
      <c r="Q124" s="51">
        <v>323635.46000000002</v>
      </c>
      <c r="R124" s="51">
        <v>2026980</v>
      </c>
      <c r="S124" s="51">
        <v>2026980</v>
      </c>
      <c r="T124" s="34">
        <f t="shared" si="3"/>
        <v>1920000</v>
      </c>
      <c r="U124" s="35">
        <v>0.19</v>
      </c>
      <c r="V124" s="36">
        <f t="shared" si="4"/>
        <v>1920000</v>
      </c>
      <c r="W124" s="37">
        <f t="shared" si="5"/>
        <v>2284800</v>
      </c>
    </row>
    <row r="125" spans="1:23" ht="221" x14ac:dyDescent="0.35">
      <c r="A125" s="4">
        <v>122</v>
      </c>
      <c r="B125" s="32" t="s">
        <v>161</v>
      </c>
      <c r="C125" s="6" t="s">
        <v>13</v>
      </c>
      <c r="D125" s="32">
        <v>1</v>
      </c>
      <c r="E125" s="45">
        <v>0.19</v>
      </c>
      <c r="F125" s="46">
        <v>863824</v>
      </c>
      <c r="G125" s="46">
        <v>164126</v>
      </c>
      <c r="H125" s="46">
        <v>1027950</v>
      </c>
      <c r="I125" s="46">
        <v>1027950</v>
      </c>
      <c r="J125" s="48">
        <v>0.19</v>
      </c>
      <c r="K125" s="49">
        <v>910353</v>
      </c>
      <c r="L125" s="49">
        <v>172967.06</v>
      </c>
      <c r="M125" s="49">
        <v>1083320</v>
      </c>
      <c r="N125" s="49">
        <v>1083320</v>
      </c>
      <c r="O125" s="50">
        <v>0.19</v>
      </c>
      <c r="P125" s="51">
        <v>1049353</v>
      </c>
      <c r="Q125" s="51">
        <v>199377.06</v>
      </c>
      <c r="R125" s="51">
        <v>1248730</v>
      </c>
      <c r="S125" s="51">
        <v>1248730</v>
      </c>
      <c r="T125" s="34">
        <f t="shared" si="3"/>
        <v>1120000</v>
      </c>
      <c r="U125" s="35">
        <v>0.19</v>
      </c>
      <c r="V125" s="36">
        <f t="shared" si="4"/>
        <v>1120000</v>
      </c>
      <c r="W125" s="37">
        <f t="shared" si="5"/>
        <v>1332800</v>
      </c>
    </row>
    <row r="126" spans="1:23" ht="156" x14ac:dyDescent="0.35">
      <c r="A126" s="4">
        <v>123</v>
      </c>
      <c r="B126" s="32" t="s">
        <v>162</v>
      </c>
      <c r="C126" s="6" t="s">
        <v>13</v>
      </c>
      <c r="D126" s="32">
        <v>1</v>
      </c>
      <c r="E126" s="45">
        <v>0.19</v>
      </c>
      <c r="F126" s="46">
        <v>4731</v>
      </c>
      <c r="G126" s="46">
        <v>899</v>
      </c>
      <c r="H126" s="46">
        <v>5630</v>
      </c>
      <c r="I126" s="46">
        <v>5630</v>
      </c>
      <c r="J126" s="48">
        <v>0.19</v>
      </c>
      <c r="K126" s="49">
        <v>4622</v>
      </c>
      <c r="L126" s="49">
        <v>878.15</v>
      </c>
      <c r="M126" s="49">
        <v>5500</v>
      </c>
      <c r="N126" s="49">
        <v>5500</v>
      </c>
      <c r="O126" s="50">
        <v>0.19</v>
      </c>
      <c r="P126" s="51">
        <v>6782</v>
      </c>
      <c r="Q126" s="51">
        <v>1288.49</v>
      </c>
      <c r="R126" s="51">
        <v>8070</v>
      </c>
      <c r="S126" s="51">
        <v>8070</v>
      </c>
      <c r="T126" s="34">
        <f t="shared" si="3"/>
        <v>6400</v>
      </c>
      <c r="U126" s="35">
        <v>0.19</v>
      </c>
      <c r="V126" s="36">
        <f t="shared" si="4"/>
        <v>6400</v>
      </c>
      <c r="W126" s="37">
        <f t="shared" si="5"/>
        <v>7616</v>
      </c>
    </row>
    <row r="127" spans="1:23" ht="130" x14ac:dyDescent="0.35">
      <c r="A127" s="4">
        <v>124</v>
      </c>
      <c r="B127" s="32" t="s">
        <v>163</v>
      </c>
      <c r="C127" s="6" t="s">
        <v>13</v>
      </c>
      <c r="D127" s="32">
        <v>1</v>
      </c>
      <c r="E127" s="45">
        <v>0.19</v>
      </c>
      <c r="F127" s="46">
        <v>9076</v>
      </c>
      <c r="G127" s="46">
        <v>1724</v>
      </c>
      <c r="H127" s="46">
        <v>10800</v>
      </c>
      <c r="I127" s="46">
        <v>10800</v>
      </c>
      <c r="J127" s="48">
        <v>0.19</v>
      </c>
      <c r="K127" s="49">
        <v>8983</v>
      </c>
      <c r="L127" s="49">
        <v>1706.81</v>
      </c>
      <c r="M127" s="49">
        <v>10690</v>
      </c>
      <c r="N127" s="49">
        <v>10690</v>
      </c>
      <c r="O127" s="50">
        <v>0.19</v>
      </c>
      <c r="P127" s="51">
        <v>6143</v>
      </c>
      <c r="Q127" s="51">
        <v>1167.1400000000001</v>
      </c>
      <c r="R127" s="51">
        <v>7310</v>
      </c>
      <c r="S127" s="51">
        <v>7310</v>
      </c>
      <c r="T127" s="34">
        <f t="shared" si="3"/>
        <v>9600</v>
      </c>
      <c r="U127" s="35">
        <v>0.19</v>
      </c>
      <c r="V127" s="36">
        <f t="shared" si="4"/>
        <v>9600</v>
      </c>
      <c r="W127" s="37">
        <f t="shared" si="5"/>
        <v>11424</v>
      </c>
    </row>
    <row r="128" spans="1:23" ht="104" x14ac:dyDescent="0.35">
      <c r="A128" s="4">
        <v>125</v>
      </c>
      <c r="B128" s="32" t="s">
        <v>164</v>
      </c>
      <c r="C128" s="6" t="s">
        <v>13</v>
      </c>
      <c r="D128" s="32">
        <v>1</v>
      </c>
      <c r="E128" s="45">
        <v>0.19</v>
      </c>
      <c r="F128" s="46">
        <v>23118</v>
      </c>
      <c r="G128" s="46">
        <v>4392</v>
      </c>
      <c r="H128" s="46">
        <v>27510</v>
      </c>
      <c r="I128" s="46">
        <v>27510</v>
      </c>
      <c r="J128" s="48">
        <v>0.19</v>
      </c>
      <c r="K128" s="49">
        <v>30866</v>
      </c>
      <c r="L128" s="49">
        <v>5864.45</v>
      </c>
      <c r="M128" s="49">
        <v>36730</v>
      </c>
      <c r="N128" s="49">
        <v>36730</v>
      </c>
      <c r="O128" s="50">
        <v>0.19</v>
      </c>
      <c r="P128" s="51">
        <v>26689</v>
      </c>
      <c r="Q128" s="51">
        <v>5070.92</v>
      </c>
      <c r="R128" s="51">
        <v>31760</v>
      </c>
      <c r="S128" s="51">
        <v>31760</v>
      </c>
      <c r="T128" s="34">
        <f t="shared" si="3"/>
        <v>32000</v>
      </c>
      <c r="U128" s="35">
        <v>0.19</v>
      </c>
      <c r="V128" s="36">
        <f t="shared" si="4"/>
        <v>32000</v>
      </c>
      <c r="W128" s="37">
        <f t="shared" si="5"/>
        <v>38080</v>
      </c>
    </row>
    <row r="129" spans="1:23" ht="143" x14ac:dyDescent="0.35">
      <c r="A129" s="4">
        <v>126</v>
      </c>
      <c r="B129" s="32" t="s">
        <v>165</v>
      </c>
      <c r="C129" s="6" t="s">
        <v>13</v>
      </c>
      <c r="D129" s="32">
        <v>1</v>
      </c>
      <c r="E129" s="45">
        <v>0.19</v>
      </c>
      <c r="F129" s="46">
        <v>143445</v>
      </c>
      <c r="G129" s="46">
        <v>27255</v>
      </c>
      <c r="H129" s="46">
        <v>170700</v>
      </c>
      <c r="I129" s="46">
        <v>170700</v>
      </c>
      <c r="J129" s="48">
        <v>0.19</v>
      </c>
      <c r="K129" s="49">
        <v>131571</v>
      </c>
      <c r="L129" s="49">
        <v>24998.57</v>
      </c>
      <c r="M129" s="49">
        <v>156570</v>
      </c>
      <c r="N129" s="49">
        <v>156570</v>
      </c>
      <c r="O129" s="50">
        <v>0.19</v>
      </c>
      <c r="P129" s="51">
        <v>120277</v>
      </c>
      <c r="Q129" s="51">
        <v>22852.69</v>
      </c>
      <c r="R129" s="51">
        <v>143130</v>
      </c>
      <c r="S129" s="51">
        <v>143130</v>
      </c>
      <c r="T129" s="34">
        <f t="shared" si="3"/>
        <v>156800</v>
      </c>
      <c r="U129" s="35">
        <v>0.19</v>
      </c>
      <c r="V129" s="36">
        <f t="shared" si="4"/>
        <v>156800</v>
      </c>
      <c r="W129" s="37">
        <f t="shared" si="5"/>
        <v>186592</v>
      </c>
    </row>
    <row r="130" spans="1:23" ht="104" x14ac:dyDescent="0.35">
      <c r="A130" s="4">
        <v>127</v>
      </c>
      <c r="B130" s="32" t="s">
        <v>166</v>
      </c>
      <c r="C130" s="6" t="s">
        <v>13</v>
      </c>
      <c r="D130" s="32">
        <v>1</v>
      </c>
      <c r="E130" s="45">
        <v>0.19</v>
      </c>
      <c r="F130" s="46">
        <v>100412</v>
      </c>
      <c r="G130" s="46">
        <v>19078</v>
      </c>
      <c r="H130" s="46">
        <v>119490</v>
      </c>
      <c r="I130" s="46">
        <v>119490</v>
      </c>
      <c r="J130" s="48">
        <v>0.19</v>
      </c>
      <c r="K130" s="49">
        <v>98555</v>
      </c>
      <c r="L130" s="49">
        <v>18725.38</v>
      </c>
      <c r="M130" s="49">
        <v>117280</v>
      </c>
      <c r="N130" s="49">
        <v>117280</v>
      </c>
      <c r="O130" s="50">
        <v>0.19</v>
      </c>
      <c r="P130" s="51">
        <v>63218</v>
      </c>
      <c r="Q130" s="51">
        <v>12011.51</v>
      </c>
      <c r="R130" s="51">
        <v>75230</v>
      </c>
      <c r="S130" s="51">
        <v>75230</v>
      </c>
      <c r="T130" s="34">
        <f t="shared" si="3"/>
        <v>104000</v>
      </c>
      <c r="U130" s="35">
        <v>0.19</v>
      </c>
      <c r="V130" s="36">
        <f t="shared" si="4"/>
        <v>104000</v>
      </c>
      <c r="W130" s="37">
        <f t="shared" si="5"/>
        <v>123760</v>
      </c>
    </row>
    <row r="131" spans="1:23" ht="130" x14ac:dyDescent="0.35">
      <c r="A131" s="4">
        <v>128</v>
      </c>
      <c r="B131" s="32" t="s">
        <v>167</v>
      </c>
      <c r="C131" s="6" t="s">
        <v>13</v>
      </c>
      <c r="D131" s="32">
        <v>1</v>
      </c>
      <c r="E131" s="45">
        <v>0.19</v>
      </c>
      <c r="F131" s="46">
        <v>28849</v>
      </c>
      <c r="G131" s="46">
        <v>5481</v>
      </c>
      <c r="H131" s="46">
        <v>34330</v>
      </c>
      <c r="I131" s="46">
        <v>34330</v>
      </c>
      <c r="J131" s="48">
        <v>0.19</v>
      </c>
      <c r="K131" s="49">
        <v>25992</v>
      </c>
      <c r="L131" s="49">
        <v>4938.3999999999996</v>
      </c>
      <c r="M131" s="49">
        <v>30930</v>
      </c>
      <c r="N131" s="49">
        <v>30930</v>
      </c>
      <c r="O131" s="50">
        <v>0.19</v>
      </c>
      <c r="P131" s="51">
        <v>25832</v>
      </c>
      <c r="Q131" s="51">
        <v>4908.07</v>
      </c>
      <c r="R131" s="51">
        <v>30740</v>
      </c>
      <c r="S131" s="51">
        <v>30740</v>
      </c>
      <c r="T131" s="34">
        <f t="shared" si="3"/>
        <v>32000</v>
      </c>
      <c r="U131" s="35">
        <v>0.19</v>
      </c>
      <c r="V131" s="36">
        <f t="shared" si="4"/>
        <v>32000</v>
      </c>
      <c r="W131" s="37">
        <f t="shared" si="5"/>
        <v>38080</v>
      </c>
    </row>
    <row r="132" spans="1:23" ht="169" x14ac:dyDescent="0.35">
      <c r="A132" s="4">
        <v>129</v>
      </c>
      <c r="B132" s="32" t="s">
        <v>168</v>
      </c>
      <c r="C132" s="6" t="s">
        <v>13</v>
      </c>
      <c r="D132" s="32">
        <v>1</v>
      </c>
      <c r="E132" s="45">
        <v>0.19</v>
      </c>
      <c r="F132" s="46">
        <v>36723</v>
      </c>
      <c r="G132" s="46">
        <v>6977</v>
      </c>
      <c r="H132" s="46">
        <v>43700</v>
      </c>
      <c r="I132" s="46">
        <v>43700</v>
      </c>
      <c r="J132" s="48">
        <v>0.19</v>
      </c>
      <c r="K132" s="49">
        <v>31168</v>
      </c>
      <c r="L132" s="49">
        <v>5921.93</v>
      </c>
      <c r="M132" s="49">
        <v>37090</v>
      </c>
      <c r="N132" s="49">
        <v>37090</v>
      </c>
      <c r="O132" s="50">
        <v>0.19</v>
      </c>
      <c r="P132" s="51">
        <v>32950</v>
      </c>
      <c r="Q132" s="51">
        <v>6260.42</v>
      </c>
      <c r="R132" s="51">
        <v>39210</v>
      </c>
      <c r="S132" s="51">
        <v>39210</v>
      </c>
      <c r="T132" s="34">
        <f t="shared" si="3"/>
        <v>40000</v>
      </c>
      <c r="U132" s="35">
        <v>0.19</v>
      </c>
      <c r="V132" s="36">
        <f t="shared" si="4"/>
        <v>40000</v>
      </c>
      <c r="W132" s="37">
        <f t="shared" si="5"/>
        <v>47600</v>
      </c>
    </row>
    <row r="133" spans="1:23" ht="104" x14ac:dyDescent="0.35">
      <c r="A133" s="4">
        <v>130</v>
      </c>
      <c r="B133" s="32" t="s">
        <v>169</v>
      </c>
      <c r="C133" s="6" t="s">
        <v>13</v>
      </c>
      <c r="D133" s="32">
        <v>1</v>
      </c>
      <c r="E133" s="45">
        <v>0.19</v>
      </c>
      <c r="F133" s="46">
        <v>42815</v>
      </c>
      <c r="G133" s="46">
        <v>8135</v>
      </c>
      <c r="H133" s="46">
        <v>50950</v>
      </c>
      <c r="I133" s="46">
        <v>50950</v>
      </c>
      <c r="J133" s="48">
        <v>0.19</v>
      </c>
      <c r="K133" s="49">
        <v>49798</v>
      </c>
      <c r="L133" s="49">
        <v>9461.68</v>
      </c>
      <c r="M133" s="49">
        <v>59260</v>
      </c>
      <c r="N133" s="49">
        <v>59260</v>
      </c>
      <c r="O133" s="50">
        <v>0.19</v>
      </c>
      <c r="P133" s="51">
        <v>48563</v>
      </c>
      <c r="Q133" s="51">
        <v>9226.9699999999993</v>
      </c>
      <c r="R133" s="51">
        <v>57790</v>
      </c>
      <c r="S133" s="51">
        <v>57790</v>
      </c>
      <c r="T133" s="34">
        <f t="shared" ref="T133:T153" si="6">AVERAGE(R133,M133,H133)</f>
        <v>56000</v>
      </c>
      <c r="U133" s="35">
        <v>0.19</v>
      </c>
      <c r="V133" s="36">
        <f t="shared" ref="V133:V153" si="7">+T133*D133</f>
        <v>56000</v>
      </c>
      <c r="W133" s="37">
        <f t="shared" ref="W133:W153" si="8">+V133+(V133*U133)</f>
        <v>66640</v>
      </c>
    </row>
    <row r="134" spans="1:23" ht="143" x14ac:dyDescent="0.35">
      <c r="A134" s="4">
        <v>131</v>
      </c>
      <c r="B134" s="32" t="s">
        <v>170</v>
      </c>
      <c r="C134" s="6" t="s">
        <v>13</v>
      </c>
      <c r="D134" s="32">
        <v>1</v>
      </c>
      <c r="E134" s="45">
        <v>0.19</v>
      </c>
      <c r="F134" s="46">
        <v>5941</v>
      </c>
      <c r="G134" s="46">
        <v>1129</v>
      </c>
      <c r="H134" s="46">
        <v>7070</v>
      </c>
      <c r="I134" s="46">
        <v>7070</v>
      </c>
      <c r="J134" s="48">
        <v>0.19</v>
      </c>
      <c r="K134" s="49">
        <v>5975</v>
      </c>
      <c r="L134" s="49">
        <v>1135.21</v>
      </c>
      <c r="M134" s="49">
        <v>7110</v>
      </c>
      <c r="N134" s="49">
        <v>7110</v>
      </c>
      <c r="O134" s="50">
        <v>0.19</v>
      </c>
      <c r="P134" s="51">
        <v>8252</v>
      </c>
      <c r="Q134" s="51">
        <v>1567.9</v>
      </c>
      <c r="R134" s="51">
        <v>9820</v>
      </c>
      <c r="S134" s="51">
        <v>9820</v>
      </c>
      <c r="T134" s="34">
        <f t="shared" si="6"/>
        <v>8000</v>
      </c>
      <c r="U134" s="35">
        <v>0.19</v>
      </c>
      <c r="V134" s="36">
        <f t="shared" si="7"/>
        <v>8000</v>
      </c>
      <c r="W134" s="37">
        <f t="shared" si="8"/>
        <v>9520</v>
      </c>
    </row>
    <row r="135" spans="1:23" ht="182" x14ac:dyDescent="0.35">
      <c r="A135" s="4">
        <v>132</v>
      </c>
      <c r="B135" s="32" t="s">
        <v>171</v>
      </c>
      <c r="C135" s="6" t="s">
        <v>13</v>
      </c>
      <c r="D135" s="32">
        <v>1</v>
      </c>
      <c r="E135" s="45">
        <v>0.19</v>
      </c>
      <c r="F135" s="46">
        <v>19042</v>
      </c>
      <c r="G135" s="46">
        <v>3618</v>
      </c>
      <c r="H135" s="46">
        <v>22660</v>
      </c>
      <c r="I135" s="46">
        <v>22660</v>
      </c>
      <c r="J135" s="48">
        <v>0.19</v>
      </c>
      <c r="K135" s="49">
        <v>22462</v>
      </c>
      <c r="L135" s="49">
        <v>4267.82</v>
      </c>
      <c r="M135" s="49">
        <v>26730</v>
      </c>
      <c r="N135" s="49">
        <v>26730</v>
      </c>
      <c r="O135" s="50">
        <v>0.19</v>
      </c>
      <c r="P135" s="51">
        <v>23034</v>
      </c>
      <c r="Q135" s="51">
        <v>4376.3900000000003</v>
      </c>
      <c r="R135" s="51">
        <v>27410</v>
      </c>
      <c r="S135" s="51">
        <v>27410</v>
      </c>
      <c r="T135" s="34">
        <f t="shared" si="6"/>
        <v>25600</v>
      </c>
      <c r="U135" s="35">
        <v>0.19</v>
      </c>
      <c r="V135" s="36">
        <f t="shared" si="7"/>
        <v>25600</v>
      </c>
      <c r="W135" s="37">
        <f t="shared" si="8"/>
        <v>30464</v>
      </c>
    </row>
    <row r="136" spans="1:23" ht="91" x14ac:dyDescent="0.35">
      <c r="A136" s="4">
        <v>133</v>
      </c>
      <c r="B136" s="32" t="s">
        <v>172</v>
      </c>
      <c r="C136" s="6" t="s">
        <v>13</v>
      </c>
      <c r="D136" s="32">
        <v>1</v>
      </c>
      <c r="E136" s="45">
        <v>0.19</v>
      </c>
      <c r="F136" s="46">
        <v>16664</v>
      </c>
      <c r="G136" s="46">
        <v>3166</v>
      </c>
      <c r="H136" s="46">
        <v>19830</v>
      </c>
      <c r="I136" s="46">
        <v>19830</v>
      </c>
      <c r="J136" s="48">
        <v>0.19</v>
      </c>
      <c r="K136" s="49">
        <v>21294</v>
      </c>
      <c r="L136" s="49">
        <v>4045.88</v>
      </c>
      <c r="M136" s="49">
        <v>25340</v>
      </c>
      <c r="N136" s="49">
        <v>25340</v>
      </c>
      <c r="O136" s="50">
        <v>0.19</v>
      </c>
      <c r="P136" s="51">
        <v>20529</v>
      </c>
      <c r="Q136" s="51">
        <v>3900.59</v>
      </c>
      <c r="R136" s="51">
        <v>24430</v>
      </c>
      <c r="S136" s="51">
        <v>24430</v>
      </c>
      <c r="T136" s="34">
        <f t="shared" si="6"/>
        <v>23200</v>
      </c>
      <c r="U136" s="35">
        <v>0.19</v>
      </c>
      <c r="V136" s="36">
        <f t="shared" si="7"/>
        <v>23200</v>
      </c>
      <c r="W136" s="37">
        <f t="shared" si="8"/>
        <v>27608</v>
      </c>
    </row>
    <row r="137" spans="1:23" ht="143" x14ac:dyDescent="0.35">
      <c r="A137" s="4">
        <v>134</v>
      </c>
      <c r="B137" s="32" t="s">
        <v>173</v>
      </c>
      <c r="C137" s="6" t="s">
        <v>13</v>
      </c>
      <c r="D137" s="32">
        <v>1</v>
      </c>
      <c r="E137" s="45">
        <v>0.19</v>
      </c>
      <c r="F137" s="46">
        <v>56513</v>
      </c>
      <c r="G137" s="46">
        <v>10737</v>
      </c>
      <c r="H137" s="46">
        <v>67250</v>
      </c>
      <c r="I137" s="46">
        <v>67250</v>
      </c>
      <c r="J137" s="48">
        <v>0.19</v>
      </c>
      <c r="K137" s="49">
        <v>52924</v>
      </c>
      <c r="L137" s="49">
        <v>10055.629999999999</v>
      </c>
      <c r="M137" s="49">
        <v>62980</v>
      </c>
      <c r="N137" s="49">
        <v>62980</v>
      </c>
      <c r="O137" s="50">
        <v>0.19</v>
      </c>
      <c r="P137" s="51">
        <v>45857</v>
      </c>
      <c r="Q137" s="51">
        <v>8712.86</v>
      </c>
      <c r="R137" s="51">
        <v>54570</v>
      </c>
      <c r="S137" s="51">
        <v>54570</v>
      </c>
      <c r="T137" s="34">
        <f t="shared" si="6"/>
        <v>61600</v>
      </c>
      <c r="U137" s="35">
        <v>0.19</v>
      </c>
      <c r="V137" s="36">
        <f t="shared" si="7"/>
        <v>61600</v>
      </c>
      <c r="W137" s="37">
        <f t="shared" si="8"/>
        <v>73304</v>
      </c>
    </row>
    <row r="138" spans="1:23" ht="130" x14ac:dyDescent="0.35">
      <c r="A138" s="4">
        <v>135</v>
      </c>
      <c r="B138" s="32" t="s">
        <v>174</v>
      </c>
      <c r="C138" s="6" t="s">
        <v>13</v>
      </c>
      <c r="D138" s="32">
        <v>1</v>
      </c>
      <c r="E138" s="45">
        <v>0.19</v>
      </c>
      <c r="F138" s="46">
        <v>8807</v>
      </c>
      <c r="G138" s="46">
        <v>1673</v>
      </c>
      <c r="H138" s="46">
        <v>10480</v>
      </c>
      <c r="I138" s="46">
        <v>10480</v>
      </c>
      <c r="J138" s="48">
        <v>0.19</v>
      </c>
      <c r="K138" s="49">
        <v>9630</v>
      </c>
      <c r="L138" s="49">
        <v>1829.75</v>
      </c>
      <c r="M138" s="49">
        <v>11460</v>
      </c>
      <c r="N138" s="49">
        <v>11460</v>
      </c>
      <c r="O138" s="50">
        <v>0.19</v>
      </c>
      <c r="P138" s="51">
        <v>7782</v>
      </c>
      <c r="Q138" s="51">
        <v>1478.49</v>
      </c>
      <c r="R138" s="51">
        <v>9260</v>
      </c>
      <c r="S138" s="51">
        <v>9260</v>
      </c>
      <c r="T138" s="34">
        <f t="shared" si="6"/>
        <v>10400</v>
      </c>
      <c r="U138" s="35">
        <v>0.19</v>
      </c>
      <c r="V138" s="36">
        <f t="shared" si="7"/>
        <v>10400</v>
      </c>
      <c r="W138" s="37">
        <f t="shared" si="8"/>
        <v>12376</v>
      </c>
    </row>
    <row r="139" spans="1:23" ht="156" x14ac:dyDescent="0.35">
      <c r="A139" s="4">
        <v>136</v>
      </c>
      <c r="B139" s="32" t="s">
        <v>175</v>
      </c>
      <c r="C139" s="6" t="s">
        <v>13</v>
      </c>
      <c r="D139" s="32">
        <v>1</v>
      </c>
      <c r="E139" s="45">
        <v>0.19</v>
      </c>
      <c r="F139" s="46">
        <v>118756</v>
      </c>
      <c r="G139" s="46">
        <v>22564</v>
      </c>
      <c r="H139" s="46">
        <v>141320</v>
      </c>
      <c r="I139" s="46">
        <v>141320</v>
      </c>
      <c r="J139" s="48">
        <v>0.19</v>
      </c>
      <c r="K139" s="49">
        <v>109286</v>
      </c>
      <c r="L139" s="49">
        <v>20764.29</v>
      </c>
      <c r="M139" s="49">
        <v>130050</v>
      </c>
      <c r="N139" s="49">
        <v>130050</v>
      </c>
      <c r="O139" s="50">
        <v>0.19</v>
      </c>
      <c r="P139" s="51">
        <v>114815</v>
      </c>
      <c r="Q139" s="51">
        <v>21814.87</v>
      </c>
      <c r="R139" s="51">
        <v>136630</v>
      </c>
      <c r="S139" s="51">
        <v>136630</v>
      </c>
      <c r="T139" s="34">
        <f t="shared" si="6"/>
        <v>136000</v>
      </c>
      <c r="U139" s="35">
        <v>0.19</v>
      </c>
      <c r="V139" s="36">
        <f t="shared" si="7"/>
        <v>136000</v>
      </c>
      <c r="W139" s="37">
        <f t="shared" si="8"/>
        <v>161840</v>
      </c>
    </row>
    <row r="140" spans="1:23" ht="143" x14ac:dyDescent="0.35">
      <c r="A140" s="4">
        <v>137</v>
      </c>
      <c r="B140" s="32" t="s">
        <v>176</v>
      </c>
      <c r="C140" s="6" t="s">
        <v>13</v>
      </c>
      <c r="D140" s="32">
        <v>1</v>
      </c>
      <c r="E140" s="45">
        <v>0.19</v>
      </c>
      <c r="F140" s="46">
        <v>125815</v>
      </c>
      <c r="G140" s="46">
        <v>23905</v>
      </c>
      <c r="H140" s="46">
        <v>149720</v>
      </c>
      <c r="I140" s="46">
        <v>149720</v>
      </c>
      <c r="J140" s="48">
        <v>0.19</v>
      </c>
      <c r="K140" s="49">
        <v>134975</v>
      </c>
      <c r="L140" s="49">
        <v>25645.21</v>
      </c>
      <c r="M140" s="49">
        <v>160620</v>
      </c>
      <c r="N140" s="49">
        <v>160620</v>
      </c>
      <c r="O140" s="50">
        <v>0.19</v>
      </c>
      <c r="P140" s="51">
        <v>142571</v>
      </c>
      <c r="Q140" s="51">
        <v>27088.57</v>
      </c>
      <c r="R140" s="51">
        <v>169660</v>
      </c>
      <c r="S140" s="51">
        <v>169660</v>
      </c>
      <c r="T140" s="34">
        <f t="shared" si="6"/>
        <v>160000</v>
      </c>
      <c r="U140" s="35">
        <v>0.19</v>
      </c>
      <c r="V140" s="36">
        <f t="shared" si="7"/>
        <v>160000</v>
      </c>
      <c r="W140" s="37">
        <f t="shared" si="8"/>
        <v>190400</v>
      </c>
    </row>
    <row r="141" spans="1:23" ht="143" x14ac:dyDescent="0.35">
      <c r="A141" s="4">
        <v>138</v>
      </c>
      <c r="B141" s="32" t="s">
        <v>177</v>
      </c>
      <c r="C141" s="6" t="s">
        <v>13</v>
      </c>
      <c r="D141" s="32">
        <v>1</v>
      </c>
      <c r="E141" s="45">
        <v>0.19</v>
      </c>
      <c r="F141" s="46">
        <v>22126</v>
      </c>
      <c r="G141" s="46">
        <v>4204</v>
      </c>
      <c r="H141" s="46">
        <v>26330</v>
      </c>
      <c r="I141" s="46">
        <v>26330</v>
      </c>
      <c r="J141" s="48">
        <v>0.19</v>
      </c>
      <c r="K141" s="49">
        <v>21134</v>
      </c>
      <c r="L141" s="49">
        <v>4015.55</v>
      </c>
      <c r="M141" s="49">
        <v>25150</v>
      </c>
      <c r="N141" s="49">
        <v>25150</v>
      </c>
      <c r="O141" s="50">
        <v>0.19</v>
      </c>
      <c r="P141" s="51">
        <v>17244</v>
      </c>
      <c r="Q141" s="51">
        <v>3276.3</v>
      </c>
      <c r="R141" s="51">
        <v>20520</v>
      </c>
      <c r="S141" s="51">
        <v>20520</v>
      </c>
      <c r="T141" s="34">
        <f t="shared" si="6"/>
        <v>24000</v>
      </c>
      <c r="U141" s="35">
        <v>0.19</v>
      </c>
      <c r="V141" s="36">
        <f t="shared" si="7"/>
        <v>24000</v>
      </c>
      <c r="W141" s="37">
        <f t="shared" si="8"/>
        <v>28560</v>
      </c>
    </row>
    <row r="142" spans="1:23" ht="143" x14ac:dyDescent="0.35">
      <c r="A142" s="4">
        <v>139</v>
      </c>
      <c r="B142" s="32" t="s">
        <v>178</v>
      </c>
      <c r="C142" s="6" t="s">
        <v>13</v>
      </c>
      <c r="D142" s="32">
        <v>1</v>
      </c>
      <c r="E142" s="45">
        <v>0.19</v>
      </c>
      <c r="F142" s="46">
        <v>623655</v>
      </c>
      <c r="G142" s="46">
        <v>118495</v>
      </c>
      <c r="H142" s="46">
        <v>742150</v>
      </c>
      <c r="I142" s="46">
        <v>742150</v>
      </c>
      <c r="J142" s="48">
        <v>0.19</v>
      </c>
      <c r="K142" s="49">
        <v>635084</v>
      </c>
      <c r="L142" s="49">
        <v>120665.97</v>
      </c>
      <c r="M142" s="49">
        <v>755750</v>
      </c>
      <c r="N142" s="49">
        <v>755750</v>
      </c>
      <c r="O142" s="50">
        <v>0.19</v>
      </c>
      <c r="P142" s="51">
        <v>556387</v>
      </c>
      <c r="Q142" s="51">
        <v>105713.45</v>
      </c>
      <c r="R142" s="51">
        <v>662100</v>
      </c>
      <c r="S142" s="51">
        <v>662100</v>
      </c>
      <c r="T142" s="34">
        <f t="shared" si="6"/>
        <v>720000</v>
      </c>
      <c r="U142" s="35">
        <v>0.19</v>
      </c>
      <c r="V142" s="36">
        <f t="shared" si="7"/>
        <v>720000</v>
      </c>
      <c r="W142" s="37">
        <f t="shared" si="8"/>
        <v>856800</v>
      </c>
    </row>
    <row r="143" spans="1:23" ht="143" x14ac:dyDescent="0.35">
      <c r="A143" s="4">
        <v>140</v>
      </c>
      <c r="B143" s="32" t="s">
        <v>179</v>
      </c>
      <c r="C143" s="6" t="s">
        <v>13</v>
      </c>
      <c r="D143" s="32">
        <v>1</v>
      </c>
      <c r="E143" s="45">
        <v>0.19</v>
      </c>
      <c r="F143" s="46">
        <v>172790</v>
      </c>
      <c r="G143" s="46">
        <v>32830</v>
      </c>
      <c r="H143" s="46">
        <v>205620</v>
      </c>
      <c r="I143" s="46">
        <v>205620</v>
      </c>
      <c r="J143" s="48">
        <v>0.19</v>
      </c>
      <c r="K143" s="49">
        <v>164529</v>
      </c>
      <c r="L143" s="49">
        <v>31260.59</v>
      </c>
      <c r="M143" s="49">
        <v>195790</v>
      </c>
      <c r="N143" s="49">
        <v>195790</v>
      </c>
      <c r="O143" s="50">
        <v>0.19</v>
      </c>
      <c r="P143" s="51">
        <v>146714</v>
      </c>
      <c r="Q143" s="51">
        <v>27875.71</v>
      </c>
      <c r="R143" s="51">
        <v>174590</v>
      </c>
      <c r="S143" s="51">
        <v>174590</v>
      </c>
      <c r="T143" s="34">
        <f t="shared" si="6"/>
        <v>192000</v>
      </c>
      <c r="U143" s="35">
        <v>0.19</v>
      </c>
      <c r="V143" s="36">
        <f t="shared" si="7"/>
        <v>192000</v>
      </c>
      <c r="W143" s="37">
        <f t="shared" si="8"/>
        <v>228480</v>
      </c>
    </row>
    <row r="144" spans="1:23" ht="156" x14ac:dyDescent="0.35">
      <c r="A144" s="4">
        <v>141</v>
      </c>
      <c r="B144" s="32" t="s">
        <v>180</v>
      </c>
      <c r="C144" s="6" t="s">
        <v>13</v>
      </c>
      <c r="D144" s="32">
        <v>1</v>
      </c>
      <c r="E144" s="45">
        <v>0.19</v>
      </c>
      <c r="F144" s="46">
        <v>75134</v>
      </c>
      <c r="G144" s="46">
        <v>14276</v>
      </c>
      <c r="H144" s="46">
        <v>89410</v>
      </c>
      <c r="I144" s="46">
        <v>89410</v>
      </c>
      <c r="J144" s="48">
        <v>0.19</v>
      </c>
      <c r="K144" s="49">
        <v>66706</v>
      </c>
      <c r="L144" s="49">
        <v>12674.12</v>
      </c>
      <c r="M144" s="49">
        <v>79380</v>
      </c>
      <c r="N144" s="49">
        <v>79380</v>
      </c>
      <c r="O144" s="50">
        <v>0.19</v>
      </c>
      <c r="P144" s="51">
        <v>59840</v>
      </c>
      <c r="Q144" s="51">
        <v>11369.66</v>
      </c>
      <c r="R144" s="51">
        <v>71210</v>
      </c>
      <c r="S144" s="51">
        <v>71210</v>
      </c>
      <c r="T144" s="34">
        <f t="shared" si="6"/>
        <v>80000</v>
      </c>
      <c r="U144" s="35">
        <v>0.19</v>
      </c>
      <c r="V144" s="36">
        <f t="shared" si="7"/>
        <v>80000</v>
      </c>
      <c r="W144" s="37">
        <f t="shared" si="8"/>
        <v>95200</v>
      </c>
    </row>
    <row r="145" spans="1:23" ht="143" x14ac:dyDescent="0.35">
      <c r="A145" s="4">
        <v>142</v>
      </c>
      <c r="B145" s="32" t="s">
        <v>181</v>
      </c>
      <c r="C145" s="6" t="s">
        <v>13</v>
      </c>
      <c r="D145" s="32">
        <v>1</v>
      </c>
      <c r="E145" s="45">
        <v>0.19</v>
      </c>
      <c r="F145" s="46">
        <v>489294</v>
      </c>
      <c r="G145" s="46">
        <v>92966</v>
      </c>
      <c r="H145" s="46">
        <v>582260</v>
      </c>
      <c r="I145" s="46">
        <v>582260</v>
      </c>
      <c r="J145" s="48">
        <v>0.19</v>
      </c>
      <c r="K145" s="49">
        <v>443950</v>
      </c>
      <c r="L145" s="49">
        <v>84350.42</v>
      </c>
      <c r="M145" s="49">
        <v>528300</v>
      </c>
      <c r="N145" s="49">
        <v>528300</v>
      </c>
      <c r="O145" s="50">
        <v>0.19</v>
      </c>
      <c r="P145" s="51">
        <v>478521</v>
      </c>
      <c r="Q145" s="51">
        <v>90918.99</v>
      </c>
      <c r="R145" s="51">
        <v>569440</v>
      </c>
      <c r="S145" s="51">
        <v>569440</v>
      </c>
      <c r="T145" s="34">
        <f t="shared" si="6"/>
        <v>560000</v>
      </c>
      <c r="U145" s="35">
        <v>0.19</v>
      </c>
      <c r="V145" s="36">
        <f t="shared" si="7"/>
        <v>560000</v>
      </c>
      <c r="W145" s="37">
        <f t="shared" si="8"/>
        <v>666400</v>
      </c>
    </row>
    <row r="146" spans="1:23" ht="208" x14ac:dyDescent="0.35">
      <c r="A146" s="4">
        <v>143</v>
      </c>
      <c r="B146" s="32" t="s">
        <v>182</v>
      </c>
      <c r="C146" s="6" t="s">
        <v>13</v>
      </c>
      <c r="D146" s="32">
        <v>1</v>
      </c>
      <c r="E146" s="45">
        <v>0.19</v>
      </c>
      <c r="F146" s="46">
        <v>5359092</v>
      </c>
      <c r="G146" s="46">
        <v>1018228</v>
      </c>
      <c r="H146" s="46">
        <v>6377320</v>
      </c>
      <c r="I146" s="46">
        <v>6377320</v>
      </c>
      <c r="J146" s="48">
        <v>0.19</v>
      </c>
      <c r="K146" s="49">
        <v>5951361</v>
      </c>
      <c r="L146" s="49">
        <v>1130758.6599999999</v>
      </c>
      <c r="M146" s="49">
        <v>7082120</v>
      </c>
      <c r="N146" s="49">
        <v>7082120</v>
      </c>
      <c r="O146" s="50">
        <v>0.19</v>
      </c>
      <c r="P146" s="51">
        <v>6114756</v>
      </c>
      <c r="Q146" s="51">
        <v>1161803.7</v>
      </c>
      <c r="R146" s="51">
        <v>7276560</v>
      </c>
      <c r="S146" s="51">
        <v>7276560</v>
      </c>
      <c r="T146" s="34">
        <f t="shared" si="6"/>
        <v>6912000</v>
      </c>
      <c r="U146" s="35">
        <v>0.19</v>
      </c>
      <c r="V146" s="36">
        <f t="shared" si="7"/>
        <v>6912000</v>
      </c>
      <c r="W146" s="37">
        <f t="shared" si="8"/>
        <v>8225280</v>
      </c>
    </row>
    <row r="147" spans="1:23" ht="156" x14ac:dyDescent="0.35">
      <c r="A147" s="4">
        <v>144</v>
      </c>
      <c r="B147" s="32" t="s">
        <v>183</v>
      </c>
      <c r="C147" s="6" t="s">
        <v>13</v>
      </c>
      <c r="D147" s="32">
        <v>1</v>
      </c>
      <c r="E147" s="45">
        <v>0.19</v>
      </c>
      <c r="F147" s="46">
        <v>128571</v>
      </c>
      <c r="G147" s="46">
        <v>24429</v>
      </c>
      <c r="H147" s="46">
        <v>153000</v>
      </c>
      <c r="I147" s="46">
        <v>153000</v>
      </c>
      <c r="J147" s="48">
        <v>0.19</v>
      </c>
      <c r="K147" s="49">
        <v>135655</v>
      </c>
      <c r="L147" s="49">
        <v>25774.54</v>
      </c>
      <c r="M147" s="49">
        <v>161430</v>
      </c>
      <c r="N147" s="49">
        <v>161430</v>
      </c>
      <c r="O147" s="50">
        <v>0.19</v>
      </c>
      <c r="P147" s="51">
        <v>179471</v>
      </c>
      <c r="Q147" s="51">
        <v>34099.410000000003</v>
      </c>
      <c r="R147" s="51">
        <v>213570</v>
      </c>
      <c r="S147" s="51">
        <v>213570</v>
      </c>
      <c r="T147" s="34">
        <f t="shared" si="6"/>
        <v>176000</v>
      </c>
      <c r="U147" s="35">
        <v>0.19</v>
      </c>
      <c r="V147" s="36">
        <f t="shared" si="7"/>
        <v>176000</v>
      </c>
      <c r="W147" s="37">
        <f t="shared" si="8"/>
        <v>209440</v>
      </c>
    </row>
    <row r="148" spans="1:23" ht="156" x14ac:dyDescent="0.35">
      <c r="A148" s="4">
        <v>145</v>
      </c>
      <c r="B148" s="32" t="s">
        <v>184</v>
      </c>
      <c r="C148" s="6" t="s">
        <v>13</v>
      </c>
      <c r="D148" s="32">
        <v>1</v>
      </c>
      <c r="E148" s="45">
        <v>0.19</v>
      </c>
      <c r="F148" s="46" t="s">
        <v>33</v>
      </c>
      <c r="G148" s="46">
        <v>9414511</v>
      </c>
      <c r="H148" s="46">
        <v>58964570</v>
      </c>
      <c r="I148" s="46">
        <v>58964570</v>
      </c>
      <c r="J148" s="48">
        <v>0.19</v>
      </c>
      <c r="K148" s="49">
        <v>50406555</v>
      </c>
      <c r="L148" s="49">
        <v>9577245.3800000008</v>
      </c>
      <c r="M148" s="49">
        <v>59983800</v>
      </c>
      <c r="N148" s="49">
        <v>59983800</v>
      </c>
      <c r="O148" s="50">
        <v>0.19</v>
      </c>
      <c r="P148" s="51">
        <v>49287084</v>
      </c>
      <c r="Q148" s="51">
        <v>9364545.9700000007</v>
      </c>
      <c r="R148" s="51" t="s">
        <v>34</v>
      </c>
      <c r="S148" s="51">
        <v>58651630</v>
      </c>
      <c r="T148" s="34">
        <f t="shared" si="6"/>
        <v>59474185</v>
      </c>
      <c r="U148" s="35">
        <v>0.19</v>
      </c>
      <c r="V148" s="36">
        <f t="shared" si="7"/>
        <v>59474185</v>
      </c>
      <c r="W148" s="37">
        <f t="shared" si="8"/>
        <v>70774280.150000006</v>
      </c>
    </row>
    <row r="149" spans="1:23" ht="156" x14ac:dyDescent="0.35">
      <c r="A149" s="4">
        <v>146</v>
      </c>
      <c r="B149" s="32" t="s">
        <v>185</v>
      </c>
      <c r="C149" s="6" t="s">
        <v>13</v>
      </c>
      <c r="D149" s="32">
        <v>1</v>
      </c>
      <c r="E149" s="45">
        <v>0.19</v>
      </c>
      <c r="F149" s="46" t="s">
        <v>35</v>
      </c>
      <c r="G149" s="46">
        <v>9655251</v>
      </c>
      <c r="H149" s="46">
        <v>60472360</v>
      </c>
      <c r="I149" s="46">
        <v>60472360</v>
      </c>
      <c r="J149" s="48">
        <v>0.19</v>
      </c>
      <c r="K149" s="49">
        <v>56986303</v>
      </c>
      <c r="L149" s="49">
        <v>10827397.48</v>
      </c>
      <c r="M149" s="49">
        <v>67813700</v>
      </c>
      <c r="N149" s="49">
        <v>67813700</v>
      </c>
      <c r="O149" s="50">
        <v>0.19</v>
      </c>
      <c r="P149" s="51">
        <v>53541126</v>
      </c>
      <c r="Q149" s="51">
        <v>10172813.949999999</v>
      </c>
      <c r="R149" s="51" t="s">
        <v>36</v>
      </c>
      <c r="S149" s="51">
        <v>63713940</v>
      </c>
      <c r="T149" s="34">
        <f t="shared" si="6"/>
        <v>64143030</v>
      </c>
      <c r="U149" s="35">
        <v>0.19</v>
      </c>
      <c r="V149" s="36">
        <f t="shared" si="7"/>
        <v>64143030</v>
      </c>
      <c r="W149" s="37">
        <f t="shared" si="8"/>
        <v>76330205.700000003</v>
      </c>
    </row>
    <row r="150" spans="1:23" ht="195" x14ac:dyDescent="0.35">
      <c r="A150" s="4">
        <v>147</v>
      </c>
      <c r="B150" s="32" t="s">
        <v>186</v>
      </c>
      <c r="C150" s="6" t="s">
        <v>13</v>
      </c>
      <c r="D150" s="32">
        <v>1</v>
      </c>
      <c r="E150" s="45">
        <v>0.19</v>
      </c>
      <c r="F150" s="46" t="s">
        <v>37</v>
      </c>
      <c r="G150" s="46">
        <v>9628084</v>
      </c>
      <c r="H150" s="46">
        <v>60302210</v>
      </c>
      <c r="I150" s="46">
        <v>60302210</v>
      </c>
      <c r="J150" s="48">
        <v>0.19</v>
      </c>
      <c r="K150" s="49">
        <v>55332555</v>
      </c>
      <c r="L150" s="49">
        <v>10513185.380000001</v>
      </c>
      <c r="M150" s="49">
        <v>65845740</v>
      </c>
      <c r="N150" s="49">
        <v>65845740</v>
      </c>
      <c r="O150" s="50">
        <v>0.19</v>
      </c>
      <c r="P150" s="51">
        <v>55337857</v>
      </c>
      <c r="Q150" s="51">
        <v>10514192.859999999</v>
      </c>
      <c r="R150" s="51" t="s">
        <v>38</v>
      </c>
      <c r="S150" s="51" t="s">
        <v>38</v>
      </c>
      <c r="T150" s="34">
        <f t="shared" si="6"/>
        <v>63073975</v>
      </c>
      <c r="U150" s="35">
        <v>0.19</v>
      </c>
      <c r="V150" s="36">
        <f t="shared" si="7"/>
        <v>63073975</v>
      </c>
      <c r="W150" s="37">
        <f t="shared" si="8"/>
        <v>75058030.25</v>
      </c>
    </row>
    <row r="151" spans="1:23" ht="409.5" x14ac:dyDescent="0.35">
      <c r="A151" s="4">
        <v>148</v>
      </c>
      <c r="B151" s="32" t="s">
        <v>187</v>
      </c>
      <c r="C151" s="6" t="s">
        <v>13</v>
      </c>
      <c r="D151" s="32">
        <v>1</v>
      </c>
      <c r="E151" s="45">
        <v>0.19</v>
      </c>
      <c r="F151" s="46" t="s">
        <v>40</v>
      </c>
      <c r="G151" s="46">
        <v>7600000</v>
      </c>
      <c r="H151" s="46">
        <v>47600000</v>
      </c>
      <c r="I151" s="46">
        <v>47600000</v>
      </c>
      <c r="J151" s="48">
        <v>0.19</v>
      </c>
      <c r="K151" s="49">
        <v>42000000</v>
      </c>
      <c r="L151" s="49">
        <v>7980000</v>
      </c>
      <c r="M151" s="49">
        <v>49980000</v>
      </c>
      <c r="N151" s="49">
        <v>49980000</v>
      </c>
      <c r="O151" s="50">
        <v>0.19</v>
      </c>
      <c r="P151" s="51">
        <v>44000000</v>
      </c>
      <c r="Q151" s="51">
        <v>8360000</v>
      </c>
      <c r="R151" s="51" t="s">
        <v>39</v>
      </c>
      <c r="S151" s="51" t="s">
        <v>39</v>
      </c>
      <c r="T151" s="34">
        <f t="shared" si="6"/>
        <v>48790000</v>
      </c>
      <c r="U151" s="35">
        <v>0.19</v>
      </c>
      <c r="V151" s="36">
        <f t="shared" si="7"/>
        <v>48790000</v>
      </c>
      <c r="W151" s="37">
        <f t="shared" si="8"/>
        <v>58060100</v>
      </c>
    </row>
    <row r="152" spans="1:23" ht="143" x14ac:dyDescent="0.35">
      <c r="A152" s="4">
        <v>149</v>
      </c>
      <c r="B152" s="32" t="s">
        <v>188</v>
      </c>
      <c r="C152" s="6" t="s">
        <v>13</v>
      </c>
      <c r="D152" s="32">
        <v>1</v>
      </c>
      <c r="E152" s="45">
        <v>0.19</v>
      </c>
      <c r="F152" s="46">
        <v>5102345</v>
      </c>
      <c r="G152" s="46">
        <v>969445</v>
      </c>
      <c r="H152" s="46">
        <v>6071790</v>
      </c>
      <c r="I152" s="46">
        <v>6071790</v>
      </c>
      <c r="J152" s="48">
        <v>0.19</v>
      </c>
      <c r="K152" s="49">
        <v>4355017</v>
      </c>
      <c r="L152" s="49">
        <v>827453.19</v>
      </c>
      <c r="M152" s="49">
        <v>5182470</v>
      </c>
      <c r="N152" s="49">
        <v>5182470</v>
      </c>
      <c r="O152" s="50">
        <v>0.19</v>
      </c>
      <c r="P152" s="51">
        <v>5467008</v>
      </c>
      <c r="Q152" s="51">
        <v>1038731.6</v>
      </c>
      <c r="R152" s="51">
        <v>6505740</v>
      </c>
      <c r="S152" s="51">
        <v>6505740</v>
      </c>
      <c r="T152" s="34">
        <f t="shared" si="6"/>
        <v>5920000</v>
      </c>
      <c r="U152" s="35">
        <v>0.19</v>
      </c>
      <c r="V152" s="36">
        <f t="shared" si="7"/>
        <v>5920000</v>
      </c>
      <c r="W152" s="37">
        <f t="shared" si="8"/>
        <v>7044800</v>
      </c>
    </row>
    <row r="153" spans="1:23" ht="143" x14ac:dyDescent="0.35">
      <c r="A153" s="4">
        <v>150</v>
      </c>
      <c r="B153" s="32" t="s">
        <v>41</v>
      </c>
      <c r="C153" s="6" t="s">
        <v>13</v>
      </c>
      <c r="D153" s="32">
        <v>1</v>
      </c>
      <c r="E153" s="45">
        <v>0.19</v>
      </c>
      <c r="F153" s="46">
        <v>1989588</v>
      </c>
      <c r="G153" s="46">
        <v>378022</v>
      </c>
      <c r="H153" s="46">
        <v>2367610</v>
      </c>
      <c r="I153" s="46">
        <v>2367610</v>
      </c>
      <c r="J153" s="48">
        <v>0.19</v>
      </c>
      <c r="K153" s="49">
        <v>1894336</v>
      </c>
      <c r="L153" s="49">
        <v>359923.87</v>
      </c>
      <c r="M153" s="49">
        <v>2254260</v>
      </c>
      <c r="N153" s="49">
        <v>2254260</v>
      </c>
      <c r="O153" s="50">
        <v>0.19</v>
      </c>
      <c r="P153" s="51">
        <v>1549353</v>
      </c>
      <c r="Q153" s="51">
        <v>294377.06</v>
      </c>
      <c r="R153" s="51">
        <v>1843730</v>
      </c>
      <c r="S153" s="51">
        <v>1843730</v>
      </c>
      <c r="T153" s="34">
        <f t="shared" si="6"/>
        <v>2155200</v>
      </c>
      <c r="U153" s="35">
        <v>0.19</v>
      </c>
      <c r="V153" s="36">
        <f t="shared" si="7"/>
        <v>2155200</v>
      </c>
      <c r="W153" s="37">
        <f t="shared" si="8"/>
        <v>2564688</v>
      </c>
    </row>
    <row r="154" spans="1:23" x14ac:dyDescent="0.35">
      <c r="A154" s="7"/>
      <c r="B154" s="52" t="s">
        <v>42</v>
      </c>
      <c r="C154" s="53"/>
      <c r="D154" s="7"/>
      <c r="E154" s="8"/>
      <c r="F154" s="9"/>
      <c r="G154" s="10"/>
      <c r="H154" s="10"/>
      <c r="I154" s="42">
        <v>385203714.69999999</v>
      </c>
      <c r="J154" s="19"/>
      <c r="K154" s="43"/>
      <c r="L154" s="43"/>
      <c r="M154" s="43"/>
      <c r="N154" s="42">
        <v>397429394.55000001</v>
      </c>
      <c r="O154" s="43"/>
      <c r="P154" s="43"/>
      <c r="Q154" s="43"/>
      <c r="R154" s="43"/>
      <c r="S154" s="42">
        <v>403528789.31</v>
      </c>
    </row>
    <row r="155" spans="1:23" x14ac:dyDescent="0.35">
      <c r="A155" s="11"/>
      <c r="B155" s="54" t="s">
        <v>43</v>
      </c>
      <c r="C155" s="55"/>
      <c r="D155" s="11"/>
      <c r="E155" s="12"/>
      <c r="F155" s="13"/>
      <c r="G155" s="14"/>
      <c r="H155" s="13"/>
      <c r="I155" s="42">
        <v>68697735.299999997</v>
      </c>
      <c r="J155" s="19"/>
      <c r="K155" s="43"/>
      <c r="L155" s="43"/>
      <c r="M155" s="43"/>
      <c r="N155" s="42">
        <v>70849565.450000003</v>
      </c>
      <c r="O155" s="43"/>
      <c r="P155" s="43"/>
      <c r="Q155" s="43"/>
      <c r="R155" s="43"/>
      <c r="S155" s="42">
        <v>72068674.689999998</v>
      </c>
    </row>
    <row r="156" spans="1:23" x14ac:dyDescent="0.35">
      <c r="A156" s="15"/>
      <c r="B156" s="52" t="s">
        <v>44</v>
      </c>
      <c r="C156" s="53"/>
      <c r="D156" s="16"/>
      <c r="E156" s="17"/>
      <c r="F156" s="9"/>
      <c r="G156" s="18"/>
      <c r="H156" s="18"/>
      <c r="I156" s="42">
        <v>453901450</v>
      </c>
      <c r="J156" s="20"/>
      <c r="K156" s="43"/>
      <c r="L156" s="43"/>
      <c r="M156" s="43"/>
      <c r="N156" s="42">
        <v>468278960</v>
      </c>
      <c r="O156" s="43"/>
      <c r="P156" s="43"/>
      <c r="Q156" s="43"/>
      <c r="R156" s="43"/>
      <c r="S156" s="42">
        <v>475597464</v>
      </c>
    </row>
    <row r="157" spans="1:23" x14ac:dyDescent="0.35">
      <c r="A157" s="4"/>
      <c r="B157" s="4"/>
      <c r="C157" s="39"/>
      <c r="D157" s="43"/>
      <c r="E157" s="43"/>
      <c r="F157" s="43"/>
      <c r="G157" s="43"/>
      <c r="H157" s="43"/>
      <c r="I157" s="43"/>
      <c r="J157" s="43"/>
      <c r="K157" s="43"/>
      <c r="L157" s="43"/>
      <c r="M157" s="43"/>
      <c r="N157" s="43"/>
      <c r="O157" s="43"/>
      <c r="P157" s="43"/>
      <c r="Q157" s="43"/>
      <c r="R157" s="43"/>
      <c r="S157" s="43"/>
    </row>
    <row r="158" spans="1:23" x14ac:dyDescent="0.35">
      <c r="A158" s="4"/>
      <c r="B158" s="21"/>
      <c r="C158" s="40"/>
      <c r="D158" s="43"/>
      <c r="E158" s="43"/>
      <c r="F158" s="43"/>
      <c r="G158" s="43"/>
      <c r="H158" s="43"/>
      <c r="I158" s="43"/>
      <c r="J158" s="43"/>
      <c r="K158" s="43"/>
      <c r="L158" s="43"/>
      <c r="M158" s="43"/>
      <c r="N158" s="43"/>
      <c r="O158" s="43"/>
      <c r="P158" s="43"/>
      <c r="Q158" s="43"/>
      <c r="R158" s="43"/>
      <c r="S158" s="43"/>
    </row>
    <row r="159" spans="1:23" x14ac:dyDescent="0.35">
      <c r="A159" s="4"/>
      <c r="B159" s="4"/>
      <c r="C159" s="39"/>
      <c r="D159" s="43"/>
      <c r="E159" s="43"/>
      <c r="F159" s="43"/>
      <c r="G159" s="43"/>
      <c r="H159" s="43"/>
      <c r="I159" s="43"/>
      <c r="J159" s="43"/>
      <c r="K159" s="43"/>
      <c r="L159" s="43"/>
      <c r="M159" s="43"/>
      <c r="N159" s="43"/>
      <c r="O159" s="43"/>
      <c r="P159" s="43"/>
      <c r="Q159" s="43"/>
      <c r="R159" s="43"/>
      <c r="S159" s="43"/>
    </row>
    <row r="160" spans="1:23" x14ac:dyDescent="0.35">
      <c r="A160" s="4"/>
      <c r="B160" s="4"/>
      <c r="C160" s="39"/>
      <c r="D160" s="43"/>
      <c r="E160" s="43"/>
      <c r="F160" s="43"/>
      <c r="G160" s="43"/>
      <c r="H160" s="43"/>
      <c r="I160" s="43"/>
      <c r="J160" s="43"/>
      <c r="K160" s="43"/>
      <c r="L160" s="43"/>
      <c r="M160" s="43"/>
      <c r="N160" s="43"/>
      <c r="O160" s="43"/>
      <c r="P160" s="43"/>
      <c r="Q160" s="43"/>
      <c r="R160" s="43"/>
      <c r="S160" s="43"/>
    </row>
    <row r="161" spans="1:19" x14ac:dyDescent="0.35">
      <c r="A161" s="4"/>
      <c r="B161" s="4"/>
      <c r="C161" s="39"/>
      <c r="D161" s="43"/>
      <c r="E161" s="43"/>
      <c r="F161" s="43"/>
      <c r="G161" s="43"/>
      <c r="H161" s="43"/>
      <c r="I161" s="43"/>
      <c r="J161" s="43"/>
      <c r="K161" s="43"/>
      <c r="L161" s="43"/>
      <c r="M161" s="43"/>
      <c r="N161" s="43"/>
      <c r="O161" s="43"/>
      <c r="P161" s="43"/>
      <c r="Q161" s="43"/>
      <c r="R161" s="43"/>
      <c r="S161" s="43"/>
    </row>
    <row r="162" spans="1:19" x14ac:dyDescent="0.35">
      <c r="A162" s="4"/>
      <c r="B162" s="4"/>
      <c r="C162" s="39"/>
      <c r="D162" s="43"/>
      <c r="E162" s="43"/>
      <c r="F162" s="43"/>
      <c r="G162" s="43"/>
      <c r="H162" s="43"/>
      <c r="I162" s="43"/>
      <c r="J162" s="43"/>
      <c r="K162" s="43"/>
      <c r="L162" s="43"/>
      <c r="M162" s="43"/>
      <c r="N162" s="43"/>
      <c r="O162" s="43"/>
      <c r="P162" s="43"/>
      <c r="Q162" s="43"/>
      <c r="R162" s="43"/>
      <c r="S162" s="43"/>
    </row>
    <row r="163" spans="1:19" x14ac:dyDescent="0.35">
      <c r="A163" s="4"/>
      <c r="B163" s="21" t="s">
        <v>46</v>
      </c>
      <c r="C163" s="40" t="s">
        <v>49</v>
      </c>
      <c r="D163" s="43"/>
      <c r="E163" s="43"/>
      <c r="F163" s="43"/>
      <c r="G163" s="43"/>
      <c r="H163" s="43"/>
      <c r="I163" s="43"/>
      <c r="J163" s="43"/>
      <c r="K163" s="43"/>
      <c r="L163" s="43"/>
      <c r="M163" s="43"/>
      <c r="N163" s="43"/>
      <c r="O163" s="43"/>
      <c r="P163" s="43"/>
      <c r="Q163" s="43"/>
      <c r="R163" s="43"/>
      <c r="S163" s="43"/>
    </row>
    <row r="164" spans="1:19" x14ac:dyDescent="0.35">
      <c r="A164" s="4"/>
      <c r="B164" s="4" t="s">
        <v>47</v>
      </c>
      <c r="C164" s="39" t="s">
        <v>50</v>
      </c>
      <c r="D164" s="43"/>
      <c r="E164" s="43"/>
      <c r="F164" s="43"/>
      <c r="G164" s="43"/>
      <c r="H164" s="43"/>
      <c r="I164" s="43"/>
      <c r="J164" s="43"/>
      <c r="K164" s="43"/>
      <c r="L164" s="43"/>
      <c r="M164" s="43"/>
      <c r="N164" s="43"/>
      <c r="O164" s="43"/>
      <c r="P164" s="43"/>
      <c r="Q164" s="43"/>
      <c r="R164" s="43"/>
      <c r="S164" s="43"/>
    </row>
    <row r="165" spans="1:19" x14ac:dyDescent="0.35">
      <c r="A165" s="4"/>
      <c r="B165" s="4" t="s">
        <v>48</v>
      </c>
      <c r="C165" s="39" t="s">
        <v>51</v>
      </c>
      <c r="D165" s="43"/>
      <c r="E165" s="43"/>
      <c r="F165" s="43"/>
      <c r="G165" s="43"/>
      <c r="H165" s="43"/>
      <c r="I165" s="43"/>
      <c r="J165" s="43"/>
      <c r="K165" s="43"/>
      <c r="L165" s="43"/>
      <c r="M165" s="43"/>
      <c r="N165" s="43"/>
      <c r="O165" s="43"/>
      <c r="P165" s="43"/>
      <c r="Q165" s="43"/>
      <c r="R165" s="43"/>
      <c r="S165" s="43"/>
    </row>
    <row r="166" spans="1:19" x14ac:dyDescent="0.35">
      <c r="A166" s="4"/>
      <c r="B166" s="4"/>
      <c r="C166" s="39"/>
      <c r="D166" s="43"/>
      <c r="E166" s="43"/>
      <c r="F166" s="43"/>
      <c r="G166" s="43"/>
      <c r="H166" s="43"/>
      <c r="I166" s="43"/>
      <c r="J166" s="43"/>
      <c r="K166" s="43"/>
      <c r="L166" s="43"/>
      <c r="M166" s="43"/>
      <c r="N166" s="43"/>
      <c r="O166" s="43"/>
      <c r="P166" s="43"/>
      <c r="Q166" s="43"/>
      <c r="R166" s="43"/>
      <c r="S166" s="43"/>
    </row>
    <row r="167" spans="1:19" x14ac:dyDescent="0.35">
      <c r="A167" s="4"/>
      <c r="B167" s="4"/>
      <c r="C167" s="39"/>
      <c r="D167" s="43"/>
      <c r="E167" s="43"/>
      <c r="F167" s="43"/>
      <c r="G167" s="43"/>
      <c r="H167" s="43"/>
      <c r="I167" s="43"/>
      <c r="J167" s="43"/>
      <c r="K167" s="43"/>
      <c r="L167" s="43"/>
      <c r="M167" s="43"/>
      <c r="N167" s="43"/>
      <c r="O167" s="43"/>
      <c r="P167" s="43"/>
      <c r="Q167" s="43"/>
      <c r="R167" s="43"/>
      <c r="S167" s="43"/>
    </row>
    <row r="168" spans="1:19" x14ac:dyDescent="0.35">
      <c r="A168" s="4"/>
      <c r="B168" s="4"/>
      <c r="C168" s="39"/>
      <c r="D168" s="43"/>
      <c r="E168" s="43"/>
      <c r="F168" s="43"/>
      <c r="G168" s="43"/>
      <c r="H168" s="43"/>
      <c r="I168" s="43"/>
      <c r="J168" s="43"/>
      <c r="K168" s="43"/>
      <c r="L168" s="43"/>
      <c r="M168" s="43"/>
      <c r="N168" s="43"/>
      <c r="O168" s="43"/>
      <c r="P168" s="43"/>
      <c r="Q168" s="43"/>
      <c r="R168" s="43"/>
      <c r="S168" s="43"/>
    </row>
    <row r="169" spans="1:19" x14ac:dyDescent="0.35">
      <c r="A169" s="4"/>
      <c r="B169" s="4"/>
      <c r="C169" s="39"/>
      <c r="D169" s="43"/>
      <c r="E169" s="43"/>
      <c r="F169" s="43"/>
      <c r="G169" s="43"/>
      <c r="H169" s="43"/>
      <c r="I169" s="43"/>
      <c r="J169" s="43"/>
      <c r="K169" s="43"/>
      <c r="L169" s="43"/>
      <c r="M169" s="43"/>
      <c r="N169" s="43"/>
      <c r="O169" s="43"/>
      <c r="P169" s="43"/>
      <c r="Q169" s="43"/>
      <c r="R169" s="43"/>
      <c r="S169" s="43"/>
    </row>
    <row r="170" spans="1:19" x14ac:dyDescent="0.35">
      <c r="A170" s="4"/>
      <c r="B170" s="4"/>
      <c r="C170" s="39"/>
      <c r="D170" s="43"/>
      <c r="E170" s="43"/>
      <c r="F170" s="43"/>
      <c r="G170" s="43"/>
      <c r="H170" s="43"/>
      <c r="I170" s="43"/>
      <c r="J170" s="43"/>
      <c r="K170" s="43"/>
      <c r="L170" s="43"/>
      <c r="M170" s="43"/>
      <c r="N170" s="43"/>
      <c r="O170" s="43"/>
      <c r="P170" s="43"/>
      <c r="Q170" s="43"/>
      <c r="R170" s="43"/>
      <c r="S170" s="43"/>
    </row>
    <row r="171" spans="1:19" x14ac:dyDescent="0.35">
      <c r="A171" s="4"/>
      <c r="B171" s="4"/>
      <c r="C171" s="39"/>
      <c r="D171" s="43"/>
      <c r="E171" s="43"/>
      <c r="F171" s="43"/>
      <c r="G171" s="43"/>
      <c r="H171" s="43"/>
      <c r="I171" s="43"/>
      <c r="J171" s="43"/>
      <c r="K171" s="43"/>
      <c r="L171" s="43"/>
      <c r="M171" s="43"/>
      <c r="N171" s="43"/>
      <c r="O171" s="43"/>
      <c r="P171" s="43"/>
      <c r="Q171" s="43"/>
      <c r="R171" s="43"/>
      <c r="S171" s="43"/>
    </row>
    <row r="172" spans="1:19" x14ac:dyDescent="0.35">
      <c r="A172" s="4"/>
      <c r="B172" s="4"/>
      <c r="C172" s="39"/>
      <c r="D172" s="43"/>
      <c r="E172" s="43"/>
      <c r="F172" s="43"/>
      <c r="G172" s="43"/>
      <c r="H172" s="43"/>
      <c r="I172" s="43"/>
      <c r="J172" s="43"/>
      <c r="K172" s="43"/>
      <c r="L172" s="43"/>
      <c r="M172" s="43"/>
      <c r="N172" s="43"/>
      <c r="O172" s="43"/>
      <c r="P172" s="43"/>
      <c r="Q172" s="43"/>
      <c r="R172" s="43"/>
      <c r="S172" s="43"/>
    </row>
    <row r="173" spans="1:19" x14ac:dyDescent="0.35">
      <c r="A173" s="4"/>
      <c r="B173" s="4"/>
      <c r="C173" s="39"/>
      <c r="D173" s="43"/>
      <c r="E173" s="43"/>
      <c r="F173" s="43"/>
      <c r="G173" s="43"/>
      <c r="H173" s="43"/>
      <c r="I173" s="43"/>
      <c r="J173" s="43"/>
      <c r="K173" s="43"/>
      <c r="L173" s="43"/>
      <c r="M173" s="43"/>
      <c r="N173" s="43"/>
      <c r="O173" s="43"/>
      <c r="P173" s="43"/>
      <c r="Q173" s="43"/>
      <c r="R173" s="43"/>
      <c r="S173" s="43"/>
    </row>
    <row r="174" spans="1:19" x14ac:dyDescent="0.35">
      <c r="A174" s="4"/>
      <c r="B174" s="4"/>
      <c r="C174" s="39"/>
      <c r="D174" s="43"/>
      <c r="E174" s="43"/>
      <c r="F174" s="43"/>
      <c r="G174" s="43"/>
      <c r="H174" s="43"/>
      <c r="I174" s="43"/>
      <c r="J174" s="43"/>
      <c r="K174" s="43"/>
      <c r="L174" s="43"/>
      <c r="M174" s="43"/>
      <c r="N174" s="43"/>
      <c r="O174" s="43"/>
      <c r="P174" s="43"/>
      <c r="Q174" s="43"/>
      <c r="R174" s="43"/>
      <c r="S174" s="43"/>
    </row>
    <row r="175" spans="1:19" x14ac:dyDescent="0.35">
      <c r="A175" s="4"/>
      <c r="B175" s="4"/>
      <c r="C175" s="39"/>
      <c r="D175" s="43"/>
      <c r="E175" s="43"/>
      <c r="F175" s="43"/>
      <c r="G175" s="43"/>
      <c r="H175" s="43"/>
      <c r="I175" s="43"/>
      <c r="J175" s="43"/>
      <c r="K175" s="43"/>
      <c r="L175" s="43"/>
      <c r="M175" s="43"/>
      <c r="N175" s="43"/>
      <c r="O175" s="43"/>
      <c r="P175" s="43"/>
      <c r="Q175" s="43"/>
      <c r="R175" s="43"/>
      <c r="S175" s="43"/>
    </row>
    <row r="176" spans="1:19" x14ac:dyDescent="0.35">
      <c r="A176" s="4"/>
      <c r="B176" s="4"/>
      <c r="C176" s="39"/>
      <c r="D176" s="43"/>
      <c r="E176" s="43"/>
      <c r="F176" s="43"/>
      <c r="G176" s="43"/>
      <c r="H176" s="43"/>
      <c r="I176" s="43"/>
      <c r="J176" s="43"/>
      <c r="K176" s="43"/>
      <c r="L176" s="43"/>
      <c r="M176" s="43"/>
      <c r="N176" s="43"/>
      <c r="O176" s="43"/>
      <c r="P176" s="43"/>
      <c r="Q176" s="43"/>
      <c r="R176" s="43"/>
      <c r="S176" s="43"/>
    </row>
    <row r="177" spans="1:19" x14ac:dyDescent="0.35">
      <c r="A177" s="4"/>
      <c r="B177" s="4"/>
      <c r="C177" s="39"/>
      <c r="D177" s="43"/>
      <c r="E177" s="43"/>
      <c r="F177" s="43"/>
      <c r="G177" s="43"/>
      <c r="H177" s="43"/>
      <c r="I177" s="43"/>
      <c r="J177" s="43"/>
      <c r="K177" s="43"/>
      <c r="L177" s="43"/>
      <c r="M177" s="43"/>
      <c r="N177" s="43"/>
      <c r="O177" s="43"/>
      <c r="P177" s="43"/>
      <c r="Q177" s="43"/>
      <c r="R177" s="43"/>
      <c r="S177" s="43"/>
    </row>
    <row r="178" spans="1:19" x14ac:dyDescent="0.35">
      <c r="A178" s="4"/>
      <c r="B178" s="4"/>
      <c r="C178" s="39"/>
      <c r="D178" s="43"/>
      <c r="E178" s="43"/>
      <c r="F178" s="43"/>
      <c r="G178" s="43"/>
      <c r="H178" s="43"/>
      <c r="I178" s="43"/>
      <c r="J178" s="43"/>
      <c r="K178" s="43"/>
      <c r="L178" s="43"/>
      <c r="M178" s="43"/>
      <c r="N178" s="43"/>
      <c r="O178" s="43"/>
      <c r="P178" s="43"/>
      <c r="Q178" s="43"/>
      <c r="R178" s="43"/>
      <c r="S178" s="43"/>
    </row>
    <row r="179" spans="1:19" x14ac:dyDescent="0.35">
      <c r="A179" s="4"/>
      <c r="B179" s="4"/>
      <c r="C179" s="39"/>
      <c r="D179" s="43"/>
      <c r="E179" s="43"/>
      <c r="F179" s="43"/>
      <c r="G179" s="43"/>
      <c r="H179" s="43"/>
      <c r="I179" s="43"/>
      <c r="J179" s="43"/>
      <c r="K179" s="43"/>
      <c r="L179" s="43"/>
      <c r="M179" s="43"/>
      <c r="N179" s="43"/>
      <c r="O179" s="43"/>
      <c r="P179" s="43"/>
      <c r="Q179" s="43"/>
      <c r="R179" s="43"/>
      <c r="S179" s="43"/>
    </row>
    <row r="180" spans="1:19" x14ac:dyDescent="0.35">
      <c r="A180" s="4"/>
      <c r="B180" s="4"/>
      <c r="C180" s="39"/>
      <c r="D180" s="43"/>
      <c r="E180" s="43"/>
      <c r="F180" s="43"/>
      <c r="G180" s="43"/>
      <c r="H180" s="43"/>
      <c r="I180" s="43"/>
      <c r="J180" s="43"/>
      <c r="K180" s="43"/>
      <c r="L180" s="43"/>
      <c r="M180" s="43"/>
      <c r="N180" s="43"/>
      <c r="O180" s="43"/>
      <c r="P180" s="43"/>
      <c r="Q180" s="43"/>
      <c r="R180" s="43"/>
      <c r="S180" s="43"/>
    </row>
    <row r="181" spans="1:19" x14ac:dyDescent="0.35">
      <c r="A181" s="4"/>
      <c r="B181" s="4"/>
      <c r="C181" s="39"/>
      <c r="D181" s="43"/>
      <c r="E181" s="43"/>
      <c r="F181" s="43"/>
      <c r="G181" s="43"/>
      <c r="H181" s="43"/>
      <c r="I181" s="43"/>
      <c r="J181" s="43"/>
      <c r="K181" s="43"/>
      <c r="L181" s="43"/>
      <c r="M181" s="43"/>
      <c r="N181" s="43"/>
      <c r="O181" s="43"/>
      <c r="P181" s="43"/>
      <c r="Q181" s="43"/>
      <c r="R181" s="43"/>
      <c r="S181" s="43"/>
    </row>
    <row r="182" spans="1:19" x14ac:dyDescent="0.35">
      <c r="A182" s="4"/>
      <c r="B182" s="4"/>
      <c r="C182" s="39"/>
      <c r="D182" s="43"/>
      <c r="E182" s="43"/>
      <c r="F182" s="43"/>
      <c r="G182" s="43"/>
      <c r="H182" s="43"/>
      <c r="I182" s="43"/>
      <c r="J182" s="43"/>
      <c r="K182" s="43"/>
      <c r="L182" s="43"/>
      <c r="M182" s="43"/>
      <c r="N182" s="43"/>
      <c r="O182" s="43"/>
      <c r="P182" s="43"/>
      <c r="Q182" s="43"/>
      <c r="R182" s="43"/>
      <c r="S182" s="43"/>
    </row>
    <row r="183" spans="1:19" x14ac:dyDescent="0.35">
      <c r="A183" s="4"/>
      <c r="B183" s="4"/>
      <c r="C183" s="39"/>
      <c r="D183" s="43"/>
      <c r="E183" s="43"/>
      <c r="F183" s="43"/>
      <c r="G183" s="43"/>
      <c r="H183" s="43"/>
      <c r="I183" s="43"/>
      <c r="J183" s="43"/>
      <c r="K183" s="43"/>
      <c r="L183" s="43"/>
      <c r="M183" s="43"/>
      <c r="N183" s="43"/>
      <c r="O183" s="43"/>
      <c r="P183" s="43"/>
      <c r="Q183" s="43"/>
      <c r="R183" s="43"/>
      <c r="S183" s="43"/>
    </row>
    <row r="184" spans="1:19" x14ac:dyDescent="0.35">
      <c r="A184" s="4"/>
      <c r="B184" s="4"/>
      <c r="C184" s="39"/>
      <c r="D184" s="43"/>
      <c r="E184" s="43"/>
      <c r="F184" s="43"/>
      <c r="G184" s="43"/>
      <c r="H184" s="43"/>
      <c r="I184" s="43"/>
      <c r="J184" s="43"/>
      <c r="K184" s="43"/>
      <c r="L184" s="43"/>
      <c r="M184" s="43"/>
      <c r="N184" s="43"/>
      <c r="O184" s="43"/>
      <c r="P184" s="43"/>
      <c r="Q184" s="43"/>
      <c r="R184" s="43"/>
      <c r="S184" s="43"/>
    </row>
    <row r="185" spans="1:19" x14ac:dyDescent="0.35">
      <c r="A185" s="4"/>
      <c r="B185" s="4"/>
      <c r="C185" s="39"/>
      <c r="D185" s="43"/>
      <c r="E185" s="43"/>
      <c r="F185" s="43"/>
      <c r="G185" s="43"/>
      <c r="H185" s="43"/>
      <c r="I185" s="43"/>
      <c r="J185" s="43"/>
      <c r="K185" s="43"/>
      <c r="L185" s="43"/>
      <c r="M185" s="43"/>
      <c r="N185" s="43"/>
      <c r="O185" s="43"/>
      <c r="P185" s="43"/>
      <c r="Q185" s="43"/>
      <c r="R185" s="43"/>
      <c r="S185" s="43"/>
    </row>
    <row r="186" spans="1:19" x14ac:dyDescent="0.35">
      <c r="A186" s="4"/>
      <c r="B186" s="4"/>
      <c r="C186" s="39"/>
      <c r="D186" s="43"/>
      <c r="E186" s="43"/>
      <c r="F186" s="43"/>
      <c r="G186" s="43"/>
      <c r="H186" s="43"/>
      <c r="I186" s="43"/>
      <c r="J186" s="43"/>
      <c r="K186" s="43"/>
      <c r="L186" s="43"/>
      <c r="M186" s="43"/>
      <c r="N186" s="43"/>
      <c r="O186" s="43"/>
      <c r="P186" s="43"/>
      <c r="Q186" s="43"/>
      <c r="R186" s="43"/>
      <c r="S186" s="43"/>
    </row>
    <row r="187" spans="1:19" x14ac:dyDescent="0.35">
      <c r="A187" s="4"/>
      <c r="B187" s="4"/>
      <c r="C187" s="39"/>
      <c r="D187" s="43"/>
      <c r="E187" s="43"/>
      <c r="F187" s="43"/>
      <c r="G187" s="43"/>
      <c r="H187" s="43"/>
      <c r="I187" s="43"/>
      <c r="J187" s="43"/>
      <c r="K187" s="43"/>
      <c r="L187" s="43"/>
      <c r="M187" s="43"/>
      <c r="N187" s="43"/>
      <c r="O187" s="43"/>
      <c r="P187" s="43"/>
      <c r="Q187" s="43"/>
      <c r="R187" s="43"/>
      <c r="S187" s="43"/>
    </row>
    <row r="188" spans="1:19" x14ac:dyDescent="0.35">
      <c r="A188" s="4"/>
      <c r="B188" s="4"/>
      <c r="C188" s="39"/>
      <c r="D188" s="43"/>
      <c r="E188" s="43"/>
      <c r="F188" s="43"/>
      <c r="G188" s="43"/>
      <c r="H188" s="43"/>
      <c r="I188" s="43"/>
      <c r="J188" s="43"/>
      <c r="K188" s="43"/>
      <c r="L188" s="43"/>
      <c r="M188" s="43"/>
      <c r="N188" s="43"/>
      <c r="O188" s="43"/>
      <c r="P188" s="43"/>
      <c r="Q188" s="43"/>
      <c r="R188" s="43"/>
      <c r="S188" s="43"/>
    </row>
    <row r="189" spans="1:19" x14ac:dyDescent="0.35">
      <c r="A189" s="4"/>
      <c r="B189" s="4"/>
      <c r="C189" s="39"/>
      <c r="D189" s="43"/>
      <c r="E189" s="43"/>
      <c r="F189" s="43"/>
      <c r="G189" s="43"/>
      <c r="H189" s="43"/>
      <c r="I189" s="43"/>
      <c r="J189" s="43"/>
      <c r="K189" s="43"/>
      <c r="L189" s="43"/>
      <c r="M189" s="43"/>
      <c r="N189" s="43"/>
      <c r="O189" s="43"/>
      <c r="P189" s="43"/>
      <c r="Q189" s="43"/>
      <c r="R189" s="43"/>
      <c r="S189" s="43"/>
    </row>
    <row r="190" spans="1:19" x14ac:dyDescent="0.35">
      <c r="A190" s="4"/>
      <c r="B190" s="4"/>
      <c r="C190" s="39"/>
      <c r="D190" s="43"/>
      <c r="E190" s="43"/>
      <c r="F190" s="43"/>
      <c r="G190" s="43"/>
      <c r="H190" s="43"/>
      <c r="I190" s="43"/>
      <c r="J190" s="43"/>
      <c r="K190" s="43"/>
      <c r="L190" s="43"/>
      <c r="M190" s="43"/>
      <c r="N190" s="43"/>
      <c r="O190" s="43"/>
      <c r="P190" s="43"/>
      <c r="Q190" s="43"/>
      <c r="R190" s="43"/>
      <c r="S190" s="43"/>
    </row>
    <row r="191" spans="1:19" x14ac:dyDescent="0.35">
      <c r="A191" s="4"/>
      <c r="B191" s="4"/>
      <c r="C191" s="39"/>
      <c r="D191" s="43"/>
      <c r="E191" s="43"/>
      <c r="F191" s="43"/>
      <c r="G191" s="43"/>
      <c r="H191" s="43"/>
      <c r="I191" s="43"/>
      <c r="J191" s="43"/>
      <c r="K191" s="43"/>
      <c r="L191" s="43"/>
      <c r="M191" s="43"/>
      <c r="N191" s="43"/>
      <c r="O191" s="43"/>
      <c r="P191" s="43"/>
      <c r="Q191" s="43"/>
      <c r="R191" s="43"/>
      <c r="S191" s="43"/>
    </row>
    <row r="192" spans="1:19" x14ac:dyDescent="0.35">
      <c r="A192" s="4"/>
      <c r="B192" s="4"/>
      <c r="C192" s="39"/>
      <c r="D192" s="43"/>
      <c r="E192" s="43"/>
      <c r="F192" s="43"/>
      <c r="G192" s="43"/>
      <c r="H192" s="43"/>
      <c r="I192" s="43"/>
      <c r="J192" s="43"/>
      <c r="K192" s="43"/>
      <c r="L192" s="43"/>
      <c r="M192" s="43"/>
      <c r="N192" s="43"/>
      <c r="O192" s="43"/>
      <c r="P192" s="43"/>
      <c r="Q192" s="43"/>
      <c r="R192" s="43"/>
      <c r="S192" s="43"/>
    </row>
    <row r="193" spans="1:19" x14ac:dyDescent="0.35">
      <c r="A193" s="4"/>
      <c r="B193" s="4"/>
      <c r="C193" s="39"/>
      <c r="D193" s="43"/>
      <c r="E193" s="43"/>
      <c r="F193" s="43"/>
      <c r="G193" s="43"/>
      <c r="H193" s="43"/>
      <c r="I193" s="43"/>
      <c r="J193" s="43"/>
      <c r="K193" s="43"/>
      <c r="L193" s="43"/>
      <c r="M193" s="43"/>
      <c r="N193" s="43"/>
      <c r="O193" s="43"/>
      <c r="P193" s="43"/>
      <c r="Q193" s="43"/>
      <c r="R193" s="43"/>
      <c r="S193" s="43"/>
    </row>
    <row r="194" spans="1:19" x14ac:dyDescent="0.35">
      <c r="A194" s="4"/>
      <c r="B194" s="4"/>
      <c r="C194" s="39"/>
      <c r="D194" s="43"/>
      <c r="E194" s="43"/>
      <c r="F194" s="43"/>
      <c r="G194" s="43"/>
      <c r="H194" s="43"/>
      <c r="I194" s="43"/>
      <c r="J194" s="43"/>
      <c r="K194" s="43"/>
      <c r="L194" s="43"/>
      <c r="M194" s="43"/>
      <c r="N194" s="43"/>
      <c r="O194" s="43"/>
      <c r="P194" s="43"/>
      <c r="Q194" s="43"/>
      <c r="R194" s="43"/>
      <c r="S194" s="43"/>
    </row>
    <row r="195" spans="1:19" x14ac:dyDescent="0.35">
      <c r="A195" s="4"/>
      <c r="B195" s="4"/>
      <c r="C195" s="39"/>
      <c r="D195" s="43"/>
      <c r="E195" s="43"/>
      <c r="F195" s="43"/>
      <c r="G195" s="43"/>
      <c r="H195" s="43"/>
      <c r="I195" s="43"/>
      <c r="J195" s="43"/>
      <c r="K195" s="43"/>
      <c r="L195" s="43"/>
      <c r="M195" s="43"/>
      <c r="N195" s="43"/>
      <c r="O195" s="43"/>
      <c r="P195" s="43"/>
      <c r="Q195" s="43"/>
      <c r="R195" s="43"/>
      <c r="S195" s="43"/>
    </row>
    <row r="196" spans="1:19" x14ac:dyDescent="0.35">
      <c r="A196" s="4"/>
      <c r="B196" s="4"/>
      <c r="C196" s="39"/>
      <c r="D196" s="43"/>
      <c r="E196" s="43"/>
      <c r="F196" s="43"/>
      <c r="G196" s="43"/>
      <c r="H196" s="43"/>
      <c r="I196" s="43"/>
      <c r="J196" s="43"/>
      <c r="K196" s="43"/>
      <c r="L196" s="43"/>
      <c r="M196" s="43"/>
      <c r="N196" s="43"/>
      <c r="O196" s="43"/>
      <c r="P196" s="43"/>
      <c r="Q196" s="43"/>
      <c r="R196" s="43"/>
      <c r="S196" s="43"/>
    </row>
    <row r="197" spans="1:19" x14ac:dyDescent="0.35">
      <c r="A197" s="4"/>
      <c r="B197" s="4"/>
      <c r="C197" s="39"/>
      <c r="D197" s="43"/>
      <c r="E197" s="43"/>
      <c r="F197" s="43"/>
      <c r="G197" s="43"/>
      <c r="H197" s="43"/>
      <c r="I197" s="43"/>
      <c r="J197" s="43"/>
      <c r="K197" s="43"/>
      <c r="L197" s="43"/>
      <c r="M197" s="43"/>
      <c r="N197" s="43"/>
      <c r="O197" s="43"/>
      <c r="P197" s="43"/>
      <c r="Q197" s="43"/>
      <c r="R197" s="43"/>
      <c r="S197" s="43"/>
    </row>
    <row r="198" spans="1:19" x14ac:dyDescent="0.35">
      <c r="A198" s="4"/>
      <c r="B198" s="4"/>
      <c r="C198" s="39"/>
      <c r="D198" s="43"/>
      <c r="E198" s="43"/>
      <c r="F198" s="43"/>
      <c r="G198" s="43"/>
      <c r="H198" s="43"/>
      <c r="I198" s="43"/>
      <c r="J198" s="43"/>
      <c r="K198" s="43"/>
      <c r="L198" s="43"/>
      <c r="M198" s="43"/>
      <c r="N198" s="43"/>
      <c r="O198" s="43"/>
      <c r="P198" s="43"/>
      <c r="Q198" s="43"/>
      <c r="R198" s="43"/>
      <c r="S198" s="43"/>
    </row>
    <row r="199" spans="1:19" x14ac:dyDescent="0.35">
      <c r="A199" s="4"/>
      <c r="B199" s="4"/>
      <c r="C199" s="39"/>
      <c r="D199" s="43"/>
      <c r="E199" s="43"/>
      <c r="F199" s="43"/>
      <c r="G199" s="43"/>
      <c r="H199" s="43"/>
      <c r="I199" s="43"/>
      <c r="J199" s="43"/>
      <c r="K199" s="43"/>
      <c r="L199" s="43"/>
      <c r="M199" s="43"/>
      <c r="N199" s="43"/>
      <c r="O199" s="43"/>
      <c r="P199" s="43"/>
      <c r="Q199" s="43"/>
      <c r="R199" s="43"/>
      <c r="S199" s="43"/>
    </row>
    <row r="200" spans="1:19" x14ac:dyDescent="0.35">
      <c r="A200" s="4"/>
      <c r="B200" s="4"/>
      <c r="C200" s="39"/>
      <c r="D200" s="43"/>
      <c r="E200" s="43"/>
      <c r="F200" s="43"/>
      <c r="G200" s="43"/>
      <c r="H200" s="43"/>
      <c r="I200" s="43"/>
      <c r="J200" s="43"/>
      <c r="K200" s="43"/>
      <c r="L200" s="43"/>
      <c r="M200" s="43"/>
      <c r="N200" s="43"/>
      <c r="O200" s="43"/>
      <c r="P200" s="43"/>
      <c r="Q200" s="43"/>
      <c r="R200" s="43"/>
      <c r="S200" s="43"/>
    </row>
    <row r="201" spans="1:19" x14ac:dyDescent="0.35">
      <c r="A201" s="4"/>
      <c r="B201" s="4"/>
      <c r="C201" s="39"/>
      <c r="D201" s="43"/>
      <c r="E201" s="43"/>
      <c r="F201" s="43"/>
      <c r="G201" s="43"/>
      <c r="H201" s="43"/>
      <c r="I201" s="43"/>
      <c r="J201" s="43"/>
      <c r="K201" s="43"/>
      <c r="L201" s="43"/>
      <c r="M201" s="43"/>
      <c r="N201" s="43"/>
      <c r="O201" s="43"/>
      <c r="P201" s="43"/>
      <c r="Q201" s="43"/>
      <c r="R201" s="43"/>
      <c r="S201" s="43"/>
    </row>
    <row r="202" spans="1:19" x14ac:dyDescent="0.35">
      <c r="A202" s="4"/>
      <c r="B202" s="4"/>
      <c r="C202" s="39"/>
      <c r="D202" s="43"/>
      <c r="E202" s="43"/>
      <c r="F202" s="43"/>
      <c r="G202" s="43"/>
      <c r="H202" s="43"/>
      <c r="I202" s="43"/>
      <c r="J202" s="43"/>
      <c r="K202" s="43"/>
      <c r="L202" s="43"/>
      <c r="M202" s="43"/>
      <c r="N202" s="43"/>
      <c r="O202" s="43"/>
      <c r="P202" s="43"/>
      <c r="Q202" s="43"/>
      <c r="R202" s="43"/>
      <c r="S202" s="43"/>
    </row>
    <row r="203" spans="1:19" x14ac:dyDescent="0.35">
      <c r="A203" s="4"/>
      <c r="B203" s="4"/>
      <c r="C203" s="39"/>
      <c r="D203" s="43"/>
      <c r="E203" s="43"/>
      <c r="F203" s="43"/>
      <c r="G203" s="43"/>
      <c r="H203" s="43"/>
      <c r="I203" s="43"/>
      <c r="J203" s="43"/>
      <c r="K203" s="43"/>
      <c r="L203" s="43"/>
      <c r="M203" s="43"/>
      <c r="N203" s="43"/>
      <c r="O203" s="43"/>
      <c r="P203" s="43"/>
      <c r="Q203" s="43"/>
      <c r="R203" s="43"/>
      <c r="S203" s="43"/>
    </row>
    <row r="204" spans="1:19" x14ac:dyDescent="0.35">
      <c r="A204" s="4"/>
      <c r="B204" s="4"/>
      <c r="C204" s="39"/>
      <c r="D204" s="43"/>
      <c r="E204" s="43"/>
      <c r="F204" s="43"/>
      <c r="G204" s="43"/>
      <c r="H204" s="43"/>
      <c r="I204" s="43"/>
      <c r="J204" s="43"/>
      <c r="K204" s="43"/>
      <c r="L204" s="43"/>
      <c r="M204" s="43"/>
      <c r="N204" s="43"/>
      <c r="O204" s="43"/>
      <c r="P204" s="43"/>
      <c r="Q204" s="43"/>
      <c r="R204" s="43"/>
      <c r="S204" s="43"/>
    </row>
    <row r="205" spans="1:19" x14ac:dyDescent="0.35">
      <c r="A205" s="4"/>
      <c r="B205" s="4"/>
      <c r="C205" s="39"/>
      <c r="D205" s="43"/>
      <c r="E205" s="43"/>
      <c r="F205" s="43"/>
      <c r="G205" s="43"/>
      <c r="H205" s="43"/>
      <c r="I205" s="43"/>
      <c r="J205" s="43"/>
      <c r="K205" s="43"/>
      <c r="L205" s="43"/>
      <c r="M205" s="43"/>
      <c r="N205" s="43"/>
      <c r="O205" s="43"/>
      <c r="P205" s="43"/>
      <c r="Q205" s="43"/>
      <c r="R205" s="43"/>
      <c r="S205" s="43"/>
    </row>
    <row r="206" spans="1:19" x14ac:dyDescent="0.35">
      <c r="A206" s="4"/>
      <c r="B206" s="4"/>
      <c r="C206" s="39"/>
      <c r="D206" s="43"/>
      <c r="E206" s="43"/>
      <c r="F206" s="43"/>
      <c r="G206" s="43"/>
      <c r="H206" s="43"/>
      <c r="I206" s="43"/>
      <c r="J206" s="43"/>
      <c r="K206" s="43"/>
      <c r="L206" s="43"/>
      <c r="M206" s="43"/>
      <c r="N206" s="43"/>
      <c r="O206" s="43"/>
      <c r="P206" s="43"/>
      <c r="Q206" s="43"/>
      <c r="R206" s="43"/>
      <c r="S206" s="43"/>
    </row>
    <row r="207" spans="1:19" x14ac:dyDescent="0.35">
      <c r="A207" s="4"/>
      <c r="B207" s="4"/>
      <c r="C207" s="39"/>
      <c r="D207" s="43"/>
      <c r="E207" s="43"/>
      <c r="F207" s="43"/>
      <c r="G207" s="43"/>
      <c r="H207" s="43"/>
      <c r="I207" s="43"/>
      <c r="J207" s="43"/>
      <c r="K207" s="43"/>
      <c r="L207" s="43"/>
      <c r="M207" s="43"/>
      <c r="N207" s="43"/>
      <c r="O207" s="43"/>
      <c r="P207" s="43"/>
      <c r="Q207" s="43"/>
      <c r="R207" s="43"/>
      <c r="S207" s="43"/>
    </row>
    <row r="208" spans="1:19" x14ac:dyDescent="0.35">
      <c r="A208" s="4"/>
      <c r="B208" s="4"/>
      <c r="C208" s="39"/>
      <c r="D208" s="43"/>
      <c r="E208" s="43"/>
      <c r="F208" s="43"/>
      <c r="G208" s="43"/>
      <c r="H208" s="43"/>
      <c r="I208" s="43"/>
      <c r="J208" s="43"/>
      <c r="K208" s="43"/>
      <c r="L208" s="43"/>
      <c r="M208" s="43"/>
      <c r="N208" s="43"/>
      <c r="O208" s="43"/>
      <c r="P208" s="43"/>
      <c r="Q208" s="43"/>
      <c r="R208" s="43"/>
      <c r="S208" s="43"/>
    </row>
    <row r="209" spans="1:19" x14ac:dyDescent="0.35">
      <c r="A209" s="4"/>
      <c r="B209" s="4"/>
      <c r="C209" s="39"/>
      <c r="D209" s="43"/>
      <c r="E209" s="43"/>
      <c r="F209" s="43"/>
      <c r="G209" s="43"/>
      <c r="H209" s="43"/>
      <c r="I209" s="43"/>
      <c r="J209" s="43"/>
      <c r="K209" s="43"/>
      <c r="L209" s="43"/>
      <c r="M209" s="43"/>
      <c r="N209" s="43"/>
      <c r="O209" s="43"/>
      <c r="P209" s="43"/>
      <c r="Q209" s="43"/>
      <c r="R209" s="43"/>
      <c r="S209" s="43"/>
    </row>
    <row r="210" spans="1:19" x14ac:dyDescent="0.35">
      <c r="A210" s="4"/>
      <c r="B210" s="4"/>
      <c r="C210" s="39"/>
      <c r="D210" s="43"/>
      <c r="E210" s="43"/>
      <c r="F210" s="43"/>
      <c r="G210" s="43"/>
      <c r="H210" s="43"/>
      <c r="I210" s="43"/>
      <c r="J210" s="43"/>
      <c r="K210" s="43"/>
      <c r="L210" s="43"/>
      <c r="M210" s="43"/>
      <c r="N210" s="43"/>
      <c r="O210" s="43"/>
      <c r="P210" s="43"/>
      <c r="Q210" s="43"/>
      <c r="R210" s="43"/>
      <c r="S210" s="43"/>
    </row>
    <row r="211" spans="1:19" x14ac:dyDescent="0.35">
      <c r="A211" s="4"/>
      <c r="B211" s="4"/>
      <c r="C211" s="39"/>
      <c r="D211" s="43"/>
      <c r="E211" s="43"/>
      <c r="F211" s="43"/>
      <c r="G211" s="43"/>
      <c r="H211" s="43"/>
      <c r="I211" s="43"/>
      <c r="J211" s="43"/>
      <c r="K211" s="43"/>
      <c r="L211" s="43"/>
      <c r="M211" s="43"/>
      <c r="N211" s="43"/>
      <c r="O211" s="43"/>
      <c r="P211" s="43"/>
      <c r="Q211" s="43"/>
      <c r="R211" s="43"/>
      <c r="S211" s="43"/>
    </row>
    <row r="212" spans="1:19" x14ac:dyDescent="0.35">
      <c r="A212" s="4"/>
      <c r="B212" s="4"/>
      <c r="C212" s="39"/>
      <c r="D212" s="43"/>
      <c r="E212" s="43"/>
      <c r="F212" s="43"/>
      <c r="G212" s="43"/>
      <c r="H212" s="43"/>
      <c r="I212" s="43"/>
      <c r="J212" s="43"/>
      <c r="K212" s="43"/>
      <c r="L212" s="43"/>
      <c r="M212" s="43"/>
      <c r="N212" s="43"/>
      <c r="O212" s="43"/>
      <c r="P212" s="43"/>
      <c r="Q212" s="43"/>
      <c r="R212" s="43"/>
      <c r="S212" s="43"/>
    </row>
  </sheetData>
  <mergeCells count="9">
    <mergeCell ref="B154:C154"/>
    <mergeCell ref="B155:C155"/>
    <mergeCell ref="B156:C156"/>
    <mergeCell ref="A1:W1"/>
    <mergeCell ref="A2:D2"/>
    <mergeCell ref="E2:I2"/>
    <mergeCell ref="J2:N2"/>
    <mergeCell ref="O2:S2"/>
    <mergeCell ref="T2:W2"/>
  </mergeCells>
  <printOptions headings="1" gridLines="1"/>
  <pageMargins left="0.23622047244094491" right="0.23622047244094491" top="0.35433070866141736" bottom="0.55118110236220474" header="0.31496062992125984" footer="0.31496062992125984"/>
  <pageSetup paperSize="119" scale="34" fitToHeight="0" orientation="landscape" r:id="rId1"/>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CDE2206-8974-48B1-9C3F-55BF562C022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Desarrollo  Economico Ambiente - CPS</dc:creator>
  <cp:lastModifiedBy>Natalia</cp:lastModifiedBy>
  <cp:lastPrinted>2026-05-26T17:24:41Z</cp:lastPrinted>
  <dcterms:created xsi:type="dcterms:W3CDTF">2026-04-29T20:53:29Z</dcterms:created>
  <dcterms:modified xsi:type="dcterms:W3CDTF">2026-06-04T22:42:19Z</dcterms:modified>
</cp:coreProperties>
</file>