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salud_ocupacional_bibliomed_gov_co/Documents/Escritorio/Tecnólogo SST/12 Estudios previos y de mercado realizados/EP 2026/07_ALTURAS/"/>
    </mc:Choice>
  </mc:AlternateContent>
  <xr:revisionPtr revIDLastSave="1646" documentId="13_ncr:1_{147FAFDF-CD7E-41DD-A70D-58D2F1EA1B24}" xr6:coauthVersionLast="47" xr6:coauthVersionMax="47" xr10:uidLastSave="{D34D4573-8CAD-44A1-9F4B-8044ED3869A3}"/>
  <bookViews>
    <workbookView xWindow="-120" yWindow="-120" windowWidth="29040" windowHeight="15720" tabRatio="763" xr2:uid="{BF8320B2-5303-42D7-8FB9-CC154789BB63}"/>
  </bookViews>
  <sheets>
    <sheet name="FORMATO 2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7" l="1"/>
  <c r="I23" i="7" s="1"/>
  <c r="J23" i="7" s="1"/>
  <c r="H22" i="7"/>
  <c r="I22" i="7" s="1"/>
  <c r="J22" i="7" s="1"/>
  <c r="H21" i="7"/>
  <c r="I21" i="7" s="1"/>
  <c r="J21" i="7" s="1"/>
  <c r="H20" i="7"/>
  <c r="I20" i="7" s="1"/>
  <c r="J20" i="7" s="1"/>
  <c r="H19" i="7"/>
  <c r="I19" i="7" s="1"/>
  <c r="J19" i="7" s="1"/>
  <c r="H18" i="7"/>
  <c r="I18" i="7" s="1"/>
  <c r="J18" i="7" s="1"/>
  <c r="H17" i="7"/>
  <c r="I17" i="7" s="1"/>
  <c r="J17" i="7" s="1"/>
  <c r="H16" i="7"/>
  <c r="I16" i="7" s="1"/>
  <c r="J16" i="7" s="1"/>
  <c r="H15" i="7"/>
  <c r="I15" i="7" s="1"/>
  <c r="J15" i="7" s="1"/>
  <c r="H14" i="7"/>
  <c r="I14" i="7" s="1"/>
  <c r="J14" i="7" s="1"/>
  <c r="H13" i="7"/>
  <c r="I13" i="7" s="1"/>
  <c r="J13" i="7" s="1"/>
  <c r="H12" i="7"/>
  <c r="I12" i="7" s="1"/>
  <c r="J12" i="7" s="1"/>
  <c r="H11" i="7"/>
  <c r="I11" i="7" s="1"/>
  <c r="J11" i="7" s="1"/>
  <c r="H10" i="7"/>
  <c r="I10" i="7" s="1"/>
  <c r="J10" i="7" s="1"/>
  <c r="H9" i="7"/>
  <c r="I9" i="7" s="1"/>
  <c r="J9" i="7" s="1"/>
  <c r="H8" i="7"/>
  <c r="I8" i="7" s="1"/>
  <c r="J8" i="7" s="1"/>
  <c r="H7" i="7"/>
  <c r="I7" i="7" s="1"/>
  <c r="J7" i="7" s="1"/>
  <c r="H6" i="7"/>
  <c r="I6" i="7" s="1"/>
  <c r="J6" i="7" s="1"/>
  <c r="H5" i="7"/>
  <c r="I5" i="7" s="1"/>
  <c r="J5" i="7" s="1"/>
  <c r="H4" i="7"/>
  <c r="I4" i="7" s="1"/>
  <c r="J4" i="7" s="1"/>
  <c r="H3" i="7"/>
  <c r="I3" i="7" s="1"/>
  <c r="J3" i="7" s="1"/>
  <c r="J24" i="7" l="1"/>
</calcChain>
</file>

<file path=xl/sharedStrings.xml><?xml version="1.0" encoding="utf-8"?>
<sst xmlns="http://schemas.openxmlformats.org/spreadsheetml/2006/main" count="77" uniqueCount="43">
  <si>
    <t>ITEM</t>
  </si>
  <si>
    <t>MARCA</t>
  </si>
  <si>
    <t>IMAGEN DE REFERENCIA</t>
  </si>
  <si>
    <t>ARNES DE 5 PUNTOS</t>
  </si>
  <si>
    <t>DINAMIK</t>
  </si>
  <si>
    <t>ESLINGA EN Y CON ABSORBEDOR REGULABLE</t>
  </si>
  <si>
    <t>SOSEGA</t>
  </si>
  <si>
    <t>ESLINGA DE POSICIONAMIENTO REGULABLE</t>
  </si>
  <si>
    <t>ORBIT</t>
  </si>
  <si>
    <t>N/A</t>
  </si>
  <si>
    <t>TIE OFF</t>
  </si>
  <si>
    <t>I´DS</t>
  </si>
  <si>
    <t>PETZL</t>
  </si>
  <si>
    <t>MOSQUETON EN ACERO</t>
  </si>
  <si>
    <t>YOKE</t>
  </si>
  <si>
    <t>POLEA DOBLE
PLACAS LATERALES MOVILES
PARA CUERDA HASTA 13 MM</t>
  </si>
  <si>
    <t>CAMP SAFETY</t>
  </si>
  <si>
    <t>LINEA DE VIDA RETRACTIL</t>
  </si>
  <si>
    <t>VALOR TOTAL</t>
  </si>
  <si>
    <t xml:space="preserve">SOSEGA
</t>
  </si>
  <si>
    <t>TIE OFF
ARGOLLAS EN ACERO FORJADO
POLIESTER</t>
  </si>
  <si>
    <t>TIPO DE REQUERIMIENTO</t>
  </si>
  <si>
    <t>COMPRA</t>
  </si>
  <si>
    <t>CANTIDAD</t>
  </si>
  <si>
    <t>MOSQUETON EN ACERO OVALADO</t>
  </si>
  <si>
    <t>BLOQUEADOR RESCUCENDER</t>
  </si>
  <si>
    <t>INSAFE</t>
  </si>
  <si>
    <t>N° ITEM</t>
  </si>
  <si>
    <t>REQUERIMIENTO DE INSPECCIÓN, INSTALACIÓN Y SUMINISTRO DE EQUIPOS PARA TRABAJO EN ALTURAS</t>
  </si>
  <si>
    <t>VALOR DEL IVA DEL 19%</t>
  </si>
  <si>
    <t>VALOR TOTAL IVA INCLUIDO</t>
  </si>
  <si>
    <t>ESLINGA EN Y CON ABSORBEDOR REGULABLE
ABSORBEDOR 1,07 MTS</t>
  </si>
  <si>
    <t>LINEAS DE VIDA CON OJAL COCIDO CERTIFICADO
11 MM
30 METROS</t>
  </si>
  <si>
    <t>EP</t>
  </si>
  <si>
    <t>XP</t>
  </si>
  <si>
    <t>EDEL WEISS</t>
  </si>
  <si>
    <t>LINEAS DE VIDA CON GANCHO
11 MM
40 METROS</t>
  </si>
  <si>
    <t>LINEAS DE VIDA
11 MM
30 METROS</t>
  </si>
  <si>
    <t>LINEAS DE VIDA OJAL COCIDO
11 MM
30 METROS
SEMIESTÁTICA</t>
  </si>
  <si>
    <t>INSPECCIÓN</t>
  </si>
  <si>
    <t>DATOS DE LA COTIZACIÓN Y FIRMA DEL REPRESENTANTE LEGAL (EMPRESA, FECHA) EN CASO DE NO RELACIONAR HOJA MEMBRETEADA POR LA ENTIDAD</t>
  </si>
  <si>
    <t>VALOR UNIDAD IVA INCLUIDO</t>
  </si>
  <si>
    <t>VALOR 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</si>
</sst>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6" fontId="0" fillId="0" borderId="0" xfId="0" applyNumberFormat="1" applyAlignment="1">
      <alignment vertical="center"/>
    </xf>
    <xf numFmtId="9" fontId="0" fillId="0" borderId="0" xfId="2" applyFont="1" applyAlignment="1">
      <alignment vertical="center"/>
    </xf>
    <xf numFmtId="44" fontId="0" fillId="0" borderId="0" xfId="1" applyFont="1" applyAlignment="1">
      <alignment vertical="center"/>
    </xf>
    <xf numFmtId="9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/>
    <xf numFmtId="164" fontId="8" fillId="5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8" fillId="5" borderId="15" xfId="1" applyNumberFormat="1" applyFont="1" applyFill="1" applyBorder="1" applyAlignment="1">
      <alignment horizontal="center" vertical="center"/>
    </xf>
    <xf numFmtId="164" fontId="8" fillId="5" borderId="14" xfId="1" applyNumberFormat="1" applyFont="1" applyFill="1" applyBorder="1" applyAlignment="1">
      <alignment horizontal="center" vertical="center"/>
    </xf>
    <xf numFmtId="164" fontId="8" fillId="6" borderId="9" xfId="1" applyNumberFormat="1" applyFont="1" applyFill="1" applyBorder="1" applyAlignment="1">
      <alignment horizontal="center" vertical="center"/>
    </xf>
    <xf numFmtId="164" fontId="8" fillId="5" borderId="23" xfId="1" applyNumberFormat="1" applyFont="1" applyFill="1" applyBorder="1" applyAlignment="1">
      <alignment horizontal="center" vertical="center"/>
    </xf>
    <xf numFmtId="164" fontId="8" fillId="5" borderId="24" xfId="1" applyNumberFormat="1" applyFont="1" applyFill="1" applyBorder="1" applyAlignment="1">
      <alignment horizontal="center" vertical="center"/>
    </xf>
    <xf numFmtId="164" fontId="8" fillId="6" borderId="25" xfId="1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164" fontId="4" fillId="4" borderId="9" xfId="0" applyNumberFormat="1" applyFont="1" applyFill="1" applyBorder="1" applyAlignment="1">
      <alignment horizontal="center" vertical="center"/>
    </xf>
    <xf numFmtId="164" fontId="8" fillId="0" borderId="20" xfId="0" applyNumberFormat="1" applyFont="1" applyBorder="1" applyAlignment="1">
      <alignment horizontal="center" vertical="center"/>
    </xf>
    <xf numFmtId="164" fontId="8" fillId="0" borderId="2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gif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23</xdr:row>
      <xdr:rowOff>0</xdr:rowOff>
    </xdr:from>
    <xdr:to>
      <xdr:col>6</xdr:col>
      <xdr:colOff>304800</xdr:colOff>
      <xdr:row>23</xdr:row>
      <xdr:rowOff>309232</xdr:rowOff>
    </xdr:to>
    <xdr:sp macro="" textlink="">
      <xdr:nvSpPr>
        <xdr:cNvPr id="2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DC8EE7E1-BC55-4DC5-B915-DE9866D2BCF3}"/>
            </a:ext>
          </a:extLst>
        </xdr:cNvPr>
        <xdr:cNvSpPr>
          <a:spLocks noChangeAspect="1" noChangeArrowheads="1"/>
        </xdr:cNvSpPr>
      </xdr:nvSpPr>
      <xdr:spPr bwMode="auto">
        <a:xfrm>
          <a:off x="8743950" y="31984950"/>
          <a:ext cx="304800" cy="310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304800</xdr:colOff>
      <xdr:row>23</xdr:row>
      <xdr:rowOff>309232</xdr:rowOff>
    </xdr:to>
    <xdr:sp macro="" textlink="">
      <xdr:nvSpPr>
        <xdr:cNvPr id="3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729F0257-53E5-4367-990F-F683F2E20FA0}"/>
            </a:ext>
          </a:extLst>
        </xdr:cNvPr>
        <xdr:cNvSpPr>
          <a:spLocks noChangeAspect="1" noChangeArrowheads="1"/>
        </xdr:cNvSpPr>
      </xdr:nvSpPr>
      <xdr:spPr bwMode="auto">
        <a:xfrm>
          <a:off x="8743950" y="31984950"/>
          <a:ext cx="304800" cy="310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304800</xdr:colOff>
      <xdr:row>23</xdr:row>
      <xdr:rowOff>309232</xdr:rowOff>
    </xdr:to>
    <xdr:sp macro="" textlink="">
      <xdr:nvSpPr>
        <xdr:cNvPr id="15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6CEEBD96-B485-48A3-8C11-A59E78FAF371}"/>
            </a:ext>
            <a:ext uri="{147F2762-F138-4A5C-976F-8EAC2B608ADB}">
              <a16:predDERef xmlns:a16="http://schemas.microsoft.com/office/drawing/2014/main" pred="{6CF48F7E-E564-486E-814E-66FF51D2D24E}"/>
            </a:ext>
          </a:extLst>
        </xdr:cNvPr>
        <xdr:cNvSpPr>
          <a:spLocks noChangeAspect="1" noChangeArrowheads="1"/>
        </xdr:cNvSpPr>
      </xdr:nvSpPr>
      <xdr:spPr bwMode="auto">
        <a:xfrm>
          <a:off x="9972675" y="31984950"/>
          <a:ext cx="304800" cy="310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304800</xdr:colOff>
      <xdr:row>23</xdr:row>
      <xdr:rowOff>309232</xdr:rowOff>
    </xdr:to>
    <xdr:sp macro="" textlink="">
      <xdr:nvSpPr>
        <xdr:cNvPr id="16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D667159C-7D70-46AE-8ADC-390F7B080166}"/>
            </a:ext>
            <a:ext uri="{147F2762-F138-4A5C-976F-8EAC2B608ADB}">
              <a16:predDERef xmlns:a16="http://schemas.microsoft.com/office/drawing/2014/main" pred="{AAD87107-21CE-46BE-9004-34ACBD290FDC}"/>
            </a:ext>
          </a:extLst>
        </xdr:cNvPr>
        <xdr:cNvSpPr>
          <a:spLocks noChangeAspect="1" noChangeArrowheads="1"/>
        </xdr:cNvSpPr>
      </xdr:nvSpPr>
      <xdr:spPr bwMode="auto">
        <a:xfrm>
          <a:off x="9972675" y="31984950"/>
          <a:ext cx="304800" cy="310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304800</xdr:colOff>
      <xdr:row>23</xdr:row>
      <xdr:rowOff>309232</xdr:rowOff>
    </xdr:to>
    <xdr:sp macro="" textlink="">
      <xdr:nvSpPr>
        <xdr:cNvPr id="17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8D666A57-2F90-49AC-88BD-8485546AB645}"/>
            </a:ext>
            <a:ext uri="{147F2762-F138-4A5C-976F-8EAC2B608ADB}">
              <a16:predDERef xmlns:a16="http://schemas.microsoft.com/office/drawing/2014/main" pred="{C1487AF8-5CF5-492B-A48F-1D9A86C8487C}"/>
            </a:ext>
          </a:extLst>
        </xdr:cNvPr>
        <xdr:cNvSpPr>
          <a:spLocks noChangeAspect="1" noChangeArrowheads="1"/>
        </xdr:cNvSpPr>
      </xdr:nvSpPr>
      <xdr:spPr bwMode="auto">
        <a:xfrm>
          <a:off x="11115675" y="31984950"/>
          <a:ext cx="304800" cy="310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304800</xdr:colOff>
      <xdr:row>23</xdr:row>
      <xdr:rowOff>309232</xdr:rowOff>
    </xdr:to>
    <xdr:sp macro="" textlink="">
      <xdr:nvSpPr>
        <xdr:cNvPr id="18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467F22F6-006F-4B6E-869D-E5E6EB22C5C7}"/>
            </a:ext>
            <a:ext uri="{147F2762-F138-4A5C-976F-8EAC2B608ADB}">
              <a16:predDERef xmlns:a16="http://schemas.microsoft.com/office/drawing/2014/main" pred="{8FD3B449-230C-4988-8A0E-9E3A165F86B8}"/>
            </a:ext>
          </a:extLst>
        </xdr:cNvPr>
        <xdr:cNvSpPr>
          <a:spLocks noChangeAspect="1" noChangeArrowheads="1"/>
        </xdr:cNvSpPr>
      </xdr:nvSpPr>
      <xdr:spPr bwMode="auto">
        <a:xfrm>
          <a:off x="11115675" y="31984950"/>
          <a:ext cx="304800" cy="310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23</xdr:row>
      <xdr:rowOff>309232</xdr:rowOff>
    </xdr:to>
    <xdr:sp macro="" textlink="">
      <xdr:nvSpPr>
        <xdr:cNvPr id="19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B14F67AC-245D-46DE-8FEF-91B5E2A168AE}"/>
            </a:ext>
            <a:ext uri="{147F2762-F138-4A5C-976F-8EAC2B608ADB}">
              <a16:predDERef xmlns:a16="http://schemas.microsoft.com/office/drawing/2014/main" pred="{808046E6-A72A-43C6-8B10-DC52F8DB6636}"/>
            </a:ext>
          </a:extLst>
        </xdr:cNvPr>
        <xdr:cNvSpPr>
          <a:spLocks noChangeAspect="1" noChangeArrowheads="1"/>
        </xdr:cNvSpPr>
      </xdr:nvSpPr>
      <xdr:spPr bwMode="auto">
        <a:xfrm>
          <a:off x="12258675" y="31984950"/>
          <a:ext cx="304800" cy="310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23</xdr:row>
      <xdr:rowOff>309232</xdr:rowOff>
    </xdr:to>
    <xdr:sp macro="" textlink="">
      <xdr:nvSpPr>
        <xdr:cNvPr id="20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4BC770CF-12F8-4490-AB2D-4B50338FCED5}"/>
            </a:ext>
            <a:ext uri="{147F2762-F138-4A5C-976F-8EAC2B608ADB}">
              <a16:predDERef xmlns:a16="http://schemas.microsoft.com/office/drawing/2014/main" pred="{FAD7D58F-99A6-4A43-BEB8-1059E6E31B8C}"/>
            </a:ext>
          </a:extLst>
        </xdr:cNvPr>
        <xdr:cNvSpPr>
          <a:spLocks noChangeAspect="1" noChangeArrowheads="1"/>
        </xdr:cNvSpPr>
      </xdr:nvSpPr>
      <xdr:spPr bwMode="auto">
        <a:xfrm>
          <a:off x="12258675" y="31984950"/>
          <a:ext cx="304800" cy="310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26</xdr:row>
      <xdr:rowOff>0</xdr:rowOff>
    </xdr:from>
    <xdr:ext cx="304800" cy="305521"/>
    <xdr:sp macro="" textlink="">
      <xdr:nvSpPr>
        <xdr:cNvPr id="21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FDDB6B56-5CCC-4F09-BBF2-4A392284FA29}"/>
            </a:ext>
          </a:extLst>
        </xdr:cNvPr>
        <xdr:cNvSpPr>
          <a:spLocks noChangeAspect="1" noChangeArrowheads="1"/>
        </xdr:cNvSpPr>
      </xdr:nvSpPr>
      <xdr:spPr bwMode="auto">
        <a:xfrm>
          <a:off x="8743950" y="32585025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5521"/>
    <xdr:sp macro="" textlink="">
      <xdr:nvSpPr>
        <xdr:cNvPr id="22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F98955EC-5A79-4E8B-9226-AA98D0841A93}"/>
            </a:ext>
          </a:extLst>
        </xdr:cNvPr>
        <xdr:cNvSpPr>
          <a:spLocks noChangeAspect="1" noChangeArrowheads="1"/>
        </xdr:cNvSpPr>
      </xdr:nvSpPr>
      <xdr:spPr bwMode="auto">
        <a:xfrm>
          <a:off x="8743950" y="32585025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5521"/>
    <xdr:sp macro="" textlink="">
      <xdr:nvSpPr>
        <xdr:cNvPr id="23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E56EEEEC-C71E-482E-BC51-14A17BC9A745}"/>
            </a:ext>
            <a:ext uri="{147F2762-F138-4A5C-976F-8EAC2B608ADB}">
              <a16:predDERef xmlns:a16="http://schemas.microsoft.com/office/drawing/2014/main" pred="{6CF48F7E-E564-486E-814E-66FF51D2D24E}"/>
            </a:ext>
          </a:extLst>
        </xdr:cNvPr>
        <xdr:cNvSpPr>
          <a:spLocks noChangeAspect="1" noChangeArrowheads="1"/>
        </xdr:cNvSpPr>
      </xdr:nvSpPr>
      <xdr:spPr bwMode="auto">
        <a:xfrm>
          <a:off x="9972675" y="32585025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5521"/>
    <xdr:sp macro="" textlink="">
      <xdr:nvSpPr>
        <xdr:cNvPr id="24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76D02357-E132-4C44-A870-25B802DD26E1}"/>
            </a:ext>
            <a:ext uri="{147F2762-F138-4A5C-976F-8EAC2B608ADB}">
              <a16:predDERef xmlns:a16="http://schemas.microsoft.com/office/drawing/2014/main" pred="{AAD87107-21CE-46BE-9004-34ACBD290FDC}"/>
            </a:ext>
          </a:extLst>
        </xdr:cNvPr>
        <xdr:cNvSpPr>
          <a:spLocks noChangeAspect="1" noChangeArrowheads="1"/>
        </xdr:cNvSpPr>
      </xdr:nvSpPr>
      <xdr:spPr bwMode="auto">
        <a:xfrm>
          <a:off x="9972675" y="32585025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5521"/>
    <xdr:sp macro="" textlink="">
      <xdr:nvSpPr>
        <xdr:cNvPr id="25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E141410C-15EB-4DF7-978F-CF04F4C309DA}"/>
            </a:ext>
            <a:ext uri="{147F2762-F138-4A5C-976F-8EAC2B608ADB}">
              <a16:predDERef xmlns:a16="http://schemas.microsoft.com/office/drawing/2014/main" pred="{C1487AF8-5CF5-492B-A48F-1D9A86C8487C}"/>
            </a:ext>
          </a:extLst>
        </xdr:cNvPr>
        <xdr:cNvSpPr>
          <a:spLocks noChangeAspect="1" noChangeArrowheads="1"/>
        </xdr:cNvSpPr>
      </xdr:nvSpPr>
      <xdr:spPr bwMode="auto">
        <a:xfrm>
          <a:off x="11115675" y="32585025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5521"/>
    <xdr:sp macro="" textlink="">
      <xdr:nvSpPr>
        <xdr:cNvPr id="26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66BB0E65-2D52-4ECF-97E6-3CE290CAADBA}"/>
            </a:ext>
            <a:ext uri="{147F2762-F138-4A5C-976F-8EAC2B608ADB}">
              <a16:predDERef xmlns:a16="http://schemas.microsoft.com/office/drawing/2014/main" pred="{8FD3B449-230C-4988-8A0E-9E3A165F86B8}"/>
            </a:ext>
          </a:extLst>
        </xdr:cNvPr>
        <xdr:cNvSpPr>
          <a:spLocks noChangeAspect="1" noChangeArrowheads="1"/>
        </xdr:cNvSpPr>
      </xdr:nvSpPr>
      <xdr:spPr bwMode="auto">
        <a:xfrm>
          <a:off x="11115675" y="32585025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26</xdr:row>
      <xdr:rowOff>0</xdr:rowOff>
    </xdr:from>
    <xdr:ext cx="304800" cy="305521"/>
    <xdr:sp macro="" textlink="">
      <xdr:nvSpPr>
        <xdr:cNvPr id="27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DA791B87-C34C-4CB3-98B9-5F04D6CFAB50}"/>
            </a:ext>
            <a:ext uri="{147F2762-F138-4A5C-976F-8EAC2B608ADB}">
              <a16:predDERef xmlns:a16="http://schemas.microsoft.com/office/drawing/2014/main" pred="{808046E6-A72A-43C6-8B10-DC52F8DB6636}"/>
            </a:ext>
          </a:extLst>
        </xdr:cNvPr>
        <xdr:cNvSpPr>
          <a:spLocks noChangeAspect="1" noChangeArrowheads="1"/>
        </xdr:cNvSpPr>
      </xdr:nvSpPr>
      <xdr:spPr bwMode="auto">
        <a:xfrm>
          <a:off x="12258675" y="32585025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26</xdr:row>
      <xdr:rowOff>0</xdr:rowOff>
    </xdr:from>
    <xdr:ext cx="304800" cy="305521"/>
    <xdr:sp macro="" textlink="">
      <xdr:nvSpPr>
        <xdr:cNvPr id="28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8B59110A-43C5-4948-9102-69E5F8C85DF2}"/>
            </a:ext>
            <a:ext uri="{147F2762-F138-4A5C-976F-8EAC2B608ADB}">
              <a16:predDERef xmlns:a16="http://schemas.microsoft.com/office/drawing/2014/main" pred="{FAD7D58F-99A6-4A43-BEB8-1059E6E31B8C}"/>
            </a:ext>
          </a:extLst>
        </xdr:cNvPr>
        <xdr:cNvSpPr>
          <a:spLocks noChangeAspect="1" noChangeArrowheads="1"/>
        </xdr:cNvSpPr>
      </xdr:nvSpPr>
      <xdr:spPr bwMode="auto">
        <a:xfrm>
          <a:off x="12258675" y="32585025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5521"/>
    <xdr:sp macro="" textlink="">
      <xdr:nvSpPr>
        <xdr:cNvPr id="51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3FC9AD78-9C74-46AD-9107-07C964961AC5}"/>
            </a:ext>
          </a:extLst>
        </xdr:cNvPr>
        <xdr:cNvSpPr>
          <a:spLocks noChangeAspect="1" noChangeArrowheads="1"/>
        </xdr:cNvSpPr>
      </xdr:nvSpPr>
      <xdr:spPr bwMode="auto">
        <a:xfrm>
          <a:off x="9067800" y="32118300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5521"/>
    <xdr:sp macro="" textlink="">
      <xdr:nvSpPr>
        <xdr:cNvPr id="52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8C1F80CD-2ECE-4C85-9A22-58C3F33059F0}"/>
            </a:ext>
          </a:extLst>
        </xdr:cNvPr>
        <xdr:cNvSpPr>
          <a:spLocks noChangeAspect="1" noChangeArrowheads="1"/>
        </xdr:cNvSpPr>
      </xdr:nvSpPr>
      <xdr:spPr bwMode="auto">
        <a:xfrm>
          <a:off x="9067800" y="32118300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5521"/>
    <xdr:sp macro="" textlink="">
      <xdr:nvSpPr>
        <xdr:cNvPr id="53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0F2CCF8A-8AB5-4130-8D3A-7AFA0218F7FD}"/>
            </a:ext>
            <a:ext uri="{147F2762-F138-4A5C-976F-8EAC2B608ADB}">
              <a16:predDERef xmlns:a16="http://schemas.microsoft.com/office/drawing/2014/main" pred="{6CF48F7E-E564-486E-814E-66FF51D2D24E}"/>
            </a:ext>
          </a:extLst>
        </xdr:cNvPr>
        <xdr:cNvSpPr>
          <a:spLocks noChangeAspect="1" noChangeArrowheads="1"/>
        </xdr:cNvSpPr>
      </xdr:nvSpPr>
      <xdr:spPr bwMode="auto">
        <a:xfrm>
          <a:off x="9067800" y="32118300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5521"/>
    <xdr:sp macro="" textlink="">
      <xdr:nvSpPr>
        <xdr:cNvPr id="54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AC4D6537-3C80-45B0-91DD-FDDB84C3CE8C}"/>
            </a:ext>
            <a:ext uri="{147F2762-F138-4A5C-976F-8EAC2B608ADB}">
              <a16:predDERef xmlns:a16="http://schemas.microsoft.com/office/drawing/2014/main" pred="{AAD87107-21CE-46BE-9004-34ACBD290FDC}"/>
            </a:ext>
          </a:extLst>
        </xdr:cNvPr>
        <xdr:cNvSpPr>
          <a:spLocks noChangeAspect="1" noChangeArrowheads="1"/>
        </xdr:cNvSpPr>
      </xdr:nvSpPr>
      <xdr:spPr bwMode="auto">
        <a:xfrm>
          <a:off x="9067800" y="32118300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5521"/>
    <xdr:sp macro="" textlink="">
      <xdr:nvSpPr>
        <xdr:cNvPr id="55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F2E3AF51-D216-4DFD-9BC4-0F3858901A43}"/>
            </a:ext>
            <a:ext uri="{147F2762-F138-4A5C-976F-8EAC2B608ADB}">
              <a16:predDERef xmlns:a16="http://schemas.microsoft.com/office/drawing/2014/main" pred="{C1487AF8-5CF5-492B-A48F-1D9A86C8487C}"/>
            </a:ext>
          </a:extLst>
        </xdr:cNvPr>
        <xdr:cNvSpPr>
          <a:spLocks noChangeAspect="1" noChangeArrowheads="1"/>
        </xdr:cNvSpPr>
      </xdr:nvSpPr>
      <xdr:spPr bwMode="auto">
        <a:xfrm>
          <a:off x="9067800" y="32118300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5521"/>
    <xdr:sp macro="" textlink="">
      <xdr:nvSpPr>
        <xdr:cNvPr id="56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C2A745C2-8870-4E99-9AD6-269FCCEE9C93}"/>
            </a:ext>
            <a:ext uri="{147F2762-F138-4A5C-976F-8EAC2B608ADB}">
              <a16:predDERef xmlns:a16="http://schemas.microsoft.com/office/drawing/2014/main" pred="{8FD3B449-230C-4988-8A0E-9E3A165F86B8}"/>
            </a:ext>
          </a:extLst>
        </xdr:cNvPr>
        <xdr:cNvSpPr>
          <a:spLocks noChangeAspect="1" noChangeArrowheads="1"/>
        </xdr:cNvSpPr>
      </xdr:nvSpPr>
      <xdr:spPr bwMode="auto">
        <a:xfrm>
          <a:off x="9067800" y="32118300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27</xdr:row>
      <xdr:rowOff>0</xdr:rowOff>
    </xdr:from>
    <xdr:ext cx="304800" cy="305521"/>
    <xdr:sp macro="" textlink="">
      <xdr:nvSpPr>
        <xdr:cNvPr id="57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713A06A9-C2D4-48FC-B1A1-C3C6966BC5C5}"/>
            </a:ext>
            <a:ext uri="{147F2762-F138-4A5C-976F-8EAC2B608ADB}">
              <a16:predDERef xmlns:a16="http://schemas.microsoft.com/office/drawing/2014/main" pred="{808046E6-A72A-43C6-8B10-DC52F8DB6636}"/>
            </a:ext>
          </a:extLst>
        </xdr:cNvPr>
        <xdr:cNvSpPr>
          <a:spLocks noChangeAspect="1" noChangeArrowheads="1"/>
        </xdr:cNvSpPr>
      </xdr:nvSpPr>
      <xdr:spPr bwMode="auto">
        <a:xfrm>
          <a:off x="10210800" y="32118300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27</xdr:row>
      <xdr:rowOff>0</xdr:rowOff>
    </xdr:from>
    <xdr:ext cx="304800" cy="305521"/>
    <xdr:sp macro="" textlink="">
      <xdr:nvSpPr>
        <xdr:cNvPr id="58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9240C93A-E687-444C-98B8-89C64EEF56E4}"/>
            </a:ext>
            <a:ext uri="{147F2762-F138-4A5C-976F-8EAC2B608ADB}">
              <a16:predDERef xmlns:a16="http://schemas.microsoft.com/office/drawing/2014/main" pred="{FAD7D58F-99A6-4A43-BEB8-1059E6E31B8C}"/>
            </a:ext>
          </a:extLst>
        </xdr:cNvPr>
        <xdr:cNvSpPr>
          <a:spLocks noChangeAspect="1" noChangeArrowheads="1"/>
        </xdr:cNvSpPr>
      </xdr:nvSpPr>
      <xdr:spPr bwMode="auto">
        <a:xfrm>
          <a:off x="10210800" y="32118300"/>
          <a:ext cx="304800" cy="305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403413</xdr:colOff>
      <xdr:row>2</xdr:row>
      <xdr:rowOff>206800</xdr:rowOff>
    </xdr:from>
    <xdr:to>
      <xdr:col>3</xdr:col>
      <xdr:colOff>1400736</xdr:colOff>
      <xdr:row>2</xdr:row>
      <xdr:rowOff>1340924</xdr:rowOff>
    </xdr:to>
    <xdr:pic>
      <xdr:nvPicPr>
        <xdr:cNvPr id="32" name="Picture 3">
          <a:extLst>
            <a:ext uri="{FF2B5EF4-FFF2-40B4-BE49-F238E27FC236}">
              <a16:creationId xmlns:a16="http://schemas.microsoft.com/office/drawing/2014/main" id="{398BD8CD-BF57-4871-A5A9-8F98D19D80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10" t="11495" r="7928" b="8657"/>
        <a:stretch/>
      </xdr:blipFill>
      <xdr:spPr>
        <a:xfrm>
          <a:off x="4480113" y="2921425"/>
          <a:ext cx="997323" cy="1134124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6</xdr:row>
      <xdr:rowOff>22412</xdr:rowOff>
    </xdr:from>
    <xdr:to>
      <xdr:col>3</xdr:col>
      <xdr:colOff>1524000</xdr:colOff>
      <xdr:row>6</xdr:row>
      <xdr:rowOff>1350645</xdr:rowOff>
    </xdr:to>
    <xdr:pic>
      <xdr:nvPicPr>
        <xdr:cNvPr id="40" name="Picture 3">
          <a:extLst>
            <a:ext uri="{FF2B5EF4-FFF2-40B4-BE49-F238E27FC236}">
              <a16:creationId xmlns:a16="http://schemas.microsoft.com/office/drawing/2014/main" id="{3A04CBCD-7407-4ED4-812B-0D7EE27983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0" t="10256" r="1010" b="8876"/>
        <a:stretch/>
      </xdr:blipFill>
      <xdr:spPr>
        <a:xfrm>
          <a:off x="4323229" y="8394887"/>
          <a:ext cx="1277471" cy="1328233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336177</xdr:colOff>
      <xdr:row>3</xdr:row>
      <xdr:rowOff>67235</xdr:rowOff>
    </xdr:from>
    <xdr:to>
      <xdr:col>3</xdr:col>
      <xdr:colOff>1479177</xdr:colOff>
      <xdr:row>3</xdr:row>
      <xdr:rowOff>1339587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6375CF49-943C-4CC4-A21D-DF425DEC0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2877" y="4239185"/>
          <a:ext cx="1143000" cy="1272352"/>
        </a:xfrm>
        <a:prstGeom prst="rect">
          <a:avLst/>
        </a:prstGeom>
      </xdr:spPr>
    </xdr:pic>
    <xdr:clientData/>
  </xdr:twoCellAnchor>
  <xdr:twoCellAnchor editAs="oneCell">
    <xdr:from>
      <xdr:col>3</xdr:col>
      <xdr:colOff>56029</xdr:colOff>
      <xdr:row>7</xdr:row>
      <xdr:rowOff>112058</xdr:rowOff>
    </xdr:from>
    <xdr:to>
      <xdr:col>3</xdr:col>
      <xdr:colOff>1696733</xdr:colOff>
      <xdr:row>7</xdr:row>
      <xdr:rowOff>1288675</xdr:rowOff>
    </xdr:to>
    <xdr:pic>
      <xdr:nvPicPr>
        <xdr:cNvPr id="45" name="Picture 3">
          <a:extLst>
            <a:ext uri="{FF2B5EF4-FFF2-40B4-BE49-F238E27FC236}">
              <a16:creationId xmlns:a16="http://schemas.microsoft.com/office/drawing/2014/main" id="{EC2DCCC6-ABC1-4286-8C4C-BC1EFBB37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2729" y="9884708"/>
          <a:ext cx="1640704" cy="1176617"/>
        </a:xfrm>
        <a:prstGeom prst="rect">
          <a:avLst/>
        </a:prstGeom>
      </xdr:spPr>
    </xdr:pic>
    <xdr:clientData/>
  </xdr:twoCellAnchor>
  <xdr:twoCellAnchor editAs="oneCell">
    <xdr:from>
      <xdr:col>3</xdr:col>
      <xdr:colOff>353786</xdr:colOff>
      <xdr:row>9</xdr:row>
      <xdr:rowOff>81643</xdr:rowOff>
    </xdr:from>
    <xdr:to>
      <xdr:col>3</xdr:col>
      <xdr:colOff>1387929</xdr:colOff>
      <xdr:row>9</xdr:row>
      <xdr:rowOff>1314526</xdr:rowOff>
    </xdr:to>
    <xdr:pic>
      <xdr:nvPicPr>
        <xdr:cNvPr id="46" name="Picture 3">
          <a:extLst>
            <a:ext uri="{FF2B5EF4-FFF2-40B4-BE49-F238E27FC236}">
              <a16:creationId xmlns:a16="http://schemas.microsoft.com/office/drawing/2014/main" id="{242A2D68-84D6-47A1-85EB-117C66DE4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0486" y="12654643"/>
          <a:ext cx="1034143" cy="1232883"/>
        </a:xfrm>
        <a:prstGeom prst="rect">
          <a:avLst/>
        </a:prstGeom>
      </xdr:spPr>
    </xdr:pic>
    <xdr:clientData/>
  </xdr:twoCellAnchor>
  <xdr:twoCellAnchor editAs="oneCell">
    <xdr:from>
      <xdr:col>3</xdr:col>
      <xdr:colOff>258535</xdr:colOff>
      <xdr:row>11</xdr:row>
      <xdr:rowOff>40821</xdr:rowOff>
    </xdr:from>
    <xdr:to>
      <xdr:col>3</xdr:col>
      <xdr:colOff>1510392</xdr:colOff>
      <xdr:row>11</xdr:row>
      <xdr:rowOff>1364612</xdr:rowOff>
    </xdr:to>
    <xdr:pic>
      <xdr:nvPicPr>
        <xdr:cNvPr id="47" name="Picture 3">
          <a:extLst>
            <a:ext uri="{FF2B5EF4-FFF2-40B4-BE49-F238E27FC236}">
              <a16:creationId xmlns:a16="http://schemas.microsoft.com/office/drawing/2014/main" id="{91D7944A-5EB3-4A07-B131-F3FF221E1A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35"/>
        <a:stretch/>
      </xdr:blipFill>
      <xdr:spPr>
        <a:xfrm>
          <a:off x="4335235" y="15414171"/>
          <a:ext cx="1251857" cy="1323791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14</xdr:row>
      <xdr:rowOff>122464</xdr:rowOff>
    </xdr:from>
    <xdr:to>
      <xdr:col>3</xdr:col>
      <xdr:colOff>1660071</xdr:colOff>
      <xdr:row>14</xdr:row>
      <xdr:rowOff>1304838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9147E6CF-B165-4801-8FAC-99C9EFA66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10800000">
          <a:off x="4171950" y="19696339"/>
          <a:ext cx="1564821" cy="1182374"/>
        </a:xfrm>
        <a:prstGeom prst="rect">
          <a:avLst/>
        </a:prstGeom>
      </xdr:spPr>
    </xdr:pic>
    <xdr:clientData/>
  </xdr:twoCellAnchor>
  <xdr:twoCellAnchor editAs="oneCell">
    <xdr:from>
      <xdr:col>3</xdr:col>
      <xdr:colOff>108857</xdr:colOff>
      <xdr:row>17</xdr:row>
      <xdr:rowOff>81643</xdr:rowOff>
    </xdr:from>
    <xdr:to>
      <xdr:col>3</xdr:col>
      <xdr:colOff>1660071</xdr:colOff>
      <xdr:row>17</xdr:row>
      <xdr:rowOff>1316409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9A02F5B1-C0C0-435C-A6CB-45BC25733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0800000">
          <a:off x="4185557" y="23856043"/>
          <a:ext cx="1551214" cy="1234766"/>
        </a:xfrm>
        <a:prstGeom prst="rect">
          <a:avLst/>
        </a:prstGeom>
      </xdr:spPr>
    </xdr:pic>
    <xdr:clientData/>
  </xdr:twoCellAnchor>
  <xdr:twoCellAnchor editAs="oneCell">
    <xdr:from>
      <xdr:col>3</xdr:col>
      <xdr:colOff>204106</xdr:colOff>
      <xdr:row>19</xdr:row>
      <xdr:rowOff>68035</xdr:rowOff>
    </xdr:from>
    <xdr:to>
      <xdr:col>3</xdr:col>
      <xdr:colOff>1551213</xdr:colOff>
      <xdr:row>19</xdr:row>
      <xdr:rowOff>1371579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377D5FB2-62B4-4D8A-91D4-FD9AA7E7C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80806" y="26642785"/>
          <a:ext cx="1347107" cy="1303544"/>
        </a:xfrm>
        <a:prstGeom prst="rect">
          <a:avLst/>
        </a:prstGeom>
      </xdr:spPr>
    </xdr:pic>
    <xdr:clientData/>
  </xdr:twoCellAnchor>
  <xdr:twoCellAnchor editAs="oneCell">
    <xdr:from>
      <xdr:col>3</xdr:col>
      <xdr:colOff>285748</xdr:colOff>
      <xdr:row>21</xdr:row>
      <xdr:rowOff>54428</xdr:rowOff>
    </xdr:from>
    <xdr:to>
      <xdr:col>3</xdr:col>
      <xdr:colOff>1551213</xdr:colOff>
      <xdr:row>21</xdr:row>
      <xdr:rowOff>1322266</xdr:rowOff>
    </xdr:to>
    <xdr:pic>
      <xdr:nvPicPr>
        <xdr:cNvPr id="59" name="Imagen 58" descr="Retráctil de longitud 15 metros fabricado en cable galvanizado de 4 mm Camp">
          <a:extLst>
            <a:ext uri="{FF2B5EF4-FFF2-40B4-BE49-F238E27FC236}">
              <a16:creationId xmlns:a16="http://schemas.microsoft.com/office/drawing/2014/main" id="{97460015-2F81-4562-8644-BB79C1B48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48" y="29429528"/>
          <a:ext cx="1265465" cy="12678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544288</xdr:colOff>
      <xdr:row>15</xdr:row>
      <xdr:rowOff>54429</xdr:rowOff>
    </xdr:from>
    <xdr:to>
      <xdr:col>3</xdr:col>
      <xdr:colOff>1415144</xdr:colOff>
      <xdr:row>15</xdr:row>
      <xdr:rowOff>1374597</xdr:rowOff>
    </xdr:to>
    <xdr:pic>
      <xdr:nvPicPr>
        <xdr:cNvPr id="60" name="Imagen 59" descr="BLOQUEADOR RESCUCENDER DE PETZL">
          <a:extLst>
            <a:ext uri="{FF2B5EF4-FFF2-40B4-BE49-F238E27FC236}">
              <a16:creationId xmlns:a16="http://schemas.microsoft.com/office/drawing/2014/main" id="{C69F3439-0109-4543-A917-C931235536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82" r="17180"/>
        <a:stretch/>
      </xdr:blipFill>
      <xdr:spPr bwMode="auto">
        <a:xfrm>
          <a:off x="4620988" y="21028479"/>
          <a:ext cx="870856" cy="1320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108857</xdr:colOff>
      <xdr:row>16</xdr:row>
      <xdr:rowOff>81643</xdr:rowOff>
    </xdr:from>
    <xdr:ext cx="1551214" cy="1234766"/>
    <xdr:pic>
      <xdr:nvPicPr>
        <xdr:cNvPr id="62" name="Imagen 61">
          <a:extLst>
            <a:ext uri="{FF2B5EF4-FFF2-40B4-BE49-F238E27FC236}">
              <a16:creationId xmlns:a16="http://schemas.microsoft.com/office/drawing/2014/main" id="{C5BCA8A9-1815-49C0-8828-2AB62FFCE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0800000">
          <a:off x="4185557" y="22455868"/>
          <a:ext cx="1551214" cy="1234766"/>
        </a:xfrm>
        <a:prstGeom prst="rect">
          <a:avLst/>
        </a:prstGeom>
      </xdr:spPr>
    </xdr:pic>
    <xdr:clientData/>
  </xdr:oneCellAnchor>
  <xdr:twoCellAnchor>
    <xdr:from>
      <xdr:col>3</xdr:col>
      <xdr:colOff>13607</xdr:colOff>
      <xdr:row>12</xdr:row>
      <xdr:rowOff>272142</xdr:rowOff>
    </xdr:from>
    <xdr:to>
      <xdr:col>3</xdr:col>
      <xdr:colOff>1706599</xdr:colOff>
      <xdr:row>12</xdr:row>
      <xdr:rowOff>1142812</xdr:rowOff>
    </xdr:to>
    <xdr:pic>
      <xdr:nvPicPr>
        <xdr:cNvPr id="63" name="Imagen 62" descr="Conector Anclaje O Tie Off Portatil De 2 Argollas - Manos Libres">
          <a:extLst>
            <a:ext uri="{FF2B5EF4-FFF2-40B4-BE49-F238E27FC236}">
              <a16:creationId xmlns:a16="http://schemas.microsoft.com/office/drawing/2014/main" id="{B39E4D62-DBBB-4CA2-A8FF-331F62B5134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47" b="31488"/>
        <a:stretch/>
      </xdr:blipFill>
      <xdr:spPr bwMode="auto">
        <a:xfrm>
          <a:off x="4090307" y="17045667"/>
          <a:ext cx="1692992" cy="870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386095</xdr:colOff>
      <xdr:row>4</xdr:row>
      <xdr:rowOff>120208</xdr:rowOff>
    </xdr:from>
    <xdr:ext cx="997323" cy="1134124"/>
    <xdr:pic>
      <xdr:nvPicPr>
        <xdr:cNvPr id="64" name="Picture 3">
          <a:extLst>
            <a:ext uri="{FF2B5EF4-FFF2-40B4-BE49-F238E27FC236}">
              <a16:creationId xmlns:a16="http://schemas.microsoft.com/office/drawing/2014/main" id="{2449DABC-EF93-4970-9F62-7A5AA342EF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10" t="11495" r="7928" b="8657"/>
        <a:stretch/>
      </xdr:blipFill>
      <xdr:spPr>
        <a:xfrm>
          <a:off x="4462795" y="5692333"/>
          <a:ext cx="997323" cy="1134124"/>
        </a:xfrm>
        <a:prstGeom prst="rect">
          <a:avLst/>
        </a:prstGeom>
      </xdr:spPr>
    </xdr:pic>
    <xdr:clientData/>
  </xdr:oneCellAnchor>
  <xdr:twoCellAnchor editAs="oneCell">
    <xdr:from>
      <xdr:col>3</xdr:col>
      <xdr:colOff>207819</xdr:colOff>
      <xdr:row>5</xdr:row>
      <xdr:rowOff>103910</xdr:rowOff>
    </xdr:from>
    <xdr:to>
      <xdr:col>3</xdr:col>
      <xdr:colOff>1662547</xdr:colOff>
      <xdr:row>5</xdr:row>
      <xdr:rowOff>1350819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405DBF9E-444B-488D-BB28-8F5AE375F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84519" y="7076210"/>
          <a:ext cx="1454728" cy="1246909"/>
        </a:xfrm>
        <a:prstGeom prst="rect">
          <a:avLst/>
        </a:prstGeom>
      </xdr:spPr>
    </xdr:pic>
    <xdr:clientData/>
  </xdr:twoCellAnchor>
  <xdr:twoCellAnchor editAs="oneCell">
    <xdr:from>
      <xdr:col>3</xdr:col>
      <xdr:colOff>363683</xdr:colOff>
      <xdr:row>8</xdr:row>
      <xdr:rowOff>86591</xdr:rowOff>
    </xdr:from>
    <xdr:to>
      <xdr:col>3</xdr:col>
      <xdr:colOff>1662547</xdr:colOff>
      <xdr:row>8</xdr:row>
      <xdr:rowOff>1245625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D0F0A529-205C-4B06-90EE-D49CDFB76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440383" y="11259416"/>
          <a:ext cx="1298864" cy="1159034"/>
        </a:xfrm>
        <a:prstGeom prst="rect">
          <a:avLst/>
        </a:prstGeom>
      </xdr:spPr>
    </xdr:pic>
    <xdr:clientData/>
  </xdr:twoCellAnchor>
  <xdr:twoCellAnchor editAs="oneCell">
    <xdr:from>
      <xdr:col>3</xdr:col>
      <xdr:colOff>155864</xdr:colOff>
      <xdr:row>13</xdr:row>
      <xdr:rowOff>86591</xdr:rowOff>
    </xdr:from>
    <xdr:to>
      <xdr:col>3</xdr:col>
      <xdr:colOff>1610591</xdr:colOff>
      <xdr:row>13</xdr:row>
      <xdr:rowOff>1362142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23196D48-A1F4-4C45-80CF-0FB466616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584864" y="17127682"/>
          <a:ext cx="1454727" cy="1275551"/>
        </a:xfrm>
        <a:prstGeom prst="rect">
          <a:avLst/>
        </a:prstGeom>
      </xdr:spPr>
    </xdr:pic>
    <xdr:clientData/>
  </xdr:twoCellAnchor>
  <xdr:twoCellAnchor editAs="oneCell">
    <xdr:from>
      <xdr:col>3</xdr:col>
      <xdr:colOff>104362</xdr:colOff>
      <xdr:row>18</xdr:row>
      <xdr:rowOff>242004</xdr:rowOff>
    </xdr:from>
    <xdr:to>
      <xdr:col>3</xdr:col>
      <xdr:colOff>1714503</xdr:colOff>
      <xdr:row>18</xdr:row>
      <xdr:rowOff>1181131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A933F258-EBD7-4730-84C1-092E839C0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16200000">
          <a:off x="4516569" y="25081072"/>
          <a:ext cx="939127" cy="1610141"/>
        </a:xfrm>
        <a:prstGeom prst="rect">
          <a:avLst/>
        </a:prstGeom>
      </xdr:spPr>
    </xdr:pic>
    <xdr:clientData/>
  </xdr:twoCellAnchor>
  <xdr:twoCellAnchor editAs="oneCell">
    <xdr:from>
      <xdr:col>3</xdr:col>
      <xdr:colOff>138545</xdr:colOff>
      <xdr:row>20</xdr:row>
      <xdr:rowOff>86591</xdr:rowOff>
    </xdr:from>
    <xdr:to>
      <xdr:col>3</xdr:col>
      <xdr:colOff>1610591</xdr:colOff>
      <xdr:row>20</xdr:row>
      <xdr:rowOff>1292513</xdr:rowOff>
    </xdr:to>
    <xdr:pic>
      <xdr:nvPicPr>
        <xdr:cNvPr id="69" name="Imagen 68" descr="Edelweiss TRAFIC 216R">
          <a:extLst>
            <a:ext uri="{FF2B5EF4-FFF2-40B4-BE49-F238E27FC236}">
              <a16:creationId xmlns:a16="http://schemas.microsoft.com/office/drawing/2014/main" id="{E765D65B-694B-4D41-ADAB-F96988CF22B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43" t="13019" r="20263" b="12538"/>
        <a:stretch>
          <a:fillRect/>
        </a:stretch>
      </xdr:blipFill>
      <xdr:spPr bwMode="auto">
        <a:xfrm rot="16200000">
          <a:off x="3700607" y="26814029"/>
          <a:ext cx="1205922" cy="14720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56029</xdr:colOff>
      <xdr:row>22</xdr:row>
      <xdr:rowOff>112058</xdr:rowOff>
    </xdr:from>
    <xdr:ext cx="1640704" cy="1176617"/>
    <xdr:pic>
      <xdr:nvPicPr>
        <xdr:cNvPr id="70" name="Picture 3">
          <a:extLst>
            <a:ext uri="{FF2B5EF4-FFF2-40B4-BE49-F238E27FC236}">
              <a16:creationId xmlns:a16="http://schemas.microsoft.com/office/drawing/2014/main" id="{4F1FB152-DE2F-4883-B13B-D4BE49F41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2729" y="30887333"/>
          <a:ext cx="1640704" cy="117661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FBA1B-2C3D-427A-BC94-8A6BD3208829}">
  <dimension ref="A1:P33"/>
  <sheetViews>
    <sheetView tabSelected="1" zoomScale="55" zoomScaleNormal="55" workbookViewId="0">
      <selection activeCell="G22" sqref="G22"/>
    </sheetView>
  </sheetViews>
  <sheetFormatPr baseColWidth="10" defaultColWidth="11.42578125" defaultRowHeight="15" x14ac:dyDescent="0.25"/>
  <cols>
    <col min="1" max="1" width="10" style="6" bestFit="1" customWidth="1"/>
    <col min="2" max="2" width="26.7109375" style="1" customWidth="1"/>
    <col min="3" max="3" width="14.42578125" customWidth="1"/>
    <col min="4" max="4" width="26" style="7" customWidth="1"/>
    <col min="5" max="5" width="15.42578125" style="7" bestFit="1" customWidth="1"/>
    <col min="6" max="6" width="29.85546875" style="7" customWidth="1"/>
    <col min="7" max="7" width="17.140625" customWidth="1"/>
    <col min="8" max="9" width="17.7109375" customWidth="1"/>
    <col min="10" max="10" width="25.5703125" customWidth="1"/>
    <col min="13" max="13" width="11.42578125" customWidth="1"/>
    <col min="15" max="15" width="14.85546875" bestFit="1" customWidth="1"/>
  </cols>
  <sheetData>
    <row r="1" spans="1:16" ht="60" customHeight="1" thickBot="1" x14ac:dyDescent="0.3">
      <c r="A1" s="45" t="s">
        <v>28</v>
      </c>
      <c r="B1" s="46"/>
      <c r="C1" s="46"/>
      <c r="D1" s="46"/>
      <c r="E1" s="46"/>
      <c r="F1" s="46"/>
      <c r="G1" s="46"/>
      <c r="H1" s="46"/>
      <c r="I1" s="46"/>
      <c r="J1" s="47"/>
    </row>
    <row r="2" spans="1:16" s="1" customFormat="1" ht="69" customHeight="1" thickBot="1" x14ac:dyDescent="0.3">
      <c r="A2" s="8" t="s">
        <v>27</v>
      </c>
      <c r="B2" s="8" t="s">
        <v>0</v>
      </c>
      <c r="C2" s="8" t="s">
        <v>1</v>
      </c>
      <c r="D2" s="8" t="s">
        <v>2</v>
      </c>
      <c r="E2" s="24" t="s">
        <v>23</v>
      </c>
      <c r="F2" s="24" t="s">
        <v>21</v>
      </c>
      <c r="G2" s="25" t="s">
        <v>42</v>
      </c>
      <c r="H2" s="26" t="s">
        <v>29</v>
      </c>
      <c r="I2" s="25" t="s">
        <v>41</v>
      </c>
      <c r="J2" s="41" t="s">
        <v>30</v>
      </c>
    </row>
    <row r="3" spans="1:16" s="7" customFormat="1" ht="108" customHeight="1" x14ac:dyDescent="0.25">
      <c r="A3" s="28">
        <v>1</v>
      </c>
      <c r="B3" s="12" t="s">
        <v>37</v>
      </c>
      <c r="C3" s="13" t="s">
        <v>19</v>
      </c>
      <c r="D3" s="14"/>
      <c r="E3" s="29">
        <v>7</v>
      </c>
      <c r="F3" s="29" t="s">
        <v>39</v>
      </c>
      <c r="G3" s="21"/>
      <c r="H3" s="36">
        <f>+G3*0.19</f>
        <v>0</v>
      </c>
      <c r="I3" s="38">
        <f>+G3+H3</f>
        <v>0</v>
      </c>
      <c r="J3" s="23">
        <f>ROUND(I3*E3,0)</f>
        <v>0</v>
      </c>
      <c r="M3" s="18"/>
      <c r="O3" s="17"/>
      <c r="P3" s="16"/>
    </row>
    <row r="4" spans="1:16" s="7" customFormat="1" ht="110.25" customHeight="1" x14ac:dyDescent="0.25">
      <c r="A4" s="27">
        <v>2</v>
      </c>
      <c r="B4" s="4" t="s">
        <v>36</v>
      </c>
      <c r="C4" s="9" t="s">
        <v>19</v>
      </c>
      <c r="D4" s="5"/>
      <c r="E4" s="29">
        <v>1</v>
      </c>
      <c r="F4" s="29" t="s">
        <v>39</v>
      </c>
      <c r="G4" s="21"/>
      <c r="H4" s="35">
        <f t="shared" ref="H4:H23" si="0">+G4*0.19</f>
        <v>0</v>
      </c>
      <c r="I4" s="39">
        <f t="shared" ref="I4:I23" si="1">+G4+H4</f>
        <v>0</v>
      </c>
      <c r="J4" s="43">
        <f t="shared" ref="J4:J23" si="2">ROUND(I4*E4,0)</f>
        <v>0</v>
      </c>
      <c r="O4" s="15"/>
      <c r="P4" s="16"/>
    </row>
    <row r="5" spans="1:16" s="7" customFormat="1" ht="110.25" customHeight="1" x14ac:dyDescent="0.25">
      <c r="A5" s="27">
        <v>3</v>
      </c>
      <c r="B5" s="12" t="s">
        <v>32</v>
      </c>
      <c r="C5" s="3" t="s">
        <v>19</v>
      </c>
      <c r="D5" s="14"/>
      <c r="E5" s="29">
        <v>1</v>
      </c>
      <c r="F5" s="29" t="s">
        <v>39</v>
      </c>
      <c r="G5" s="21"/>
      <c r="H5" s="35">
        <f t="shared" si="0"/>
        <v>0</v>
      </c>
      <c r="I5" s="39">
        <f t="shared" si="1"/>
        <v>0</v>
      </c>
      <c r="J5" s="43">
        <f t="shared" si="2"/>
        <v>0</v>
      </c>
    </row>
    <row r="6" spans="1:16" s="7" customFormat="1" ht="110.25" customHeight="1" x14ac:dyDescent="0.25">
      <c r="A6" s="27">
        <v>4</v>
      </c>
      <c r="B6" s="4" t="s">
        <v>38</v>
      </c>
      <c r="C6" s="3" t="s">
        <v>33</v>
      </c>
      <c r="D6" s="5"/>
      <c r="E6" s="29">
        <v>1</v>
      </c>
      <c r="F6" s="29" t="s">
        <v>39</v>
      </c>
      <c r="G6" s="21"/>
      <c r="H6" s="35">
        <f t="shared" si="0"/>
        <v>0</v>
      </c>
      <c r="I6" s="39">
        <f t="shared" si="1"/>
        <v>0</v>
      </c>
      <c r="J6" s="43">
        <f t="shared" si="2"/>
        <v>0</v>
      </c>
    </row>
    <row r="7" spans="1:16" s="7" customFormat="1" ht="110.25" customHeight="1" x14ac:dyDescent="0.25">
      <c r="A7" s="27">
        <v>5</v>
      </c>
      <c r="B7" s="4" t="s">
        <v>3</v>
      </c>
      <c r="C7" s="3" t="s">
        <v>4</v>
      </c>
      <c r="D7" s="5"/>
      <c r="E7" s="29">
        <v>8</v>
      </c>
      <c r="F7" s="29" t="s">
        <v>39</v>
      </c>
      <c r="G7" s="21"/>
      <c r="H7" s="35">
        <f t="shared" si="0"/>
        <v>0</v>
      </c>
      <c r="I7" s="39">
        <f t="shared" si="1"/>
        <v>0</v>
      </c>
      <c r="J7" s="43">
        <f t="shared" si="2"/>
        <v>0</v>
      </c>
    </row>
    <row r="8" spans="1:16" s="7" customFormat="1" ht="110.25" customHeight="1" x14ac:dyDescent="0.25">
      <c r="A8" s="27">
        <v>6</v>
      </c>
      <c r="B8" s="4" t="s">
        <v>5</v>
      </c>
      <c r="C8" s="3" t="s">
        <v>6</v>
      </c>
      <c r="D8" s="5"/>
      <c r="E8" s="29">
        <v>6</v>
      </c>
      <c r="F8" s="29" t="s">
        <v>39</v>
      </c>
      <c r="G8" s="21"/>
      <c r="H8" s="35">
        <f t="shared" si="0"/>
        <v>0</v>
      </c>
      <c r="I8" s="39">
        <f t="shared" si="1"/>
        <v>0</v>
      </c>
      <c r="J8" s="43">
        <f t="shared" si="2"/>
        <v>0</v>
      </c>
      <c r="M8"/>
    </row>
    <row r="9" spans="1:16" s="7" customFormat="1" ht="110.25" customHeight="1" x14ac:dyDescent="0.25">
      <c r="A9" s="27">
        <v>7</v>
      </c>
      <c r="B9" s="4" t="s">
        <v>31</v>
      </c>
      <c r="C9" s="3" t="s">
        <v>34</v>
      </c>
      <c r="D9" s="5"/>
      <c r="E9" s="29">
        <v>1</v>
      </c>
      <c r="F9" s="29" t="s">
        <v>39</v>
      </c>
      <c r="G9" s="21"/>
      <c r="H9" s="35">
        <f t="shared" si="0"/>
        <v>0</v>
      </c>
      <c r="I9" s="39">
        <f t="shared" si="1"/>
        <v>0</v>
      </c>
      <c r="J9" s="43">
        <f t="shared" si="2"/>
        <v>0</v>
      </c>
    </row>
    <row r="10" spans="1:16" s="7" customFormat="1" ht="110.25" customHeight="1" x14ac:dyDescent="0.25">
      <c r="A10" s="27">
        <v>8</v>
      </c>
      <c r="B10" s="4" t="s">
        <v>7</v>
      </c>
      <c r="C10" s="3" t="s">
        <v>6</v>
      </c>
      <c r="D10" s="5"/>
      <c r="E10" s="29">
        <v>8</v>
      </c>
      <c r="F10" s="29" t="s">
        <v>39</v>
      </c>
      <c r="G10" s="21"/>
      <c r="H10" s="35">
        <f t="shared" si="0"/>
        <v>0</v>
      </c>
      <c r="I10" s="39">
        <f t="shared" si="1"/>
        <v>0</v>
      </c>
      <c r="J10" s="43">
        <f t="shared" si="2"/>
        <v>0</v>
      </c>
      <c r="K10" s="19"/>
    </row>
    <row r="11" spans="1:16" s="7" customFormat="1" ht="110.25" customHeight="1" x14ac:dyDescent="0.25">
      <c r="A11" s="27">
        <v>9</v>
      </c>
      <c r="B11" s="4" t="s">
        <v>7</v>
      </c>
      <c r="C11" s="3" t="s">
        <v>8</v>
      </c>
      <c r="D11" s="5" t="s">
        <v>9</v>
      </c>
      <c r="E11" s="29">
        <v>2</v>
      </c>
      <c r="F11" s="29" t="s">
        <v>39</v>
      </c>
      <c r="G11" s="21"/>
      <c r="H11" s="35">
        <f t="shared" si="0"/>
        <v>0</v>
      </c>
      <c r="I11" s="39">
        <f t="shared" si="1"/>
        <v>0</v>
      </c>
      <c r="J11" s="43">
        <f t="shared" si="2"/>
        <v>0</v>
      </c>
      <c r="K11" s="19"/>
    </row>
    <row r="12" spans="1:16" s="7" customFormat="1" ht="110.25" customHeight="1" x14ac:dyDescent="0.25">
      <c r="A12" s="27">
        <v>10</v>
      </c>
      <c r="B12" s="4" t="s">
        <v>10</v>
      </c>
      <c r="C12" s="3" t="s">
        <v>6</v>
      </c>
      <c r="D12" s="5"/>
      <c r="E12" s="29">
        <v>5</v>
      </c>
      <c r="F12" s="29" t="s">
        <v>39</v>
      </c>
      <c r="G12" s="21"/>
      <c r="H12" s="35">
        <f t="shared" si="0"/>
        <v>0</v>
      </c>
      <c r="I12" s="39">
        <f t="shared" si="1"/>
        <v>0</v>
      </c>
      <c r="J12" s="43">
        <f t="shared" si="2"/>
        <v>0</v>
      </c>
    </row>
    <row r="13" spans="1:16" s="7" customFormat="1" ht="110.25" customHeight="1" x14ac:dyDescent="0.25">
      <c r="A13" s="27">
        <v>11</v>
      </c>
      <c r="B13" s="4" t="s">
        <v>10</v>
      </c>
      <c r="C13" s="3" t="s">
        <v>26</v>
      </c>
      <c r="D13" s="5"/>
      <c r="E13" s="29">
        <v>1</v>
      </c>
      <c r="F13" s="29" t="s">
        <v>39</v>
      </c>
      <c r="G13" s="21"/>
      <c r="H13" s="35">
        <f t="shared" si="0"/>
        <v>0</v>
      </c>
      <c r="I13" s="39">
        <f t="shared" si="1"/>
        <v>0</v>
      </c>
      <c r="J13" s="43">
        <f t="shared" si="2"/>
        <v>0</v>
      </c>
    </row>
    <row r="14" spans="1:16" s="7" customFormat="1" ht="110.25" customHeight="1" x14ac:dyDescent="0.25">
      <c r="A14" s="27">
        <v>12</v>
      </c>
      <c r="B14" s="4" t="s">
        <v>20</v>
      </c>
      <c r="C14" s="3" t="s">
        <v>34</v>
      </c>
      <c r="D14" s="5"/>
      <c r="E14" s="29">
        <v>4</v>
      </c>
      <c r="F14" s="29" t="s">
        <v>39</v>
      </c>
      <c r="G14" s="21"/>
      <c r="H14" s="35">
        <f t="shared" si="0"/>
        <v>0</v>
      </c>
      <c r="I14" s="39">
        <f t="shared" si="1"/>
        <v>0</v>
      </c>
      <c r="J14" s="43">
        <f t="shared" si="2"/>
        <v>0</v>
      </c>
    </row>
    <row r="15" spans="1:16" s="7" customFormat="1" ht="110.25" customHeight="1" x14ac:dyDescent="0.25">
      <c r="A15" s="27">
        <v>13</v>
      </c>
      <c r="B15" s="4" t="s">
        <v>11</v>
      </c>
      <c r="C15" s="3" t="s">
        <v>12</v>
      </c>
      <c r="D15" s="5"/>
      <c r="E15" s="29">
        <v>2</v>
      </c>
      <c r="F15" s="29" t="s">
        <v>39</v>
      </c>
      <c r="G15" s="21"/>
      <c r="H15" s="35">
        <f t="shared" si="0"/>
        <v>0</v>
      </c>
      <c r="I15" s="39">
        <f t="shared" si="1"/>
        <v>0</v>
      </c>
      <c r="J15" s="43">
        <f t="shared" si="2"/>
        <v>0</v>
      </c>
    </row>
    <row r="16" spans="1:16" s="7" customFormat="1" ht="110.25" customHeight="1" x14ac:dyDescent="0.25">
      <c r="A16" s="27">
        <v>14</v>
      </c>
      <c r="B16" s="4" t="s">
        <v>25</v>
      </c>
      <c r="C16" s="9" t="s">
        <v>12</v>
      </c>
      <c r="D16"/>
      <c r="E16" s="29">
        <v>2</v>
      </c>
      <c r="F16" s="29" t="s">
        <v>39</v>
      </c>
      <c r="G16" s="21"/>
      <c r="H16" s="35">
        <f t="shared" si="0"/>
        <v>0</v>
      </c>
      <c r="I16" s="39">
        <f t="shared" si="1"/>
        <v>0</v>
      </c>
      <c r="J16" s="43">
        <f t="shared" si="2"/>
        <v>0</v>
      </c>
    </row>
    <row r="17" spans="1:13" s="7" customFormat="1" ht="110.25" customHeight="1" x14ac:dyDescent="0.25">
      <c r="A17" s="27">
        <v>15</v>
      </c>
      <c r="B17" s="4" t="s">
        <v>13</v>
      </c>
      <c r="C17" s="11" t="s">
        <v>14</v>
      </c>
      <c r="D17" s="5"/>
      <c r="E17" s="29">
        <v>10</v>
      </c>
      <c r="F17" s="29" t="s">
        <v>39</v>
      </c>
      <c r="G17" s="21"/>
      <c r="H17" s="35">
        <f t="shared" si="0"/>
        <v>0</v>
      </c>
      <c r="I17" s="39">
        <f t="shared" si="1"/>
        <v>0</v>
      </c>
      <c r="J17" s="43">
        <f t="shared" si="2"/>
        <v>0</v>
      </c>
      <c r="L17" s="19"/>
    </row>
    <row r="18" spans="1:13" s="7" customFormat="1" ht="110.25" customHeight="1" x14ac:dyDescent="0.25">
      <c r="A18" s="27">
        <v>16</v>
      </c>
      <c r="B18" s="4" t="s">
        <v>13</v>
      </c>
      <c r="C18" s="3" t="s">
        <v>6</v>
      </c>
      <c r="D18" s="5"/>
      <c r="E18" s="29">
        <v>4</v>
      </c>
      <c r="F18" s="29" t="s">
        <v>39</v>
      </c>
      <c r="G18" s="21"/>
      <c r="H18" s="35">
        <f t="shared" si="0"/>
        <v>0</v>
      </c>
      <c r="I18" s="39">
        <f t="shared" si="1"/>
        <v>0</v>
      </c>
      <c r="J18" s="43">
        <f t="shared" si="2"/>
        <v>0</v>
      </c>
    </row>
    <row r="19" spans="1:13" s="7" customFormat="1" ht="110.25" customHeight="1" x14ac:dyDescent="0.25">
      <c r="A19" s="27">
        <v>17</v>
      </c>
      <c r="B19" s="4" t="s">
        <v>24</v>
      </c>
      <c r="C19" s="3" t="s">
        <v>4</v>
      </c>
      <c r="D19" s="5"/>
      <c r="E19" s="29">
        <v>12</v>
      </c>
      <c r="F19" s="29" t="s">
        <v>39</v>
      </c>
      <c r="G19" s="21"/>
      <c r="H19" s="35">
        <f t="shared" si="0"/>
        <v>0</v>
      </c>
      <c r="I19" s="39">
        <f t="shared" si="1"/>
        <v>0</v>
      </c>
      <c r="J19" s="43">
        <f t="shared" si="2"/>
        <v>0</v>
      </c>
    </row>
    <row r="20" spans="1:13" s="7" customFormat="1" ht="110.25" customHeight="1" x14ac:dyDescent="0.25">
      <c r="A20" s="27">
        <v>18</v>
      </c>
      <c r="B20" s="10" t="s">
        <v>15</v>
      </c>
      <c r="C20" s="9" t="s">
        <v>16</v>
      </c>
      <c r="D20" s="30"/>
      <c r="E20" s="29">
        <v>5</v>
      </c>
      <c r="F20" s="29" t="s">
        <v>39</v>
      </c>
      <c r="G20" s="21"/>
      <c r="H20" s="35">
        <f t="shared" si="0"/>
        <v>0</v>
      </c>
      <c r="I20" s="39">
        <f t="shared" si="1"/>
        <v>0</v>
      </c>
      <c r="J20" s="43">
        <f t="shared" si="2"/>
        <v>0</v>
      </c>
    </row>
    <row r="21" spans="1:13" s="7" customFormat="1" ht="110.25" customHeight="1" x14ac:dyDescent="0.25">
      <c r="A21" s="27">
        <v>19</v>
      </c>
      <c r="B21" s="10" t="s">
        <v>15</v>
      </c>
      <c r="C21" s="3" t="s">
        <v>35</v>
      </c>
      <c r="D21" s="20"/>
      <c r="E21" s="29">
        <v>3</v>
      </c>
      <c r="F21" s="29" t="s">
        <v>39</v>
      </c>
      <c r="G21" s="21"/>
      <c r="H21" s="35">
        <f t="shared" si="0"/>
        <v>0</v>
      </c>
      <c r="I21" s="39">
        <f t="shared" si="1"/>
        <v>0</v>
      </c>
      <c r="J21" s="43">
        <f t="shared" si="2"/>
        <v>0</v>
      </c>
      <c r="L21"/>
    </row>
    <row r="22" spans="1:13" s="7" customFormat="1" ht="110.25" customHeight="1" x14ac:dyDescent="0.25">
      <c r="A22" s="27">
        <v>20</v>
      </c>
      <c r="B22" s="31" t="s">
        <v>17</v>
      </c>
      <c r="C22" s="3" t="s">
        <v>16</v>
      </c>
      <c r="D22" s="20"/>
      <c r="E22" s="29">
        <v>2</v>
      </c>
      <c r="F22" s="29" t="s">
        <v>39</v>
      </c>
      <c r="G22" s="21"/>
      <c r="H22" s="35">
        <f t="shared" si="0"/>
        <v>0</v>
      </c>
      <c r="I22" s="39">
        <f t="shared" si="1"/>
        <v>0</v>
      </c>
      <c r="J22" s="43">
        <f t="shared" si="2"/>
        <v>0</v>
      </c>
      <c r="M22"/>
    </row>
    <row r="23" spans="1:13" s="7" customFormat="1" ht="110.25" customHeight="1" thickBot="1" x14ac:dyDescent="0.3">
      <c r="A23" s="27">
        <v>21</v>
      </c>
      <c r="B23" s="4" t="s">
        <v>5</v>
      </c>
      <c r="C23" s="3" t="s">
        <v>9</v>
      </c>
      <c r="D23" s="5"/>
      <c r="E23" s="32">
        <v>1</v>
      </c>
      <c r="F23" s="32" t="s">
        <v>22</v>
      </c>
      <c r="G23" s="22"/>
      <c r="H23" s="37">
        <f t="shared" si="0"/>
        <v>0</v>
      </c>
      <c r="I23" s="40">
        <f t="shared" si="1"/>
        <v>0</v>
      </c>
      <c r="J23" s="44">
        <f t="shared" si="2"/>
        <v>0</v>
      </c>
    </row>
    <row r="24" spans="1:13" ht="57" customHeight="1" thickBot="1" x14ac:dyDescent="0.3">
      <c r="A24" s="52" t="s">
        <v>18</v>
      </c>
      <c r="B24" s="53"/>
      <c r="C24" s="53"/>
      <c r="D24" s="53"/>
      <c r="E24" s="53"/>
      <c r="F24" s="53"/>
      <c r="G24" s="53"/>
      <c r="H24" s="53"/>
      <c r="I24" s="54"/>
      <c r="J24" s="42">
        <f>SUM(J3:J23)</f>
        <v>0</v>
      </c>
    </row>
    <row r="25" spans="1:13" x14ac:dyDescent="0.25">
      <c r="J25" s="2"/>
    </row>
    <row r="26" spans="1:13" x14ac:dyDescent="0.25">
      <c r="J26" s="2"/>
    </row>
    <row r="27" spans="1:13" ht="47.25" customHeight="1" x14ac:dyDescent="0.25">
      <c r="B27" s="48" t="s">
        <v>40</v>
      </c>
      <c r="C27" s="48"/>
      <c r="D27" s="48"/>
      <c r="E27" s="48"/>
      <c r="F27" s="48"/>
      <c r="G27" s="48"/>
      <c r="H27" s="48"/>
      <c r="I27" s="33"/>
      <c r="J27" s="2"/>
    </row>
    <row r="28" spans="1:13" ht="126.75" customHeight="1" x14ac:dyDescent="0.25">
      <c r="B28" s="49"/>
      <c r="C28" s="50"/>
      <c r="D28" s="50"/>
      <c r="E28" s="50"/>
      <c r="F28" s="50"/>
      <c r="G28" s="50"/>
      <c r="H28" s="51"/>
      <c r="I28" s="34"/>
      <c r="J28" s="2"/>
    </row>
    <row r="29" spans="1:13" x14ac:dyDescent="0.25">
      <c r="J29" s="2"/>
    </row>
    <row r="30" spans="1:13" x14ac:dyDescent="0.25">
      <c r="J30" s="2"/>
    </row>
    <row r="31" spans="1:13" x14ac:dyDescent="0.25">
      <c r="J31" s="2"/>
    </row>
    <row r="32" spans="1:13" x14ac:dyDescent="0.25">
      <c r="J32" s="2"/>
    </row>
    <row r="33" spans="10:10" x14ac:dyDescent="0.25">
      <c r="J33" s="2"/>
    </row>
  </sheetData>
  <mergeCells count="4">
    <mergeCell ref="A1:J1"/>
    <mergeCell ref="B27:H27"/>
    <mergeCell ref="B28:H28"/>
    <mergeCell ref="A24:I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Marcela Luna</dc:creator>
  <cp:keywords/>
  <dc:description/>
  <cp:lastModifiedBy>Luis Bernardo Rendón</cp:lastModifiedBy>
  <cp:revision/>
  <dcterms:created xsi:type="dcterms:W3CDTF">2022-08-26T18:43:08Z</dcterms:created>
  <dcterms:modified xsi:type="dcterms:W3CDTF">2026-05-25T20:56:25Z</dcterms:modified>
  <cp:category/>
  <cp:contentStatus/>
</cp:coreProperties>
</file>