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defaultThemeVersion="124226"/>
  <xr:revisionPtr revIDLastSave="0" documentId="8_{3D26AEFB-ECD7-4B6E-813B-1C575CCD8EC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RMULARIO 4" sheetId="9" r:id="rId1"/>
  </sheets>
  <definedNames>
    <definedName name="_xlnm._FilterDatabase" localSheetId="0" hidden="1">'FORMULARIO 4'!#REF!</definedName>
    <definedName name="_xlnm.Print_Area" localSheetId="0">'FORMULARIO 4'!$B$1:$I$72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60" i="9" l="1"/>
  <c r="G13" i="9"/>
  <c r="G14" i="9"/>
  <c r="G15" i="9"/>
  <c r="G16" i="9"/>
  <c r="G17" i="9"/>
  <c r="G18" i="9"/>
  <c r="G19" i="9"/>
  <c r="G20" i="9"/>
  <c r="G21" i="9"/>
  <c r="G22" i="9"/>
  <c r="G60" i="9" s="1"/>
  <c r="G23" i="9"/>
  <c r="G24" i="9"/>
  <c r="G25" i="9"/>
  <c r="G26" i="9"/>
  <c r="G27" i="9"/>
  <c r="G28" i="9"/>
  <c r="G29" i="9"/>
  <c r="G30" i="9"/>
  <c r="G31" i="9"/>
  <c r="G32" i="9"/>
  <c r="G33" i="9"/>
  <c r="G34" i="9"/>
  <c r="G35" i="9"/>
  <c r="G36" i="9"/>
  <c r="G37" i="9"/>
  <c r="G38" i="9"/>
  <c r="G39" i="9"/>
  <c r="G40" i="9"/>
  <c r="G41" i="9"/>
  <c r="G42" i="9"/>
  <c r="G43" i="9"/>
  <c r="G44" i="9"/>
  <c r="G45" i="9"/>
  <c r="G46" i="9"/>
  <c r="G47" i="9"/>
  <c r="G48" i="9"/>
  <c r="G49" i="9"/>
  <c r="G50" i="9"/>
  <c r="G51" i="9"/>
  <c r="G52" i="9"/>
  <c r="G53" i="9"/>
  <c r="G54" i="9"/>
  <c r="G55" i="9"/>
  <c r="G56" i="9"/>
  <c r="G57" i="9"/>
  <c r="G58" i="9"/>
  <c r="G59" i="9"/>
</calcChain>
</file>

<file path=xl/sharedStrings.xml><?xml version="1.0" encoding="utf-8"?>
<sst xmlns="http://schemas.openxmlformats.org/spreadsheetml/2006/main" count="107" uniqueCount="67">
  <si>
    <t xml:space="preserve">FORMULARIO No. 4
VALORACIÓN DE LA PROPUESTA ECONÓMICA
</t>
  </si>
  <si>
    <t xml:space="preserve">Bogotá D.C.
Señores
MDN - Ejército Nacional - LICEOS EJÉRCITO 
Ciudad
(El Representante legal), obrando en nombre y representación de-_________________de conformidad con lo establecido en la presente Invitación, oferto de forma irrevocable y con precio fijo, los bienes, objeto del presente proceso de contratación, que cumplen con las características técnicas exigidas, por un valor total de _______ pesos (       ) discriminado de la siguiente manera
</t>
  </si>
  <si>
    <t>ITEM</t>
  </si>
  <si>
    <t>VALOR UNITARIO INCLUIDO IVA</t>
  </si>
  <si>
    <t>VALOR TOTAL INCLUIDO IVA</t>
  </si>
  <si>
    <t>PRECIO DE REFERENCIA</t>
  </si>
  <si>
    <t>OFERTA ECONOMICA</t>
  </si>
  <si>
    <t>DESCRIPCION</t>
  </si>
  <si>
    <t>UNIDAD DE MEDIDA</t>
  </si>
  <si>
    <t>FIRMA REPRESENTANTE LEGAL</t>
  </si>
  <si>
    <t>ANTENAS PARA VOLEIBOL</t>
  </si>
  <si>
    <t xml:space="preserve">PAR </t>
  </si>
  <si>
    <t>BALON DE BALONCESTO PROF plus</t>
  </si>
  <si>
    <t>UND</t>
  </si>
  <si>
    <t>BALON DE FUTBOL # 4</t>
  </si>
  <si>
    <t xml:space="preserve">BALON DE FUTBOL PARA NIÑOS # 3 GAMBETA </t>
  </si>
  <si>
    <t>BALON DE FUTBOL PROFESIONAL # 5</t>
  </si>
  <si>
    <t>BALON DE FUTBOL SALA PROFESIONAL</t>
  </si>
  <si>
    <t>BALÓN DE FÚTBOL-CANCHA SINTÉTICA # 4</t>
  </si>
  <si>
    <t>BALÓN DE FÚTBOL-CANCHA SINTÉTICA # 5</t>
  </si>
  <si>
    <t>BALON DE VOLEIBOL # 5 - VM 4200</t>
  </si>
  <si>
    <r>
      <t>BALON INESTABLE BALANCE TERAPIA SUPERFICIE PILATES BALANCEO</t>
    </r>
    <r>
      <rPr>
        <b/>
        <sz val="8"/>
        <color rgb="FF000000"/>
        <rFont val="Arial"/>
        <family val="2"/>
      </rPr>
      <t>.</t>
    </r>
  </si>
  <si>
    <t>BALÓN MEDICINAL 2K</t>
  </si>
  <si>
    <t>BALÓN MEDICINAL 3K</t>
  </si>
  <si>
    <t>BALÓN MEDICINAL 5K</t>
  </si>
  <si>
    <t>BALÓN MEDICINAL 7K</t>
  </si>
  <si>
    <t>BASTONES PVC</t>
  </si>
  <si>
    <t xml:space="preserve">MALLA DE FUTBOL TENIS </t>
  </si>
  <si>
    <t>CINTA MARCACIÓN ELASTICA 50 MT DOBLE FAZ</t>
  </si>
  <si>
    <t>ROLLO X 50 MTS.</t>
  </si>
  <si>
    <t>CONOS CON HUECOS X30CM</t>
  </si>
  <si>
    <t>ESTACA PUNTA METÁLICA</t>
  </si>
  <si>
    <t>JUEGO DE MALLAS DE BALONCESTO INMUNIZADA (par)</t>
  </si>
  <si>
    <t xml:space="preserve">JUEGO DE PETOS X 10 UNIDADES (M) CADA PAQUETE DIFERENTE COLOR </t>
  </si>
  <si>
    <t>JUEGO X 10 PAQUETE TALLA M</t>
  </si>
  <si>
    <t xml:space="preserve">JUEGO DE POSTES DE CANCHA VOLEIBOL </t>
  </si>
  <si>
    <t xml:space="preserve">JUEGO X 2 </t>
  </si>
  <si>
    <t>LAZO SALTO</t>
  </si>
  <si>
    <t xml:space="preserve">UND </t>
  </si>
  <si>
    <t>MALLA VOLEIBOL CON GUAYA INMUNIZADA No.5</t>
  </si>
  <si>
    <t>MALLAS PARA ARCO DE FÚTBOL (PAR) .</t>
  </si>
  <si>
    <t xml:space="preserve">JUEGO X 2 CADA UNO </t>
  </si>
  <si>
    <t>MALLAS PARA MICROFÚTBOL INMUNIZADA MEDIDAS OFICIALES</t>
  </si>
  <si>
    <t>PELOTA DE INCIACION VOLEIBOL</t>
  </si>
  <si>
    <t>TABLA ESTRATEGIA MULTIDEPORTE FUTBOL BALONCESTO VOLEIBOL</t>
  </si>
  <si>
    <t xml:space="preserve">PLATILLO DEMARCADOR </t>
  </si>
  <si>
    <t xml:space="preserve">PORTA PLATILLOS </t>
  </si>
  <si>
    <t>RAQUETA PROFESIONAL DE PING PONG</t>
  </si>
  <si>
    <t>JUEGO X 2</t>
  </si>
  <si>
    <t>SET 2 PESAS MANCUERNA HEXAGONAL 10 LB 5 KG C/U ENCAUCHETADA</t>
  </si>
  <si>
    <t xml:space="preserve">SET 2 PESAS MANCUERNA HEXAGONAL 20 kilos </t>
  </si>
  <si>
    <t>SOGA DEBATIDA CROS FIT</t>
  </si>
  <si>
    <t>TARRO DE PELOTA DE PING PONG X 60</t>
  </si>
  <si>
    <t>JUEGO X 60 UND</t>
  </si>
  <si>
    <t>TULAS PARA TRASPORTAR BALONES</t>
  </si>
  <si>
    <t>HULA HULA/ ARO PLASTICO PLANO</t>
  </si>
  <si>
    <t xml:space="preserve">VALLA DE SALTO METALICA COORDINACIÓN Y AGILIDAD </t>
  </si>
  <si>
    <t>COLCHONETA PLANO INCLINADO</t>
  </si>
  <si>
    <t>BASTON DE PESO MD1188 1K</t>
  </si>
  <si>
    <t>BASTON DE PESO MD1188 2K</t>
  </si>
  <si>
    <t>BASTON DE PESO MD1188 3K</t>
  </si>
  <si>
    <t>BASTON DE PESO MD1188 4K</t>
  </si>
  <si>
    <t>BASTON DE PESO MD1188 5K</t>
  </si>
  <si>
    <t>CARRO BALONERO</t>
  </si>
  <si>
    <t>MALLAS PARA PING PONG</t>
  </si>
  <si>
    <t>ARO EXAGONAL</t>
  </si>
  <si>
    <t>CANTIDADES MINIMAS ADQUIRIR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</si>
</sst>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_(* #,##0.00_);_(* \(#,##0.00\);_(* &quot;-&quot;??_);_(@_)"/>
    <numFmt numFmtId="165" formatCode="_ * #,##0_ ;_ * \-#,##0_ ;_ * &quot;-&quot;_ ;_ @_ "/>
    <numFmt numFmtId="166" formatCode="_-* #,##0.00\ _€_-;\-* #,##0.00\ _€_-;_-* &quot;-&quot;??\ _€_-;_-@_-"/>
    <numFmt numFmtId="167" formatCode="_-* #,##0.00\ &quot;€&quot;_-;\-* #,##0.00\ &quot;€&quot;_-;_-* &quot;-&quot;??\ &quot;€&quot;_-;_-@_-"/>
  </numFmts>
  <fonts count="1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7"/>
      <color theme="1"/>
      <name val="Arial Narrow"/>
      <family val="2"/>
    </font>
    <font>
      <u/>
      <sz val="10"/>
      <color theme="10"/>
      <name val="Arial"/>
      <family val="2"/>
    </font>
    <font>
      <sz val="10"/>
      <color rgb="FF000000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rgb="FF000000"/>
      <name val="Arial"/>
      <family val="2"/>
    </font>
    <font>
      <sz val="8"/>
      <color theme="1"/>
      <name val="Calibri"/>
      <family val="2"/>
    </font>
    <font>
      <sz val="8"/>
      <color theme="1"/>
      <name val="Arial"/>
      <family val="2"/>
    </font>
    <font>
      <sz val="8"/>
      <color rgb="FF000000"/>
      <name val="Arial"/>
      <family val="2"/>
    </font>
    <font>
      <sz val="8"/>
      <color rgb="FF242529"/>
      <name val="Arial"/>
      <family val="2"/>
    </font>
    <font>
      <b/>
      <sz val="8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3">
    <xf numFmtId="0" fontId="0" fillId="0" borderId="0"/>
    <xf numFmtId="0" fontId="1" fillId="0" borderId="0"/>
    <xf numFmtId="43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4" fillId="0" borderId="0" applyNumberFormat="0" applyFill="0" applyBorder="0" applyAlignment="0" applyProtection="0"/>
    <xf numFmtId="165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  <xf numFmtId="0" fontId="1" fillId="0" borderId="0"/>
    <xf numFmtId="0" fontId="2" fillId="0" borderId="0"/>
    <xf numFmtId="0" fontId="5" fillId="0" borderId="0"/>
  </cellStyleXfs>
  <cellXfs count="30">
    <xf numFmtId="0" fontId="0" fillId="0" borderId="0" xfId="0"/>
    <xf numFmtId="0" fontId="3" fillId="0" borderId="0" xfId="0" applyFont="1" applyAlignment="1">
      <alignment wrapText="1"/>
    </xf>
    <xf numFmtId="0" fontId="6" fillId="0" borderId="0" xfId="0" applyFont="1" applyAlignment="1">
      <alignment horizontal="justify" vertical="center"/>
    </xf>
    <xf numFmtId="0" fontId="7" fillId="0" borderId="0" xfId="0" applyFont="1"/>
    <xf numFmtId="0" fontId="8" fillId="0" borderId="0" xfId="0" applyFont="1" applyAlignment="1">
      <alignment horizontal="center" wrapText="1"/>
    </xf>
    <xf numFmtId="0" fontId="8" fillId="0" borderId="0" xfId="0" applyFont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wrapText="1"/>
    </xf>
    <xf numFmtId="43" fontId="7" fillId="0" borderId="0" xfId="2" applyFont="1" applyAlignment="1">
      <alignment horizontal="right" vertical="center" wrapText="1"/>
    </xf>
    <xf numFmtId="0" fontId="9" fillId="0" borderId="5" xfId="0" applyFont="1" applyBorder="1" applyAlignment="1">
      <alignment vertical="center" wrapText="1"/>
    </xf>
    <xf numFmtId="0" fontId="6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left" wrapText="1"/>
    </xf>
    <xf numFmtId="0" fontId="11" fillId="2" borderId="6" xfId="0" applyFont="1" applyFill="1" applyBorder="1" applyAlignment="1">
      <alignment horizontal="center" vertical="center" wrapText="1"/>
    </xf>
    <xf numFmtId="0" fontId="11" fillId="2" borderId="7" xfId="0" applyFont="1" applyFill="1" applyBorder="1" applyAlignment="1">
      <alignment horizontal="center" vertical="center" wrapText="1"/>
    </xf>
    <xf numFmtId="43" fontId="10" fillId="3" borderId="3" xfId="2" applyFont="1" applyFill="1" applyBorder="1" applyAlignment="1">
      <alignment horizontal="center" vertical="justify"/>
    </xf>
    <xf numFmtId="0" fontId="12" fillId="0" borderId="8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justify" vertical="center" wrapText="1"/>
    </xf>
    <xf numFmtId="0" fontId="13" fillId="0" borderId="9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43" fontId="7" fillId="0" borderId="9" xfId="0" applyNumberFormat="1" applyFont="1" applyBorder="1"/>
    <xf numFmtId="0" fontId="12" fillId="0" borderId="10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justify" vertical="center" wrapText="1"/>
    </xf>
    <xf numFmtId="0" fontId="13" fillId="0" borderId="2" xfId="0" applyFont="1" applyBorder="1" applyAlignment="1">
      <alignment horizontal="center" vertical="center" wrapText="1"/>
    </xf>
    <xf numFmtId="43" fontId="7" fillId="0" borderId="2" xfId="0" applyNumberFormat="1" applyFont="1" applyBorder="1"/>
    <xf numFmtId="0" fontId="15" fillId="0" borderId="2" xfId="0" applyFont="1" applyBorder="1" applyAlignment="1">
      <alignment horizontal="justify" vertical="center" wrapText="1"/>
    </xf>
    <xf numFmtId="43" fontId="6" fillId="4" borderId="4" xfId="0" applyNumberFormat="1" applyFont="1" applyFill="1" applyBorder="1"/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wrapText="1"/>
    </xf>
    <xf numFmtId="0" fontId="7" fillId="0" borderId="0" xfId="0" applyFont="1" applyBorder="1" applyAlignment="1">
      <alignment horizontal="left" wrapText="1"/>
    </xf>
  </cellXfs>
  <cellStyles count="13">
    <cellStyle name="Hipervínculo 2" xfId="4" xr:uid="{00000000-0005-0000-0000-000000000000}"/>
    <cellStyle name="Millares" xfId="2" builtinId="3"/>
    <cellStyle name="Millares [0] 2" xfId="5" xr:uid="{00000000-0005-0000-0000-000002000000}"/>
    <cellStyle name="Millares 15 2 3" xfId="6" xr:uid="{00000000-0005-0000-0000-000003000000}"/>
    <cellStyle name="Millares 2" xfId="3" xr:uid="{00000000-0005-0000-0000-000004000000}"/>
    <cellStyle name="Millares 3" xfId="7" xr:uid="{00000000-0005-0000-0000-000005000000}"/>
    <cellStyle name="Moneda 2" xfId="8" xr:uid="{00000000-0005-0000-0000-000006000000}"/>
    <cellStyle name="Normal" xfId="0" builtinId="0"/>
    <cellStyle name="Normal 2" xfId="9" xr:uid="{00000000-0005-0000-0000-000008000000}"/>
    <cellStyle name="Normal 2 2" xfId="1" xr:uid="{00000000-0005-0000-0000-000009000000}"/>
    <cellStyle name="Normal 3" xfId="10" xr:uid="{00000000-0005-0000-0000-00000A000000}"/>
    <cellStyle name="Normal 4" xfId="11" xr:uid="{00000000-0005-0000-0000-00000B000000}"/>
    <cellStyle name="Normal 5" xfId="12" xr:uid="{00000000-0005-0000-0000-00000C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65"/>
  <sheetViews>
    <sheetView tabSelected="1" view="pageBreakPreview" zoomScaleNormal="100" zoomScaleSheetLayoutView="100" workbookViewId="0">
      <selection activeCell="G13" sqref="G13"/>
    </sheetView>
  </sheetViews>
  <sheetFormatPr baseColWidth="10" defaultRowHeight="14.25" x14ac:dyDescent="0.2"/>
  <cols>
    <col min="1" max="1" width="11.42578125" style="1"/>
    <col min="2" max="2" width="11.7109375" style="4" bestFit="1" customWidth="1"/>
    <col min="3" max="3" width="38.85546875" style="5" customWidth="1"/>
    <col min="4" max="4" width="11.42578125" style="6"/>
    <col min="5" max="5" width="15.140625" style="7" customWidth="1"/>
    <col min="6" max="6" width="17.28515625" style="8" customWidth="1"/>
    <col min="7" max="7" width="20.85546875" style="1" customWidth="1"/>
    <col min="8" max="8" width="15.5703125" style="1" customWidth="1"/>
    <col min="9" max="9" width="16.140625" style="1" customWidth="1"/>
    <col min="10" max="16384" width="11.42578125" style="1"/>
  </cols>
  <sheetData>
    <row r="1" spans="2:9" ht="9" customHeight="1" x14ac:dyDescent="0.15">
      <c r="B1" s="10" t="s">
        <v>0</v>
      </c>
      <c r="C1" s="28"/>
      <c r="D1" s="28"/>
      <c r="E1" s="28"/>
      <c r="F1" s="28"/>
      <c r="G1" s="28"/>
      <c r="H1" s="28"/>
      <c r="I1" s="28"/>
    </row>
    <row r="2" spans="2:9" ht="21.75" customHeight="1" x14ac:dyDescent="0.15">
      <c r="B2" s="10"/>
      <c r="C2" s="28"/>
      <c r="D2" s="28"/>
      <c r="E2" s="28"/>
      <c r="F2" s="28"/>
      <c r="G2" s="28"/>
      <c r="H2" s="28"/>
      <c r="I2" s="28"/>
    </row>
    <row r="3" spans="2:9" ht="29.25" customHeight="1" x14ac:dyDescent="0.15">
      <c r="B3" s="10"/>
      <c r="C3" s="28"/>
      <c r="D3" s="28"/>
      <c r="E3" s="28"/>
      <c r="F3" s="28"/>
      <c r="G3" s="28"/>
      <c r="H3" s="28"/>
      <c r="I3" s="28"/>
    </row>
    <row r="4" spans="2:9" ht="5.25" hidden="1" customHeight="1" x14ac:dyDescent="0.15">
      <c r="B4" s="10"/>
      <c r="C4" s="28"/>
      <c r="D4" s="28"/>
      <c r="E4" s="28"/>
      <c r="F4" s="28"/>
      <c r="G4" s="28"/>
      <c r="H4" s="28"/>
      <c r="I4" s="28"/>
    </row>
    <row r="5" spans="2:9" ht="15" customHeight="1" x14ac:dyDescent="0.15">
      <c r="B5" s="11" t="s">
        <v>1</v>
      </c>
      <c r="C5" s="29"/>
      <c r="D5" s="29"/>
      <c r="E5" s="29"/>
      <c r="F5" s="29"/>
      <c r="G5" s="29"/>
      <c r="H5" s="29"/>
      <c r="I5" s="29"/>
    </row>
    <row r="6" spans="2:9" ht="32.25" customHeight="1" x14ac:dyDescent="0.15">
      <c r="B6" s="11"/>
      <c r="C6" s="29"/>
      <c r="D6" s="29"/>
      <c r="E6" s="29"/>
      <c r="F6" s="29"/>
      <c r="G6" s="29"/>
      <c r="H6" s="29"/>
      <c r="I6" s="29"/>
    </row>
    <row r="7" spans="2:9" ht="32.25" customHeight="1" x14ac:dyDescent="0.15">
      <c r="B7" s="11"/>
      <c r="C7" s="29"/>
      <c r="D7" s="29"/>
      <c r="E7" s="29"/>
      <c r="F7" s="29"/>
      <c r="G7" s="29"/>
      <c r="H7" s="29"/>
      <c r="I7" s="29"/>
    </row>
    <row r="8" spans="2:9" ht="32.25" customHeight="1" x14ac:dyDescent="0.15">
      <c r="B8" s="11"/>
      <c r="C8" s="29"/>
      <c r="D8" s="29"/>
      <c r="E8" s="29"/>
      <c r="F8" s="29"/>
      <c r="G8" s="29"/>
      <c r="H8" s="29"/>
      <c r="I8" s="29"/>
    </row>
    <row r="9" spans="2:9" ht="32.25" customHeight="1" x14ac:dyDescent="0.15">
      <c r="B9" s="11"/>
      <c r="C9" s="29"/>
      <c r="D9" s="29"/>
      <c r="E9" s="29"/>
      <c r="F9" s="29"/>
      <c r="G9" s="29"/>
      <c r="H9" s="29"/>
      <c r="I9" s="29"/>
    </row>
    <row r="10" spans="2:9" ht="10.5" customHeight="1" x14ac:dyDescent="0.2">
      <c r="B10" s="2"/>
      <c r="C10" s="3"/>
      <c r="D10" s="3"/>
      <c r="E10" s="3"/>
      <c r="F10" s="3"/>
    </row>
    <row r="11" spans="2:9" ht="22.5" customHeight="1" thickBot="1" x14ac:dyDescent="0.25">
      <c r="B11" s="2"/>
      <c r="C11" s="3"/>
      <c r="D11" s="3"/>
      <c r="E11" s="3"/>
      <c r="F11" s="26" t="s">
        <v>5</v>
      </c>
      <c r="G11" s="27"/>
      <c r="H11" s="26" t="s">
        <v>6</v>
      </c>
      <c r="I11" s="27"/>
    </row>
    <row r="12" spans="2:9" ht="43.5" customHeight="1" thickBot="1" x14ac:dyDescent="0.2">
      <c r="B12" s="12" t="s">
        <v>2</v>
      </c>
      <c r="C12" s="13" t="s">
        <v>7</v>
      </c>
      <c r="D12" s="13" t="s">
        <v>8</v>
      </c>
      <c r="E12" s="13" t="s">
        <v>66</v>
      </c>
      <c r="F12" s="14" t="s">
        <v>3</v>
      </c>
      <c r="G12" s="14" t="s">
        <v>4</v>
      </c>
      <c r="H12" s="14" t="s">
        <v>3</v>
      </c>
      <c r="I12" s="14" t="s">
        <v>4</v>
      </c>
    </row>
    <row r="13" spans="2:9" ht="27" customHeight="1" x14ac:dyDescent="0.2">
      <c r="B13" s="15">
        <v>1</v>
      </c>
      <c r="C13" s="16" t="s">
        <v>10</v>
      </c>
      <c r="D13" s="17" t="s">
        <v>11</v>
      </c>
      <c r="E13" s="18">
        <v>6</v>
      </c>
      <c r="F13" s="19">
        <v>74732</v>
      </c>
      <c r="G13" s="19">
        <f>+F13*E13</f>
        <v>448392</v>
      </c>
      <c r="H13" s="19"/>
      <c r="I13" s="19"/>
    </row>
    <row r="14" spans="2:9" ht="27" customHeight="1" x14ac:dyDescent="0.2">
      <c r="B14" s="20">
        <v>2</v>
      </c>
      <c r="C14" s="21" t="s">
        <v>12</v>
      </c>
      <c r="D14" s="22" t="s">
        <v>13</v>
      </c>
      <c r="E14" s="22">
        <v>31</v>
      </c>
      <c r="F14" s="23">
        <v>167195</v>
      </c>
      <c r="G14" s="19">
        <f t="shared" ref="G14:G60" si="0">+F14*E14</f>
        <v>5183045</v>
      </c>
      <c r="H14" s="23"/>
      <c r="I14" s="19"/>
    </row>
    <row r="15" spans="2:9" ht="27" customHeight="1" x14ac:dyDescent="0.2">
      <c r="B15" s="15">
        <v>3</v>
      </c>
      <c r="C15" s="21" t="s">
        <v>14</v>
      </c>
      <c r="D15" s="22" t="s">
        <v>13</v>
      </c>
      <c r="E15" s="22">
        <v>40</v>
      </c>
      <c r="F15" s="23">
        <v>129765</v>
      </c>
      <c r="G15" s="19">
        <f t="shared" si="0"/>
        <v>5190600</v>
      </c>
      <c r="H15" s="23"/>
      <c r="I15" s="19"/>
    </row>
    <row r="16" spans="2:9" ht="27" customHeight="1" x14ac:dyDescent="0.2">
      <c r="B16" s="20">
        <v>4</v>
      </c>
      <c r="C16" s="24" t="s">
        <v>15</v>
      </c>
      <c r="D16" s="22" t="s">
        <v>13</v>
      </c>
      <c r="E16" s="22">
        <v>36</v>
      </c>
      <c r="F16" s="23">
        <v>58489</v>
      </c>
      <c r="G16" s="19">
        <f t="shared" si="0"/>
        <v>2105604</v>
      </c>
      <c r="H16" s="23"/>
      <c r="I16" s="19"/>
    </row>
    <row r="17" spans="2:9" ht="27" customHeight="1" x14ac:dyDescent="0.2">
      <c r="B17" s="15">
        <v>5</v>
      </c>
      <c r="C17" s="21" t="s">
        <v>16</v>
      </c>
      <c r="D17" s="22" t="s">
        <v>13</v>
      </c>
      <c r="E17" s="22">
        <v>82</v>
      </c>
      <c r="F17" s="23">
        <v>129765</v>
      </c>
      <c r="G17" s="19">
        <f t="shared" si="0"/>
        <v>10640730</v>
      </c>
      <c r="H17" s="23"/>
      <c r="I17" s="19"/>
    </row>
    <row r="18" spans="2:9" ht="27" customHeight="1" x14ac:dyDescent="0.2">
      <c r="B18" s="20">
        <v>6</v>
      </c>
      <c r="C18" s="21" t="s">
        <v>17</v>
      </c>
      <c r="D18" s="22" t="s">
        <v>13</v>
      </c>
      <c r="E18" s="22">
        <v>42</v>
      </c>
      <c r="F18" s="23">
        <v>89811</v>
      </c>
      <c r="G18" s="19">
        <f t="shared" si="0"/>
        <v>3772062</v>
      </c>
      <c r="H18" s="23"/>
      <c r="I18" s="19"/>
    </row>
    <row r="19" spans="2:9" ht="27" customHeight="1" x14ac:dyDescent="0.2">
      <c r="B19" s="15">
        <v>7</v>
      </c>
      <c r="C19" s="21" t="s">
        <v>18</v>
      </c>
      <c r="D19" s="22" t="s">
        <v>13</v>
      </c>
      <c r="E19" s="22">
        <v>10</v>
      </c>
      <c r="F19" s="23">
        <v>129765</v>
      </c>
      <c r="G19" s="19">
        <f t="shared" si="0"/>
        <v>1297650</v>
      </c>
      <c r="H19" s="23"/>
      <c r="I19" s="19"/>
    </row>
    <row r="20" spans="2:9" ht="27" customHeight="1" x14ac:dyDescent="0.2">
      <c r="B20" s="20">
        <v>8</v>
      </c>
      <c r="C20" s="21" t="s">
        <v>19</v>
      </c>
      <c r="D20" s="22" t="s">
        <v>13</v>
      </c>
      <c r="E20" s="22">
        <v>4</v>
      </c>
      <c r="F20" s="23">
        <v>129765</v>
      </c>
      <c r="G20" s="19">
        <f t="shared" si="0"/>
        <v>519060</v>
      </c>
      <c r="H20" s="23"/>
      <c r="I20" s="19"/>
    </row>
    <row r="21" spans="2:9" ht="27" customHeight="1" x14ac:dyDescent="0.2">
      <c r="B21" s="15">
        <v>9</v>
      </c>
      <c r="C21" s="21" t="s">
        <v>20</v>
      </c>
      <c r="D21" s="22" t="s">
        <v>13</v>
      </c>
      <c r="E21" s="22">
        <v>111</v>
      </c>
      <c r="F21" s="23">
        <v>114199</v>
      </c>
      <c r="G21" s="19">
        <f t="shared" si="0"/>
        <v>12676089</v>
      </c>
      <c r="H21" s="23"/>
      <c r="I21" s="19"/>
    </row>
    <row r="22" spans="2:9" ht="27" customHeight="1" x14ac:dyDescent="0.2">
      <c r="B22" s="15">
        <v>10</v>
      </c>
      <c r="C22" s="21" t="s">
        <v>21</v>
      </c>
      <c r="D22" s="22" t="s">
        <v>13</v>
      </c>
      <c r="E22" s="22">
        <v>23</v>
      </c>
      <c r="F22" s="23">
        <v>37366</v>
      </c>
      <c r="G22" s="19">
        <f t="shared" si="0"/>
        <v>859418</v>
      </c>
      <c r="H22" s="23"/>
      <c r="I22" s="19"/>
    </row>
    <row r="23" spans="2:9" ht="27" customHeight="1" x14ac:dyDescent="0.2">
      <c r="B23" s="15">
        <v>11</v>
      </c>
      <c r="C23" s="21" t="s">
        <v>22</v>
      </c>
      <c r="D23" s="22" t="s">
        <v>13</v>
      </c>
      <c r="E23" s="22">
        <v>10</v>
      </c>
      <c r="F23" s="23">
        <v>89708</v>
      </c>
      <c r="G23" s="19">
        <f t="shared" si="0"/>
        <v>897080</v>
      </c>
      <c r="H23" s="23"/>
      <c r="I23" s="19"/>
    </row>
    <row r="24" spans="2:9" ht="27" customHeight="1" x14ac:dyDescent="0.2">
      <c r="B24" s="15">
        <v>12</v>
      </c>
      <c r="C24" s="21" t="s">
        <v>23</v>
      </c>
      <c r="D24" s="22" t="s">
        <v>13</v>
      </c>
      <c r="E24" s="22">
        <v>7</v>
      </c>
      <c r="F24" s="23">
        <v>100692</v>
      </c>
      <c r="G24" s="19">
        <f t="shared" si="0"/>
        <v>704844</v>
      </c>
      <c r="H24" s="23"/>
      <c r="I24" s="19"/>
    </row>
    <row r="25" spans="2:9" ht="27" customHeight="1" x14ac:dyDescent="0.2">
      <c r="B25" s="15">
        <v>13</v>
      </c>
      <c r="C25" s="21" t="s">
        <v>24</v>
      </c>
      <c r="D25" s="22" t="s">
        <v>13</v>
      </c>
      <c r="E25" s="22">
        <v>17</v>
      </c>
      <c r="F25" s="23">
        <v>113251</v>
      </c>
      <c r="G25" s="19">
        <f t="shared" si="0"/>
        <v>1925267</v>
      </c>
      <c r="H25" s="23"/>
      <c r="I25" s="19"/>
    </row>
    <row r="26" spans="2:9" ht="27" customHeight="1" x14ac:dyDescent="0.2">
      <c r="B26" s="15">
        <v>14</v>
      </c>
      <c r="C26" s="21" t="s">
        <v>25</v>
      </c>
      <c r="D26" s="22" t="s">
        <v>13</v>
      </c>
      <c r="E26" s="22">
        <v>7</v>
      </c>
      <c r="F26" s="23">
        <v>148292</v>
      </c>
      <c r="G26" s="19">
        <f t="shared" si="0"/>
        <v>1038044</v>
      </c>
      <c r="H26" s="23"/>
      <c r="I26" s="19"/>
    </row>
    <row r="27" spans="2:9" ht="27" customHeight="1" x14ac:dyDescent="0.2">
      <c r="B27" s="15">
        <v>15</v>
      </c>
      <c r="C27" s="21" t="s">
        <v>26</v>
      </c>
      <c r="D27" s="22" t="s">
        <v>13</v>
      </c>
      <c r="E27" s="22">
        <v>20</v>
      </c>
      <c r="F27" s="23">
        <v>5474</v>
      </c>
      <c r="G27" s="19">
        <f t="shared" si="0"/>
        <v>109480</v>
      </c>
      <c r="H27" s="23"/>
      <c r="I27" s="19"/>
    </row>
    <row r="28" spans="2:9" ht="27" customHeight="1" x14ac:dyDescent="0.2">
      <c r="B28" s="15">
        <v>16</v>
      </c>
      <c r="C28" s="21" t="s">
        <v>27</v>
      </c>
      <c r="D28" s="22" t="s">
        <v>13</v>
      </c>
      <c r="E28" s="22">
        <v>2</v>
      </c>
      <c r="F28" s="23">
        <v>483497</v>
      </c>
      <c r="G28" s="19">
        <f t="shared" si="0"/>
        <v>966994</v>
      </c>
      <c r="H28" s="23"/>
      <c r="I28" s="19"/>
    </row>
    <row r="29" spans="2:9" ht="27" customHeight="1" x14ac:dyDescent="0.2">
      <c r="B29" s="15">
        <v>17</v>
      </c>
      <c r="C29" s="21" t="s">
        <v>28</v>
      </c>
      <c r="D29" s="22" t="s">
        <v>29</v>
      </c>
      <c r="E29" s="22">
        <v>4</v>
      </c>
      <c r="F29" s="23">
        <v>100692</v>
      </c>
      <c r="G29" s="19">
        <f t="shared" si="0"/>
        <v>402768</v>
      </c>
      <c r="H29" s="23"/>
      <c r="I29" s="19"/>
    </row>
    <row r="30" spans="2:9" ht="27" customHeight="1" x14ac:dyDescent="0.2">
      <c r="B30" s="15">
        <v>18</v>
      </c>
      <c r="C30" s="21" t="s">
        <v>30</v>
      </c>
      <c r="D30" s="22" t="s">
        <v>13</v>
      </c>
      <c r="E30" s="22">
        <v>50</v>
      </c>
      <c r="F30" s="23">
        <v>7378</v>
      </c>
      <c r="G30" s="19">
        <f t="shared" si="0"/>
        <v>368900</v>
      </c>
      <c r="H30" s="23"/>
      <c r="I30" s="19"/>
    </row>
    <row r="31" spans="2:9" ht="27" customHeight="1" x14ac:dyDescent="0.2">
      <c r="B31" s="15">
        <v>19</v>
      </c>
      <c r="C31" s="21" t="s">
        <v>31</v>
      </c>
      <c r="D31" s="22" t="s">
        <v>13</v>
      </c>
      <c r="E31" s="22">
        <v>21</v>
      </c>
      <c r="F31" s="23">
        <v>22967</v>
      </c>
      <c r="G31" s="19">
        <f t="shared" si="0"/>
        <v>482307</v>
      </c>
      <c r="H31" s="23"/>
      <c r="I31" s="19"/>
    </row>
    <row r="32" spans="2:9" ht="27" customHeight="1" x14ac:dyDescent="0.2">
      <c r="B32" s="15">
        <v>20</v>
      </c>
      <c r="C32" s="21" t="s">
        <v>32</v>
      </c>
      <c r="D32" s="22" t="s">
        <v>11</v>
      </c>
      <c r="E32" s="22">
        <v>8</v>
      </c>
      <c r="F32" s="23">
        <v>33320</v>
      </c>
      <c r="G32" s="19">
        <f t="shared" si="0"/>
        <v>266560</v>
      </c>
      <c r="H32" s="23"/>
      <c r="I32" s="19"/>
    </row>
    <row r="33" spans="2:9" ht="27" customHeight="1" x14ac:dyDescent="0.2">
      <c r="B33" s="15">
        <v>21</v>
      </c>
      <c r="C33" s="21" t="s">
        <v>33</v>
      </c>
      <c r="D33" s="22" t="s">
        <v>34</v>
      </c>
      <c r="E33" s="22">
        <v>11</v>
      </c>
      <c r="F33" s="23">
        <v>231035</v>
      </c>
      <c r="G33" s="19">
        <f t="shared" si="0"/>
        <v>2541385</v>
      </c>
      <c r="H33" s="23"/>
      <c r="I33" s="19"/>
    </row>
    <row r="34" spans="2:9" ht="27" customHeight="1" x14ac:dyDescent="0.2">
      <c r="B34" s="15">
        <v>22</v>
      </c>
      <c r="C34" s="21" t="s">
        <v>35</v>
      </c>
      <c r="D34" s="22" t="s">
        <v>36</v>
      </c>
      <c r="E34" s="22">
        <v>6</v>
      </c>
      <c r="F34" s="23">
        <v>906231</v>
      </c>
      <c r="G34" s="19">
        <f t="shared" si="0"/>
        <v>5437386</v>
      </c>
      <c r="H34" s="23"/>
      <c r="I34" s="19"/>
    </row>
    <row r="35" spans="2:9" ht="27" customHeight="1" x14ac:dyDescent="0.2">
      <c r="B35" s="15">
        <v>23</v>
      </c>
      <c r="C35" s="21" t="s">
        <v>37</v>
      </c>
      <c r="D35" s="22" t="s">
        <v>38</v>
      </c>
      <c r="E35" s="22">
        <v>37</v>
      </c>
      <c r="F35" s="23">
        <v>12083</v>
      </c>
      <c r="G35" s="19">
        <f t="shared" si="0"/>
        <v>447071</v>
      </c>
      <c r="H35" s="23"/>
      <c r="I35" s="19"/>
    </row>
    <row r="36" spans="2:9" ht="27" customHeight="1" x14ac:dyDescent="0.2">
      <c r="B36" s="15">
        <v>24</v>
      </c>
      <c r="C36" s="21" t="s">
        <v>39</v>
      </c>
      <c r="D36" s="22" t="s">
        <v>13</v>
      </c>
      <c r="E36" s="22">
        <v>6</v>
      </c>
      <c r="F36" s="23">
        <v>336051</v>
      </c>
      <c r="G36" s="19">
        <f t="shared" si="0"/>
        <v>2016306</v>
      </c>
      <c r="H36" s="23"/>
      <c r="I36" s="19"/>
    </row>
    <row r="37" spans="2:9" ht="27" customHeight="1" x14ac:dyDescent="0.2">
      <c r="B37" s="15">
        <v>25</v>
      </c>
      <c r="C37" s="21" t="s">
        <v>40</v>
      </c>
      <c r="D37" s="22" t="s">
        <v>41</v>
      </c>
      <c r="E37" s="22">
        <v>6</v>
      </c>
      <c r="F37" s="23">
        <v>547400</v>
      </c>
      <c r="G37" s="19">
        <f t="shared" si="0"/>
        <v>3284400</v>
      </c>
      <c r="H37" s="23"/>
      <c r="I37" s="19"/>
    </row>
    <row r="38" spans="2:9" ht="27" customHeight="1" x14ac:dyDescent="0.2">
      <c r="B38" s="15">
        <v>26</v>
      </c>
      <c r="C38" s="21" t="s">
        <v>42</v>
      </c>
      <c r="D38" s="22" t="s">
        <v>41</v>
      </c>
      <c r="E38" s="22">
        <v>18</v>
      </c>
      <c r="F38" s="23">
        <v>244939</v>
      </c>
      <c r="G38" s="19">
        <f t="shared" si="0"/>
        <v>4408902</v>
      </c>
      <c r="H38" s="23"/>
      <c r="I38" s="19"/>
    </row>
    <row r="39" spans="2:9" ht="27" customHeight="1" x14ac:dyDescent="0.2">
      <c r="B39" s="15">
        <v>27</v>
      </c>
      <c r="C39" s="21" t="s">
        <v>43</v>
      </c>
      <c r="D39" s="22" t="s">
        <v>13</v>
      </c>
      <c r="E39" s="22">
        <v>40</v>
      </c>
      <c r="F39" s="23">
        <v>16660</v>
      </c>
      <c r="G39" s="19">
        <f t="shared" si="0"/>
        <v>666400</v>
      </c>
      <c r="H39" s="23"/>
      <c r="I39" s="19"/>
    </row>
    <row r="40" spans="2:9" ht="27" customHeight="1" x14ac:dyDescent="0.2">
      <c r="B40" s="15">
        <v>28</v>
      </c>
      <c r="C40" s="21" t="s">
        <v>44</v>
      </c>
      <c r="D40" s="22" t="s">
        <v>13</v>
      </c>
      <c r="E40" s="22">
        <v>16</v>
      </c>
      <c r="F40" s="23">
        <v>154700</v>
      </c>
      <c r="G40" s="19">
        <f t="shared" si="0"/>
        <v>2475200</v>
      </c>
      <c r="H40" s="23"/>
      <c r="I40" s="19"/>
    </row>
    <row r="41" spans="2:9" ht="27" customHeight="1" x14ac:dyDescent="0.2">
      <c r="B41" s="15">
        <v>29</v>
      </c>
      <c r="C41" s="21" t="s">
        <v>45</v>
      </c>
      <c r="D41" s="22" t="s">
        <v>13</v>
      </c>
      <c r="E41" s="22">
        <v>80</v>
      </c>
      <c r="F41" s="23">
        <v>1904</v>
      </c>
      <c r="G41" s="19">
        <f t="shared" si="0"/>
        <v>152320</v>
      </c>
      <c r="H41" s="23"/>
      <c r="I41" s="19"/>
    </row>
    <row r="42" spans="2:9" ht="27" customHeight="1" x14ac:dyDescent="0.2">
      <c r="B42" s="15">
        <v>30</v>
      </c>
      <c r="C42" s="21" t="s">
        <v>46</v>
      </c>
      <c r="D42" s="22" t="s">
        <v>13</v>
      </c>
      <c r="E42" s="22">
        <v>15</v>
      </c>
      <c r="F42" s="23">
        <v>23800</v>
      </c>
      <c r="G42" s="19">
        <f t="shared" si="0"/>
        <v>357000</v>
      </c>
      <c r="H42" s="23"/>
      <c r="I42" s="19"/>
    </row>
    <row r="43" spans="2:9" ht="27" customHeight="1" x14ac:dyDescent="0.2">
      <c r="B43" s="15">
        <v>31</v>
      </c>
      <c r="C43" s="21" t="s">
        <v>47</v>
      </c>
      <c r="D43" s="22" t="s">
        <v>48</v>
      </c>
      <c r="E43" s="22">
        <v>13</v>
      </c>
      <c r="F43" s="23">
        <v>68478</v>
      </c>
      <c r="G43" s="19">
        <f t="shared" si="0"/>
        <v>890214</v>
      </c>
      <c r="H43" s="23"/>
      <c r="I43" s="19"/>
    </row>
    <row r="44" spans="2:9" ht="27" customHeight="1" x14ac:dyDescent="0.2">
      <c r="B44" s="15">
        <v>32</v>
      </c>
      <c r="C44" s="21" t="s">
        <v>49</v>
      </c>
      <c r="D44" s="22" t="s">
        <v>48</v>
      </c>
      <c r="E44" s="22">
        <v>3</v>
      </c>
      <c r="F44" s="23">
        <v>109480</v>
      </c>
      <c r="G44" s="19">
        <f t="shared" si="0"/>
        <v>328440</v>
      </c>
      <c r="H44" s="23"/>
      <c r="I44" s="19"/>
    </row>
    <row r="45" spans="2:9" ht="27" customHeight="1" x14ac:dyDescent="0.2">
      <c r="B45" s="15">
        <v>33</v>
      </c>
      <c r="C45" s="21" t="s">
        <v>50</v>
      </c>
      <c r="D45" s="22" t="s">
        <v>48</v>
      </c>
      <c r="E45" s="22">
        <v>2</v>
      </c>
      <c r="F45" s="23">
        <v>252039</v>
      </c>
      <c r="G45" s="19">
        <f t="shared" si="0"/>
        <v>504078</v>
      </c>
      <c r="H45" s="23"/>
      <c r="I45" s="19"/>
    </row>
    <row r="46" spans="2:9" ht="27" customHeight="1" x14ac:dyDescent="0.2">
      <c r="B46" s="15">
        <v>34</v>
      </c>
      <c r="C46" s="21" t="s">
        <v>51</v>
      </c>
      <c r="D46" s="22" t="s">
        <v>13</v>
      </c>
      <c r="E46" s="22">
        <v>1</v>
      </c>
      <c r="F46" s="23">
        <v>364140</v>
      </c>
      <c r="G46" s="19">
        <f t="shared" si="0"/>
        <v>364140</v>
      </c>
      <c r="H46" s="23"/>
      <c r="I46" s="19"/>
    </row>
    <row r="47" spans="2:9" ht="27" customHeight="1" x14ac:dyDescent="0.2">
      <c r="B47" s="15">
        <v>35</v>
      </c>
      <c r="C47" s="21" t="s">
        <v>52</v>
      </c>
      <c r="D47" s="22" t="s">
        <v>53</v>
      </c>
      <c r="E47" s="22">
        <v>2</v>
      </c>
      <c r="F47" s="23">
        <v>89250</v>
      </c>
      <c r="G47" s="19">
        <f t="shared" si="0"/>
        <v>178500</v>
      </c>
      <c r="H47" s="23"/>
      <c r="I47" s="19"/>
    </row>
    <row r="48" spans="2:9" ht="27" customHeight="1" x14ac:dyDescent="0.2">
      <c r="B48" s="15">
        <v>36</v>
      </c>
      <c r="C48" s="21" t="s">
        <v>54</v>
      </c>
      <c r="D48" s="22" t="s">
        <v>13</v>
      </c>
      <c r="E48" s="22">
        <v>14</v>
      </c>
      <c r="F48" s="23">
        <v>74613</v>
      </c>
      <c r="G48" s="19">
        <f t="shared" si="0"/>
        <v>1044582</v>
      </c>
      <c r="H48" s="23"/>
      <c r="I48" s="19"/>
    </row>
    <row r="49" spans="2:9" ht="27" customHeight="1" x14ac:dyDescent="0.2">
      <c r="B49" s="15">
        <v>37</v>
      </c>
      <c r="C49" s="21" t="s">
        <v>55</v>
      </c>
      <c r="D49" s="22" t="s">
        <v>13</v>
      </c>
      <c r="E49" s="22">
        <v>80</v>
      </c>
      <c r="F49" s="23">
        <v>7497</v>
      </c>
      <c r="G49" s="19">
        <f t="shared" si="0"/>
        <v>599760</v>
      </c>
      <c r="H49" s="23"/>
      <c r="I49" s="19"/>
    </row>
    <row r="50" spans="2:9" ht="27" customHeight="1" x14ac:dyDescent="0.2">
      <c r="B50" s="15">
        <v>38</v>
      </c>
      <c r="C50" s="21" t="s">
        <v>56</v>
      </c>
      <c r="D50" s="22" t="s">
        <v>13</v>
      </c>
      <c r="E50" s="22">
        <v>60</v>
      </c>
      <c r="F50" s="23">
        <v>29180</v>
      </c>
      <c r="G50" s="19">
        <f t="shared" si="0"/>
        <v>1750800</v>
      </c>
      <c r="H50" s="23"/>
      <c r="I50" s="19"/>
    </row>
    <row r="51" spans="2:9" ht="27" customHeight="1" x14ac:dyDescent="0.2">
      <c r="B51" s="15">
        <v>39</v>
      </c>
      <c r="C51" s="21" t="s">
        <v>57</v>
      </c>
      <c r="D51" s="22" t="s">
        <v>13</v>
      </c>
      <c r="E51" s="22">
        <v>2</v>
      </c>
      <c r="F51" s="23">
        <v>559300</v>
      </c>
      <c r="G51" s="19">
        <f t="shared" si="0"/>
        <v>1118600</v>
      </c>
      <c r="H51" s="23"/>
      <c r="I51" s="19"/>
    </row>
    <row r="52" spans="2:9" ht="27" customHeight="1" x14ac:dyDescent="0.2">
      <c r="B52" s="15">
        <v>40</v>
      </c>
      <c r="C52" s="21" t="s">
        <v>58</v>
      </c>
      <c r="D52" s="22" t="s">
        <v>13</v>
      </c>
      <c r="E52" s="22">
        <v>1</v>
      </c>
      <c r="F52" s="23">
        <v>113508</v>
      </c>
      <c r="G52" s="19">
        <f t="shared" si="0"/>
        <v>113508</v>
      </c>
      <c r="H52" s="23"/>
      <c r="I52" s="19"/>
    </row>
    <row r="53" spans="2:9" ht="27" customHeight="1" x14ac:dyDescent="0.2">
      <c r="B53" s="15">
        <v>41</v>
      </c>
      <c r="C53" s="21" t="s">
        <v>59</v>
      </c>
      <c r="D53" s="22" t="s">
        <v>13</v>
      </c>
      <c r="E53" s="22">
        <v>1</v>
      </c>
      <c r="F53" s="23">
        <v>61880</v>
      </c>
      <c r="G53" s="19">
        <f t="shared" si="0"/>
        <v>61880</v>
      </c>
      <c r="H53" s="23"/>
      <c r="I53" s="19"/>
    </row>
    <row r="54" spans="2:9" ht="27" customHeight="1" x14ac:dyDescent="0.2">
      <c r="B54" s="15">
        <v>42</v>
      </c>
      <c r="C54" s="21" t="s">
        <v>60</v>
      </c>
      <c r="D54" s="22" t="s">
        <v>13</v>
      </c>
      <c r="E54" s="22">
        <v>1</v>
      </c>
      <c r="F54" s="23">
        <v>154700</v>
      </c>
      <c r="G54" s="19">
        <f t="shared" si="0"/>
        <v>154700</v>
      </c>
      <c r="H54" s="23"/>
      <c r="I54" s="19"/>
    </row>
    <row r="55" spans="2:9" ht="27" customHeight="1" x14ac:dyDescent="0.2">
      <c r="B55" s="15">
        <v>43</v>
      </c>
      <c r="C55" s="21" t="s">
        <v>61</v>
      </c>
      <c r="D55" s="22" t="s">
        <v>13</v>
      </c>
      <c r="E55" s="22">
        <v>1</v>
      </c>
      <c r="F55" s="23">
        <v>86870</v>
      </c>
      <c r="G55" s="19">
        <f t="shared" si="0"/>
        <v>86870</v>
      </c>
      <c r="H55" s="23"/>
      <c r="I55" s="19"/>
    </row>
    <row r="56" spans="2:9" ht="27" customHeight="1" x14ac:dyDescent="0.2">
      <c r="B56" s="15">
        <v>44</v>
      </c>
      <c r="C56" s="21" t="s">
        <v>62</v>
      </c>
      <c r="D56" s="22" t="s">
        <v>13</v>
      </c>
      <c r="E56" s="22">
        <v>1</v>
      </c>
      <c r="F56" s="23">
        <v>207060</v>
      </c>
      <c r="G56" s="19">
        <f t="shared" si="0"/>
        <v>207060</v>
      </c>
      <c r="H56" s="23"/>
      <c r="I56" s="19"/>
    </row>
    <row r="57" spans="2:9" ht="27" customHeight="1" x14ac:dyDescent="0.2">
      <c r="B57" s="15">
        <v>45</v>
      </c>
      <c r="C57" s="21" t="s">
        <v>63</v>
      </c>
      <c r="D57" s="22" t="s">
        <v>13</v>
      </c>
      <c r="E57" s="22">
        <v>1</v>
      </c>
      <c r="F57" s="23">
        <v>578340</v>
      </c>
      <c r="G57" s="19">
        <f t="shared" si="0"/>
        <v>578340</v>
      </c>
      <c r="H57" s="23"/>
      <c r="I57" s="19"/>
    </row>
    <row r="58" spans="2:9" ht="27" customHeight="1" x14ac:dyDescent="0.2">
      <c r="B58" s="15">
        <v>46</v>
      </c>
      <c r="C58" s="21" t="s">
        <v>64</v>
      </c>
      <c r="D58" s="22" t="s">
        <v>13</v>
      </c>
      <c r="E58" s="22">
        <v>3</v>
      </c>
      <c r="F58" s="23">
        <v>46410</v>
      </c>
      <c r="G58" s="19">
        <f t="shared" si="0"/>
        <v>139230</v>
      </c>
      <c r="H58" s="23"/>
      <c r="I58" s="19"/>
    </row>
    <row r="59" spans="2:9" ht="27" customHeight="1" x14ac:dyDescent="0.2">
      <c r="B59" s="15">
        <v>47</v>
      </c>
      <c r="C59" s="21" t="s">
        <v>65</v>
      </c>
      <c r="D59" s="22" t="s">
        <v>13</v>
      </c>
      <c r="E59" s="22">
        <v>20</v>
      </c>
      <c r="F59" s="23">
        <v>5891</v>
      </c>
      <c r="G59" s="19">
        <f t="shared" si="0"/>
        <v>117820</v>
      </c>
      <c r="H59" s="23"/>
      <c r="I59" s="19"/>
    </row>
    <row r="60" spans="2:9" ht="15.75" thickBot="1" x14ac:dyDescent="0.3">
      <c r="B60" s="3"/>
      <c r="C60" s="3"/>
      <c r="D60" s="3"/>
      <c r="E60" s="3"/>
      <c r="F60" s="25">
        <f>SUM(F13:F59)</f>
        <v>7449562</v>
      </c>
      <c r="G60" s="25">
        <f>SUM(G13:G59)</f>
        <v>79879786</v>
      </c>
      <c r="H60" s="25"/>
      <c r="I60" s="25"/>
    </row>
    <row r="65" spans="3:3" ht="15" x14ac:dyDescent="0.2">
      <c r="C65" s="9" t="s">
        <v>9</v>
      </c>
    </row>
  </sheetData>
  <mergeCells count="4">
    <mergeCell ref="F11:G11"/>
    <mergeCell ref="B1:I4"/>
    <mergeCell ref="B5:I9"/>
    <mergeCell ref="H11:I11"/>
  </mergeCells>
  <pageMargins left="0.7" right="0.7" top="0.75" bottom="0.75" header="0.3" footer="0.3"/>
  <pageSetup scale="2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FORMULARIO 4</vt:lpstr>
      <vt:lpstr>'FORMULARIO 4'!Área_de_impresión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2026-06-23T16:16:51Z</dcterms:modified>
</cp:coreProperties>
</file>