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5"/>
  <workbookPr defaultThemeVersion="166925"/>
  <mc:AlternateContent xmlns:mc="http://schemas.openxmlformats.org/markup-compatibility/2006">
    <mc:Choice Requires="x15">
      <x15ac:absPath xmlns:x15ac="http://schemas.microsoft.com/office/spreadsheetml/2010/11/ac" url="/Users/diegomendoza/Library/Mobile Documents/com~apple~CloudDocs/1. Contratación Estatal/0. Modelos Contratación Estatal/2. Selección Abreviada/BIENESTAR CREMIL /SAMC 009-2026/1. PROYECTO PLIEGO DE CONDICIONES/"/>
    </mc:Choice>
  </mc:AlternateContent>
  <xr:revisionPtr revIDLastSave="0" documentId="13_ncr:1_{1D0C1915-F79F-5840-BBE2-901AC176415F}" xr6:coauthVersionLast="47" xr6:coauthVersionMax="47" xr10:uidLastSave="{00000000-0000-0000-0000-000000000000}"/>
  <bookViews>
    <workbookView xWindow="0" yWindow="600" windowWidth="28800" windowHeight="16000" activeTab="2" xr2:uid="{00000000-000D-0000-FFFF-FFFF00000000}"/>
  </bookViews>
  <sheets>
    <sheet name="OFERTA ECONÓMICA" sheetId="1" state="hidden" r:id="rId1"/>
    <sheet name="Hoja1" sheetId="3" state="hidden" r:id="rId2"/>
    <sheet name="ANEXO OFERTA ECONOMICA" sheetId="4" r:id="rId3"/>
    <sheet name="Hoja2" sheetId="7" state="hidden" r:id="rId4"/>
    <sheet name="TIEMPO DE EJECUCION" sheetId="6" state="hidden" r:id="rId5"/>
    <sheet name="EJECUCION JULIO" sheetId="8" state="hidden" r:id="rId6"/>
    <sheet name="EJECUCION AGOSTO" sheetId="9" state="hidden" r:id="rId7"/>
    <sheet name="EJECUCION SEPTIEMBRE " sheetId="11" state="hidden" r:id="rId8"/>
    <sheet name="Hoja3" sheetId="5" state="hidden" r:id="rId9"/>
    <sheet name="PARTE DE CITOFONOS" sheetId="2" state="hidden" r:id="rId10"/>
  </sheets>
  <definedNames>
    <definedName name="_xlnm._FilterDatabase" localSheetId="2" hidden="1">'ANEXO OFERTA ECONOMICA'!$A$7:$P$7</definedName>
    <definedName name="_Hlk131671071" localSheetId="0">'OFERTA ECONÓMICA'!$C$18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78" i="4" l="1"/>
  <c r="M78" i="4" s="1"/>
  <c r="L91" i="4"/>
  <c r="M91" i="4" s="1"/>
  <c r="L73" i="4"/>
  <c r="M73" i="4" s="1"/>
  <c r="M103" i="4" s="1"/>
  <c r="J103" i="4"/>
  <c r="K103" i="4"/>
  <c r="L103" i="4"/>
  <c r="I103" i="4"/>
  <c r="H103" i="4"/>
  <c r="F7" i="6"/>
  <c r="F8" i="6"/>
  <c r="F9" i="6"/>
  <c r="F10" i="6"/>
  <c r="E12" i="6"/>
  <c r="D6" i="6"/>
  <c r="F6" i="6"/>
  <c r="D12" i="6"/>
  <c r="F12" i="6"/>
  <c r="K17" i="6"/>
  <c r="K16" i="6"/>
  <c r="L52" i="2"/>
  <c r="K52" i="2"/>
  <c r="J52" i="2"/>
  <c r="I52" i="2"/>
  <c r="H52" i="2"/>
  <c r="L16" i="2"/>
  <c r="K16" i="2"/>
  <c r="J16" i="2"/>
  <c r="I16" i="2"/>
  <c r="H16" i="2"/>
  <c r="L40" i="2"/>
  <c r="K40" i="2"/>
  <c r="J40" i="2"/>
  <c r="I40" i="2"/>
  <c r="H40" i="2"/>
  <c r="L27" i="2"/>
  <c r="K27" i="2"/>
  <c r="J27" i="2"/>
  <c r="I27" i="2"/>
  <c r="H27" i="2"/>
  <c r="J19" i="6" l="1"/>
  <c r="J20" i="6"/>
  <c r="L16" i="6"/>
  <c r="K20" i="6" l="1"/>
  <c r="M16" i="6"/>
</calcChain>
</file>

<file path=xl/sharedStrings.xml><?xml version="1.0" encoding="utf-8"?>
<sst xmlns="http://schemas.openxmlformats.org/spreadsheetml/2006/main" count="2647" uniqueCount="411">
  <si>
    <t>NOMBRE EMPRESA*
NIT*</t>
  </si>
  <si>
    <t>Ciudad y fecha*</t>
  </si>
  <si>
    <t>Señores:</t>
  </si>
  <si>
    <t>FUERZA AEROESPACIAL COLOMBIANA</t>
  </si>
  <si>
    <t>SERVICIO DE MANTENIMIENTO PREVENTIVO Y CORRECTIVO A TODO COSTO DE LOS SISTEMAS DE CITOFONÍA DE LOS ALOJAMIENTOS MILITARES A CARGO DE LA BASE AÉREA COMANDO FUERZA AEROESPACIAL.</t>
  </si>
  <si>
    <t>ÍTEM</t>
  </si>
  <si>
    <t>DESCRIPCIÓN</t>
  </si>
  <si>
    <t>CANTIDAD</t>
  </si>
  <si>
    <t xml:space="preserve">VALOR UNITARIO </t>
  </si>
  <si>
    <t>IVA</t>
  </si>
  <si>
    <t xml:space="preserve">VALOR TOTAL INCLUIDO IVA </t>
  </si>
  <si>
    <t xml:space="preserve">ALCANCE MANTENIMIENTO PREVENTIVO CITÓFONOS: </t>
  </si>
  <si>
    <t>Servicio a todo costo, incluye: insumos, materiales, equipo y herramienta, para:</t>
  </si>
  <si>
    <r>
      <t>Visita técnica. (diagnostico)</t>
    </r>
    <r>
      <rPr>
        <sz val="8"/>
        <color theme="1"/>
        <rFont val="Arial"/>
        <family val="2"/>
      </rPr>
      <t> </t>
    </r>
  </si>
  <si>
    <t>Limpieza del equipo.</t>
  </si>
  <si>
    <t>Pruebas de intercomunicación del sistema.</t>
  </si>
  <si>
    <t>Identificación posible falla.</t>
  </si>
  <si>
    <t>Inspección de todos los componentes, como son: baterías, bus de datos, etc.</t>
  </si>
  <si>
    <t>Revisión del cableado que llega al Citófono.</t>
  </si>
  <si>
    <t>Aplicación productos de limpieza.</t>
  </si>
  <si>
    <t>Desmonte.</t>
  </si>
  <si>
    <t>Instalación.</t>
  </si>
  <si>
    <t>Ajustes.</t>
  </si>
  <si>
    <r>
      <t>Informe técnico de la revisión.</t>
    </r>
    <r>
      <rPr>
        <sz val="8"/>
        <color theme="1"/>
        <rFont val="Arial"/>
        <family val="2"/>
      </rPr>
      <t>   </t>
    </r>
  </si>
  <si>
    <t>MARCA FERMAX</t>
  </si>
  <si>
    <t>MARCA AUTA</t>
  </si>
  <si>
    <t>MARCA HYCOMM</t>
  </si>
  <si>
    <t>MARCA PANASONIC</t>
  </si>
  <si>
    <t>MARCA INTEC</t>
  </si>
  <si>
    <t>MARCA ETBOX</t>
  </si>
  <si>
    <t>MARCA SEVEX</t>
  </si>
  <si>
    <t>MARCAS QUE NO ESTEN CONTEMPLADAS EN EL ESTUDIO PREVIO Y/Ó GENÉRICO</t>
  </si>
  <si>
    <t>ALCANCE MANTENIMIENTO CORRECTIVO CITÓFONOS:</t>
  </si>
  <si>
    <t>Cambio (Suministro, instalación y puesta en funcionamiento) de:</t>
  </si>
  <si>
    <t>SIPS Cambio de bocina.</t>
  </si>
  <si>
    <t>SIPS Cambio de cordón resortado.</t>
  </si>
  <si>
    <t>SIPS Cambio de chicharra.</t>
  </si>
  <si>
    <t>SIPS Cambio de botonera.</t>
  </si>
  <si>
    <t>SIPS Cambio del Citófono.</t>
  </si>
  <si>
    <t xml:space="preserve">ALCANCE MANTENIMIENTO PREVENTIVO PARLANTE PORTERO O FRENTE DE CALLE: </t>
  </si>
  <si>
    <t>Visita técnica. (diagnostico)</t>
  </si>
  <si>
    <t>Informe de la revisión.</t>
  </si>
  <si>
    <t>MARCAS QUE NO ESTEN CONTEMPLADAS EN EL ESTUDIO PREVIO Y/Ó  GENÉRICO</t>
  </si>
  <si>
    <t xml:space="preserve">ALCANCE MANTENIMIENTO CORRECTIVO PARLANTE PORTERO O FRENTE DE CALLE: </t>
  </si>
  <si>
    <t>SIPS Cambio capsula transmisora.</t>
  </si>
  <si>
    <t>SIPS Cambio capsula receptora.</t>
  </si>
  <si>
    <t>SIPS Cambio fuente de alimentación.</t>
  </si>
  <si>
    <t>SIPS Cambio de parlante portero.</t>
  </si>
  <si>
    <t>SIPS Cambio de Pantalla.</t>
  </si>
  <si>
    <t xml:space="preserve">ALCANCE MANTENIMIENTO PREVENTIVO VIDEO CITÓFONOS: </t>
  </si>
  <si>
    <t xml:space="preserve">ALCANCE MANTENIMIENTO CORRECTIVO VIDEO CITÓFONOS: </t>
  </si>
  <si>
    <t>SIPS Cambio de pantalla.</t>
  </si>
  <si>
    <t>SIPS Cambio de Botonera.</t>
  </si>
  <si>
    <t>SIPS Cambio de Cordón resortado.</t>
  </si>
  <si>
    <t>SIPS Cambio de Auricular.</t>
  </si>
  <si>
    <t>SIPS Cambio de video Citófono.</t>
  </si>
  <si>
    <t>SIPS Cambio de Chicharra.</t>
  </si>
  <si>
    <t xml:space="preserve">ALCANCE MANTENIMIENTO PREVENTIVO VIDEO PARLANTE: </t>
  </si>
  <si>
    <t>ALCANCE MANTENIMIENTO CORRECTIVO VIDEO PARLANTE:</t>
  </si>
  <si>
    <t>SIPS Cambio de Fuente de alimentación.</t>
  </si>
  <si>
    <t>SIPS Cambio de Cámara.</t>
  </si>
  <si>
    <t>SIPS Cambio de video parlante.</t>
  </si>
  <si>
    <t>Programación</t>
  </si>
  <si>
    <t xml:space="preserve">ALCANCE MANTENIMIENTO PREVENTIVO CONSOLA: </t>
  </si>
  <si>
    <t>ALCANCE MANTENIMIENTO CORRECTIVO CONSOLA:</t>
  </si>
  <si>
    <t>SIPS Cambio de Teclado numérico.</t>
  </si>
  <si>
    <t>SIPS Cambio de Tarjetería.</t>
  </si>
  <si>
    <t>SIPS Cambio Fuente de alimentación.</t>
  </si>
  <si>
    <t>SIPS Cambio de Luz led.</t>
  </si>
  <si>
    <t>SIPS Cambio de Botonería.</t>
  </si>
  <si>
    <t>SIPS Cambio de la consola.</t>
  </si>
  <si>
    <t>SIPS Cambio Decode</t>
  </si>
  <si>
    <t>SIPS Cambio Fuente de Alimentación</t>
  </si>
  <si>
    <t>SIPS Cambio Cintilla</t>
  </si>
  <si>
    <t>Programación Consola</t>
  </si>
  <si>
    <t>ADECUACIONES DE REDES DE COMUNICACIÓN</t>
  </si>
  <si>
    <t>UNIDAD DE MEDIDA</t>
  </si>
  <si>
    <t>SIPS de cable UTP categoria 5e exterior para citofonica 6 pares (12 hilos) 24 AWG</t>
  </si>
  <si>
    <t>METRO LINEAL</t>
  </si>
  <si>
    <t>SIPS Tuberia EMT 1 1/2" (incluye accesorios)</t>
  </si>
  <si>
    <t>SIPS Tuberia PVC 1 1/2" (incluye accesorios)</t>
  </si>
  <si>
    <t>SIPS Caja PVC 20*20 cms</t>
  </si>
  <si>
    <t>UNIDAD</t>
  </si>
  <si>
    <t>NOTAS:</t>
  </si>
  <si>
    <r>
      <rPr>
        <b/>
        <sz val="11"/>
        <color theme="1"/>
        <rFont val="Calibri"/>
        <family val="2"/>
        <scheme val="minor"/>
      </rPr>
      <t>Nota: 1</t>
    </r>
    <r>
      <rPr>
        <sz val="11"/>
        <color theme="1"/>
        <rFont val="Calibri"/>
        <family val="2"/>
        <scheme val="minor"/>
      </rPr>
      <t xml:space="preserve">. 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en el cual se discrimina el valor unitario de cada uno de los bienes o servicios (según aplique) de acuerdo con las especificaciones técnicas, precios que se deberán mantener durante el plazo de ejecución del Contrato. 
</t>
    </r>
    <r>
      <rPr>
        <b/>
        <sz val="11"/>
        <color theme="1"/>
        <rFont val="Calibri"/>
        <family val="2"/>
        <scheme val="minor"/>
      </rPr>
      <t>Nota: 2.</t>
    </r>
    <r>
      <rPr>
        <sz val="11"/>
        <color theme="1"/>
        <rFont val="Calibri"/>
        <family val="2"/>
        <scheme val="minor"/>
      </rPr>
      <t xml:space="preserve"> Para efectos de la evaluación y calificación de la oferta económica, se tendrá en cuenta la sumatoria de los valores unitarios de la oferta (Incluidos los impuestos a que haya lugar), con el fin de realizar la evaluación de acuerdo con el factor de evaluación determinado en los Pliegos de condiciones”.
</t>
    </r>
    <r>
      <rPr>
        <b/>
        <sz val="11"/>
        <color theme="1"/>
        <rFont val="Calibri"/>
        <family val="2"/>
        <scheme val="minor"/>
      </rPr>
      <t>Nota 3:</t>
    </r>
    <r>
      <rPr>
        <sz val="11"/>
        <color theme="1"/>
        <rFont val="Calibri"/>
        <family val="2"/>
        <scheme val="minor"/>
      </rPr>
      <t xml:space="preserve"> Para efectos de evaluación los proponentes interesados en participar deberán presentar la oferta en plataforma SECOP II por el valor total del presupuesto oficial sin superar este, discriminando en el formulario económico los valores unitarios por cada ítem, (INCLUIDO LOS IMPUESTOS A QUE HAYA LUGAR), so pena de rechazo.
</t>
    </r>
    <r>
      <rPr>
        <b/>
        <sz val="11"/>
        <color theme="1"/>
        <rFont val="Calibri"/>
        <family val="2"/>
        <scheme val="minor"/>
      </rPr>
      <t>Nota 4:</t>
    </r>
    <r>
      <rPr>
        <sz val="11"/>
        <color theme="1"/>
        <rFont val="Calibri"/>
        <family val="2"/>
        <scheme val="minor"/>
      </rPr>
      <t xml:space="preserve"> Se deberá ofertar la totalidad de los ítems del anexo de oferta económica, teniendo en cuenta que los ítems repetidos que comprenden las mismas características deben ser ofertados por el mismo valor so pena de rechazo
</t>
    </r>
    <r>
      <rPr>
        <b/>
        <sz val="11"/>
        <color theme="1"/>
        <rFont val="Calibri"/>
        <family val="2"/>
        <scheme val="minor"/>
      </rPr>
      <t>Nota 5</t>
    </r>
    <r>
      <rPr>
        <sz val="11"/>
        <color theme="1"/>
        <rFont val="Calibri"/>
        <family val="2"/>
        <scheme val="minor"/>
      </rPr>
      <t xml:space="preserve">: Lo anterior servirá de base para la evaluación económica, adjudicando al oferente que cumpla con todas las condiciones exigidas por la Entidad Estatal en los Documentos del Proceso, y que ofrezca el Menor Valor en la sumatoria de valores unitarios por ítems (Incluidos los impuestos a que haya lugar).
</t>
    </r>
    <r>
      <rPr>
        <b/>
        <sz val="11"/>
        <color theme="1"/>
        <rFont val="Calibri"/>
        <family val="2"/>
        <scheme val="minor"/>
      </rPr>
      <t>Nota 6</t>
    </r>
    <r>
      <rPr>
        <sz val="11"/>
        <color theme="1"/>
        <rFont val="Calibri"/>
        <family val="2"/>
        <scheme val="minor"/>
      </rPr>
      <t>: El servicio contratado, se realizará conforme a las necesidades de servicio de acuerdo a prioridades y se ejecutarán previa autorización del Supervisor de acuerdo a protocolo indicado en ficha técnica, quien llevará el control de los mismos hasta agotar el presupuesto oficial asignado si fuere necesario, conforme a los precios unitarios ofertados por la empresa seleccionada.</t>
    </r>
  </si>
  <si>
    <t>Utilizacion de andamio certificado para una altura de 1 a 3 metros</t>
  </si>
  <si>
    <t>DIA</t>
  </si>
  <si>
    <t>Utilizacion de andamio certificado para una altura de 3 a 18 metros</t>
  </si>
  <si>
    <t>CONTRATAR LOS SERVICIOS ESPECIALIZADOS PARA LA GESTIÓN Y LA IMPLEMENTACIÓN DE LA REESTRUCTURACIÓN INSTITUCIONAL EN LOS PLANES DE CAPACITACIÓN, BIENESTAR SOCIAL E INCENTIVOS Y SEGURIDAD Y SALUD EN EL TRABAJO DIRIGIDOS A LOS SERVIDORES PÚBLICOS; ASÍ MISMO, LA EJECUCIÓN DEL PLAN DE BIENESTAR SOCIAL PARA LOS AFILIADOS DE LA CAJA DE RETIRO DE LAS FUERZAS MILITARES DURANTE LA VIGENCIA 2026.</t>
  </si>
  <si>
    <t xml:space="preserve">(NOMBRE DEL OFERENTE)
NIT. </t>
  </si>
  <si>
    <t xml:space="preserve">VALORES REDONDEADOS A DOS DECIMALES </t>
  </si>
  <si>
    <t>RUBRO</t>
  </si>
  <si>
    <t>ANEXO</t>
  </si>
  <si>
    <t>PRODUCTO</t>
  </si>
  <si>
    <t>CANTIDAD O HORAS</t>
  </si>
  <si>
    <t>PRECIO DE REFERENCIA VALOR UNITARIO INCLUIDO IVA (Según Aplique)</t>
  </si>
  <si>
    <t>PRECIO DE REFERENCIA VALOR TOTAL INCLUIDO IVA (Según Aplique)</t>
  </si>
  <si>
    <t>VALOR UNITARIO ANTES DE IVA</t>
  </si>
  <si>
    <t>VALOR IVA</t>
  </si>
  <si>
    <t>VALOR UNITARIO INCLUIDO IVA</t>
  </si>
  <si>
    <t>A-03-04-02-037</t>
  </si>
  <si>
    <t>ANEXO No. 01</t>
  </si>
  <si>
    <t>Capacitación Virtual</t>
  </si>
  <si>
    <t xml:space="preserve">VALOR GLOBAL 
10 horas Certificadas para 50 personas </t>
  </si>
  <si>
    <t>Foro de Emprendimiento, Innovación y Sostenibilidad para Veteranos del Sector Defensa: Resiliencia, Responsabilidad Social, Unión de Agremiaciones y Construcción de Proyectos de Vida</t>
  </si>
  <si>
    <t xml:space="preserve">VALOR GLOBAL
4 horas para 50 personas </t>
  </si>
  <si>
    <t xml:space="preserve">ANEXO No. 02 </t>
  </si>
  <si>
    <t>Encuentros Presenciales</t>
  </si>
  <si>
    <t>Valor Global</t>
  </si>
  <si>
    <t xml:space="preserve">ANEXO No. 03 </t>
  </si>
  <si>
    <t xml:space="preserve">Transmisión Encuentro Virtual </t>
  </si>
  <si>
    <t xml:space="preserve">ANEXO No. 04 </t>
  </si>
  <si>
    <t>Conmemoración Día del Veterano Virtual Bogotá</t>
  </si>
  <si>
    <t>A-02-02-02-009-002</t>
  </si>
  <si>
    <t xml:space="preserve">ANEXO No. 05 </t>
  </si>
  <si>
    <t xml:space="preserve">Plataforma e-learnig </t>
  </si>
  <si>
    <t>140 Hasta 360 (Capacidad del E-Learning)</t>
  </si>
  <si>
    <t>Dominios de la plataforma en la vigencia 2026</t>
  </si>
  <si>
    <t xml:space="preserve">Manejo de herramientas tecnológicas </t>
  </si>
  <si>
    <t>30 PERSONAS</t>
  </si>
  <si>
    <t>Gamificación e innovación educativa</t>
  </si>
  <si>
    <t>Phyton aplicados para análisis de textos</t>
  </si>
  <si>
    <t xml:space="preserve">Supervisión de contratos </t>
  </si>
  <si>
    <t>Arquitectura empresarial (Gestión del Conocimiento e Innovación)</t>
  </si>
  <si>
    <t>Gestión Ambiental</t>
  </si>
  <si>
    <t xml:space="preserve">50 personas (Taller sincrónico) </t>
  </si>
  <si>
    <t>Cambio climático y Gestión de Riesgos basado en la ISO 31000</t>
  </si>
  <si>
    <t>Enmienda en cambio climático en relación a la ISO 9001 Y 14001 - Aplicación de la enmienda por el cambio climático en la ISO 14001</t>
  </si>
  <si>
    <t>Normas técnicas de Sistemas de Gestión</t>
  </si>
  <si>
    <t>20 PERSONAS</t>
  </si>
  <si>
    <t>Especialización Método BIM</t>
  </si>
  <si>
    <t>proyectos de inversión</t>
  </si>
  <si>
    <t>Certificación modelo EFR 1000-1</t>
  </si>
  <si>
    <t>10 PERSONAS</t>
  </si>
  <si>
    <t>Manejo de los seguros</t>
  </si>
  <si>
    <t>Actualización e interpretación de la normatividad tributaria</t>
  </si>
  <si>
    <t>Finanzas aplicadas a proyectos de inversión</t>
  </si>
  <si>
    <t xml:space="preserve">Planeación prospectiva </t>
  </si>
  <si>
    <t>Indicadores de Gestión y Seguimiento del SG-SST</t>
  </si>
  <si>
    <t>5 personas (SST)</t>
  </si>
  <si>
    <t>Sistema Globalmente Armonizado (SGA): Manipulación, Interpretación de la matriz de compatibilidad y almacenamiento de productos químicos, Rotulación y Almacenamiento de Sustancias Químicas</t>
  </si>
  <si>
    <t>40 personas (Brigada)</t>
  </si>
  <si>
    <t>Prevención del Acoso Laboral y Acoso Sexual</t>
  </si>
  <si>
    <t>150 personas (Cremil)</t>
  </si>
  <si>
    <t>Manejo Seguro de Equipos Eléctricos conforme al RETIE</t>
  </si>
  <si>
    <t>3 personas (Mantenimiento)</t>
  </si>
  <si>
    <t xml:space="preserve">Formador de formadores </t>
  </si>
  <si>
    <t xml:space="preserve">Inducción y reinducción </t>
  </si>
  <si>
    <t>Derecho Disciplinario </t>
  </si>
  <si>
    <t>40 personas </t>
  </si>
  <si>
    <t>A-02-02-02-009-003</t>
  </si>
  <si>
    <t xml:space="preserve">ANEXO No. 06 </t>
  </si>
  <si>
    <t>Bateria de riesgo psicosocial</t>
  </si>
  <si>
    <t>Numeros de pruebas aplicadas 290 Funcionarios</t>
  </si>
  <si>
    <t>Intervención individual de Posibles casos blanco</t>
  </si>
  <si>
    <t>Numero de intervenciones 24 Funcionarios</t>
  </si>
  <si>
    <t>Atención Psicológica Asistencial</t>
  </si>
  <si>
    <t>Numero de intervenciones 60 Funcionarios</t>
  </si>
  <si>
    <t xml:space="preserve">Taller de entrenamiento de Embajadores de la Salud Mental </t>
  </si>
  <si>
    <t>Actividad desarrollada 2 Horas</t>
  </si>
  <si>
    <t>Realizar sensibilización a los funcionarios sobre convivencia, respeto y prevención del acoso</t>
  </si>
  <si>
    <t>Actividad desarrollada 6 Horas</t>
  </si>
  <si>
    <t>Escuela de las emociones</t>
  </si>
  <si>
    <t>Actividad desarrollada 5 Horas</t>
  </si>
  <si>
    <t>Actividad de Liderazgo Positivo Basado en Ikigai</t>
  </si>
  <si>
    <t>Actividad desarrollada 3 Horas</t>
  </si>
  <si>
    <t>Aplicar la encuesta de morbilidad sentida y tamizaje cardiovascular,  consolidando los resultados para orientar las acciones de intervención.</t>
  </si>
  <si>
    <t>Actividad desarrollada 300 Funcionarios</t>
  </si>
  <si>
    <t>Realizar una valoracion con una profesional en nutricion o afines para establecer planes con el grupo de Servidores publicos que presentan obesidad.</t>
  </si>
  <si>
    <t>Numero de intervenciones 80 Funcionarios</t>
  </si>
  <si>
    <t>Informar y sensibilizar sobre el consumo de sustancias psicoactivas, incluyendo la identificación de señales tempranas de uso o abuso, conforme a los lineamientos del Decreto 0728 de 2025.</t>
  </si>
  <si>
    <t>Actividad desarrollada 4 Horas</t>
  </si>
  <si>
    <t>Taller actividades de Medicina Preventiva</t>
  </si>
  <si>
    <t>Numero de intervenciones 4 Horas</t>
  </si>
  <si>
    <t xml:space="preserve">A-02-02-02-009-003 </t>
  </si>
  <si>
    <t xml:space="preserve">ANEXO No. 07 </t>
  </si>
  <si>
    <t>Taller educativo sobre conceptos de  salud mental, identificacion de señales de alerta(estrés, ansiedad, agotamiento).
Estrategias de autocuidado.</t>
  </si>
  <si>
    <t xml:space="preserve">HASTA 360 PAX  2  HORAS </t>
  </si>
  <si>
    <t>Pausas puesto a puesto de técnicas de respiración conciente -Relajación guiada y Mindfulness laboral.</t>
  </si>
  <si>
    <t xml:space="preserve">HASTA 360 PAX 4  HORAS </t>
  </si>
  <si>
    <t xml:space="preserve">Taller de Escritura terapéutica,Arte y emociones.
Música y manejo emocional.-con materiales.
Taller de Mandalas: Este taller está diseñado para ofrecer una experiencia práctica y    relajante a través de la creación de mandalas, un arte que fomenta la concentración, la creatividad y el equilibrio emocional. </t>
  </si>
  <si>
    <t xml:space="preserve">HASTA 360 PAX 2  HORAS </t>
  </si>
  <si>
    <t xml:space="preserve">Materiales: Kit de Mandalas.
Incluye: 
*Caja de madera pequeña con tapa en forma de mandala 12*12*5cm
*Pincel
* Temperas
* Papeles con mensajes motivacionales </t>
  </si>
  <si>
    <t>HASTA 360 PAX</t>
  </si>
  <si>
    <t xml:space="preserve">
1.Taller técnicas de manejo de estrés.
 </t>
  </si>
  <si>
    <t xml:space="preserve">HASTA 360 PAX 4 HORAS </t>
  </si>
  <si>
    <t>2. Taller de regulación emocional.</t>
  </si>
  <si>
    <t>3. Taller de resolución de conflictos.</t>
  </si>
  <si>
    <t>4. liderazgo empatico: manejo de estrés en equipos de trabajo</t>
  </si>
  <si>
    <t>5. Manejo de crisis, Comunicación emocionalmente inteligente.</t>
  </si>
  <si>
    <t>6. Prevención  del Sindrome burnout</t>
  </si>
  <si>
    <t>Orientación psicológica individual: sesiones de coaching personalizado.</t>
  </si>
  <si>
    <t>HASTA 61 PAX 4 HORAS POR PAX * PERSONA = 244 HORAS</t>
  </si>
  <si>
    <t>Circuito de descarga emocional : yoga, musicoterapia, aromaterapia minfudells</t>
  </si>
  <si>
    <t>HASTA 150 PAX  8 HORAS / 10 Minutos por persona (3 Facilitadoras)</t>
  </si>
  <si>
    <t>Circuito de Neuroestimulación - Ambientación Circuito de Neuroestimulación.
Incluye: un masajeador de pies, una masajeador de cuellos y un cojín masajeador de espalda</t>
  </si>
  <si>
    <t xml:space="preserve">Clase de yoga </t>
  </si>
  <si>
    <t>HASTA 150 PAX  1 HORA / 20 Minutos por persona</t>
  </si>
  <si>
    <t xml:space="preserve">Taller meditando fuera del Tibet </t>
  </si>
  <si>
    <t>Taller la heladeria de la desconexión  - carrito de helados  y entrega</t>
  </si>
  <si>
    <t xml:space="preserve">Taller de Mindfullness </t>
  </si>
  <si>
    <t>HASTA 30 PAX</t>
  </si>
  <si>
    <t>Kit de Midfullness
Incluye:
*Bolsa
*Vela aromatizánte
*Frutos secos
*Toalla facial
*Burbujero 
*Aceite 
*Tarjeta de instrucciones para el fortalecimiento de la salud mental</t>
  </si>
  <si>
    <t xml:space="preserve">Taller de Emociones (validando un puesto a puesto)
</t>
  </si>
  <si>
    <t>Actividades de autocuidado emocional y fisico</t>
  </si>
  <si>
    <t>Campaña lúdica de " hablar es bienestar" puesto a puesto.</t>
  </si>
  <si>
    <t>Actividades de relajación:spa laboral aromaterapia.</t>
  </si>
  <si>
    <t xml:space="preserve">HASTA 150 PAX 4 HORAS </t>
  </si>
  <si>
    <t>Circuito de Neuroestimulación.
Incluye: un masajeador de pies, una masajeador de cuellos y un cojín masajeador de espalda</t>
  </si>
  <si>
    <t>Jornada  lúdica de vacunación :" Ambientes laborales saludables, Buen trato y gestion del cambio "</t>
  </si>
  <si>
    <t>A-02-02-02-009-006</t>
  </si>
  <si>
    <t>Actividad familiar lúdica y recreativa</t>
  </si>
  <si>
    <t xml:space="preserve">HASTA 100 PAX 4 HORAS </t>
  </si>
  <si>
    <r>
      <t xml:space="preserve">Entrega de incentivos servidores publicos(asignación puntos)
</t>
    </r>
    <r>
      <rPr>
        <b/>
        <sz val="10"/>
        <color theme="1"/>
        <rFont val="Arial"/>
        <family val="2"/>
      </rPr>
      <t>NOTA: CADA PUNTO EQUIVALE A 100 PESOS.</t>
    </r>
  </si>
  <si>
    <t>HASTA 360 PAX 1000 PUNTOS POR SERVIDOR</t>
  </si>
  <si>
    <t xml:space="preserve">Taller de Fotografia creativa </t>
  </si>
  <si>
    <t>Realizar actividades  promoción de entornos familiares protectores
Taller la familia como primer espacio de cuidados.</t>
  </si>
  <si>
    <t xml:space="preserve">HASTA 60 PAX 2 HORAS 2 HORAS </t>
  </si>
  <si>
    <t xml:space="preserve">Kit familia 
Incluye:
* Arco en madera
* Lana
* Cabezitas de icopor
*Pegante 
* Caja </t>
  </si>
  <si>
    <t>HASTA 60 PAX</t>
  </si>
  <si>
    <t>Actividades grupal  -Caminata ecologica   (DOS  AL AÑO CADA UNA DE 40 PAX)</t>
  </si>
  <si>
    <t xml:space="preserve">  (DOS  AL AÑO CADA UNA DE 40 PAX) 8 HORAS</t>
  </si>
  <si>
    <r>
      <t xml:space="preserve">Programa de incentivos (asignacion púntos)
</t>
    </r>
    <r>
      <rPr>
        <b/>
        <sz val="10"/>
        <color theme="1"/>
        <rFont val="Arial"/>
        <family val="2"/>
      </rPr>
      <t>NOTA: CADA PUNTO EQUIVALE A 100 PESOS.</t>
    </r>
  </si>
  <si>
    <t>HASTA 360 PAX 500 PUNTOS  POR SERVIDOR</t>
  </si>
  <si>
    <t xml:space="preserve">Taller  de manualidades navideñas  con materiales </t>
  </si>
  <si>
    <t xml:space="preserve">HASTA 25 PAX 4 HORAS </t>
  </si>
  <si>
    <t xml:space="preserve">Actividad lúdica  y recreativa  (lúdico-formativo multi estación  para realizar retos  pos estaciones para trabajo desafíos, promoviendo así un aprendizaje experiencial) </t>
  </si>
  <si>
    <t>HASTA 360 PAX 4 HORAS</t>
  </si>
  <si>
    <t>Taller de cocina  con ingresdientes</t>
  </si>
  <si>
    <t xml:space="preserve">HASTA  25 PAX 4 HORAS </t>
  </si>
  <si>
    <t>Taller  manualidades con materiales (velas, pintura, jardineria etc)</t>
  </si>
  <si>
    <t xml:space="preserve">HASTA  80 PAX 4 HORAS </t>
  </si>
  <si>
    <t>Actividades  lúdicas   enfocadas a la preparacion del retiro asistido.</t>
  </si>
  <si>
    <t xml:space="preserve"> HASTA 25 PAX 8 HORAS</t>
  </si>
  <si>
    <t xml:space="preserve">Actividad    puesto a puesto de sensibilización  enfocada a la movilidad sostenible. </t>
  </si>
  <si>
    <t>Jornada  de rumbaterapia</t>
  </si>
  <si>
    <t>HASTA  120 PAX 2 HORAS</t>
  </si>
  <si>
    <t>Jornadas de acondicionamiento físico integral y funcional</t>
  </si>
  <si>
    <t>HASTA 120 PAX 2 HORAS</t>
  </si>
  <si>
    <t xml:space="preserve">ActIvidades Recreativas (lúdico-formativo multi estación  para realizar retos  pos estaciones para trabajo desafíos, promoviendo así un aprendizaje experiencial) </t>
  </si>
  <si>
    <t>HASTA 120 PAX 4 HORAS</t>
  </si>
  <si>
    <t xml:space="preserve">Torneo de  bolos por dependencias </t>
  </si>
  <si>
    <t>HASTA 200 PAX 16 HORAS</t>
  </si>
  <si>
    <t>Actividad lúdica  puestro a puesto  de sensibilización salas amigas.(scket teatral)</t>
  </si>
  <si>
    <t>Actividad cultural de integración enfocada a la sentido de pertenencia (obra de teatro)</t>
  </si>
  <si>
    <t>HASTA 360 PAX 2 HORAS</t>
  </si>
  <si>
    <r>
      <t xml:space="preserve">Entrega de incentivos :ASIGNACIÓN PUNTOS: (6 PERSONAS) MEJORES FUNCIONARIOS 2000 PUNTOS *PAX
GERENTE PÚBLICO (1 PERSONA)3000 PUNTOS 
GRUPOS DE TRABAJO (10 PERSONAS) 2000 PUNTOS   POR PERSONA.
GRUPOS DE CONOCIMIENTO Y LA INNOVACIÓN (10 PERSONAS) 1000 PUNTOS POR PERSONA.
ATENCIÓN Y ORIENTACIÓN AL CIUDADANO (1 PERSONA)3000 PUNTOS.
INCENTIVOS GESTORES DE BIENESTAR (10 PERSONAS) 2000 PUNTOS POR PERSONA.
</t>
    </r>
    <r>
      <rPr>
        <b/>
        <sz val="10"/>
        <color theme="1"/>
        <rFont val="Arial"/>
        <family val="2"/>
      </rPr>
      <t>NOTA: CADA PUNTO EQUIVALE A 100 PESOS.</t>
    </r>
  </si>
  <si>
    <t>HASTA 38 PAX PUNTOS (POR SERVIDOR)</t>
  </si>
  <si>
    <t xml:space="preserve">Actividad  cultural de integración grupal. scket teatral </t>
  </si>
  <si>
    <t>Actividad  cultural de integración grupal- tipo concurso</t>
  </si>
  <si>
    <t>Actividad de formación lúdica puesto a puesto- concurso lúdico</t>
  </si>
  <si>
    <t xml:space="preserve">HASTA 150PAX 4 HORAS </t>
  </si>
  <si>
    <t xml:space="preserve">Taller ludico enfocado a fortalecer conceptos  de las politicas de la entidad </t>
  </si>
  <si>
    <t xml:space="preserve">HASTA 150  PAX 4 HORAS </t>
  </si>
  <si>
    <t>Actividad  de  sensibilización  puesto a puesto scket teatral</t>
  </si>
  <si>
    <t xml:space="preserve">HASTA  150 PAX 4 HORAS </t>
  </si>
  <si>
    <t>Actividad  cultural de integración grupal -tipo concurso</t>
  </si>
  <si>
    <t>HASTA  150 PAX 4 HORAS</t>
  </si>
  <si>
    <t>Actividad  cultural puesto a puesto  enfocada a promover la equidad en el entorno laboral.</t>
  </si>
  <si>
    <t>Implementación  plataforma de gestión de plan  bienestar (Dominio exclusivo para cremil, para la administración  del programa de incentivosy plan de bienestar).</t>
  </si>
  <si>
    <t>HASTA 360 PAX 1 PLATAFORMA</t>
  </si>
  <si>
    <t>Actividad  ecologica de reforestación (DOS  AL AÑO CADA UNA DE 40 PAX)</t>
  </si>
  <si>
    <t xml:space="preserve">HASTA 80 PAX 8 HORAS </t>
  </si>
  <si>
    <t>Voluntariado institucional ( DOS AL AÑO)</t>
  </si>
  <si>
    <t xml:space="preserve">HASTA 40 PAX 8 HORAS </t>
  </si>
  <si>
    <t>Actividad  lúdica, cultural  y  de integración. (presentación teatral, cine, etc)</t>
  </si>
  <si>
    <t>TOTALES</t>
  </si>
  <si>
    <t>Cordialmente, 
_________________________________________________
Nombre y firma del proponente o su representante o apoderado
Nombre: __________________
CC. ______________________
NIT. ______________________</t>
  </si>
  <si>
    <t>TIEMPO DE EJECUCCION</t>
  </si>
  <si>
    <t>MES</t>
  </si>
  <si>
    <t>DIAS TOTALES</t>
  </si>
  <si>
    <t>DIAS EJECUTADOS</t>
  </si>
  <si>
    <t>% EJECUTADO</t>
  </si>
  <si>
    <t>JUNIO</t>
  </si>
  <si>
    <t>JULIO</t>
  </si>
  <si>
    <t>AGOSTO</t>
  </si>
  <si>
    <t>SEPTIEMBRE</t>
  </si>
  <si>
    <t>OCTUBRE</t>
  </si>
  <si>
    <t>NOVIEMBRE</t>
  </si>
  <si>
    <t>TOTAL</t>
  </si>
  <si>
    <t>VIGENCIA</t>
  </si>
  <si>
    <t>RUBRO-RECURSO</t>
  </si>
  <si>
    <t>VALOR TOTAL DEL CONTRATO</t>
  </si>
  <si>
    <t>VALOR EJECUTADO X CORTE</t>
  </si>
  <si>
    <t>VALOR TOTAL EJECUTADO</t>
  </si>
  <si>
    <t>02-02-02-008-007-01-5-16</t>
  </si>
  <si>
    <t>SALDO</t>
  </si>
  <si>
    <t>PABLO VI</t>
  </si>
  <si>
    <t>APARTAMENTOS EJECUTADOS</t>
  </si>
  <si>
    <t>APARTAMENTOS PENDIENTES</t>
  </si>
  <si>
    <t>dice que no existe</t>
  </si>
  <si>
    <t>1 FRENTE DE CALLE</t>
  </si>
  <si>
    <t>FEDERMAN</t>
  </si>
  <si>
    <t xml:space="preserve">APARTAMENTOS PENDIENTES </t>
  </si>
  <si>
    <t>1 PLANTA TELEFONICA</t>
  </si>
  <si>
    <t>ESTEVEZ</t>
  </si>
  <si>
    <t>1 PLANTA TELFONICA</t>
  </si>
  <si>
    <t>1 CONMUTADOR</t>
  </si>
  <si>
    <t>RICAURTE</t>
  </si>
  <si>
    <t>1 PARLANTE PORTERO</t>
  </si>
  <si>
    <t>ESPARTA</t>
  </si>
  <si>
    <t>1 CITOFONO RECEPCIÓN</t>
  </si>
  <si>
    <t>1 CITOFONO PUERTA ACCESO CLUB CLOFA</t>
  </si>
  <si>
    <t>CONDOR</t>
  </si>
  <si>
    <t>1 VIDEO FRENTE DE CALLE</t>
  </si>
  <si>
    <t>MIRAGE</t>
  </si>
  <si>
    <t>ALAS</t>
  </si>
  <si>
    <t>ICARO</t>
  </si>
  <si>
    <t xml:space="preserve">EDIFICIO TUCANO </t>
  </si>
  <si>
    <t xml:space="preserve">COLIBRI A </t>
  </si>
  <si>
    <t>KENNEDY A</t>
  </si>
  <si>
    <t>COLIBRI  B</t>
  </si>
  <si>
    <t>KENNEDY B</t>
  </si>
  <si>
    <t xml:space="preserve">CANTON NORTE </t>
  </si>
  <si>
    <t xml:space="preserve">EJECUTADO EN EL EDIFICIO </t>
  </si>
  <si>
    <t xml:space="preserve">APARTAMENTO EJECUTADOS </t>
  </si>
  <si>
    <t>EDIFICIO ICARO</t>
  </si>
  <si>
    <t>EDIFICIO ALAS</t>
  </si>
  <si>
    <t xml:space="preserve">EDIFICIO MIRAGUE </t>
  </si>
  <si>
    <t xml:space="preserve">SIPS CABLE UTP </t>
  </si>
  <si>
    <t>CITOFONO PORTERO</t>
  </si>
  <si>
    <t>CAJAS PVC</t>
  </si>
  <si>
    <t xml:space="preserve">CAMBIO TARJETERIA </t>
  </si>
  <si>
    <t>CAMBIO DE CONSOLA</t>
  </si>
  <si>
    <t>SIPS TUBERIA PVC</t>
  </si>
  <si>
    <t>VIDEO PARLANTE</t>
  </si>
  <si>
    <t xml:space="preserve">PROGRAMACION CONSOLA </t>
  </si>
  <si>
    <t>EDIFCIO TUCANO</t>
  </si>
  <si>
    <t xml:space="preserve">APARTAMENTOS EJECUTADOS </t>
  </si>
  <si>
    <t>PORTERIA</t>
  </si>
  <si>
    <t>DESCRIPCIÓN (MARCA)</t>
  </si>
  <si>
    <t>MARCA FERMAX, AUTA, HYCOMM, PANASONIC, INTEC, ETBOX, SEVEX, MARCAS QUE NO ESTEN CONTEMPLADAS EN EL ESTUDIO PREVIO Y/O GENÉRICO</t>
  </si>
  <si>
    <t>OFICIALES</t>
  </si>
  <si>
    <t>IMPUTACIÓN</t>
  </si>
  <si>
    <t>DESCRIPCIÓN DEL  BIEN O SERVICIO</t>
  </si>
  <si>
    <t>ITEM</t>
  </si>
  <si>
    <t>VALOR TOTAL</t>
  </si>
  <si>
    <t>EDIFICIO</t>
  </si>
  <si>
    <t>UBICACIÓN</t>
  </si>
  <si>
    <t>CITOFONO GENERICO</t>
  </si>
  <si>
    <t>PARLANTE PORTERO</t>
  </si>
  <si>
    <t>CITOFONO VIDEO</t>
  </si>
  <si>
    <t>CONSOLA</t>
  </si>
  <si>
    <t>CTA</t>
  </si>
  <si>
    <t>SB CTA</t>
  </si>
  <si>
    <t>OBJ</t>
  </si>
  <si>
    <t>ORD</t>
  </si>
  <si>
    <t>SUB ORD</t>
  </si>
  <si>
    <t>SUB ÍTEM</t>
  </si>
  <si>
    <t>REC</t>
  </si>
  <si>
    <t>EDIFICIO BIFAMILIAR CASA COMANDO</t>
  </si>
  <si>
    <t>RESERVADA</t>
  </si>
  <si>
    <t>BACOF MANTENIMIENTO DE EQUIPOS DE CITOFONIA</t>
  </si>
  <si>
    <t>CANTON NORTE EDIFICIO ICARO</t>
  </si>
  <si>
    <t>SANTA ANA</t>
  </si>
  <si>
    <t>FECHA DE CORTE</t>
  </si>
  <si>
    <t>PAC MES</t>
  </si>
  <si>
    <t>VALOR</t>
  </si>
  <si>
    <t>CANTON NORTE EDIFICIO ALAS</t>
  </si>
  <si>
    <t>31 DE JULIO DE 2024</t>
  </si>
  <si>
    <t>PAC SEPTIEMBRE 2024</t>
  </si>
  <si>
    <t>PRIMER PAGO PARCIAL DE ACUERDO CON LO FACTURADO AL 31 DE JULIO DE 2024</t>
  </si>
  <si>
    <t>CANTON NORTE EDIFICIO MIRAGE</t>
  </si>
  <si>
    <t>31 DE OCTUBRE DE 2024</t>
  </si>
  <si>
    <t>PAC DICIEMBRE 2024</t>
  </si>
  <si>
    <t>PAGO FINAL DE ACUERDO CON LO FACTURADO AL 31 DE OCTUBRE DE 2024, O POR EL VALOR DEL SALDO DEL CONTRATO</t>
  </si>
  <si>
    <t>CANTON NORTE EDIFICIO CONDOR</t>
  </si>
  <si>
    <t>CHAPINERO</t>
  </si>
  <si>
    <t>CODIGO SIIF</t>
  </si>
  <si>
    <t>SUBUNIDAD EJECUTORA</t>
  </si>
  <si>
    <t>TUCANO</t>
  </si>
  <si>
    <t>15-01-05-000</t>
  </si>
  <si>
    <t>COMANDO FUERZA AEROESPACIAL COLOMBIANA</t>
  </si>
  <si>
    <t>NICOLAS DE FEDERMAN</t>
  </si>
  <si>
    <t>HERBERT BOY</t>
  </si>
  <si>
    <t>CAMPIN</t>
  </si>
  <si>
    <t>SUBOFICIALES</t>
  </si>
  <si>
    <t>ANDES TORRE I</t>
  </si>
  <si>
    <t>CLUB DE SUBOFICIALES</t>
  </si>
  <si>
    <t>ANDES TORRE II</t>
  </si>
  <si>
    <t>ANDES TORRE III</t>
  </si>
  <si>
    <t>ANDES TORRE IV</t>
  </si>
  <si>
    <t>KENNEDY TORRE A</t>
  </si>
  <si>
    <t>KENNEDY</t>
  </si>
  <si>
    <t>KENNEDY TORRE B</t>
  </si>
  <si>
    <t>OFICIALES CONJUNTOS PROPIEDAD HORIZONTAL MIXTA</t>
  </si>
  <si>
    <t>CONJUNTO RESIDENCIAL PARQUES DE FRANCIA</t>
  </si>
  <si>
    <t>RESERVDA</t>
  </si>
  <si>
    <t>ALBATROZ</t>
  </si>
  <si>
    <t>NICOLAS DE FERDEMAN</t>
  </si>
  <si>
    <t>LA ESMERALDA</t>
  </si>
  <si>
    <t>CAN</t>
  </si>
  <si>
    <t>CONJUNTO RESIDENCIAL EL REMANSO</t>
  </si>
  <si>
    <t>LA FELICIDAD</t>
  </si>
  <si>
    <t>EL LABRADOR IV</t>
  </si>
  <si>
    <t>J.VARGAS</t>
  </si>
  <si>
    <t>PABLO VI (58-71)</t>
  </si>
  <si>
    <t>PABLO VI (58-89)</t>
  </si>
  <si>
    <t>PUERTO BAHIA</t>
  </si>
  <si>
    <t>SALITRE</t>
  </si>
  <si>
    <t>SAUZALITO</t>
  </si>
  <si>
    <t>SUBOFICIALES CONJUNTOS PROPIEDAD HORIZONTAL MIXTA</t>
  </si>
  <si>
    <t>CAPELLANIA</t>
  </si>
  <si>
    <t>FONTIBON</t>
  </si>
  <si>
    <t>DOÑA MONICA</t>
  </si>
  <si>
    <t>ESPAÑOLA</t>
  </si>
  <si>
    <t>MULTIFAMILIARES CHOCO TORRE 4</t>
  </si>
  <si>
    <t>TUNAL</t>
  </si>
  <si>
    <t>MULTIFAMILIARES CHOCO TORRE 7</t>
  </si>
  <si>
    <t>MULTIFAMILIARES RISARALDA</t>
  </si>
  <si>
    <t>MULTIFAMILIARES QUINDIO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</si>
</sst>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0\ _€"/>
  </numFmts>
  <fonts count="22" x14ac:knownFonts="1">
    <font>
      <sz val="11"/>
      <color theme="1"/>
      <name val="Calibri"/>
      <family val="2"/>
      <scheme val="minor"/>
    </font>
    <font>
      <sz val="11"/>
      <color theme="1"/>
      <name val="Calibri"/>
      <family val="2"/>
      <scheme val="minor"/>
    </font>
    <font>
      <b/>
      <sz val="11"/>
      <color theme="1"/>
      <name val="Calibri"/>
      <family val="2"/>
      <scheme val="minor"/>
    </font>
    <font>
      <b/>
      <sz val="8"/>
      <color rgb="FF000000"/>
      <name val="Arial"/>
      <family val="2"/>
    </font>
    <font>
      <b/>
      <sz val="8"/>
      <color theme="1"/>
      <name val="Arial"/>
      <family val="2"/>
    </font>
    <font>
      <b/>
      <i/>
      <sz val="8"/>
      <color rgb="FF000000"/>
      <name val="Arial"/>
      <family val="2"/>
    </font>
    <font>
      <sz val="8"/>
      <color rgb="FF000000"/>
      <name val="Arial"/>
      <family val="2"/>
    </font>
    <font>
      <sz val="8"/>
      <color theme="1"/>
      <name val="Arial"/>
      <family val="2"/>
    </font>
    <font>
      <sz val="11"/>
      <color theme="1"/>
      <name val="Arial Narrow"/>
      <family val="2"/>
    </font>
    <font>
      <b/>
      <sz val="10"/>
      <color theme="1"/>
      <name val="Arial"/>
      <family val="2"/>
    </font>
    <font>
      <sz val="10"/>
      <color theme="1"/>
      <name val="Arial"/>
      <family val="2"/>
    </font>
    <font>
      <b/>
      <sz val="11"/>
      <color theme="0"/>
      <name val="Calibri"/>
      <family val="2"/>
      <scheme val="minor"/>
    </font>
    <font>
      <sz val="11"/>
      <color theme="0"/>
      <name val="Calibri"/>
      <family val="2"/>
      <scheme val="minor"/>
    </font>
    <font>
      <b/>
      <sz val="10"/>
      <color theme="0"/>
      <name val="Arial Narrow"/>
      <family val="2"/>
    </font>
    <font>
      <sz val="10"/>
      <color theme="1"/>
      <name val="Arial Narrow"/>
      <family val="2"/>
    </font>
    <font>
      <sz val="11"/>
      <color rgb="FFFF0000"/>
      <name val="Calibri"/>
      <family val="2"/>
      <scheme val="minor"/>
    </font>
    <font>
      <b/>
      <sz val="11"/>
      <name val="Calibri"/>
      <family val="2"/>
      <scheme val="minor"/>
    </font>
    <font>
      <b/>
      <sz val="10"/>
      <color rgb="FF000000"/>
      <name val="Arial"/>
      <family val="2"/>
    </font>
    <font>
      <sz val="10"/>
      <color rgb="FF000000"/>
      <name val="Arial"/>
      <family val="2"/>
    </font>
    <font>
      <sz val="10"/>
      <name val="Arial"/>
      <family val="2"/>
    </font>
    <font>
      <i/>
      <sz val="10"/>
      <color rgb="FF000000"/>
      <name val="Arial"/>
      <family val="2"/>
    </font>
    <font>
      <sz val="9"/>
      <color theme="1"/>
      <name val="Arial"/>
      <family val="2"/>
    </font>
  </fonts>
  <fills count="20">
    <fill>
      <patternFill patternType="none"/>
    </fill>
    <fill>
      <patternFill patternType="gray125"/>
    </fill>
    <fill>
      <patternFill patternType="solid">
        <fgColor rgb="FFD0CECE"/>
        <bgColor indexed="64"/>
      </patternFill>
    </fill>
    <fill>
      <patternFill patternType="solid">
        <fgColor theme="5"/>
        <bgColor indexed="64"/>
      </patternFill>
    </fill>
    <fill>
      <patternFill patternType="solid">
        <fgColor theme="4"/>
        <bgColor indexed="64"/>
      </patternFill>
    </fill>
    <fill>
      <patternFill patternType="solid">
        <fgColor theme="9"/>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rgb="FF92D050"/>
        <bgColor indexed="64"/>
      </patternFill>
    </fill>
    <fill>
      <patternFill patternType="solid">
        <fgColor theme="4" tint="0.39997558519241921"/>
        <bgColor indexed="64"/>
      </patternFill>
    </fill>
    <fill>
      <patternFill patternType="solid">
        <fgColor theme="2" tint="-0.249977111117893"/>
        <bgColor indexed="64"/>
      </patternFill>
    </fill>
    <fill>
      <patternFill patternType="solid">
        <fgColor theme="2"/>
        <bgColor indexed="64"/>
      </patternFill>
    </fill>
    <fill>
      <patternFill patternType="solid">
        <fgColor theme="2" tint="-9.9978637043366805E-2"/>
        <bgColor indexed="64"/>
      </patternFill>
    </fill>
    <fill>
      <patternFill patternType="solid">
        <fgColor rgb="FFD9D9D9"/>
        <bgColor indexed="64"/>
      </patternFill>
    </fill>
    <fill>
      <patternFill patternType="solid">
        <fgColor theme="0"/>
        <bgColor indexed="64"/>
      </patternFill>
    </fill>
    <fill>
      <patternFill patternType="solid">
        <fgColor rgb="FFFFFFFF"/>
        <bgColor rgb="FF000000"/>
      </patternFill>
    </fill>
    <fill>
      <patternFill patternType="solid">
        <fgColor rgb="FFFFFFF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bottom style="thin">
        <color indexed="64"/>
      </bottom>
      <diagonal/>
    </border>
    <border>
      <left/>
      <right style="thin">
        <color rgb="FF000000"/>
      </right>
      <top/>
      <bottom style="thin">
        <color rgb="FF000000"/>
      </bottom>
      <diagonal/>
    </border>
    <border>
      <left/>
      <right/>
      <top/>
      <bottom style="thin">
        <color rgb="FF000000"/>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159">
    <xf numFmtId="0" fontId="0" fillId="0" borderId="0" xfId="0"/>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3" borderId="1" xfId="0" applyFont="1" applyFill="1" applyBorder="1" applyAlignment="1">
      <alignment horizontal="center" vertical="center" wrapText="1"/>
    </xf>
    <xf numFmtId="43" fontId="4" fillId="4" borderId="1" xfId="1" applyFont="1" applyFill="1" applyBorder="1" applyAlignment="1">
      <alignment horizontal="center" vertical="center" wrapText="1"/>
    </xf>
    <xf numFmtId="43" fontId="4" fillId="5" borderId="1" xfId="1" applyFont="1" applyFill="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43" fontId="6" fillId="0" borderId="1" xfId="1" applyFont="1" applyBorder="1" applyAlignment="1">
      <alignment vertical="center"/>
    </xf>
    <xf numFmtId="0" fontId="6" fillId="0" borderId="1" xfId="0" applyFont="1" applyBorder="1" applyAlignment="1">
      <alignment horizontal="center" vertical="center"/>
    </xf>
    <xf numFmtId="0" fontId="6" fillId="0" borderId="1" xfId="0" applyFont="1" applyBorder="1" applyAlignment="1">
      <alignment horizontal="justify" vertical="center" wrapText="1"/>
    </xf>
    <xf numFmtId="43" fontId="0" fillId="0" borderId="0" xfId="1" applyFont="1"/>
    <xf numFmtId="0" fontId="8" fillId="0" borderId="0" xfId="0" applyFont="1" applyAlignment="1">
      <alignment horizontal="center" vertical="center" wrapText="1"/>
    </xf>
    <xf numFmtId="0" fontId="9" fillId="0" borderId="0" xfId="0" applyFont="1" applyAlignment="1">
      <alignment vertical="center" wrapText="1"/>
    </xf>
    <xf numFmtId="164" fontId="9" fillId="0" borderId="0" xfId="0" applyNumberFormat="1" applyFont="1" applyAlignment="1">
      <alignment vertical="center" wrapText="1"/>
    </xf>
    <xf numFmtId="0" fontId="2" fillId="0" borderId="0" xfId="0" applyFont="1" applyAlignment="1">
      <alignment vertical="center" wrapText="1"/>
    </xf>
    <xf numFmtId="0" fontId="8" fillId="0" borderId="0" xfId="0" applyFont="1" applyAlignment="1">
      <alignment vertical="center" wrapText="1"/>
    </xf>
    <xf numFmtId="0" fontId="10" fillId="0" borderId="0" xfId="0" applyFont="1" applyAlignment="1">
      <alignment vertical="center" wrapText="1"/>
    </xf>
    <xf numFmtId="0" fontId="2" fillId="8" borderId="0" xfId="0" applyFont="1" applyFill="1"/>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center" vertical="center" wrapText="1"/>
    </xf>
    <xf numFmtId="0" fontId="2" fillId="9" borderId="1" xfId="0" applyFont="1" applyFill="1" applyBorder="1" applyAlignment="1">
      <alignment horizontal="center" vertical="center" wrapText="1"/>
    </xf>
    <xf numFmtId="0" fontId="2" fillId="9" borderId="1" xfId="0" applyFont="1" applyFill="1" applyBorder="1" applyAlignment="1">
      <alignment horizontal="center" vertical="center"/>
    </xf>
    <xf numFmtId="0" fontId="0" fillId="0" borderId="1" xfId="0" applyBorder="1"/>
    <xf numFmtId="0" fontId="0" fillId="0" borderId="1" xfId="0" applyBorder="1" applyAlignment="1">
      <alignment wrapText="1"/>
    </xf>
    <xf numFmtId="0" fontId="0" fillId="0" borderId="1" xfId="0" applyBorder="1" applyAlignment="1">
      <alignment vertical="center" wrapText="1"/>
    </xf>
    <xf numFmtId="0" fontId="0" fillId="0" borderId="1" xfId="0" applyBorder="1" applyAlignment="1">
      <alignment vertical="center"/>
    </xf>
    <xf numFmtId="0" fontId="2" fillId="9" borderId="1" xfId="0" applyFont="1" applyFill="1" applyBorder="1" applyAlignment="1">
      <alignment horizontal="center" vertical="center" textRotation="90"/>
    </xf>
    <xf numFmtId="44" fontId="0" fillId="0" borderId="1" xfId="2" applyFont="1" applyBorder="1" applyAlignment="1">
      <alignment horizontal="center" vertical="center"/>
    </xf>
    <xf numFmtId="43" fontId="0" fillId="0" borderId="1" xfId="1" applyFont="1" applyBorder="1"/>
    <xf numFmtId="0" fontId="0" fillId="0" borderId="0" xfId="0" applyAlignment="1">
      <alignment horizontal="center" vertical="center"/>
    </xf>
    <xf numFmtId="10" fontId="0" fillId="0" borderId="0" xfId="3" applyNumberFormat="1" applyFont="1"/>
    <xf numFmtId="0" fontId="12" fillId="10" borderId="0" xfId="0" applyFont="1" applyFill="1"/>
    <xf numFmtId="0" fontId="12" fillId="10" borderId="0" xfId="0" applyFont="1" applyFill="1" applyAlignment="1">
      <alignment horizontal="center" vertical="center"/>
    </xf>
    <xf numFmtId="10" fontId="12" fillId="10" borderId="0" xfId="3" applyNumberFormat="1" applyFont="1" applyFill="1"/>
    <xf numFmtId="0" fontId="11" fillId="10" borderId="0" xfId="0" applyFont="1" applyFill="1" applyAlignment="1">
      <alignment horizontal="center" vertical="center" wrapText="1"/>
    </xf>
    <xf numFmtId="0" fontId="13" fillId="10" borderId="1" xfId="0" applyFont="1" applyFill="1" applyBorder="1" applyAlignment="1">
      <alignment horizontal="center" vertical="center" wrapText="1"/>
    </xf>
    <xf numFmtId="44" fontId="14" fillId="0" borderId="1" xfId="2" applyFont="1" applyBorder="1" applyAlignment="1">
      <alignment horizontal="center"/>
    </xf>
    <xf numFmtId="0" fontId="2" fillId="12" borderId="1" xfId="0" applyFont="1" applyFill="1" applyBorder="1" applyAlignment="1">
      <alignment horizontal="center"/>
    </xf>
    <xf numFmtId="0" fontId="0" fillId="0" borderId="1" xfId="0" applyBorder="1" applyAlignment="1">
      <alignment horizontal="center" wrapText="1"/>
    </xf>
    <xf numFmtId="0" fontId="0" fillId="0" borderId="0" xfId="0" applyAlignment="1">
      <alignment wrapText="1"/>
    </xf>
    <xf numFmtId="0" fontId="15" fillId="0" borderId="1" xfId="0" applyFont="1" applyBorder="1" applyAlignment="1">
      <alignment horizontal="center" vertical="center"/>
    </xf>
    <xf numFmtId="0" fontId="2" fillId="0" borderId="0" xfId="0" applyFont="1"/>
    <xf numFmtId="44" fontId="2" fillId="0" borderId="0" xfId="0" applyNumberFormat="1" applyFont="1"/>
    <xf numFmtId="44" fontId="0" fillId="0" borderId="0" xfId="0" applyNumberFormat="1"/>
    <xf numFmtId="0" fontId="14" fillId="0" borderId="0" xfId="0" applyFont="1" applyAlignment="1">
      <alignment horizontal="center" vertical="center"/>
    </xf>
    <xf numFmtId="44" fontId="14" fillId="0" borderId="0" xfId="2" applyFont="1" applyBorder="1" applyAlignment="1">
      <alignment horizontal="center" vertical="center"/>
    </xf>
    <xf numFmtId="44" fontId="14" fillId="0" borderId="0" xfId="2" applyFont="1" applyBorder="1" applyAlignment="1">
      <alignment horizontal="center"/>
    </xf>
    <xf numFmtId="10" fontId="14" fillId="0" borderId="0" xfId="3" applyNumberFormat="1" applyFont="1" applyBorder="1" applyAlignment="1">
      <alignment horizontal="center" vertical="center"/>
    </xf>
    <xf numFmtId="10" fontId="0" fillId="0" borderId="0" xfId="0" applyNumberFormat="1"/>
    <xf numFmtId="0" fontId="0" fillId="0" borderId="0" xfId="0" applyAlignment="1">
      <alignment horizontal="center"/>
    </xf>
    <xf numFmtId="0" fontId="0" fillId="0" borderId="0" xfId="0" applyAlignment="1">
      <alignment horizontal="center" wrapText="1"/>
    </xf>
    <xf numFmtId="0" fontId="2" fillId="0" borderId="0" xfId="0" applyFont="1" applyAlignment="1">
      <alignment horizontal="center"/>
    </xf>
    <xf numFmtId="0" fontId="2" fillId="0" borderId="0" xfId="0" applyFont="1" applyAlignment="1">
      <alignment horizontal="center" wrapText="1"/>
    </xf>
    <xf numFmtId="0" fontId="16" fillId="0" borderId="0" xfId="0" applyFont="1" applyAlignment="1">
      <alignment horizontal="center" wrapText="1"/>
    </xf>
    <xf numFmtId="0" fontId="10" fillId="0" borderId="0" xfId="0" applyFont="1"/>
    <xf numFmtId="0" fontId="18" fillId="0" borderId="1" xfId="0" applyFont="1" applyBorder="1" applyAlignment="1">
      <alignment horizontal="center" vertical="center" wrapText="1"/>
    </xf>
    <xf numFmtId="44" fontId="10" fillId="0" borderId="0" xfId="2" applyFont="1"/>
    <xf numFmtId="44" fontId="18" fillId="0" borderId="1" xfId="2" applyFont="1" applyBorder="1" applyAlignment="1">
      <alignment horizontal="center" vertical="center" wrapText="1"/>
    </xf>
    <xf numFmtId="44" fontId="18" fillId="0" borderId="1" xfId="2" applyFont="1" applyFill="1" applyBorder="1" applyAlignment="1">
      <alignment vertical="center" wrapText="1"/>
    </xf>
    <xf numFmtId="44" fontId="18" fillId="0" borderId="1" xfId="2" applyFont="1" applyFill="1" applyBorder="1" applyAlignment="1">
      <alignment vertical="center"/>
    </xf>
    <xf numFmtId="44" fontId="18" fillId="0" borderId="1" xfId="2" applyFont="1" applyFill="1" applyBorder="1" applyAlignment="1">
      <alignment horizontal="center" vertical="center" wrapText="1"/>
    </xf>
    <xf numFmtId="0" fontId="17" fillId="16"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8" fillId="18"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10" fillId="17" borderId="1" xfId="0" applyFont="1" applyFill="1" applyBorder="1" applyAlignment="1">
      <alignment horizontal="center" vertical="center" wrapText="1"/>
    </xf>
    <xf numFmtId="3" fontId="10" fillId="0" borderId="1" xfId="0" applyNumberFormat="1" applyFont="1" applyBorder="1" applyAlignment="1">
      <alignment horizontal="center" vertical="center" wrapText="1"/>
    </xf>
    <xf numFmtId="44" fontId="10" fillId="17" borderId="1" xfId="2" applyFont="1" applyFill="1" applyBorder="1" applyAlignment="1">
      <alignment horizontal="center" vertical="center" wrapText="1"/>
    </xf>
    <xf numFmtId="44" fontId="10" fillId="0" borderId="1" xfId="2" applyFont="1" applyBorder="1" applyAlignment="1">
      <alignment horizontal="center" vertical="center" wrapText="1"/>
    </xf>
    <xf numFmtId="44" fontId="18" fillId="18" borderId="1" xfId="2" applyFont="1" applyFill="1" applyBorder="1" applyAlignment="1">
      <alignment horizontal="center" vertical="center" wrapText="1"/>
    </xf>
    <xf numFmtId="44" fontId="18" fillId="19" borderId="1" xfId="2" applyFont="1" applyFill="1" applyBorder="1" applyAlignment="1">
      <alignment horizontal="center" vertical="center" wrapText="1"/>
    </xf>
    <xf numFmtId="44" fontId="19" fillId="0" borderId="1" xfId="2" applyFont="1" applyBorder="1" applyAlignment="1">
      <alignment horizontal="center" vertical="center" wrapText="1"/>
    </xf>
    <xf numFmtId="44" fontId="9" fillId="9" borderId="1" xfId="2" applyFont="1" applyFill="1" applyBorder="1"/>
    <xf numFmtId="44" fontId="10" fillId="0" borderId="0" xfId="2" applyFont="1" applyAlignment="1">
      <alignment wrapText="1"/>
    </xf>
    <xf numFmtId="44" fontId="17" fillId="16" borderId="1" xfId="2" applyFont="1" applyFill="1" applyBorder="1" applyAlignment="1">
      <alignment horizontal="center" vertical="center" wrapText="1"/>
    </xf>
    <xf numFmtId="0" fontId="18" fillId="18" borderId="9" xfId="0" applyFont="1" applyFill="1" applyBorder="1" applyAlignment="1">
      <alignment horizontal="center" vertical="center" wrapText="1"/>
    </xf>
    <xf numFmtId="0" fontId="18" fillId="18" borderId="4" xfId="0" applyFont="1" applyFill="1" applyBorder="1" applyAlignment="1">
      <alignment horizontal="center" vertical="center" wrapText="1"/>
    </xf>
    <xf numFmtId="0" fontId="18" fillId="19" borderId="10" xfId="0" applyFont="1" applyFill="1" applyBorder="1" applyAlignment="1">
      <alignment horizontal="center" vertical="center" wrapText="1"/>
    </xf>
    <xf numFmtId="0" fontId="18" fillId="19" borderId="11" xfId="0" applyFont="1" applyFill="1" applyBorder="1" applyAlignment="1">
      <alignment horizontal="center" vertical="center" wrapText="1"/>
    </xf>
    <xf numFmtId="44" fontId="20" fillId="0" borderId="1" xfId="2" applyFont="1" applyFill="1" applyBorder="1" applyAlignment="1">
      <alignment vertical="center"/>
    </xf>
    <xf numFmtId="44" fontId="20" fillId="0" borderId="1" xfId="2" applyFont="1" applyBorder="1" applyAlignment="1">
      <alignment vertical="center"/>
    </xf>
    <xf numFmtId="44" fontId="18" fillId="0" borderId="1" xfId="2" applyFont="1" applyBorder="1" applyAlignment="1">
      <alignment vertical="center"/>
    </xf>
    <xf numFmtId="0" fontId="10" fillId="17" borderId="7" xfId="0" applyFont="1" applyFill="1" applyBorder="1" applyAlignment="1">
      <alignment horizontal="justify" vertical="justify"/>
    </xf>
    <xf numFmtId="0" fontId="10" fillId="0" borderId="7" xfId="0" applyFont="1" applyBorder="1" applyAlignment="1">
      <alignment horizontal="justify" vertical="justify"/>
    </xf>
    <xf numFmtId="0" fontId="18" fillId="0" borderId="7" xfId="0" applyFont="1" applyBorder="1" applyAlignment="1">
      <alignment horizontal="justify" vertical="justify"/>
    </xf>
    <xf numFmtId="0" fontId="18" fillId="18" borderId="1" xfId="0" applyFont="1" applyFill="1" applyBorder="1" applyAlignment="1">
      <alignment horizontal="justify" vertical="justify"/>
    </xf>
    <xf numFmtId="0" fontId="18" fillId="18" borderId="9" xfId="0" applyFont="1" applyFill="1" applyBorder="1" applyAlignment="1">
      <alignment horizontal="justify" vertical="justify"/>
    </xf>
    <xf numFmtId="0" fontId="18" fillId="18" borderId="4" xfId="0" applyFont="1" applyFill="1" applyBorder="1" applyAlignment="1">
      <alignment horizontal="justify" vertical="justify"/>
    </xf>
    <xf numFmtId="0" fontId="18" fillId="19" borderId="10" xfId="0" applyFont="1" applyFill="1" applyBorder="1" applyAlignment="1">
      <alignment horizontal="justify" vertical="justify"/>
    </xf>
    <xf numFmtId="0" fontId="19" fillId="0" borderId="1" xfId="0" applyFont="1" applyBorder="1" applyAlignment="1">
      <alignment horizontal="justify" vertical="justify"/>
    </xf>
    <xf numFmtId="0" fontId="10" fillId="0" borderId="1" xfId="0" applyFont="1" applyBorder="1" applyAlignment="1">
      <alignment horizontal="justify" vertical="justify"/>
    </xf>
    <xf numFmtId="0" fontId="21" fillId="0" borderId="1" xfId="0" applyFont="1" applyBorder="1" applyAlignment="1">
      <alignment horizontal="center" vertical="center" wrapText="1"/>
    </xf>
    <xf numFmtId="0" fontId="18" fillId="0" borderId="8" xfId="0" applyFont="1" applyBorder="1" applyAlignment="1">
      <alignment horizontal="justify" vertical="justify" wrapText="1"/>
    </xf>
    <xf numFmtId="0" fontId="9" fillId="9" borderId="1" xfId="0" applyFont="1" applyFill="1" applyBorder="1" applyAlignment="1">
      <alignment horizontal="center" vertical="center" wrapText="1"/>
    </xf>
    <xf numFmtId="0" fontId="9" fillId="9" borderId="1" xfId="0" applyFont="1" applyFill="1" applyBorder="1" applyAlignment="1">
      <alignment horizontal="center"/>
    </xf>
    <xf numFmtId="0" fontId="10" fillId="0" borderId="0" xfId="0" applyFont="1" applyAlignment="1" applyProtection="1">
      <alignment horizontal="left" vertical="center" wrapText="1"/>
      <protection locked="0"/>
    </xf>
    <xf numFmtId="0" fontId="10" fillId="0" borderId="0" xfId="0" applyFont="1" applyAlignment="1" applyProtection="1">
      <alignment horizontal="left" vertical="center"/>
      <protection locked="0"/>
    </xf>
    <xf numFmtId="0" fontId="9" fillId="0" borderId="0" xfId="0" applyFont="1" applyAlignment="1">
      <alignment horizontal="left" vertical="center" wrapText="1"/>
    </xf>
    <xf numFmtId="44" fontId="9" fillId="9" borderId="1" xfId="2" applyFont="1" applyFill="1" applyBorder="1" applyAlignment="1">
      <alignment horizontal="center" vertical="center" wrapText="1"/>
    </xf>
    <xf numFmtId="44" fontId="9" fillId="9" borderId="1" xfId="2" applyFont="1" applyFill="1" applyBorder="1" applyAlignment="1">
      <alignment horizontal="center"/>
    </xf>
    <xf numFmtId="0" fontId="3" fillId="7" borderId="1" xfId="0" applyFont="1" applyFill="1" applyBorder="1" applyAlignment="1">
      <alignment horizontal="center"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3" fillId="7" borderId="2"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6" fillId="0" borderId="4" xfId="0" applyFont="1" applyBorder="1" applyAlignment="1">
      <alignment horizontal="lef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0" fillId="0" borderId="0" xfId="0" applyAlignment="1">
      <alignment horizontal="left" vertical="center" wrapText="1"/>
    </xf>
    <xf numFmtId="0" fontId="2" fillId="0" borderId="0" xfId="0" applyFont="1" applyAlignment="1">
      <alignment horizontal="center" vertical="center" wrapText="1"/>
    </xf>
    <xf numFmtId="0" fontId="8" fillId="0" borderId="0" xfId="0" applyFont="1" applyAlignment="1">
      <alignment horizontal="left" vertical="center" wrapText="1"/>
    </xf>
    <xf numFmtId="0" fontId="10" fillId="0" borderId="0" xfId="0" applyFont="1" applyAlignment="1">
      <alignment horizontal="left" vertical="center" wrapText="1"/>
    </xf>
    <xf numFmtId="0" fontId="6" fillId="0" borderId="1" xfId="0" applyFont="1" applyBorder="1" applyAlignment="1">
      <alignment horizontal="left" vertical="center" wrapText="1"/>
    </xf>
    <xf numFmtId="0" fontId="5" fillId="6"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0" fontId="14" fillId="0" borderId="5" xfId="3" applyNumberFormat="1" applyFont="1" applyBorder="1" applyAlignment="1">
      <alignment horizontal="center" vertical="center"/>
    </xf>
    <xf numFmtId="10" fontId="14" fillId="0" borderId="6" xfId="3" applyNumberFormat="1" applyFont="1" applyBorder="1" applyAlignment="1">
      <alignment horizontal="center" vertical="center"/>
    </xf>
    <xf numFmtId="0" fontId="11" fillId="10" borderId="0" xfId="0" applyFont="1" applyFill="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44" fontId="14" fillId="0" borderId="5" xfId="2" applyFont="1" applyBorder="1" applyAlignment="1">
      <alignment horizontal="center" vertical="center"/>
    </xf>
    <xf numFmtId="44" fontId="14" fillId="0" borderId="6" xfId="2" applyFont="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wrapText="1"/>
    </xf>
    <xf numFmtId="0" fontId="2" fillId="12" borderId="1" xfId="0" applyFont="1" applyFill="1" applyBorder="1" applyAlignment="1">
      <alignment horizontal="center"/>
    </xf>
    <xf numFmtId="0" fontId="2" fillId="12" borderId="1" xfId="0" applyFont="1" applyFill="1" applyBorder="1" applyAlignment="1">
      <alignment horizontal="center" wrapText="1"/>
    </xf>
    <xf numFmtId="0" fontId="2" fillId="12" borderId="2" xfId="0" applyFont="1" applyFill="1" applyBorder="1" applyAlignment="1">
      <alignment horizontal="center" wrapText="1"/>
    </xf>
    <xf numFmtId="0" fontId="2" fillId="12" borderId="4" xfId="0" applyFont="1" applyFill="1" applyBorder="1" applyAlignment="1">
      <alignment horizontal="center" wrapText="1"/>
    </xf>
    <xf numFmtId="0" fontId="0" fillId="11" borderId="1" xfId="0" applyFill="1" applyBorder="1" applyAlignment="1">
      <alignment horizont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0" xfId="0" applyAlignment="1">
      <alignment horizontal="center"/>
    </xf>
    <xf numFmtId="0" fontId="0" fillId="0" borderId="1" xfId="0" applyBorder="1" applyAlignment="1">
      <alignment vertical="center" wrapText="1"/>
    </xf>
    <xf numFmtId="0" fontId="2" fillId="13" borderId="1" xfId="0" applyFont="1" applyFill="1" applyBorder="1" applyAlignment="1">
      <alignment horizontal="center"/>
    </xf>
    <xf numFmtId="0" fontId="2" fillId="14" borderId="1" xfId="0" applyFont="1" applyFill="1" applyBorder="1" applyAlignment="1">
      <alignment horizontal="center"/>
    </xf>
    <xf numFmtId="0" fontId="2" fillId="14" borderId="1" xfId="0" applyFont="1" applyFill="1" applyBorder="1" applyAlignment="1">
      <alignment horizontal="center" wrapText="1"/>
    </xf>
    <xf numFmtId="0" fontId="16" fillId="15" borderId="1" xfId="0" applyFont="1" applyFill="1" applyBorder="1" applyAlignment="1">
      <alignment horizontal="center" wrapText="1"/>
    </xf>
    <xf numFmtId="0" fontId="2" fillId="15" borderId="1" xfId="0" applyFont="1" applyFill="1" applyBorder="1" applyAlignment="1">
      <alignment horizontal="center" wrapText="1"/>
    </xf>
    <xf numFmtId="0" fontId="0" fillId="0" borderId="0" xfId="0" applyAlignment="1">
      <alignment horizontal="center" wrapText="1"/>
    </xf>
    <xf numFmtId="0" fontId="0" fillId="0" borderId="2" xfId="0" applyBorder="1" applyAlignment="1">
      <alignment horizontal="center"/>
    </xf>
    <xf numFmtId="0" fontId="0" fillId="0" borderId="4" xfId="0" applyBorder="1" applyAlignment="1">
      <alignment horizontal="center"/>
    </xf>
    <xf numFmtId="0" fontId="2" fillId="9" borderId="1" xfId="0" applyFont="1" applyFill="1" applyBorder="1" applyAlignment="1">
      <alignment horizontal="center" vertical="center"/>
    </xf>
    <xf numFmtId="0" fontId="2" fillId="9" borderId="1" xfId="0" applyFont="1" applyFill="1" applyBorder="1" applyAlignment="1">
      <alignment horizontal="center" vertical="center" wrapText="1"/>
    </xf>
  </cellXfs>
  <cellStyles count="5">
    <cellStyle name="Millares" xfId="1" builtinId="3"/>
    <cellStyle name="Moneda" xfId="2" builtinId="4"/>
    <cellStyle name="Moneda 2" xfId="4" xr:uid="{2244C6EF-53E9-437F-899E-E3EFEC560352}"/>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574"/>
  <sheetViews>
    <sheetView showGridLines="0" topLeftCell="A31" workbookViewId="0">
      <selection activeCell="J10" sqref="J10"/>
    </sheetView>
  </sheetViews>
  <sheetFormatPr baseColWidth="10" defaultColWidth="11.5" defaultRowHeight="15" x14ac:dyDescent="0.2"/>
  <cols>
    <col min="3" max="3" width="30.33203125" customWidth="1"/>
    <col min="4" max="4" width="11.1640625" customWidth="1"/>
    <col min="5" max="5" width="18.5" customWidth="1"/>
    <col min="6" max="7" width="16.83203125" style="11" customWidth="1"/>
  </cols>
  <sheetData>
    <row r="2" spans="2:9" ht="15" customHeight="1" x14ac:dyDescent="0.2">
      <c r="B2" s="126" t="s">
        <v>0</v>
      </c>
      <c r="C2" s="126"/>
      <c r="D2" s="126"/>
      <c r="E2" s="126"/>
      <c r="F2" s="126"/>
      <c r="G2" s="126"/>
      <c r="H2" s="16"/>
      <c r="I2" s="16"/>
    </row>
    <row r="3" spans="2:9" ht="15" customHeight="1" x14ac:dyDescent="0.2">
      <c r="B3" s="126"/>
      <c r="C3" s="126"/>
      <c r="D3" s="126"/>
      <c r="E3" s="126"/>
      <c r="F3" s="126"/>
      <c r="G3" s="126"/>
      <c r="H3" s="16"/>
      <c r="I3" s="16"/>
    </row>
    <row r="4" spans="2:9" x14ac:dyDescent="0.2">
      <c r="B4" s="12"/>
      <c r="C4" s="12"/>
      <c r="D4" s="12"/>
      <c r="E4" s="12"/>
      <c r="F4" s="12"/>
      <c r="G4" s="12"/>
      <c r="H4" s="12"/>
    </row>
    <row r="5" spans="2:9" ht="15" customHeight="1" x14ac:dyDescent="0.2">
      <c r="B5" s="100" t="s">
        <v>1</v>
      </c>
      <c r="C5" s="100"/>
      <c r="D5" s="100"/>
      <c r="E5" s="100"/>
      <c r="F5" s="100"/>
      <c r="G5" s="100"/>
      <c r="H5" s="13"/>
      <c r="I5" s="13"/>
    </row>
    <row r="6" spans="2:9" x14ac:dyDescent="0.2">
      <c r="B6" s="13"/>
      <c r="C6" s="13"/>
      <c r="D6" s="13"/>
      <c r="E6" s="13"/>
      <c r="F6" s="14"/>
      <c r="G6" s="14"/>
      <c r="H6" s="13"/>
    </row>
    <row r="7" spans="2:9" x14ac:dyDescent="0.2">
      <c r="B7" s="100" t="s">
        <v>2</v>
      </c>
      <c r="C7" s="100"/>
      <c r="D7" s="13"/>
      <c r="E7" s="13"/>
      <c r="F7" s="14"/>
      <c r="G7" s="14"/>
      <c r="H7" s="13"/>
    </row>
    <row r="8" spans="2:9" ht="15" customHeight="1" x14ac:dyDescent="0.2">
      <c r="B8" s="127" t="s">
        <v>3</v>
      </c>
      <c r="C8" s="127"/>
      <c r="D8" s="127"/>
      <c r="E8" s="127"/>
      <c r="F8" s="127"/>
      <c r="G8" s="127"/>
      <c r="H8" s="17"/>
      <c r="I8" s="17"/>
    </row>
    <row r="9" spans="2:9" x14ac:dyDescent="0.2">
      <c r="F9"/>
      <c r="G9"/>
    </row>
    <row r="10" spans="2:9" ht="15" customHeight="1" x14ac:dyDescent="0.2">
      <c r="B10" s="125" t="s">
        <v>4</v>
      </c>
      <c r="C10" s="125"/>
      <c r="D10" s="125"/>
      <c r="E10" s="125"/>
      <c r="F10" s="125"/>
      <c r="G10" s="125"/>
      <c r="H10" s="15"/>
      <c r="I10" s="15"/>
    </row>
    <row r="11" spans="2:9" x14ac:dyDescent="0.2">
      <c r="B11" s="125"/>
      <c r="C11" s="125"/>
      <c r="D11" s="125"/>
      <c r="E11" s="125"/>
      <c r="F11" s="125"/>
      <c r="G11" s="125"/>
      <c r="H11" s="15"/>
      <c r="I11" s="15"/>
    </row>
    <row r="12" spans="2:9" x14ac:dyDescent="0.2">
      <c r="B12" s="125"/>
      <c r="C12" s="125"/>
      <c r="D12" s="125"/>
      <c r="E12" s="125"/>
      <c r="F12" s="125"/>
      <c r="G12" s="125"/>
      <c r="H12" s="15"/>
      <c r="I12" s="15"/>
    </row>
    <row r="13" spans="2:9" x14ac:dyDescent="0.2">
      <c r="B13" s="125"/>
      <c r="C13" s="125"/>
      <c r="D13" s="125"/>
      <c r="E13" s="125"/>
      <c r="F13" s="125"/>
      <c r="G13" s="125"/>
      <c r="H13" s="15"/>
      <c r="I13" s="15"/>
    </row>
    <row r="15" spans="2:9" ht="24" x14ac:dyDescent="0.2">
      <c r="B15" s="1" t="s">
        <v>5</v>
      </c>
      <c r="C15" s="1" t="s">
        <v>6</v>
      </c>
      <c r="D15" s="2" t="s">
        <v>7</v>
      </c>
      <c r="E15" s="3" t="s">
        <v>8</v>
      </c>
      <c r="F15" s="4" t="s">
        <v>9</v>
      </c>
      <c r="G15" s="5" t="s">
        <v>10</v>
      </c>
    </row>
    <row r="16" spans="2:9" ht="14.5" customHeight="1" x14ac:dyDescent="0.2">
      <c r="B16" s="108" t="s">
        <v>11</v>
      </c>
      <c r="C16" s="109"/>
      <c r="D16" s="109"/>
      <c r="E16" s="109"/>
      <c r="F16" s="109"/>
      <c r="G16" s="114"/>
    </row>
    <row r="17" spans="2:7" ht="14.5" customHeight="1" x14ac:dyDescent="0.2">
      <c r="B17" s="115" t="s">
        <v>12</v>
      </c>
      <c r="C17" s="116"/>
      <c r="D17" s="116"/>
      <c r="E17" s="116"/>
      <c r="F17" s="116"/>
      <c r="G17" s="117"/>
    </row>
    <row r="18" spans="2:7" x14ac:dyDescent="0.2">
      <c r="B18" s="118">
        <v>1</v>
      </c>
      <c r="C18" s="104" t="s">
        <v>13</v>
      </c>
      <c r="D18" s="105"/>
      <c r="E18" s="105"/>
      <c r="F18" s="105"/>
      <c r="G18" s="119"/>
    </row>
    <row r="19" spans="2:7" x14ac:dyDescent="0.2">
      <c r="B19" s="118"/>
      <c r="C19" s="104" t="s">
        <v>14</v>
      </c>
      <c r="D19" s="105"/>
      <c r="E19" s="105"/>
      <c r="F19" s="105"/>
      <c r="G19" s="107"/>
    </row>
    <row r="20" spans="2:7" x14ac:dyDescent="0.2">
      <c r="B20" s="118"/>
      <c r="C20" s="104" t="s">
        <v>15</v>
      </c>
      <c r="D20" s="105"/>
      <c r="E20" s="105"/>
      <c r="F20" s="106"/>
      <c r="G20" s="107"/>
    </row>
    <row r="21" spans="2:7" x14ac:dyDescent="0.2">
      <c r="B21" s="118"/>
      <c r="C21" s="104" t="s">
        <v>16</v>
      </c>
      <c r="D21" s="105"/>
      <c r="E21" s="105"/>
      <c r="F21" s="106"/>
      <c r="G21" s="107"/>
    </row>
    <row r="22" spans="2:7" ht="20.5" customHeight="1" x14ac:dyDescent="0.2">
      <c r="B22" s="118"/>
      <c r="C22" s="104" t="s">
        <v>17</v>
      </c>
      <c r="D22" s="105"/>
      <c r="E22" s="105"/>
      <c r="F22" s="106"/>
      <c r="G22" s="107"/>
    </row>
    <row r="23" spans="2:7" x14ac:dyDescent="0.2">
      <c r="B23" s="118"/>
      <c r="C23" s="104" t="s">
        <v>18</v>
      </c>
      <c r="D23" s="105"/>
      <c r="E23" s="105"/>
      <c r="F23" s="106"/>
      <c r="G23" s="107"/>
    </row>
    <row r="24" spans="2:7" x14ac:dyDescent="0.2">
      <c r="B24" s="118"/>
      <c r="C24" s="104" t="s">
        <v>19</v>
      </c>
      <c r="D24" s="105"/>
      <c r="E24" s="105"/>
      <c r="F24" s="106"/>
      <c r="G24" s="107"/>
    </row>
    <row r="25" spans="2:7" x14ac:dyDescent="0.2">
      <c r="B25" s="118"/>
      <c r="C25" s="104" t="s">
        <v>20</v>
      </c>
      <c r="D25" s="105"/>
      <c r="E25" s="105"/>
      <c r="F25" s="106"/>
      <c r="G25" s="107"/>
    </row>
    <row r="26" spans="2:7" x14ac:dyDescent="0.2">
      <c r="B26" s="118"/>
      <c r="C26" s="104" t="s">
        <v>21</v>
      </c>
      <c r="D26" s="105"/>
      <c r="E26" s="105"/>
      <c r="F26" s="106"/>
      <c r="G26" s="107"/>
    </row>
    <row r="27" spans="2:7" x14ac:dyDescent="0.2">
      <c r="B27" s="118"/>
      <c r="C27" s="104" t="s">
        <v>22</v>
      </c>
      <c r="D27" s="105"/>
      <c r="E27" s="105"/>
      <c r="F27" s="106"/>
      <c r="G27" s="107"/>
    </row>
    <row r="28" spans="2:7" x14ac:dyDescent="0.2">
      <c r="B28" s="118"/>
      <c r="C28" s="104" t="s">
        <v>23</v>
      </c>
      <c r="D28" s="105"/>
      <c r="E28" s="105"/>
      <c r="F28" s="106"/>
      <c r="G28" s="107"/>
    </row>
    <row r="29" spans="2:7" ht="24" x14ac:dyDescent="0.2">
      <c r="B29" s="1" t="s">
        <v>5</v>
      </c>
      <c r="C29" s="1" t="s">
        <v>6</v>
      </c>
      <c r="D29" s="2" t="s">
        <v>7</v>
      </c>
      <c r="E29" s="3" t="s">
        <v>8</v>
      </c>
      <c r="F29" s="4" t="s">
        <v>9</v>
      </c>
      <c r="G29" s="5" t="s">
        <v>10</v>
      </c>
    </row>
    <row r="30" spans="2:7" x14ac:dyDescent="0.2">
      <c r="B30" s="1">
        <v>1</v>
      </c>
      <c r="C30" s="6" t="s">
        <v>24</v>
      </c>
      <c r="D30" s="7">
        <v>1</v>
      </c>
      <c r="E30" s="8">
        <v>0</v>
      </c>
      <c r="F30" s="8">
        <v>0</v>
      </c>
      <c r="G30" s="8">
        <v>0</v>
      </c>
    </row>
    <row r="31" spans="2:7" x14ac:dyDescent="0.2">
      <c r="B31" s="1">
        <v>2</v>
      </c>
      <c r="C31" s="6" t="s">
        <v>25</v>
      </c>
      <c r="D31" s="9">
        <v>1</v>
      </c>
      <c r="E31" s="8">
        <v>0</v>
      </c>
      <c r="F31" s="8">
        <v>0</v>
      </c>
      <c r="G31" s="8">
        <v>0</v>
      </c>
    </row>
    <row r="32" spans="2:7" x14ac:dyDescent="0.2">
      <c r="B32" s="1">
        <v>3</v>
      </c>
      <c r="C32" s="6" t="s">
        <v>26</v>
      </c>
      <c r="D32" s="9">
        <v>1</v>
      </c>
      <c r="E32" s="8">
        <v>0</v>
      </c>
      <c r="F32" s="8">
        <v>0</v>
      </c>
      <c r="G32" s="8">
        <v>0</v>
      </c>
    </row>
    <row r="33" spans="2:7" x14ac:dyDescent="0.2">
      <c r="B33" s="1">
        <v>4</v>
      </c>
      <c r="C33" s="6" t="s">
        <v>27</v>
      </c>
      <c r="D33" s="7">
        <v>1</v>
      </c>
      <c r="E33" s="8">
        <v>0</v>
      </c>
      <c r="F33" s="8">
        <v>0</v>
      </c>
      <c r="G33" s="8">
        <v>0</v>
      </c>
    </row>
    <row r="34" spans="2:7" x14ac:dyDescent="0.2">
      <c r="B34" s="1">
        <v>5</v>
      </c>
      <c r="C34" s="6" t="s">
        <v>28</v>
      </c>
      <c r="D34" s="9">
        <v>1</v>
      </c>
      <c r="E34" s="8">
        <v>0</v>
      </c>
      <c r="F34" s="8">
        <v>0</v>
      </c>
      <c r="G34" s="8">
        <v>0</v>
      </c>
    </row>
    <row r="35" spans="2:7" x14ac:dyDescent="0.2">
      <c r="B35" s="1">
        <v>6</v>
      </c>
      <c r="C35" s="6" t="s">
        <v>29</v>
      </c>
      <c r="D35" s="9">
        <v>1</v>
      </c>
      <c r="E35" s="8">
        <v>0</v>
      </c>
      <c r="F35" s="8">
        <v>0</v>
      </c>
      <c r="G35" s="8">
        <v>0</v>
      </c>
    </row>
    <row r="36" spans="2:7" x14ac:dyDescent="0.2">
      <c r="B36" s="1">
        <v>7</v>
      </c>
      <c r="C36" s="6" t="s">
        <v>30</v>
      </c>
      <c r="D36" s="7">
        <v>1</v>
      </c>
      <c r="E36" s="8">
        <v>0</v>
      </c>
      <c r="F36" s="8">
        <v>0</v>
      </c>
      <c r="G36" s="8">
        <v>0</v>
      </c>
    </row>
    <row r="37" spans="2:7" ht="24" x14ac:dyDescent="0.2">
      <c r="B37" s="1">
        <v>8</v>
      </c>
      <c r="C37" s="6" t="s">
        <v>31</v>
      </c>
      <c r="D37" s="9">
        <v>1</v>
      </c>
      <c r="E37" s="8">
        <v>0</v>
      </c>
      <c r="F37" s="8">
        <v>0</v>
      </c>
      <c r="G37" s="8">
        <v>0</v>
      </c>
    </row>
    <row r="38" spans="2:7" x14ac:dyDescent="0.2">
      <c r="B38" s="108" t="s">
        <v>32</v>
      </c>
      <c r="C38" s="109"/>
      <c r="D38" s="109"/>
      <c r="E38" s="109"/>
      <c r="F38" s="110"/>
      <c r="G38" s="111"/>
    </row>
    <row r="39" spans="2:7" x14ac:dyDescent="0.2">
      <c r="B39" s="112" t="s">
        <v>24</v>
      </c>
      <c r="C39" s="113"/>
      <c r="D39" s="113"/>
      <c r="E39" s="113"/>
      <c r="F39" s="110"/>
      <c r="G39" s="111"/>
    </row>
    <row r="40" spans="2:7" ht="14.5" customHeight="1" x14ac:dyDescent="0.2">
      <c r="B40" s="120" t="s">
        <v>33</v>
      </c>
      <c r="C40" s="121"/>
      <c r="D40" s="121"/>
      <c r="E40" s="121"/>
      <c r="F40" s="121"/>
      <c r="G40" s="122"/>
    </row>
    <row r="41" spans="2:7" ht="24" x14ac:dyDescent="0.2">
      <c r="B41" s="1" t="s">
        <v>5</v>
      </c>
      <c r="C41" s="1" t="s">
        <v>6</v>
      </c>
      <c r="D41" s="2" t="s">
        <v>7</v>
      </c>
      <c r="E41" s="3" t="s">
        <v>8</v>
      </c>
      <c r="F41" s="4" t="s">
        <v>9</v>
      </c>
      <c r="G41" s="5" t="s">
        <v>10</v>
      </c>
    </row>
    <row r="42" spans="2:7" x14ac:dyDescent="0.2">
      <c r="B42" s="1">
        <v>1</v>
      </c>
      <c r="C42" s="10" t="s">
        <v>34</v>
      </c>
      <c r="D42" s="7">
        <v>1</v>
      </c>
      <c r="E42" s="8">
        <v>0</v>
      </c>
      <c r="F42" s="8">
        <v>0</v>
      </c>
      <c r="G42" s="8">
        <v>0</v>
      </c>
    </row>
    <row r="43" spans="2:7" x14ac:dyDescent="0.2">
      <c r="B43" s="1">
        <v>2</v>
      </c>
      <c r="C43" s="10" t="s">
        <v>35</v>
      </c>
      <c r="D43" s="9">
        <v>1</v>
      </c>
      <c r="E43" s="8">
        <v>0</v>
      </c>
      <c r="F43" s="8">
        <v>0</v>
      </c>
      <c r="G43" s="8">
        <v>0</v>
      </c>
    </row>
    <row r="44" spans="2:7" x14ac:dyDescent="0.2">
      <c r="B44" s="1">
        <v>3</v>
      </c>
      <c r="C44" s="10" t="s">
        <v>36</v>
      </c>
      <c r="D44" s="9">
        <v>1</v>
      </c>
      <c r="E44" s="8">
        <v>0</v>
      </c>
      <c r="F44" s="8">
        <v>0</v>
      </c>
      <c r="G44" s="8">
        <v>0</v>
      </c>
    </row>
    <row r="45" spans="2:7" x14ac:dyDescent="0.2">
      <c r="B45" s="1">
        <v>4</v>
      </c>
      <c r="C45" s="10" t="s">
        <v>37</v>
      </c>
      <c r="D45" s="7">
        <v>1</v>
      </c>
      <c r="E45" s="8">
        <v>0</v>
      </c>
      <c r="F45" s="8">
        <v>0</v>
      </c>
      <c r="G45" s="8">
        <v>0</v>
      </c>
    </row>
    <row r="46" spans="2:7" x14ac:dyDescent="0.2">
      <c r="B46" s="1">
        <v>5</v>
      </c>
      <c r="C46" s="10" t="s">
        <v>38</v>
      </c>
      <c r="D46" s="9">
        <v>1</v>
      </c>
      <c r="E46" s="8">
        <v>0</v>
      </c>
      <c r="F46" s="8">
        <v>0</v>
      </c>
      <c r="G46" s="8">
        <v>0</v>
      </c>
    </row>
    <row r="47" spans="2:7" x14ac:dyDescent="0.2">
      <c r="B47" s="112" t="s">
        <v>25</v>
      </c>
      <c r="C47" s="113"/>
      <c r="D47" s="113"/>
      <c r="E47" s="113"/>
      <c r="F47" s="110"/>
      <c r="G47" s="111"/>
    </row>
    <row r="48" spans="2:7" x14ac:dyDescent="0.2">
      <c r="B48" s="120" t="s">
        <v>33</v>
      </c>
      <c r="C48" s="121"/>
      <c r="D48" s="121"/>
      <c r="E48" s="121"/>
      <c r="F48" s="110"/>
      <c r="G48" s="111"/>
    </row>
    <row r="49" spans="2:7" ht="24" x14ac:dyDescent="0.2">
      <c r="B49" s="1" t="s">
        <v>5</v>
      </c>
      <c r="C49" s="1" t="s">
        <v>6</v>
      </c>
      <c r="D49" s="2" t="s">
        <v>7</v>
      </c>
      <c r="E49" s="3" t="s">
        <v>8</v>
      </c>
      <c r="F49" s="4" t="s">
        <v>9</v>
      </c>
      <c r="G49" s="5" t="s">
        <v>10</v>
      </c>
    </row>
    <row r="50" spans="2:7" x14ac:dyDescent="0.2">
      <c r="B50" s="1">
        <v>1</v>
      </c>
      <c r="C50" s="10" t="s">
        <v>34</v>
      </c>
      <c r="D50" s="7">
        <v>1</v>
      </c>
      <c r="E50" s="8">
        <v>0</v>
      </c>
      <c r="F50" s="8">
        <v>0</v>
      </c>
      <c r="G50" s="8">
        <v>0</v>
      </c>
    </row>
    <row r="51" spans="2:7" x14ac:dyDescent="0.2">
      <c r="B51" s="1">
        <v>2</v>
      </c>
      <c r="C51" s="10" t="s">
        <v>35</v>
      </c>
      <c r="D51" s="9">
        <v>1</v>
      </c>
      <c r="E51" s="8">
        <v>0</v>
      </c>
      <c r="F51" s="8">
        <v>0</v>
      </c>
      <c r="G51" s="8">
        <v>0</v>
      </c>
    </row>
    <row r="52" spans="2:7" x14ac:dyDescent="0.2">
      <c r="B52" s="1">
        <v>3</v>
      </c>
      <c r="C52" s="10" t="s">
        <v>36</v>
      </c>
      <c r="D52" s="9">
        <v>1</v>
      </c>
      <c r="E52" s="8">
        <v>0</v>
      </c>
      <c r="F52" s="8">
        <v>0</v>
      </c>
      <c r="G52" s="8">
        <v>0</v>
      </c>
    </row>
    <row r="53" spans="2:7" x14ac:dyDescent="0.2">
      <c r="B53" s="1">
        <v>4</v>
      </c>
      <c r="C53" s="10" t="s">
        <v>37</v>
      </c>
      <c r="D53" s="7">
        <v>1</v>
      </c>
      <c r="E53" s="8">
        <v>0</v>
      </c>
      <c r="F53" s="8">
        <v>0</v>
      </c>
      <c r="G53" s="8">
        <v>0</v>
      </c>
    </row>
    <row r="54" spans="2:7" x14ac:dyDescent="0.2">
      <c r="B54" s="1">
        <v>5</v>
      </c>
      <c r="C54" s="10" t="s">
        <v>38</v>
      </c>
      <c r="D54" s="9">
        <v>1</v>
      </c>
      <c r="E54" s="8">
        <v>0</v>
      </c>
      <c r="F54" s="8">
        <v>0</v>
      </c>
      <c r="G54" s="8">
        <v>0</v>
      </c>
    </row>
    <row r="55" spans="2:7" ht="14.5" customHeight="1" x14ac:dyDescent="0.2">
      <c r="B55" s="112" t="s">
        <v>26</v>
      </c>
      <c r="C55" s="113"/>
      <c r="D55" s="113"/>
      <c r="E55" s="113"/>
      <c r="F55" s="113"/>
      <c r="G55" s="123"/>
    </row>
    <row r="56" spans="2:7" x14ac:dyDescent="0.2">
      <c r="B56" s="120" t="s">
        <v>33</v>
      </c>
      <c r="C56" s="121"/>
      <c r="D56" s="121"/>
      <c r="E56" s="121"/>
      <c r="F56" s="121"/>
      <c r="G56" s="122"/>
    </row>
    <row r="57" spans="2:7" ht="24" x14ac:dyDescent="0.2">
      <c r="B57" s="1" t="s">
        <v>5</v>
      </c>
      <c r="C57" s="1" t="s">
        <v>6</v>
      </c>
      <c r="D57" s="2" t="s">
        <v>7</v>
      </c>
      <c r="E57" s="3" t="s">
        <v>8</v>
      </c>
      <c r="F57" s="4" t="s">
        <v>9</v>
      </c>
      <c r="G57" s="5" t="s">
        <v>10</v>
      </c>
    </row>
    <row r="58" spans="2:7" x14ac:dyDescent="0.2">
      <c r="B58" s="1">
        <v>1</v>
      </c>
      <c r="C58" s="10" t="s">
        <v>34</v>
      </c>
      <c r="D58" s="7">
        <v>1</v>
      </c>
      <c r="E58" s="8">
        <v>0</v>
      </c>
      <c r="F58" s="8">
        <v>0</v>
      </c>
      <c r="G58" s="8">
        <v>0</v>
      </c>
    </row>
    <row r="59" spans="2:7" x14ac:dyDescent="0.2">
      <c r="B59" s="1">
        <v>2</v>
      </c>
      <c r="C59" s="10" t="s">
        <v>35</v>
      </c>
      <c r="D59" s="9">
        <v>1</v>
      </c>
      <c r="E59" s="8">
        <v>0</v>
      </c>
      <c r="F59" s="8">
        <v>0</v>
      </c>
      <c r="G59" s="8">
        <v>0</v>
      </c>
    </row>
    <row r="60" spans="2:7" x14ac:dyDescent="0.2">
      <c r="B60" s="1">
        <v>3</v>
      </c>
      <c r="C60" s="10" t="s">
        <v>36</v>
      </c>
      <c r="D60" s="9">
        <v>1</v>
      </c>
      <c r="E60" s="8">
        <v>0</v>
      </c>
      <c r="F60" s="8">
        <v>0</v>
      </c>
      <c r="G60" s="8">
        <v>0</v>
      </c>
    </row>
    <row r="61" spans="2:7" x14ac:dyDescent="0.2">
      <c r="B61" s="1">
        <v>4</v>
      </c>
      <c r="C61" s="10" t="s">
        <v>37</v>
      </c>
      <c r="D61" s="7">
        <v>1</v>
      </c>
      <c r="E61" s="8">
        <v>0</v>
      </c>
      <c r="F61" s="8">
        <v>0</v>
      </c>
      <c r="G61" s="8">
        <v>0</v>
      </c>
    </row>
    <row r="62" spans="2:7" x14ac:dyDescent="0.2">
      <c r="B62" s="1">
        <v>5</v>
      </c>
      <c r="C62" s="10" t="s">
        <v>38</v>
      </c>
      <c r="D62" s="9">
        <v>1</v>
      </c>
      <c r="E62" s="8">
        <v>0</v>
      </c>
      <c r="F62" s="8">
        <v>0</v>
      </c>
      <c r="G62" s="8">
        <v>0</v>
      </c>
    </row>
    <row r="63" spans="2:7" x14ac:dyDescent="0.2">
      <c r="B63" s="112" t="s">
        <v>27</v>
      </c>
      <c r="C63" s="113"/>
      <c r="D63" s="113"/>
      <c r="E63" s="113"/>
      <c r="F63" s="113"/>
      <c r="G63" s="123"/>
    </row>
    <row r="64" spans="2:7" x14ac:dyDescent="0.2">
      <c r="B64" s="120" t="s">
        <v>33</v>
      </c>
      <c r="C64" s="121"/>
      <c r="D64" s="121"/>
      <c r="E64" s="121"/>
      <c r="F64" s="121"/>
      <c r="G64" s="122"/>
    </row>
    <row r="65" spans="2:7" ht="24" x14ac:dyDescent="0.2">
      <c r="B65" s="1" t="s">
        <v>5</v>
      </c>
      <c r="C65" s="1" t="s">
        <v>6</v>
      </c>
      <c r="D65" s="2" t="s">
        <v>7</v>
      </c>
      <c r="E65" s="3" t="s">
        <v>8</v>
      </c>
      <c r="F65" s="4" t="s">
        <v>9</v>
      </c>
      <c r="G65" s="5" t="s">
        <v>10</v>
      </c>
    </row>
    <row r="66" spans="2:7" x14ac:dyDescent="0.2">
      <c r="B66" s="1">
        <v>1</v>
      </c>
      <c r="C66" s="10" t="s">
        <v>34</v>
      </c>
      <c r="D66" s="7">
        <v>1</v>
      </c>
      <c r="E66" s="8">
        <v>0</v>
      </c>
      <c r="F66" s="8">
        <v>0</v>
      </c>
      <c r="G66" s="8">
        <v>0</v>
      </c>
    </row>
    <row r="67" spans="2:7" x14ac:dyDescent="0.2">
      <c r="B67" s="1">
        <v>2</v>
      </c>
      <c r="C67" s="10" t="s">
        <v>35</v>
      </c>
      <c r="D67" s="9">
        <v>1</v>
      </c>
      <c r="E67" s="8">
        <v>0</v>
      </c>
      <c r="F67" s="8">
        <v>0</v>
      </c>
      <c r="G67" s="8">
        <v>0</v>
      </c>
    </row>
    <row r="68" spans="2:7" x14ac:dyDescent="0.2">
      <c r="B68" s="1">
        <v>3</v>
      </c>
      <c r="C68" s="10" t="s">
        <v>36</v>
      </c>
      <c r="D68" s="9">
        <v>1</v>
      </c>
      <c r="E68" s="8">
        <v>0</v>
      </c>
      <c r="F68" s="8">
        <v>0</v>
      </c>
      <c r="G68" s="8">
        <v>0</v>
      </c>
    </row>
    <row r="69" spans="2:7" x14ac:dyDescent="0.2">
      <c r="B69" s="1">
        <v>4</v>
      </c>
      <c r="C69" s="10" t="s">
        <v>37</v>
      </c>
      <c r="D69" s="7">
        <v>1</v>
      </c>
      <c r="E69" s="8">
        <v>0</v>
      </c>
      <c r="F69" s="8">
        <v>0</v>
      </c>
      <c r="G69" s="8">
        <v>0</v>
      </c>
    </row>
    <row r="70" spans="2:7" x14ac:dyDescent="0.2">
      <c r="B70" s="1">
        <v>5</v>
      </c>
      <c r="C70" s="10" t="s">
        <v>38</v>
      </c>
      <c r="D70" s="9">
        <v>1</v>
      </c>
      <c r="E70" s="8">
        <v>0</v>
      </c>
      <c r="F70" s="8">
        <v>0</v>
      </c>
      <c r="G70" s="8">
        <v>0</v>
      </c>
    </row>
    <row r="71" spans="2:7" x14ac:dyDescent="0.2">
      <c r="B71" s="112" t="s">
        <v>28</v>
      </c>
      <c r="C71" s="113"/>
      <c r="D71" s="113"/>
      <c r="E71" s="113"/>
      <c r="F71" s="113"/>
      <c r="G71" s="123"/>
    </row>
    <row r="72" spans="2:7" x14ac:dyDescent="0.2">
      <c r="B72" s="120" t="s">
        <v>33</v>
      </c>
      <c r="C72" s="121"/>
      <c r="D72" s="121"/>
      <c r="E72" s="121"/>
      <c r="F72" s="121"/>
      <c r="G72" s="122"/>
    </row>
    <row r="73" spans="2:7" ht="24" x14ac:dyDescent="0.2">
      <c r="B73" s="1" t="s">
        <v>5</v>
      </c>
      <c r="C73" s="1" t="s">
        <v>6</v>
      </c>
      <c r="D73" s="2" t="s">
        <v>7</v>
      </c>
      <c r="E73" s="3" t="s">
        <v>8</v>
      </c>
      <c r="F73" s="4" t="s">
        <v>9</v>
      </c>
      <c r="G73" s="5" t="s">
        <v>10</v>
      </c>
    </row>
    <row r="74" spans="2:7" x14ac:dyDescent="0.2">
      <c r="B74" s="1">
        <v>1</v>
      </c>
      <c r="C74" s="10" t="s">
        <v>34</v>
      </c>
      <c r="D74" s="7">
        <v>1</v>
      </c>
      <c r="E74" s="8">
        <v>0</v>
      </c>
      <c r="F74" s="8">
        <v>0</v>
      </c>
      <c r="G74" s="8">
        <v>0</v>
      </c>
    </row>
    <row r="75" spans="2:7" x14ac:dyDescent="0.2">
      <c r="B75" s="1">
        <v>2</v>
      </c>
      <c r="C75" s="10" t="s">
        <v>35</v>
      </c>
      <c r="D75" s="9">
        <v>1</v>
      </c>
      <c r="E75" s="8">
        <v>0</v>
      </c>
      <c r="F75" s="8">
        <v>0</v>
      </c>
      <c r="G75" s="8">
        <v>0</v>
      </c>
    </row>
    <row r="76" spans="2:7" x14ac:dyDescent="0.2">
      <c r="B76" s="1">
        <v>3</v>
      </c>
      <c r="C76" s="10" t="s">
        <v>36</v>
      </c>
      <c r="D76" s="9">
        <v>1</v>
      </c>
      <c r="E76" s="8">
        <v>0</v>
      </c>
      <c r="F76" s="8">
        <v>0</v>
      </c>
      <c r="G76" s="8">
        <v>0</v>
      </c>
    </row>
    <row r="77" spans="2:7" x14ac:dyDescent="0.2">
      <c r="B77" s="1">
        <v>4</v>
      </c>
      <c r="C77" s="10" t="s">
        <v>37</v>
      </c>
      <c r="D77" s="7">
        <v>1</v>
      </c>
      <c r="E77" s="8">
        <v>0</v>
      </c>
      <c r="F77" s="8">
        <v>0</v>
      </c>
      <c r="G77" s="8">
        <v>0</v>
      </c>
    </row>
    <row r="78" spans="2:7" x14ac:dyDescent="0.2">
      <c r="B78" s="1">
        <v>5</v>
      </c>
      <c r="C78" s="10" t="s">
        <v>38</v>
      </c>
      <c r="D78" s="9">
        <v>1</v>
      </c>
      <c r="E78" s="8">
        <v>0</v>
      </c>
      <c r="F78" s="8">
        <v>0</v>
      </c>
      <c r="G78" s="8">
        <v>0</v>
      </c>
    </row>
    <row r="79" spans="2:7" x14ac:dyDescent="0.2">
      <c r="B79" s="112" t="s">
        <v>29</v>
      </c>
      <c r="C79" s="113"/>
      <c r="D79" s="113"/>
      <c r="E79" s="113"/>
      <c r="F79" s="113"/>
      <c r="G79" s="123"/>
    </row>
    <row r="80" spans="2:7" x14ac:dyDescent="0.2">
      <c r="B80" s="120" t="s">
        <v>33</v>
      </c>
      <c r="C80" s="121"/>
      <c r="D80" s="121"/>
      <c r="E80" s="121"/>
      <c r="F80" s="121"/>
      <c r="G80" s="122"/>
    </row>
    <row r="81" spans="2:7" ht="24" x14ac:dyDescent="0.2">
      <c r="B81" s="1" t="s">
        <v>5</v>
      </c>
      <c r="C81" s="1" t="s">
        <v>6</v>
      </c>
      <c r="D81" s="2" t="s">
        <v>7</v>
      </c>
      <c r="E81" s="3" t="s">
        <v>8</v>
      </c>
      <c r="F81" s="4" t="s">
        <v>9</v>
      </c>
      <c r="G81" s="5" t="s">
        <v>10</v>
      </c>
    </row>
    <row r="82" spans="2:7" x14ac:dyDescent="0.2">
      <c r="B82" s="1">
        <v>1</v>
      </c>
      <c r="C82" s="10" t="s">
        <v>34</v>
      </c>
      <c r="D82" s="7">
        <v>1</v>
      </c>
      <c r="E82" s="8">
        <v>0</v>
      </c>
      <c r="F82" s="8">
        <v>0</v>
      </c>
      <c r="G82" s="8">
        <v>0</v>
      </c>
    </row>
    <row r="83" spans="2:7" x14ac:dyDescent="0.2">
      <c r="B83" s="1">
        <v>2</v>
      </c>
      <c r="C83" s="10" t="s">
        <v>35</v>
      </c>
      <c r="D83" s="9">
        <v>1</v>
      </c>
      <c r="E83" s="8">
        <v>0</v>
      </c>
      <c r="F83" s="8">
        <v>0</v>
      </c>
      <c r="G83" s="8">
        <v>0</v>
      </c>
    </row>
    <row r="84" spans="2:7" x14ac:dyDescent="0.2">
      <c r="B84" s="1">
        <v>3</v>
      </c>
      <c r="C84" s="10" t="s">
        <v>36</v>
      </c>
      <c r="D84" s="9">
        <v>1</v>
      </c>
      <c r="E84" s="8">
        <v>0</v>
      </c>
      <c r="F84" s="8">
        <v>0</v>
      </c>
      <c r="G84" s="8">
        <v>0</v>
      </c>
    </row>
    <row r="85" spans="2:7" x14ac:dyDescent="0.2">
      <c r="B85" s="1">
        <v>4</v>
      </c>
      <c r="C85" s="10" t="s">
        <v>37</v>
      </c>
      <c r="D85" s="7">
        <v>1</v>
      </c>
      <c r="E85" s="8">
        <v>0</v>
      </c>
      <c r="F85" s="8">
        <v>0</v>
      </c>
      <c r="G85" s="8">
        <v>0</v>
      </c>
    </row>
    <row r="86" spans="2:7" x14ac:dyDescent="0.2">
      <c r="B86" s="1">
        <v>5</v>
      </c>
      <c r="C86" s="10" t="s">
        <v>38</v>
      </c>
      <c r="D86" s="9">
        <v>1</v>
      </c>
      <c r="E86" s="8">
        <v>0</v>
      </c>
      <c r="F86" s="8">
        <v>0</v>
      </c>
      <c r="G86" s="8">
        <v>0</v>
      </c>
    </row>
    <row r="87" spans="2:7" x14ac:dyDescent="0.2">
      <c r="B87" s="112" t="s">
        <v>30</v>
      </c>
      <c r="C87" s="113"/>
      <c r="D87" s="113"/>
      <c r="E87" s="113"/>
      <c r="F87" s="113"/>
      <c r="G87" s="123"/>
    </row>
    <row r="88" spans="2:7" x14ac:dyDescent="0.2">
      <c r="B88" s="120" t="s">
        <v>33</v>
      </c>
      <c r="C88" s="121"/>
      <c r="D88" s="121"/>
      <c r="E88" s="121"/>
      <c r="F88" s="121"/>
      <c r="G88" s="122"/>
    </row>
    <row r="89" spans="2:7" ht="24" x14ac:dyDescent="0.2">
      <c r="B89" s="1" t="s">
        <v>5</v>
      </c>
      <c r="C89" s="1" t="s">
        <v>6</v>
      </c>
      <c r="D89" s="2" t="s">
        <v>7</v>
      </c>
      <c r="E89" s="3" t="s">
        <v>8</v>
      </c>
      <c r="F89" s="4" t="s">
        <v>9</v>
      </c>
      <c r="G89" s="5" t="s">
        <v>10</v>
      </c>
    </row>
    <row r="90" spans="2:7" x14ac:dyDescent="0.2">
      <c r="B90" s="1">
        <v>1</v>
      </c>
      <c r="C90" s="10" t="s">
        <v>34</v>
      </c>
      <c r="D90" s="7">
        <v>1</v>
      </c>
      <c r="E90" s="8">
        <v>0</v>
      </c>
      <c r="F90" s="8">
        <v>0</v>
      </c>
      <c r="G90" s="8">
        <v>0</v>
      </c>
    </row>
    <row r="91" spans="2:7" x14ac:dyDescent="0.2">
      <c r="B91" s="1">
        <v>2</v>
      </c>
      <c r="C91" s="10" t="s">
        <v>35</v>
      </c>
      <c r="D91" s="9">
        <v>1</v>
      </c>
      <c r="E91" s="8">
        <v>0</v>
      </c>
      <c r="F91" s="8">
        <v>0</v>
      </c>
      <c r="G91" s="8">
        <v>0</v>
      </c>
    </row>
    <row r="92" spans="2:7" x14ac:dyDescent="0.2">
      <c r="B92" s="1">
        <v>3</v>
      </c>
      <c r="C92" s="10" t="s">
        <v>36</v>
      </c>
      <c r="D92" s="9">
        <v>1</v>
      </c>
      <c r="E92" s="8">
        <v>0</v>
      </c>
      <c r="F92" s="8">
        <v>0</v>
      </c>
      <c r="G92" s="8">
        <v>0</v>
      </c>
    </row>
    <row r="93" spans="2:7" x14ac:dyDescent="0.2">
      <c r="B93" s="1">
        <v>4</v>
      </c>
      <c r="C93" s="10" t="s">
        <v>37</v>
      </c>
      <c r="D93" s="7">
        <v>1</v>
      </c>
      <c r="E93" s="8">
        <v>0</v>
      </c>
      <c r="F93" s="8">
        <v>0</v>
      </c>
      <c r="G93" s="8">
        <v>0</v>
      </c>
    </row>
    <row r="94" spans="2:7" x14ac:dyDescent="0.2">
      <c r="B94" s="1">
        <v>5</v>
      </c>
      <c r="C94" s="10" t="s">
        <v>38</v>
      </c>
      <c r="D94" s="9">
        <v>1</v>
      </c>
      <c r="E94" s="8">
        <v>0</v>
      </c>
      <c r="F94" s="8">
        <v>0</v>
      </c>
      <c r="G94" s="8">
        <v>0</v>
      </c>
    </row>
    <row r="95" spans="2:7" x14ac:dyDescent="0.2">
      <c r="B95" s="112" t="s">
        <v>31</v>
      </c>
      <c r="C95" s="113"/>
      <c r="D95" s="113"/>
      <c r="E95" s="113"/>
      <c r="F95" s="113"/>
      <c r="G95" s="123"/>
    </row>
    <row r="96" spans="2:7" x14ac:dyDescent="0.2">
      <c r="B96" s="120" t="s">
        <v>33</v>
      </c>
      <c r="C96" s="121"/>
      <c r="D96" s="121"/>
      <c r="E96" s="121"/>
      <c r="F96" s="121"/>
      <c r="G96" s="122"/>
    </row>
    <row r="97" spans="2:7" ht="24" x14ac:dyDescent="0.2">
      <c r="B97" s="1" t="s">
        <v>5</v>
      </c>
      <c r="C97" s="1" t="s">
        <v>6</v>
      </c>
      <c r="D97" s="2" t="s">
        <v>7</v>
      </c>
      <c r="E97" s="3" t="s">
        <v>8</v>
      </c>
      <c r="F97" s="4" t="s">
        <v>9</v>
      </c>
      <c r="G97" s="5" t="s">
        <v>10</v>
      </c>
    </row>
    <row r="98" spans="2:7" x14ac:dyDescent="0.2">
      <c r="B98" s="1">
        <v>1</v>
      </c>
      <c r="C98" s="10" t="s">
        <v>34</v>
      </c>
      <c r="D98" s="7">
        <v>1</v>
      </c>
      <c r="E98" s="8">
        <v>0</v>
      </c>
      <c r="F98" s="8">
        <v>0</v>
      </c>
      <c r="G98" s="8">
        <v>0</v>
      </c>
    </row>
    <row r="99" spans="2:7" x14ac:dyDescent="0.2">
      <c r="B99" s="1">
        <v>2</v>
      </c>
      <c r="C99" s="10" t="s">
        <v>35</v>
      </c>
      <c r="D99" s="9">
        <v>1</v>
      </c>
      <c r="E99" s="8">
        <v>0</v>
      </c>
      <c r="F99" s="8">
        <v>0</v>
      </c>
      <c r="G99" s="8">
        <v>0</v>
      </c>
    </row>
    <row r="100" spans="2:7" x14ac:dyDescent="0.2">
      <c r="B100" s="1">
        <v>3</v>
      </c>
      <c r="C100" s="10" t="s">
        <v>36</v>
      </c>
      <c r="D100" s="9">
        <v>1</v>
      </c>
      <c r="E100" s="8">
        <v>0</v>
      </c>
      <c r="F100" s="8">
        <v>0</v>
      </c>
      <c r="G100" s="8">
        <v>0</v>
      </c>
    </row>
    <row r="101" spans="2:7" x14ac:dyDescent="0.2">
      <c r="B101" s="1">
        <v>4</v>
      </c>
      <c r="C101" s="10" t="s">
        <v>37</v>
      </c>
      <c r="D101" s="7">
        <v>1</v>
      </c>
      <c r="E101" s="8">
        <v>0</v>
      </c>
      <c r="F101" s="8">
        <v>0</v>
      </c>
      <c r="G101" s="8">
        <v>0</v>
      </c>
    </row>
    <row r="102" spans="2:7" x14ac:dyDescent="0.2">
      <c r="B102" s="1">
        <v>5</v>
      </c>
      <c r="C102" s="10" t="s">
        <v>38</v>
      </c>
      <c r="D102" s="9">
        <v>1</v>
      </c>
      <c r="E102" s="8">
        <v>0</v>
      </c>
      <c r="F102" s="8">
        <v>0</v>
      </c>
      <c r="G102" s="8">
        <v>0</v>
      </c>
    </row>
    <row r="103" spans="2:7" x14ac:dyDescent="0.2">
      <c r="B103" s="108" t="s">
        <v>39</v>
      </c>
      <c r="C103" s="109"/>
      <c r="D103" s="109"/>
      <c r="E103" s="109"/>
      <c r="F103" s="109"/>
      <c r="G103" s="114"/>
    </row>
    <row r="104" spans="2:7" x14ac:dyDescent="0.2">
      <c r="B104" s="115" t="s">
        <v>12</v>
      </c>
      <c r="C104" s="116"/>
      <c r="D104" s="116"/>
      <c r="E104" s="116"/>
      <c r="F104" s="116"/>
      <c r="G104" s="117"/>
    </row>
    <row r="105" spans="2:7" x14ac:dyDescent="0.2">
      <c r="B105" s="118">
        <v>1</v>
      </c>
      <c r="C105" s="104" t="s">
        <v>40</v>
      </c>
      <c r="D105" s="105"/>
      <c r="E105" s="105"/>
      <c r="F105" s="105"/>
      <c r="G105" s="119"/>
    </row>
    <row r="106" spans="2:7" x14ac:dyDescent="0.2">
      <c r="B106" s="118"/>
      <c r="C106" s="104" t="s">
        <v>14</v>
      </c>
      <c r="D106" s="105"/>
      <c r="E106" s="105"/>
      <c r="F106" s="106"/>
      <c r="G106" s="107"/>
    </row>
    <row r="107" spans="2:7" x14ac:dyDescent="0.2">
      <c r="B107" s="118"/>
      <c r="C107" s="104" t="s">
        <v>16</v>
      </c>
      <c r="D107" s="105"/>
      <c r="E107" s="105"/>
      <c r="F107" s="106"/>
      <c r="G107" s="107"/>
    </row>
    <row r="108" spans="2:7" x14ac:dyDescent="0.2">
      <c r="B108" s="118"/>
      <c r="C108" s="104" t="s">
        <v>18</v>
      </c>
      <c r="D108" s="105"/>
      <c r="E108" s="105"/>
      <c r="F108" s="106"/>
      <c r="G108" s="107"/>
    </row>
    <row r="109" spans="2:7" x14ac:dyDescent="0.2">
      <c r="B109" s="118"/>
      <c r="C109" s="104" t="s">
        <v>19</v>
      </c>
      <c r="D109" s="105"/>
      <c r="E109" s="105"/>
      <c r="F109" s="106"/>
      <c r="G109" s="107"/>
    </row>
    <row r="110" spans="2:7" x14ac:dyDescent="0.2">
      <c r="B110" s="118"/>
      <c r="C110" s="104" t="s">
        <v>20</v>
      </c>
      <c r="D110" s="105"/>
      <c r="E110" s="105"/>
      <c r="F110" s="106"/>
      <c r="G110" s="107"/>
    </row>
    <row r="111" spans="2:7" x14ac:dyDescent="0.2">
      <c r="B111" s="118"/>
      <c r="C111" s="104" t="s">
        <v>21</v>
      </c>
      <c r="D111" s="105"/>
      <c r="E111" s="105"/>
      <c r="F111" s="106"/>
      <c r="G111" s="107"/>
    </row>
    <row r="112" spans="2:7" x14ac:dyDescent="0.2">
      <c r="B112" s="118"/>
      <c r="C112" s="104" t="s">
        <v>22</v>
      </c>
      <c r="D112" s="105"/>
      <c r="E112" s="105"/>
      <c r="F112" s="106"/>
      <c r="G112" s="107"/>
    </row>
    <row r="113" spans="2:7" x14ac:dyDescent="0.2">
      <c r="B113" s="118"/>
      <c r="C113" s="104" t="s">
        <v>41</v>
      </c>
      <c r="D113" s="105"/>
      <c r="E113" s="105"/>
      <c r="F113" s="106"/>
      <c r="G113" s="107"/>
    </row>
    <row r="114" spans="2:7" ht="24" x14ac:dyDescent="0.2">
      <c r="B114" s="1" t="s">
        <v>5</v>
      </c>
      <c r="C114" s="1" t="s">
        <v>6</v>
      </c>
      <c r="D114" s="2" t="s">
        <v>7</v>
      </c>
      <c r="E114" s="3" t="s">
        <v>8</v>
      </c>
      <c r="F114" s="4" t="s">
        <v>9</v>
      </c>
      <c r="G114" s="5" t="s">
        <v>10</v>
      </c>
    </row>
    <row r="115" spans="2:7" x14ac:dyDescent="0.2">
      <c r="B115" s="1">
        <v>1</v>
      </c>
      <c r="C115" s="6" t="s">
        <v>24</v>
      </c>
      <c r="D115" s="7">
        <v>1</v>
      </c>
      <c r="E115" s="8">
        <v>0</v>
      </c>
      <c r="F115" s="8">
        <v>0</v>
      </c>
      <c r="G115" s="8">
        <v>0</v>
      </c>
    </row>
    <row r="116" spans="2:7" x14ac:dyDescent="0.2">
      <c r="B116" s="1">
        <v>2</v>
      </c>
      <c r="C116" s="6" t="s">
        <v>25</v>
      </c>
      <c r="D116" s="9">
        <v>1</v>
      </c>
      <c r="E116" s="8">
        <v>0</v>
      </c>
      <c r="F116" s="8">
        <v>0</v>
      </c>
      <c r="G116" s="8">
        <v>0</v>
      </c>
    </row>
    <row r="117" spans="2:7" x14ac:dyDescent="0.2">
      <c r="B117" s="1">
        <v>3</v>
      </c>
      <c r="C117" s="6" t="s">
        <v>26</v>
      </c>
      <c r="D117" s="9">
        <v>1</v>
      </c>
      <c r="E117" s="8">
        <v>0</v>
      </c>
      <c r="F117" s="8">
        <v>0</v>
      </c>
      <c r="G117" s="8">
        <v>0</v>
      </c>
    </row>
    <row r="118" spans="2:7" x14ac:dyDescent="0.2">
      <c r="B118" s="1">
        <v>4</v>
      </c>
      <c r="C118" s="6" t="s">
        <v>27</v>
      </c>
      <c r="D118" s="7">
        <v>1</v>
      </c>
      <c r="E118" s="8">
        <v>0</v>
      </c>
      <c r="F118" s="8">
        <v>0</v>
      </c>
      <c r="G118" s="8">
        <v>0</v>
      </c>
    </row>
    <row r="119" spans="2:7" x14ac:dyDescent="0.2">
      <c r="B119" s="1">
        <v>5</v>
      </c>
      <c r="C119" s="6" t="s">
        <v>28</v>
      </c>
      <c r="D119" s="9">
        <v>1</v>
      </c>
      <c r="E119" s="8">
        <v>0</v>
      </c>
      <c r="F119" s="8">
        <v>0</v>
      </c>
      <c r="G119" s="8">
        <v>0</v>
      </c>
    </row>
    <row r="120" spans="2:7" x14ac:dyDescent="0.2">
      <c r="B120" s="1">
        <v>6</v>
      </c>
      <c r="C120" s="6" t="s">
        <v>29</v>
      </c>
      <c r="D120" s="9">
        <v>1</v>
      </c>
      <c r="E120" s="8">
        <v>0</v>
      </c>
      <c r="F120" s="8">
        <v>0</v>
      </c>
      <c r="G120" s="8">
        <v>0</v>
      </c>
    </row>
    <row r="121" spans="2:7" x14ac:dyDescent="0.2">
      <c r="B121" s="1">
        <v>7</v>
      </c>
      <c r="C121" s="6" t="s">
        <v>30</v>
      </c>
      <c r="D121" s="7">
        <v>1</v>
      </c>
      <c r="E121" s="8">
        <v>0</v>
      </c>
      <c r="F121" s="8">
        <v>0</v>
      </c>
      <c r="G121" s="8">
        <v>0</v>
      </c>
    </row>
    <row r="122" spans="2:7" ht="24" x14ac:dyDescent="0.2">
      <c r="B122" s="1">
        <v>8</v>
      </c>
      <c r="C122" s="6" t="s">
        <v>42</v>
      </c>
      <c r="D122" s="9">
        <v>1</v>
      </c>
      <c r="E122" s="8">
        <v>0</v>
      </c>
      <c r="F122" s="8">
        <v>0</v>
      </c>
      <c r="G122" s="8">
        <v>0</v>
      </c>
    </row>
    <row r="123" spans="2:7" x14ac:dyDescent="0.2">
      <c r="B123" s="108" t="s">
        <v>43</v>
      </c>
      <c r="C123" s="109"/>
      <c r="D123" s="109"/>
      <c r="E123" s="109"/>
      <c r="F123" s="109"/>
      <c r="G123" s="114"/>
    </row>
    <row r="124" spans="2:7" x14ac:dyDescent="0.2">
      <c r="B124" s="112" t="s">
        <v>24</v>
      </c>
      <c r="C124" s="113"/>
      <c r="D124" s="113"/>
      <c r="E124" s="113"/>
      <c r="F124" s="113"/>
      <c r="G124" s="123"/>
    </row>
    <row r="125" spans="2:7" x14ac:dyDescent="0.2">
      <c r="B125" s="120" t="s">
        <v>33</v>
      </c>
      <c r="C125" s="121"/>
      <c r="D125" s="121"/>
      <c r="E125" s="121"/>
      <c r="F125" s="121"/>
      <c r="G125" s="122"/>
    </row>
    <row r="126" spans="2:7" ht="24" x14ac:dyDescent="0.2">
      <c r="B126" s="1" t="s">
        <v>5</v>
      </c>
      <c r="C126" s="1" t="s">
        <v>6</v>
      </c>
      <c r="D126" s="2" t="s">
        <v>7</v>
      </c>
      <c r="E126" s="3" t="s">
        <v>8</v>
      </c>
      <c r="F126" s="4" t="s">
        <v>9</v>
      </c>
      <c r="G126" s="5" t="s">
        <v>10</v>
      </c>
    </row>
    <row r="127" spans="2:7" x14ac:dyDescent="0.2">
      <c r="B127" s="1">
        <v>1</v>
      </c>
      <c r="C127" s="10" t="s">
        <v>37</v>
      </c>
      <c r="D127" s="7">
        <v>1</v>
      </c>
      <c r="E127" s="8">
        <v>0</v>
      </c>
      <c r="F127" s="8">
        <v>0</v>
      </c>
      <c r="G127" s="8">
        <v>0</v>
      </c>
    </row>
    <row r="128" spans="2:7" x14ac:dyDescent="0.2">
      <c r="B128" s="1">
        <v>2</v>
      </c>
      <c r="C128" s="10" t="s">
        <v>44</v>
      </c>
      <c r="D128" s="9">
        <v>1</v>
      </c>
      <c r="E128" s="8">
        <v>0</v>
      </c>
      <c r="F128" s="8">
        <v>0</v>
      </c>
      <c r="G128" s="8">
        <v>0</v>
      </c>
    </row>
    <row r="129" spans="2:7" x14ac:dyDescent="0.2">
      <c r="B129" s="1">
        <v>3</v>
      </c>
      <c r="C129" s="10" t="s">
        <v>45</v>
      </c>
      <c r="D129" s="7">
        <v>1</v>
      </c>
      <c r="E129" s="8">
        <v>0</v>
      </c>
      <c r="F129" s="8">
        <v>0</v>
      </c>
      <c r="G129" s="8">
        <v>0</v>
      </c>
    </row>
    <row r="130" spans="2:7" x14ac:dyDescent="0.2">
      <c r="B130" s="1">
        <v>4</v>
      </c>
      <c r="C130" s="10" t="s">
        <v>46</v>
      </c>
      <c r="D130" s="7">
        <v>1</v>
      </c>
      <c r="E130" s="8">
        <v>0</v>
      </c>
      <c r="F130" s="8">
        <v>0</v>
      </c>
      <c r="G130" s="8">
        <v>0</v>
      </c>
    </row>
    <row r="131" spans="2:7" x14ac:dyDescent="0.2">
      <c r="B131" s="1">
        <v>5</v>
      </c>
      <c r="C131" s="10" t="s">
        <v>47</v>
      </c>
      <c r="D131" s="7">
        <v>1</v>
      </c>
      <c r="E131" s="8">
        <v>0</v>
      </c>
      <c r="F131" s="8">
        <v>0</v>
      </c>
      <c r="G131" s="8">
        <v>0</v>
      </c>
    </row>
    <row r="132" spans="2:7" x14ac:dyDescent="0.2">
      <c r="B132" s="1">
        <v>6</v>
      </c>
      <c r="C132" s="10" t="s">
        <v>48</v>
      </c>
      <c r="D132" s="9">
        <v>1</v>
      </c>
      <c r="E132" s="8">
        <v>0</v>
      </c>
      <c r="F132" s="8">
        <v>0</v>
      </c>
      <c r="G132" s="8">
        <v>0</v>
      </c>
    </row>
    <row r="133" spans="2:7" x14ac:dyDescent="0.2">
      <c r="B133" s="112" t="s">
        <v>25</v>
      </c>
      <c r="C133" s="113"/>
      <c r="D133" s="113"/>
      <c r="E133" s="113"/>
      <c r="F133" s="113"/>
      <c r="G133" s="123"/>
    </row>
    <row r="134" spans="2:7" x14ac:dyDescent="0.2">
      <c r="B134" s="120" t="s">
        <v>33</v>
      </c>
      <c r="C134" s="121"/>
      <c r="D134" s="121"/>
      <c r="E134" s="121"/>
      <c r="F134" s="121"/>
      <c r="G134" s="122"/>
    </row>
    <row r="135" spans="2:7" ht="24" x14ac:dyDescent="0.2">
      <c r="B135" s="1" t="s">
        <v>5</v>
      </c>
      <c r="C135" s="1" t="s">
        <v>6</v>
      </c>
      <c r="D135" s="2" t="s">
        <v>7</v>
      </c>
      <c r="E135" s="3" t="s">
        <v>8</v>
      </c>
      <c r="F135" s="4" t="s">
        <v>9</v>
      </c>
      <c r="G135" s="5" t="s">
        <v>10</v>
      </c>
    </row>
    <row r="136" spans="2:7" x14ac:dyDescent="0.2">
      <c r="B136" s="1">
        <v>1</v>
      </c>
      <c r="C136" s="10" t="s">
        <v>37</v>
      </c>
      <c r="D136" s="7">
        <v>1</v>
      </c>
      <c r="E136" s="8">
        <v>0</v>
      </c>
      <c r="F136" s="8">
        <v>0</v>
      </c>
      <c r="G136" s="8">
        <v>0</v>
      </c>
    </row>
    <row r="137" spans="2:7" x14ac:dyDescent="0.2">
      <c r="B137" s="1">
        <v>2</v>
      </c>
      <c r="C137" s="10" t="s">
        <v>44</v>
      </c>
      <c r="D137" s="9">
        <v>1</v>
      </c>
      <c r="E137" s="8">
        <v>0</v>
      </c>
      <c r="F137" s="8">
        <v>0</v>
      </c>
      <c r="G137" s="8">
        <v>0</v>
      </c>
    </row>
    <row r="138" spans="2:7" x14ac:dyDescent="0.2">
      <c r="B138" s="1">
        <v>3</v>
      </c>
      <c r="C138" s="10" t="s">
        <v>45</v>
      </c>
      <c r="D138" s="9">
        <v>1</v>
      </c>
      <c r="E138" s="8">
        <v>0</v>
      </c>
      <c r="F138" s="8">
        <v>0</v>
      </c>
      <c r="G138" s="8">
        <v>0</v>
      </c>
    </row>
    <row r="139" spans="2:7" x14ac:dyDescent="0.2">
      <c r="B139" s="1">
        <v>4</v>
      </c>
      <c r="C139" s="10" t="s">
        <v>46</v>
      </c>
      <c r="D139" s="7">
        <v>1</v>
      </c>
      <c r="E139" s="8">
        <v>0</v>
      </c>
      <c r="F139" s="8">
        <v>0</v>
      </c>
      <c r="G139" s="8">
        <v>0</v>
      </c>
    </row>
    <row r="140" spans="2:7" x14ac:dyDescent="0.2">
      <c r="B140" s="1">
        <v>5</v>
      </c>
      <c r="C140" s="10" t="s">
        <v>47</v>
      </c>
      <c r="D140" s="7">
        <v>1</v>
      </c>
      <c r="E140" s="8">
        <v>0</v>
      </c>
      <c r="F140" s="8">
        <v>0</v>
      </c>
      <c r="G140" s="8">
        <v>0</v>
      </c>
    </row>
    <row r="141" spans="2:7" x14ac:dyDescent="0.2">
      <c r="B141" s="1">
        <v>6</v>
      </c>
      <c r="C141" s="10" t="s">
        <v>48</v>
      </c>
      <c r="D141" s="7">
        <v>1</v>
      </c>
      <c r="E141" s="8">
        <v>0</v>
      </c>
      <c r="F141" s="8">
        <v>0</v>
      </c>
      <c r="G141" s="8">
        <v>0</v>
      </c>
    </row>
    <row r="142" spans="2:7" x14ac:dyDescent="0.2">
      <c r="B142" s="112" t="s">
        <v>26</v>
      </c>
      <c r="C142" s="113"/>
      <c r="D142" s="113"/>
      <c r="E142" s="113"/>
      <c r="F142" s="113"/>
      <c r="G142" s="123"/>
    </row>
    <row r="143" spans="2:7" x14ac:dyDescent="0.2">
      <c r="B143" s="120" t="s">
        <v>33</v>
      </c>
      <c r="C143" s="121"/>
      <c r="D143" s="121"/>
      <c r="E143" s="121"/>
      <c r="F143" s="121"/>
      <c r="G143" s="122"/>
    </row>
    <row r="144" spans="2:7" ht="24" x14ac:dyDescent="0.2">
      <c r="B144" s="1" t="s">
        <v>5</v>
      </c>
      <c r="C144" s="1" t="s">
        <v>6</v>
      </c>
      <c r="D144" s="2" t="s">
        <v>7</v>
      </c>
      <c r="E144" s="3" t="s">
        <v>8</v>
      </c>
      <c r="F144" s="4" t="s">
        <v>9</v>
      </c>
      <c r="G144" s="5" t="s">
        <v>10</v>
      </c>
    </row>
    <row r="145" spans="2:7" x14ac:dyDescent="0.2">
      <c r="B145" s="1">
        <v>1</v>
      </c>
      <c r="C145" s="10" t="s">
        <v>37</v>
      </c>
      <c r="D145" s="7">
        <v>1</v>
      </c>
      <c r="E145" s="8">
        <v>0</v>
      </c>
      <c r="F145" s="8">
        <v>0</v>
      </c>
      <c r="G145" s="8">
        <v>0</v>
      </c>
    </row>
    <row r="146" spans="2:7" x14ac:dyDescent="0.2">
      <c r="B146" s="1">
        <v>2</v>
      </c>
      <c r="C146" s="10" t="s">
        <v>44</v>
      </c>
      <c r="D146" s="9">
        <v>1</v>
      </c>
      <c r="E146" s="8">
        <v>0</v>
      </c>
      <c r="F146" s="8">
        <v>0</v>
      </c>
      <c r="G146" s="8">
        <v>0</v>
      </c>
    </row>
    <row r="147" spans="2:7" x14ac:dyDescent="0.2">
      <c r="B147" s="1">
        <v>3</v>
      </c>
      <c r="C147" s="10" t="s">
        <v>45</v>
      </c>
      <c r="D147" s="7">
        <v>1</v>
      </c>
      <c r="E147" s="8">
        <v>0</v>
      </c>
      <c r="F147" s="8">
        <v>0</v>
      </c>
      <c r="G147" s="8">
        <v>0</v>
      </c>
    </row>
    <row r="148" spans="2:7" x14ac:dyDescent="0.2">
      <c r="B148" s="1">
        <v>4</v>
      </c>
      <c r="C148" s="10" t="s">
        <v>46</v>
      </c>
      <c r="D148" s="7">
        <v>1</v>
      </c>
      <c r="E148" s="8">
        <v>0</v>
      </c>
      <c r="F148" s="8">
        <v>0</v>
      </c>
      <c r="G148" s="8">
        <v>0</v>
      </c>
    </row>
    <row r="149" spans="2:7" x14ac:dyDescent="0.2">
      <c r="B149" s="1">
        <v>5</v>
      </c>
      <c r="C149" s="10" t="s">
        <v>47</v>
      </c>
      <c r="D149" s="7">
        <v>1</v>
      </c>
      <c r="E149" s="8">
        <v>0</v>
      </c>
      <c r="F149" s="8">
        <v>0</v>
      </c>
      <c r="G149" s="8">
        <v>0</v>
      </c>
    </row>
    <row r="150" spans="2:7" x14ac:dyDescent="0.2">
      <c r="B150" s="1">
        <v>6</v>
      </c>
      <c r="C150" s="10" t="s">
        <v>48</v>
      </c>
      <c r="D150" s="9">
        <v>1</v>
      </c>
      <c r="E150" s="8">
        <v>0</v>
      </c>
      <c r="F150" s="8">
        <v>0</v>
      </c>
      <c r="G150" s="8">
        <v>0</v>
      </c>
    </row>
    <row r="151" spans="2:7" x14ac:dyDescent="0.2">
      <c r="B151" s="112" t="s">
        <v>27</v>
      </c>
      <c r="C151" s="113"/>
      <c r="D151" s="113"/>
      <c r="E151" s="113"/>
      <c r="F151" s="113"/>
      <c r="G151" s="123"/>
    </row>
    <row r="152" spans="2:7" x14ac:dyDescent="0.2">
      <c r="B152" s="120" t="s">
        <v>33</v>
      </c>
      <c r="C152" s="121"/>
      <c r="D152" s="121"/>
      <c r="E152" s="121"/>
      <c r="F152" s="121"/>
      <c r="G152" s="122"/>
    </row>
    <row r="153" spans="2:7" ht="24" x14ac:dyDescent="0.2">
      <c r="B153" s="1" t="s">
        <v>5</v>
      </c>
      <c r="C153" s="1" t="s">
        <v>6</v>
      </c>
      <c r="D153" s="2" t="s">
        <v>7</v>
      </c>
      <c r="E153" s="3" t="s">
        <v>8</v>
      </c>
      <c r="F153" s="4" t="s">
        <v>9</v>
      </c>
      <c r="G153" s="5" t="s">
        <v>10</v>
      </c>
    </row>
    <row r="154" spans="2:7" x14ac:dyDescent="0.2">
      <c r="B154" s="1">
        <v>1</v>
      </c>
      <c r="C154" s="10" t="s">
        <v>37</v>
      </c>
      <c r="D154" s="7">
        <v>1</v>
      </c>
      <c r="E154" s="8">
        <v>0</v>
      </c>
      <c r="F154" s="8">
        <v>0</v>
      </c>
      <c r="G154" s="8">
        <v>0</v>
      </c>
    </row>
    <row r="155" spans="2:7" x14ac:dyDescent="0.2">
      <c r="B155" s="1">
        <v>2</v>
      </c>
      <c r="C155" s="10" t="s">
        <v>44</v>
      </c>
      <c r="D155" s="7">
        <v>1</v>
      </c>
      <c r="E155" s="8">
        <v>0</v>
      </c>
      <c r="F155" s="8">
        <v>0</v>
      </c>
      <c r="G155" s="8">
        <v>0</v>
      </c>
    </row>
    <row r="156" spans="2:7" x14ac:dyDescent="0.2">
      <c r="B156" s="1">
        <v>3</v>
      </c>
      <c r="C156" s="10" t="s">
        <v>45</v>
      </c>
      <c r="D156" s="7">
        <v>1</v>
      </c>
      <c r="E156" s="8">
        <v>0</v>
      </c>
      <c r="F156" s="8">
        <v>0</v>
      </c>
      <c r="G156" s="8">
        <v>0</v>
      </c>
    </row>
    <row r="157" spans="2:7" x14ac:dyDescent="0.2">
      <c r="B157" s="1">
        <v>4</v>
      </c>
      <c r="C157" s="10" t="s">
        <v>46</v>
      </c>
      <c r="D157" s="7">
        <v>1</v>
      </c>
      <c r="E157" s="8">
        <v>0</v>
      </c>
      <c r="F157" s="8">
        <v>0</v>
      </c>
      <c r="G157" s="8">
        <v>0</v>
      </c>
    </row>
    <row r="158" spans="2:7" x14ac:dyDescent="0.2">
      <c r="B158" s="1">
        <v>5</v>
      </c>
      <c r="C158" s="10" t="s">
        <v>47</v>
      </c>
      <c r="D158" s="7">
        <v>1</v>
      </c>
      <c r="E158" s="8">
        <v>0</v>
      </c>
      <c r="F158" s="8">
        <v>0</v>
      </c>
      <c r="G158" s="8">
        <v>0</v>
      </c>
    </row>
    <row r="159" spans="2:7" x14ac:dyDescent="0.2">
      <c r="B159" s="1">
        <v>6</v>
      </c>
      <c r="C159" s="10" t="s">
        <v>48</v>
      </c>
      <c r="D159" s="9">
        <v>1</v>
      </c>
      <c r="E159" s="8">
        <v>0</v>
      </c>
      <c r="F159" s="8">
        <v>0</v>
      </c>
      <c r="G159" s="8">
        <v>0</v>
      </c>
    </row>
    <row r="160" spans="2:7" x14ac:dyDescent="0.2">
      <c r="B160" s="112" t="s">
        <v>28</v>
      </c>
      <c r="C160" s="113"/>
      <c r="D160" s="113"/>
      <c r="E160" s="113"/>
      <c r="F160" s="113"/>
      <c r="G160" s="123"/>
    </row>
    <row r="161" spans="2:7" x14ac:dyDescent="0.2">
      <c r="B161" s="120" t="s">
        <v>33</v>
      </c>
      <c r="C161" s="121"/>
      <c r="D161" s="121"/>
      <c r="E161" s="121"/>
      <c r="F161" s="121"/>
      <c r="G161" s="122"/>
    </row>
    <row r="162" spans="2:7" ht="24" x14ac:dyDescent="0.2">
      <c r="B162" s="1" t="s">
        <v>5</v>
      </c>
      <c r="C162" s="1" t="s">
        <v>6</v>
      </c>
      <c r="D162" s="2" t="s">
        <v>7</v>
      </c>
      <c r="E162" s="3" t="s">
        <v>8</v>
      </c>
      <c r="F162" s="4" t="s">
        <v>9</v>
      </c>
      <c r="G162" s="5" t="s">
        <v>10</v>
      </c>
    </row>
    <row r="163" spans="2:7" x14ac:dyDescent="0.2">
      <c r="B163" s="1">
        <v>1</v>
      </c>
      <c r="C163" s="10" t="s">
        <v>37</v>
      </c>
      <c r="D163" s="7">
        <v>1</v>
      </c>
      <c r="E163" s="8">
        <v>0</v>
      </c>
      <c r="F163" s="8">
        <v>0</v>
      </c>
      <c r="G163" s="8">
        <v>0</v>
      </c>
    </row>
    <row r="164" spans="2:7" x14ac:dyDescent="0.2">
      <c r="B164" s="1">
        <v>2</v>
      </c>
      <c r="C164" s="10" t="s">
        <v>44</v>
      </c>
      <c r="D164" s="9">
        <v>1</v>
      </c>
      <c r="E164" s="8">
        <v>0</v>
      </c>
      <c r="F164" s="8">
        <v>0</v>
      </c>
      <c r="G164" s="8">
        <v>0</v>
      </c>
    </row>
    <row r="165" spans="2:7" x14ac:dyDescent="0.2">
      <c r="B165" s="1">
        <v>3</v>
      </c>
      <c r="C165" s="10" t="s">
        <v>45</v>
      </c>
      <c r="D165" s="7">
        <v>1</v>
      </c>
      <c r="E165" s="8">
        <v>0</v>
      </c>
      <c r="F165" s="8">
        <v>0</v>
      </c>
      <c r="G165" s="8">
        <v>0</v>
      </c>
    </row>
    <row r="166" spans="2:7" x14ac:dyDescent="0.2">
      <c r="B166" s="1">
        <v>4</v>
      </c>
      <c r="C166" s="10" t="s">
        <v>46</v>
      </c>
      <c r="D166" s="7">
        <v>1</v>
      </c>
      <c r="E166" s="8">
        <v>0</v>
      </c>
      <c r="F166" s="8">
        <v>0</v>
      </c>
      <c r="G166" s="8">
        <v>0</v>
      </c>
    </row>
    <row r="167" spans="2:7" x14ac:dyDescent="0.2">
      <c r="B167" s="1">
        <v>5</v>
      </c>
      <c r="C167" s="10" t="s">
        <v>47</v>
      </c>
      <c r="D167" s="7">
        <v>1</v>
      </c>
      <c r="E167" s="8">
        <v>0</v>
      </c>
      <c r="F167" s="8">
        <v>0</v>
      </c>
      <c r="G167" s="8">
        <v>0</v>
      </c>
    </row>
    <row r="168" spans="2:7" x14ac:dyDescent="0.2">
      <c r="B168" s="1">
        <v>6</v>
      </c>
      <c r="C168" s="10" t="s">
        <v>48</v>
      </c>
      <c r="D168" s="9">
        <v>1</v>
      </c>
      <c r="E168" s="8">
        <v>0</v>
      </c>
      <c r="F168" s="8">
        <v>0</v>
      </c>
      <c r="G168" s="8">
        <v>0</v>
      </c>
    </row>
    <row r="169" spans="2:7" x14ac:dyDescent="0.2">
      <c r="B169" s="112" t="s">
        <v>29</v>
      </c>
      <c r="C169" s="113"/>
      <c r="D169" s="113"/>
      <c r="E169" s="113"/>
      <c r="F169" s="113"/>
      <c r="G169" s="123"/>
    </row>
    <row r="170" spans="2:7" x14ac:dyDescent="0.2">
      <c r="B170" s="120" t="s">
        <v>33</v>
      </c>
      <c r="C170" s="121"/>
      <c r="D170" s="121"/>
      <c r="E170" s="121"/>
      <c r="F170" s="121"/>
      <c r="G170" s="122"/>
    </row>
    <row r="171" spans="2:7" ht="24" x14ac:dyDescent="0.2">
      <c r="B171" s="1" t="s">
        <v>5</v>
      </c>
      <c r="C171" s="1" t="s">
        <v>6</v>
      </c>
      <c r="D171" s="2" t="s">
        <v>7</v>
      </c>
      <c r="E171" s="3" t="s">
        <v>8</v>
      </c>
      <c r="F171" s="4" t="s">
        <v>9</v>
      </c>
      <c r="G171" s="5" t="s">
        <v>10</v>
      </c>
    </row>
    <row r="172" spans="2:7" x14ac:dyDescent="0.2">
      <c r="B172" s="1">
        <v>1</v>
      </c>
      <c r="C172" s="10" t="s">
        <v>37</v>
      </c>
      <c r="D172" s="7">
        <v>1</v>
      </c>
      <c r="E172" s="8">
        <v>0</v>
      </c>
      <c r="F172" s="8">
        <v>0</v>
      </c>
      <c r="G172" s="8">
        <v>0</v>
      </c>
    </row>
    <row r="173" spans="2:7" x14ac:dyDescent="0.2">
      <c r="B173" s="1">
        <v>2</v>
      </c>
      <c r="C173" s="10" t="s">
        <v>44</v>
      </c>
      <c r="D173" s="9">
        <v>1</v>
      </c>
      <c r="E173" s="8">
        <v>0</v>
      </c>
      <c r="F173" s="8">
        <v>0</v>
      </c>
      <c r="G173" s="8">
        <v>0</v>
      </c>
    </row>
    <row r="174" spans="2:7" x14ac:dyDescent="0.2">
      <c r="B174" s="1">
        <v>3</v>
      </c>
      <c r="C174" s="10" t="s">
        <v>45</v>
      </c>
      <c r="D174" s="7">
        <v>1</v>
      </c>
      <c r="E174" s="8">
        <v>0</v>
      </c>
      <c r="F174" s="8">
        <v>0</v>
      </c>
      <c r="G174" s="8">
        <v>0</v>
      </c>
    </row>
    <row r="175" spans="2:7" x14ac:dyDescent="0.2">
      <c r="B175" s="1">
        <v>4</v>
      </c>
      <c r="C175" s="10" t="s">
        <v>46</v>
      </c>
      <c r="D175" s="7">
        <v>1</v>
      </c>
      <c r="E175" s="8">
        <v>0</v>
      </c>
      <c r="F175" s="8">
        <v>0</v>
      </c>
      <c r="G175" s="8">
        <v>0</v>
      </c>
    </row>
    <row r="176" spans="2:7" x14ac:dyDescent="0.2">
      <c r="B176" s="1">
        <v>5</v>
      </c>
      <c r="C176" s="10" t="s">
        <v>47</v>
      </c>
      <c r="D176" s="7">
        <v>1</v>
      </c>
      <c r="E176" s="8">
        <v>0</v>
      </c>
      <c r="F176" s="8">
        <v>0</v>
      </c>
      <c r="G176" s="8">
        <v>0</v>
      </c>
    </row>
    <row r="177" spans="2:7" x14ac:dyDescent="0.2">
      <c r="B177" s="1">
        <v>6</v>
      </c>
      <c r="C177" s="10" t="s">
        <v>48</v>
      </c>
      <c r="D177" s="9">
        <v>1</v>
      </c>
      <c r="E177" s="8">
        <v>0</v>
      </c>
      <c r="F177" s="8">
        <v>0</v>
      </c>
      <c r="G177" s="8">
        <v>0</v>
      </c>
    </row>
    <row r="178" spans="2:7" x14ac:dyDescent="0.2">
      <c r="B178" s="112" t="s">
        <v>30</v>
      </c>
      <c r="C178" s="113"/>
      <c r="D178" s="113"/>
      <c r="E178" s="113"/>
      <c r="F178" s="113"/>
      <c r="G178" s="123"/>
    </row>
    <row r="179" spans="2:7" x14ac:dyDescent="0.2">
      <c r="B179" s="120" t="s">
        <v>33</v>
      </c>
      <c r="C179" s="121"/>
      <c r="D179" s="121"/>
      <c r="E179" s="121"/>
      <c r="F179" s="121"/>
      <c r="G179" s="122"/>
    </row>
    <row r="180" spans="2:7" ht="24" x14ac:dyDescent="0.2">
      <c r="B180" s="1" t="s">
        <v>5</v>
      </c>
      <c r="C180" s="1" t="s">
        <v>6</v>
      </c>
      <c r="D180" s="2" t="s">
        <v>7</v>
      </c>
      <c r="E180" s="3" t="s">
        <v>8</v>
      </c>
      <c r="F180" s="4" t="s">
        <v>9</v>
      </c>
      <c r="G180" s="5" t="s">
        <v>10</v>
      </c>
    </row>
    <row r="181" spans="2:7" x14ac:dyDescent="0.2">
      <c r="B181" s="1">
        <v>1</v>
      </c>
      <c r="C181" s="10" t="s">
        <v>37</v>
      </c>
      <c r="D181" s="7">
        <v>1</v>
      </c>
      <c r="E181" s="8">
        <v>0</v>
      </c>
      <c r="F181" s="8">
        <v>0</v>
      </c>
      <c r="G181" s="8">
        <v>0</v>
      </c>
    </row>
    <row r="182" spans="2:7" x14ac:dyDescent="0.2">
      <c r="B182" s="1">
        <v>2</v>
      </c>
      <c r="C182" s="10" t="s">
        <v>44</v>
      </c>
      <c r="D182" s="9">
        <v>1</v>
      </c>
      <c r="E182" s="8">
        <v>0</v>
      </c>
      <c r="F182" s="8">
        <v>0</v>
      </c>
      <c r="G182" s="8">
        <v>0</v>
      </c>
    </row>
    <row r="183" spans="2:7" x14ac:dyDescent="0.2">
      <c r="B183" s="1">
        <v>3</v>
      </c>
      <c r="C183" s="10" t="s">
        <v>45</v>
      </c>
      <c r="D183" s="7">
        <v>1</v>
      </c>
      <c r="E183" s="8">
        <v>0</v>
      </c>
      <c r="F183" s="8">
        <v>0</v>
      </c>
      <c r="G183" s="8">
        <v>0</v>
      </c>
    </row>
    <row r="184" spans="2:7" x14ac:dyDescent="0.2">
      <c r="B184" s="1">
        <v>4</v>
      </c>
      <c r="C184" s="10" t="s">
        <v>46</v>
      </c>
      <c r="D184" s="7">
        <v>1</v>
      </c>
      <c r="E184" s="8">
        <v>0</v>
      </c>
      <c r="F184" s="8">
        <v>0</v>
      </c>
      <c r="G184" s="8">
        <v>0</v>
      </c>
    </row>
    <row r="185" spans="2:7" x14ac:dyDescent="0.2">
      <c r="B185" s="1">
        <v>5</v>
      </c>
      <c r="C185" s="10" t="s">
        <v>47</v>
      </c>
      <c r="D185" s="7">
        <v>1</v>
      </c>
      <c r="E185" s="8">
        <v>0</v>
      </c>
      <c r="F185" s="8">
        <v>0</v>
      </c>
      <c r="G185" s="8">
        <v>0</v>
      </c>
    </row>
    <row r="186" spans="2:7" x14ac:dyDescent="0.2">
      <c r="B186" s="1">
        <v>6</v>
      </c>
      <c r="C186" s="10" t="s">
        <v>48</v>
      </c>
      <c r="D186" s="7">
        <v>1</v>
      </c>
      <c r="E186" s="8">
        <v>0</v>
      </c>
      <c r="F186" s="8">
        <v>0</v>
      </c>
      <c r="G186" s="8">
        <v>0</v>
      </c>
    </row>
    <row r="187" spans="2:7" x14ac:dyDescent="0.2">
      <c r="B187" s="112" t="s">
        <v>31</v>
      </c>
      <c r="C187" s="113"/>
      <c r="D187" s="113"/>
      <c r="E187" s="113"/>
      <c r="F187" s="113"/>
      <c r="G187" s="123"/>
    </row>
    <row r="188" spans="2:7" x14ac:dyDescent="0.2">
      <c r="B188" s="120" t="s">
        <v>33</v>
      </c>
      <c r="C188" s="121"/>
      <c r="D188" s="121"/>
      <c r="E188" s="121"/>
      <c r="F188" s="121"/>
      <c r="G188" s="122"/>
    </row>
    <row r="189" spans="2:7" ht="24" x14ac:dyDescent="0.2">
      <c r="B189" s="1" t="s">
        <v>5</v>
      </c>
      <c r="C189" s="1" t="s">
        <v>6</v>
      </c>
      <c r="D189" s="2" t="s">
        <v>7</v>
      </c>
      <c r="E189" s="3" t="s">
        <v>8</v>
      </c>
      <c r="F189" s="4" t="s">
        <v>9</v>
      </c>
      <c r="G189" s="5" t="s">
        <v>10</v>
      </c>
    </row>
    <row r="190" spans="2:7" x14ac:dyDescent="0.2">
      <c r="B190" s="1">
        <v>1</v>
      </c>
      <c r="C190" s="10" t="s">
        <v>37</v>
      </c>
      <c r="D190" s="7">
        <v>1</v>
      </c>
      <c r="E190" s="8">
        <v>0</v>
      </c>
      <c r="F190" s="8">
        <v>0</v>
      </c>
      <c r="G190" s="8">
        <v>0</v>
      </c>
    </row>
    <row r="191" spans="2:7" x14ac:dyDescent="0.2">
      <c r="B191" s="1">
        <v>2</v>
      </c>
      <c r="C191" s="10" t="s">
        <v>44</v>
      </c>
      <c r="D191" s="9">
        <v>1</v>
      </c>
      <c r="E191" s="8">
        <v>0</v>
      </c>
      <c r="F191" s="8">
        <v>0</v>
      </c>
      <c r="G191" s="8">
        <v>0</v>
      </c>
    </row>
    <row r="192" spans="2:7" x14ac:dyDescent="0.2">
      <c r="B192" s="1">
        <v>3</v>
      </c>
      <c r="C192" s="10" t="s">
        <v>45</v>
      </c>
      <c r="D192" s="7">
        <v>1</v>
      </c>
      <c r="E192" s="8">
        <v>0</v>
      </c>
      <c r="F192" s="8">
        <v>0</v>
      </c>
      <c r="G192" s="8">
        <v>0</v>
      </c>
    </row>
    <row r="193" spans="2:7" x14ac:dyDescent="0.2">
      <c r="B193" s="1">
        <v>4</v>
      </c>
      <c r="C193" s="10" t="s">
        <v>46</v>
      </c>
      <c r="D193" s="7">
        <v>1</v>
      </c>
      <c r="E193" s="8">
        <v>0</v>
      </c>
      <c r="F193" s="8">
        <v>0</v>
      </c>
      <c r="G193" s="8">
        <v>0</v>
      </c>
    </row>
    <row r="194" spans="2:7" x14ac:dyDescent="0.2">
      <c r="B194" s="1">
        <v>5</v>
      </c>
      <c r="C194" s="10" t="s">
        <v>47</v>
      </c>
      <c r="D194" s="7">
        <v>1</v>
      </c>
      <c r="E194" s="8">
        <v>0</v>
      </c>
      <c r="F194" s="8">
        <v>0</v>
      </c>
      <c r="G194" s="8">
        <v>0</v>
      </c>
    </row>
    <row r="195" spans="2:7" x14ac:dyDescent="0.2">
      <c r="B195" s="1">
        <v>6</v>
      </c>
      <c r="C195" s="10" t="s">
        <v>48</v>
      </c>
      <c r="D195" s="9">
        <v>1</v>
      </c>
      <c r="E195" s="8">
        <v>0</v>
      </c>
      <c r="F195" s="8">
        <v>0</v>
      </c>
      <c r="G195" s="8">
        <v>0</v>
      </c>
    </row>
    <row r="196" spans="2:7" x14ac:dyDescent="0.2">
      <c r="B196" s="108" t="s">
        <v>49</v>
      </c>
      <c r="C196" s="109"/>
      <c r="D196" s="109"/>
      <c r="E196" s="109"/>
      <c r="F196" s="109"/>
      <c r="G196" s="114"/>
    </row>
    <row r="197" spans="2:7" x14ac:dyDescent="0.2">
      <c r="B197" s="115" t="s">
        <v>12</v>
      </c>
      <c r="C197" s="116"/>
      <c r="D197" s="116"/>
      <c r="E197" s="116"/>
      <c r="F197" s="116"/>
      <c r="G197" s="117"/>
    </row>
    <row r="198" spans="2:7" x14ac:dyDescent="0.2">
      <c r="B198" s="118">
        <v>1</v>
      </c>
      <c r="C198" s="104" t="s">
        <v>40</v>
      </c>
      <c r="D198" s="105"/>
      <c r="E198" s="105"/>
      <c r="F198" s="106"/>
      <c r="G198" s="107"/>
    </row>
    <row r="199" spans="2:7" x14ac:dyDescent="0.2">
      <c r="B199" s="118"/>
      <c r="C199" s="104" t="s">
        <v>14</v>
      </c>
      <c r="D199" s="105"/>
      <c r="E199" s="105"/>
      <c r="F199" s="106"/>
      <c r="G199" s="107"/>
    </row>
    <row r="200" spans="2:7" x14ac:dyDescent="0.2">
      <c r="B200" s="118"/>
      <c r="C200" s="104" t="s">
        <v>16</v>
      </c>
      <c r="D200" s="105"/>
      <c r="E200" s="105"/>
      <c r="F200" s="106"/>
      <c r="G200" s="107"/>
    </row>
    <row r="201" spans="2:7" x14ac:dyDescent="0.2">
      <c r="B201" s="118"/>
      <c r="C201" s="104" t="s">
        <v>18</v>
      </c>
      <c r="D201" s="105"/>
      <c r="E201" s="105"/>
      <c r="F201" s="106"/>
      <c r="G201" s="107"/>
    </row>
    <row r="202" spans="2:7" x14ac:dyDescent="0.2">
      <c r="B202" s="118"/>
      <c r="C202" s="104" t="s">
        <v>19</v>
      </c>
      <c r="D202" s="105"/>
      <c r="E202" s="105"/>
      <c r="F202" s="106"/>
      <c r="G202" s="107"/>
    </row>
    <row r="203" spans="2:7" x14ac:dyDescent="0.2">
      <c r="B203" s="118"/>
      <c r="C203" s="104" t="s">
        <v>20</v>
      </c>
      <c r="D203" s="105"/>
      <c r="E203" s="105"/>
      <c r="F203" s="106"/>
      <c r="G203" s="107"/>
    </row>
    <row r="204" spans="2:7" x14ac:dyDescent="0.2">
      <c r="B204" s="118"/>
      <c r="C204" s="104" t="s">
        <v>21</v>
      </c>
      <c r="D204" s="105"/>
      <c r="E204" s="105"/>
      <c r="F204" s="106"/>
      <c r="G204" s="107"/>
    </row>
    <row r="205" spans="2:7" x14ac:dyDescent="0.2">
      <c r="B205" s="118"/>
      <c r="C205" s="104" t="s">
        <v>22</v>
      </c>
      <c r="D205" s="105"/>
      <c r="E205" s="105"/>
      <c r="F205" s="106"/>
      <c r="G205" s="107"/>
    </row>
    <row r="206" spans="2:7" x14ac:dyDescent="0.2">
      <c r="B206" s="118"/>
      <c r="C206" s="104" t="s">
        <v>41</v>
      </c>
      <c r="D206" s="105"/>
      <c r="E206" s="105"/>
      <c r="F206" s="106"/>
      <c r="G206" s="107"/>
    </row>
    <row r="207" spans="2:7" ht="24" x14ac:dyDescent="0.2">
      <c r="B207" s="1" t="s">
        <v>5</v>
      </c>
      <c r="C207" s="1" t="s">
        <v>6</v>
      </c>
      <c r="D207" s="2" t="s">
        <v>7</v>
      </c>
      <c r="E207" s="3" t="s">
        <v>8</v>
      </c>
      <c r="F207" s="4" t="s">
        <v>9</v>
      </c>
      <c r="G207" s="5" t="s">
        <v>10</v>
      </c>
    </row>
    <row r="208" spans="2:7" x14ac:dyDescent="0.2">
      <c r="B208" s="1">
        <v>1</v>
      </c>
      <c r="C208" s="6" t="s">
        <v>24</v>
      </c>
      <c r="D208" s="7">
        <v>1</v>
      </c>
      <c r="E208" s="8">
        <v>0</v>
      </c>
      <c r="F208" s="8">
        <v>0</v>
      </c>
      <c r="G208" s="8">
        <v>0</v>
      </c>
    </row>
    <row r="209" spans="2:7" x14ac:dyDescent="0.2">
      <c r="B209" s="1">
        <v>2</v>
      </c>
      <c r="C209" s="6" t="s">
        <v>25</v>
      </c>
      <c r="D209" s="9">
        <v>1</v>
      </c>
      <c r="E209" s="8">
        <v>0</v>
      </c>
      <c r="F209" s="8">
        <v>0</v>
      </c>
      <c r="G209" s="8">
        <v>0</v>
      </c>
    </row>
    <row r="210" spans="2:7" x14ac:dyDescent="0.2">
      <c r="B210" s="1">
        <v>3</v>
      </c>
      <c r="C210" s="6" t="s">
        <v>26</v>
      </c>
      <c r="D210" s="9">
        <v>1</v>
      </c>
      <c r="E210" s="8">
        <v>0</v>
      </c>
      <c r="F210" s="8">
        <v>0</v>
      </c>
      <c r="G210" s="8">
        <v>0</v>
      </c>
    </row>
    <row r="211" spans="2:7" x14ac:dyDescent="0.2">
      <c r="B211" s="1">
        <v>4</v>
      </c>
      <c r="C211" s="6" t="s">
        <v>27</v>
      </c>
      <c r="D211" s="7">
        <v>1</v>
      </c>
      <c r="E211" s="8">
        <v>0</v>
      </c>
      <c r="F211" s="8">
        <v>0</v>
      </c>
      <c r="G211" s="8">
        <v>0</v>
      </c>
    </row>
    <row r="212" spans="2:7" x14ac:dyDescent="0.2">
      <c r="B212" s="1">
        <v>5</v>
      </c>
      <c r="C212" s="6" t="s">
        <v>28</v>
      </c>
      <c r="D212" s="9">
        <v>1</v>
      </c>
      <c r="E212" s="8">
        <v>0</v>
      </c>
      <c r="F212" s="8">
        <v>0</v>
      </c>
      <c r="G212" s="8">
        <v>0</v>
      </c>
    </row>
    <row r="213" spans="2:7" x14ac:dyDescent="0.2">
      <c r="B213" s="1">
        <v>6</v>
      </c>
      <c r="C213" s="6" t="s">
        <v>29</v>
      </c>
      <c r="D213" s="9">
        <v>1</v>
      </c>
      <c r="E213" s="8">
        <v>0</v>
      </c>
      <c r="F213" s="8">
        <v>0</v>
      </c>
      <c r="G213" s="8">
        <v>0</v>
      </c>
    </row>
    <row r="214" spans="2:7" x14ac:dyDescent="0.2">
      <c r="B214" s="1">
        <v>7</v>
      </c>
      <c r="C214" s="6" t="s">
        <v>30</v>
      </c>
      <c r="D214" s="7">
        <v>1</v>
      </c>
      <c r="E214" s="8">
        <v>0</v>
      </c>
      <c r="F214" s="8">
        <v>0</v>
      </c>
      <c r="G214" s="8">
        <v>0</v>
      </c>
    </row>
    <row r="215" spans="2:7" ht="24" x14ac:dyDescent="0.2">
      <c r="B215" s="1">
        <v>8</v>
      </c>
      <c r="C215" s="6" t="s">
        <v>31</v>
      </c>
      <c r="D215" s="9">
        <v>1</v>
      </c>
      <c r="E215" s="8">
        <v>0</v>
      </c>
      <c r="F215" s="8">
        <v>0</v>
      </c>
      <c r="G215" s="8">
        <v>0</v>
      </c>
    </row>
    <row r="216" spans="2:7" x14ac:dyDescent="0.2">
      <c r="B216" s="108" t="s">
        <v>50</v>
      </c>
      <c r="C216" s="109"/>
      <c r="D216" s="109"/>
      <c r="E216" s="109"/>
      <c r="F216" s="109"/>
      <c r="G216" s="114"/>
    </row>
    <row r="217" spans="2:7" x14ac:dyDescent="0.2">
      <c r="B217" s="112" t="s">
        <v>24</v>
      </c>
      <c r="C217" s="113"/>
      <c r="D217" s="113"/>
      <c r="E217" s="113"/>
      <c r="F217" s="113"/>
      <c r="G217" s="123"/>
    </row>
    <row r="218" spans="2:7" x14ac:dyDescent="0.2">
      <c r="B218" s="120" t="s">
        <v>33</v>
      </c>
      <c r="C218" s="121"/>
      <c r="D218" s="121"/>
      <c r="E218" s="121"/>
      <c r="F218" s="121"/>
      <c r="G218" s="122"/>
    </row>
    <row r="219" spans="2:7" ht="24" x14ac:dyDescent="0.2">
      <c r="B219" s="1" t="s">
        <v>5</v>
      </c>
      <c r="C219" s="1" t="s">
        <v>6</v>
      </c>
      <c r="D219" s="2" t="s">
        <v>7</v>
      </c>
      <c r="E219" s="3" t="s">
        <v>8</v>
      </c>
      <c r="F219" s="4" t="s">
        <v>9</v>
      </c>
      <c r="G219" s="5" t="s">
        <v>10</v>
      </c>
    </row>
    <row r="220" spans="2:7" x14ac:dyDescent="0.2">
      <c r="B220" s="1">
        <v>1</v>
      </c>
      <c r="C220" s="10" t="s">
        <v>51</v>
      </c>
      <c r="D220" s="7">
        <v>1</v>
      </c>
      <c r="E220" s="8">
        <v>0</v>
      </c>
      <c r="F220" s="8">
        <v>0</v>
      </c>
      <c r="G220" s="8">
        <v>0</v>
      </c>
    </row>
    <row r="221" spans="2:7" x14ac:dyDescent="0.2">
      <c r="B221" s="1">
        <v>2</v>
      </c>
      <c r="C221" s="10" t="s">
        <v>52</v>
      </c>
      <c r="D221" s="9">
        <v>1</v>
      </c>
      <c r="E221" s="8">
        <v>0</v>
      </c>
      <c r="F221" s="8">
        <v>0</v>
      </c>
      <c r="G221" s="8">
        <v>0</v>
      </c>
    </row>
    <row r="222" spans="2:7" x14ac:dyDescent="0.2">
      <c r="B222" s="1">
        <v>3</v>
      </c>
      <c r="C222" s="10" t="s">
        <v>53</v>
      </c>
      <c r="D222" s="9">
        <v>1</v>
      </c>
      <c r="E222" s="8">
        <v>0</v>
      </c>
      <c r="F222" s="8">
        <v>0</v>
      </c>
      <c r="G222" s="8">
        <v>0</v>
      </c>
    </row>
    <row r="223" spans="2:7" x14ac:dyDescent="0.2">
      <c r="B223" s="1">
        <v>4</v>
      </c>
      <c r="C223" s="10" t="s">
        <v>54</v>
      </c>
      <c r="D223" s="7">
        <v>1</v>
      </c>
      <c r="E223" s="8">
        <v>0</v>
      </c>
      <c r="F223" s="8">
        <v>0</v>
      </c>
      <c r="G223" s="8">
        <v>0</v>
      </c>
    </row>
    <row r="224" spans="2:7" x14ac:dyDescent="0.2">
      <c r="B224" s="1">
        <v>5</v>
      </c>
      <c r="C224" s="10" t="s">
        <v>55</v>
      </c>
      <c r="D224" s="7">
        <v>1</v>
      </c>
      <c r="E224" s="8">
        <v>0</v>
      </c>
      <c r="F224" s="8">
        <v>0</v>
      </c>
      <c r="G224" s="8">
        <v>0</v>
      </c>
    </row>
    <row r="225" spans="2:7" x14ac:dyDescent="0.2">
      <c r="B225" s="1">
        <v>6</v>
      </c>
      <c r="C225" s="10" t="s">
        <v>56</v>
      </c>
      <c r="D225" s="9">
        <v>1</v>
      </c>
      <c r="E225" s="8">
        <v>0</v>
      </c>
      <c r="F225" s="8">
        <v>0</v>
      </c>
      <c r="G225" s="8">
        <v>0</v>
      </c>
    </row>
    <row r="226" spans="2:7" x14ac:dyDescent="0.2">
      <c r="B226" s="112" t="s">
        <v>25</v>
      </c>
      <c r="C226" s="113"/>
      <c r="D226" s="113"/>
      <c r="E226" s="113"/>
      <c r="F226" s="113"/>
      <c r="G226" s="123"/>
    </row>
    <row r="227" spans="2:7" x14ac:dyDescent="0.2">
      <c r="B227" s="120" t="s">
        <v>33</v>
      </c>
      <c r="C227" s="121"/>
      <c r="D227" s="121"/>
      <c r="E227" s="121"/>
      <c r="F227" s="121"/>
      <c r="G227" s="122"/>
    </row>
    <row r="228" spans="2:7" ht="24" x14ac:dyDescent="0.2">
      <c r="B228" s="1" t="s">
        <v>5</v>
      </c>
      <c r="C228" s="1" t="s">
        <v>6</v>
      </c>
      <c r="D228" s="2" t="s">
        <v>7</v>
      </c>
      <c r="E228" s="3" t="s">
        <v>8</v>
      </c>
      <c r="F228" s="4" t="s">
        <v>9</v>
      </c>
      <c r="G228" s="5" t="s">
        <v>10</v>
      </c>
    </row>
    <row r="229" spans="2:7" x14ac:dyDescent="0.2">
      <c r="B229" s="1">
        <v>1</v>
      </c>
      <c r="C229" s="10" t="s">
        <v>51</v>
      </c>
      <c r="D229" s="7">
        <v>1</v>
      </c>
      <c r="E229" s="8">
        <v>0</v>
      </c>
      <c r="F229" s="8">
        <v>0</v>
      </c>
      <c r="G229" s="8">
        <v>0</v>
      </c>
    </row>
    <row r="230" spans="2:7" x14ac:dyDescent="0.2">
      <c r="B230" s="1">
        <v>2</v>
      </c>
      <c r="C230" s="10" t="s">
        <v>52</v>
      </c>
      <c r="D230" s="9">
        <v>1</v>
      </c>
      <c r="E230" s="8">
        <v>0</v>
      </c>
      <c r="F230" s="8">
        <v>0</v>
      </c>
      <c r="G230" s="8">
        <v>0</v>
      </c>
    </row>
    <row r="231" spans="2:7" x14ac:dyDescent="0.2">
      <c r="B231" s="1">
        <v>3</v>
      </c>
      <c r="C231" s="10" t="s">
        <v>53</v>
      </c>
      <c r="D231" s="7">
        <v>1</v>
      </c>
      <c r="E231" s="8">
        <v>0</v>
      </c>
      <c r="F231" s="8">
        <v>0</v>
      </c>
      <c r="G231" s="8">
        <v>0</v>
      </c>
    </row>
    <row r="232" spans="2:7" x14ac:dyDescent="0.2">
      <c r="B232" s="1">
        <v>4</v>
      </c>
      <c r="C232" s="10" t="s">
        <v>54</v>
      </c>
      <c r="D232" s="7">
        <v>1</v>
      </c>
      <c r="E232" s="8">
        <v>0</v>
      </c>
      <c r="F232" s="8">
        <v>0</v>
      </c>
      <c r="G232" s="8">
        <v>0</v>
      </c>
    </row>
    <row r="233" spans="2:7" x14ac:dyDescent="0.2">
      <c r="B233" s="1">
        <v>5</v>
      </c>
      <c r="C233" s="10" t="s">
        <v>55</v>
      </c>
      <c r="D233" s="7">
        <v>1</v>
      </c>
      <c r="E233" s="8">
        <v>0</v>
      </c>
      <c r="F233" s="8">
        <v>0</v>
      </c>
      <c r="G233" s="8">
        <v>0</v>
      </c>
    </row>
    <row r="234" spans="2:7" x14ac:dyDescent="0.2">
      <c r="B234" s="1">
        <v>6</v>
      </c>
      <c r="C234" s="10" t="s">
        <v>56</v>
      </c>
      <c r="D234" s="7">
        <v>1</v>
      </c>
      <c r="E234" s="8">
        <v>0</v>
      </c>
      <c r="F234" s="8">
        <v>0</v>
      </c>
      <c r="G234" s="8">
        <v>0</v>
      </c>
    </row>
    <row r="235" spans="2:7" x14ac:dyDescent="0.2">
      <c r="B235" s="112" t="s">
        <v>26</v>
      </c>
      <c r="C235" s="113"/>
      <c r="D235" s="113"/>
      <c r="E235" s="113"/>
      <c r="F235" s="113"/>
      <c r="G235" s="123"/>
    </row>
    <row r="236" spans="2:7" x14ac:dyDescent="0.2">
      <c r="B236" s="120" t="s">
        <v>33</v>
      </c>
      <c r="C236" s="121"/>
      <c r="D236" s="121"/>
      <c r="E236" s="121"/>
      <c r="F236" s="121"/>
      <c r="G236" s="122"/>
    </row>
    <row r="237" spans="2:7" ht="24" x14ac:dyDescent="0.2">
      <c r="B237" s="1" t="s">
        <v>5</v>
      </c>
      <c r="C237" s="1" t="s">
        <v>6</v>
      </c>
      <c r="D237" s="2" t="s">
        <v>7</v>
      </c>
      <c r="E237" s="3" t="s">
        <v>8</v>
      </c>
      <c r="F237" s="4" t="s">
        <v>9</v>
      </c>
      <c r="G237" s="5" t="s">
        <v>10</v>
      </c>
    </row>
    <row r="238" spans="2:7" x14ac:dyDescent="0.2">
      <c r="B238" s="1">
        <v>1</v>
      </c>
      <c r="C238" s="10" t="s">
        <v>51</v>
      </c>
      <c r="D238" s="7">
        <v>1</v>
      </c>
      <c r="E238" s="8">
        <v>0</v>
      </c>
      <c r="F238" s="8">
        <v>0</v>
      </c>
      <c r="G238" s="8">
        <v>0</v>
      </c>
    </row>
    <row r="239" spans="2:7" x14ac:dyDescent="0.2">
      <c r="B239" s="1">
        <v>2</v>
      </c>
      <c r="C239" s="10" t="s">
        <v>52</v>
      </c>
      <c r="D239" s="7">
        <v>1</v>
      </c>
      <c r="E239" s="8">
        <v>0</v>
      </c>
      <c r="F239" s="8">
        <v>0</v>
      </c>
      <c r="G239" s="8">
        <v>0</v>
      </c>
    </row>
    <row r="240" spans="2:7" x14ac:dyDescent="0.2">
      <c r="B240" s="1">
        <v>3</v>
      </c>
      <c r="C240" s="10" t="s">
        <v>53</v>
      </c>
      <c r="D240" s="7">
        <v>1</v>
      </c>
      <c r="E240" s="8">
        <v>0</v>
      </c>
      <c r="F240" s="8">
        <v>0</v>
      </c>
      <c r="G240" s="8">
        <v>0</v>
      </c>
    </row>
    <row r="241" spans="2:7" x14ac:dyDescent="0.2">
      <c r="B241" s="1">
        <v>4</v>
      </c>
      <c r="C241" s="10" t="s">
        <v>54</v>
      </c>
      <c r="D241" s="7">
        <v>1</v>
      </c>
      <c r="E241" s="8">
        <v>0</v>
      </c>
      <c r="F241" s="8">
        <v>0</v>
      </c>
      <c r="G241" s="8">
        <v>0</v>
      </c>
    </row>
    <row r="242" spans="2:7" x14ac:dyDescent="0.2">
      <c r="B242" s="1">
        <v>5</v>
      </c>
      <c r="C242" s="10" t="s">
        <v>55</v>
      </c>
      <c r="D242" s="7">
        <v>1</v>
      </c>
      <c r="E242" s="8">
        <v>0</v>
      </c>
      <c r="F242" s="8">
        <v>0</v>
      </c>
      <c r="G242" s="8">
        <v>0</v>
      </c>
    </row>
    <row r="243" spans="2:7" x14ac:dyDescent="0.2">
      <c r="B243" s="1">
        <v>6</v>
      </c>
      <c r="C243" s="10" t="s">
        <v>56</v>
      </c>
      <c r="D243" s="7">
        <v>1</v>
      </c>
      <c r="E243" s="8">
        <v>0</v>
      </c>
      <c r="F243" s="8">
        <v>0</v>
      </c>
      <c r="G243" s="8">
        <v>0</v>
      </c>
    </row>
    <row r="244" spans="2:7" x14ac:dyDescent="0.2">
      <c r="B244" s="112" t="s">
        <v>27</v>
      </c>
      <c r="C244" s="113"/>
      <c r="D244" s="113"/>
      <c r="E244" s="113"/>
      <c r="F244" s="113"/>
      <c r="G244" s="123"/>
    </row>
    <row r="245" spans="2:7" x14ac:dyDescent="0.2">
      <c r="B245" s="120" t="s">
        <v>33</v>
      </c>
      <c r="C245" s="121"/>
      <c r="D245" s="121"/>
      <c r="E245" s="121"/>
      <c r="F245" s="121"/>
      <c r="G245" s="122"/>
    </row>
    <row r="246" spans="2:7" ht="24" x14ac:dyDescent="0.2">
      <c r="B246" s="1" t="s">
        <v>5</v>
      </c>
      <c r="C246" s="1" t="s">
        <v>6</v>
      </c>
      <c r="D246" s="2" t="s">
        <v>7</v>
      </c>
      <c r="E246" s="3" t="s">
        <v>8</v>
      </c>
      <c r="F246" s="4" t="s">
        <v>9</v>
      </c>
      <c r="G246" s="5" t="s">
        <v>10</v>
      </c>
    </row>
    <row r="247" spans="2:7" x14ac:dyDescent="0.2">
      <c r="B247" s="1">
        <v>1</v>
      </c>
      <c r="C247" s="10" t="s">
        <v>51</v>
      </c>
      <c r="D247" s="7">
        <v>1</v>
      </c>
      <c r="E247" s="8">
        <v>0</v>
      </c>
      <c r="F247" s="8">
        <v>0</v>
      </c>
      <c r="G247" s="8">
        <v>0</v>
      </c>
    </row>
    <row r="248" spans="2:7" x14ac:dyDescent="0.2">
      <c r="B248" s="1">
        <v>2</v>
      </c>
      <c r="C248" s="10" t="s">
        <v>52</v>
      </c>
      <c r="D248" s="9">
        <v>1</v>
      </c>
      <c r="E248" s="8">
        <v>0</v>
      </c>
      <c r="F248" s="8">
        <v>0</v>
      </c>
      <c r="G248" s="8">
        <v>0</v>
      </c>
    </row>
    <row r="249" spans="2:7" x14ac:dyDescent="0.2">
      <c r="B249" s="1">
        <v>3</v>
      </c>
      <c r="C249" s="10" t="s">
        <v>53</v>
      </c>
      <c r="D249" s="7">
        <v>1</v>
      </c>
      <c r="E249" s="8">
        <v>0</v>
      </c>
      <c r="F249" s="8">
        <v>0</v>
      </c>
      <c r="G249" s="8">
        <v>0</v>
      </c>
    </row>
    <row r="250" spans="2:7" x14ac:dyDescent="0.2">
      <c r="B250" s="1">
        <v>4</v>
      </c>
      <c r="C250" s="10" t="s">
        <v>54</v>
      </c>
      <c r="D250" s="7">
        <v>1</v>
      </c>
      <c r="E250" s="8">
        <v>0</v>
      </c>
      <c r="F250" s="8">
        <v>0</v>
      </c>
      <c r="G250" s="8">
        <v>0</v>
      </c>
    </row>
    <row r="251" spans="2:7" x14ac:dyDescent="0.2">
      <c r="B251" s="1">
        <v>5</v>
      </c>
      <c r="C251" s="10" t="s">
        <v>55</v>
      </c>
      <c r="D251" s="7">
        <v>1</v>
      </c>
      <c r="E251" s="8">
        <v>0</v>
      </c>
      <c r="F251" s="8">
        <v>0</v>
      </c>
      <c r="G251" s="8">
        <v>0</v>
      </c>
    </row>
    <row r="252" spans="2:7" x14ac:dyDescent="0.2">
      <c r="B252" s="1">
        <v>6</v>
      </c>
      <c r="C252" s="10" t="s">
        <v>56</v>
      </c>
      <c r="D252" s="7">
        <v>1</v>
      </c>
      <c r="E252" s="8">
        <v>0</v>
      </c>
      <c r="F252" s="8">
        <v>0</v>
      </c>
      <c r="G252" s="8">
        <v>0</v>
      </c>
    </row>
    <row r="253" spans="2:7" x14ac:dyDescent="0.2">
      <c r="B253" s="112" t="s">
        <v>28</v>
      </c>
      <c r="C253" s="113"/>
      <c r="D253" s="113"/>
      <c r="E253" s="113"/>
      <c r="F253" s="113"/>
      <c r="G253" s="123"/>
    </row>
    <row r="254" spans="2:7" x14ac:dyDescent="0.2">
      <c r="B254" s="120" t="s">
        <v>33</v>
      </c>
      <c r="C254" s="121"/>
      <c r="D254" s="121"/>
      <c r="E254" s="121"/>
      <c r="F254" s="121"/>
      <c r="G254" s="122"/>
    </row>
    <row r="255" spans="2:7" ht="24" x14ac:dyDescent="0.2">
      <c r="B255" s="1" t="s">
        <v>5</v>
      </c>
      <c r="C255" s="1" t="s">
        <v>6</v>
      </c>
      <c r="D255" s="2" t="s">
        <v>7</v>
      </c>
      <c r="E255" s="3" t="s">
        <v>8</v>
      </c>
      <c r="F255" s="4" t="s">
        <v>9</v>
      </c>
      <c r="G255" s="5" t="s">
        <v>10</v>
      </c>
    </row>
    <row r="256" spans="2:7" x14ac:dyDescent="0.2">
      <c r="B256" s="1">
        <v>1</v>
      </c>
      <c r="C256" s="10" t="s">
        <v>51</v>
      </c>
      <c r="D256" s="7">
        <v>1</v>
      </c>
      <c r="E256" s="8">
        <v>0</v>
      </c>
      <c r="F256" s="8">
        <v>0</v>
      </c>
      <c r="G256" s="8">
        <v>0</v>
      </c>
    </row>
    <row r="257" spans="2:7" x14ac:dyDescent="0.2">
      <c r="B257" s="1">
        <v>2</v>
      </c>
      <c r="C257" s="10" t="s">
        <v>52</v>
      </c>
      <c r="D257" s="9">
        <v>1</v>
      </c>
      <c r="E257" s="8">
        <v>0</v>
      </c>
      <c r="F257" s="8">
        <v>0</v>
      </c>
      <c r="G257" s="8">
        <v>0</v>
      </c>
    </row>
    <row r="258" spans="2:7" x14ac:dyDescent="0.2">
      <c r="B258" s="1">
        <v>3</v>
      </c>
      <c r="C258" s="10" t="s">
        <v>53</v>
      </c>
      <c r="D258" s="9">
        <v>1</v>
      </c>
      <c r="E258" s="8">
        <v>0</v>
      </c>
      <c r="F258" s="8">
        <v>0</v>
      </c>
      <c r="G258" s="8">
        <v>0</v>
      </c>
    </row>
    <row r="259" spans="2:7" x14ac:dyDescent="0.2">
      <c r="B259" s="1">
        <v>4</v>
      </c>
      <c r="C259" s="10" t="s">
        <v>54</v>
      </c>
      <c r="D259" s="7">
        <v>1</v>
      </c>
      <c r="E259" s="8">
        <v>0</v>
      </c>
      <c r="F259" s="8">
        <v>0</v>
      </c>
      <c r="G259" s="8">
        <v>0</v>
      </c>
    </row>
    <row r="260" spans="2:7" x14ac:dyDescent="0.2">
      <c r="B260" s="1">
        <v>5</v>
      </c>
      <c r="C260" s="10" t="s">
        <v>55</v>
      </c>
      <c r="D260" s="7">
        <v>1</v>
      </c>
      <c r="E260" s="8">
        <v>0</v>
      </c>
      <c r="F260" s="8">
        <v>0</v>
      </c>
      <c r="G260" s="8">
        <v>0</v>
      </c>
    </row>
    <row r="261" spans="2:7" x14ac:dyDescent="0.2">
      <c r="B261" s="1">
        <v>6</v>
      </c>
      <c r="C261" s="10" t="s">
        <v>56</v>
      </c>
      <c r="D261" s="7">
        <v>1</v>
      </c>
      <c r="E261" s="8">
        <v>0</v>
      </c>
      <c r="F261" s="8">
        <v>0</v>
      </c>
      <c r="G261" s="8">
        <v>0</v>
      </c>
    </row>
    <row r="262" spans="2:7" x14ac:dyDescent="0.2">
      <c r="B262" s="112" t="s">
        <v>29</v>
      </c>
      <c r="C262" s="113"/>
      <c r="D262" s="113"/>
      <c r="E262" s="113"/>
      <c r="F262" s="113"/>
      <c r="G262" s="123"/>
    </row>
    <row r="263" spans="2:7" x14ac:dyDescent="0.2">
      <c r="B263" s="120" t="s">
        <v>33</v>
      </c>
      <c r="C263" s="121"/>
      <c r="D263" s="121"/>
      <c r="E263" s="121"/>
      <c r="F263" s="121"/>
      <c r="G263" s="122"/>
    </row>
    <row r="264" spans="2:7" ht="24" x14ac:dyDescent="0.2">
      <c r="B264" s="1" t="s">
        <v>5</v>
      </c>
      <c r="C264" s="1" t="s">
        <v>6</v>
      </c>
      <c r="D264" s="2" t="s">
        <v>7</v>
      </c>
      <c r="E264" s="3" t="s">
        <v>8</v>
      </c>
      <c r="F264" s="4" t="s">
        <v>9</v>
      </c>
      <c r="G264" s="5" t="s">
        <v>10</v>
      </c>
    </row>
    <row r="265" spans="2:7" x14ac:dyDescent="0.2">
      <c r="B265" s="1">
        <v>1</v>
      </c>
      <c r="C265" s="10" t="s">
        <v>51</v>
      </c>
      <c r="D265" s="7">
        <v>1</v>
      </c>
      <c r="E265" s="8">
        <v>0</v>
      </c>
      <c r="F265" s="8">
        <v>0</v>
      </c>
      <c r="G265" s="8">
        <v>0</v>
      </c>
    </row>
    <row r="266" spans="2:7" x14ac:dyDescent="0.2">
      <c r="B266" s="1">
        <v>2</v>
      </c>
      <c r="C266" s="10" t="s">
        <v>52</v>
      </c>
      <c r="D266" s="9">
        <v>1</v>
      </c>
      <c r="E266" s="8">
        <v>0</v>
      </c>
      <c r="F266" s="8">
        <v>0</v>
      </c>
      <c r="G266" s="8">
        <v>0</v>
      </c>
    </row>
    <row r="267" spans="2:7" x14ac:dyDescent="0.2">
      <c r="B267" s="1">
        <v>3</v>
      </c>
      <c r="C267" s="10" t="s">
        <v>53</v>
      </c>
      <c r="D267" s="7">
        <v>1</v>
      </c>
      <c r="E267" s="8">
        <v>0</v>
      </c>
      <c r="F267" s="8">
        <v>0</v>
      </c>
      <c r="G267" s="8">
        <v>0</v>
      </c>
    </row>
    <row r="268" spans="2:7" x14ac:dyDescent="0.2">
      <c r="B268" s="1">
        <v>4</v>
      </c>
      <c r="C268" s="10" t="s">
        <v>54</v>
      </c>
      <c r="D268" s="7">
        <v>1</v>
      </c>
      <c r="E268" s="8">
        <v>0</v>
      </c>
      <c r="F268" s="8">
        <v>0</v>
      </c>
      <c r="G268" s="8">
        <v>0</v>
      </c>
    </row>
    <row r="269" spans="2:7" x14ac:dyDescent="0.2">
      <c r="B269" s="1">
        <v>5</v>
      </c>
      <c r="C269" s="10" t="s">
        <v>55</v>
      </c>
      <c r="D269" s="7">
        <v>1</v>
      </c>
      <c r="E269" s="8">
        <v>0</v>
      </c>
      <c r="F269" s="8">
        <v>0</v>
      </c>
      <c r="G269" s="8">
        <v>0</v>
      </c>
    </row>
    <row r="270" spans="2:7" x14ac:dyDescent="0.2">
      <c r="B270" s="1">
        <v>6</v>
      </c>
      <c r="C270" s="10" t="s">
        <v>56</v>
      </c>
      <c r="D270" s="9">
        <v>1</v>
      </c>
      <c r="E270" s="8">
        <v>0</v>
      </c>
      <c r="F270" s="8">
        <v>0</v>
      </c>
      <c r="G270" s="8">
        <v>0</v>
      </c>
    </row>
    <row r="271" spans="2:7" x14ac:dyDescent="0.2">
      <c r="B271" s="112" t="s">
        <v>30</v>
      </c>
      <c r="C271" s="113"/>
      <c r="D271" s="113"/>
      <c r="E271" s="113"/>
      <c r="F271" s="113"/>
      <c r="G271" s="123"/>
    </row>
    <row r="272" spans="2:7" x14ac:dyDescent="0.2">
      <c r="B272" s="120" t="s">
        <v>33</v>
      </c>
      <c r="C272" s="121"/>
      <c r="D272" s="121"/>
      <c r="E272" s="121"/>
      <c r="F272" s="121"/>
      <c r="G272" s="122"/>
    </row>
    <row r="273" spans="2:7" ht="24" x14ac:dyDescent="0.2">
      <c r="B273" s="1" t="s">
        <v>5</v>
      </c>
      <c r="C273" s="1" t="s">
        <v>6</v>
      </c>
      <c r="D273" s="2" t="s">
        <v>7</v>
      </c>
      <c r="E273" s="3" t="s">
        <v>8</v>
      </c>
      <c r="F273" s="4" t="s">
        <v>9</v>
      </c>
      <c r="G273" s="5" t="s">
        <v>10</v>
      </c>
    </row>
    <row r="274" spans="2:7" x14ac:dyDescent="0.2">
      <c r="B274" s="1">
        <v>1</v>
      </c>
      <c r="C274" s="10" t="s">
        <v>51</v>
      </c>
      <c r="D274" s="7">
        <v>1</v>
      </c>
      <c r="E274" s="8">
        <v>0</v>
      </c>
      <c r="F274" s="8">
        <v>0</v>
      </c>
      <c r="G274" s="8">
        <v>0</v>
      </c>
    </row>
    <row r="275" spans="2:7" x14ac:dyDescent="0.2">
      <c r="B275" s="1">
        <v>2</v>
      </c>
      <c r="C275" s="10" t="s">
        <v>52</v>
      </c>
      <c r="D275" s="9">
        <v>1</v>
      </c>
      <c r="E275" s="8">
        <v>0</v>
      </c>
      <c r="F275" s="8">
        <v>0</v>
      </c>
      <c r="G275" s="8">
        <v>0</v>
      </c>
    </row>
    <row r="276" spans="2:7" x14ac:dyDescent="0.2">
      <c r="B276" s="1">
        <v>3</v>
      </c>
      <c r="C276" s="10" t="s">
        <v>53</v>
      </c>
      <c r="D276" s="9">
        <v>1</v>
      </c>
      <c r="E276" s="8">
        <v>0</v>
      </c>
      <c r="F276" s="8">
        <v>0</v>
      </c>
      <c r="G276" s="8">
        <v>0</v>
      </c>
    </row>
    <row r="277" spans="2:7" x14ac:dyDescent="0.2">
      <c r="B277" s="1">
        <v>4</v>
      </c>
      <c r="C277" s="10" t="s">
        <v>54</v>
      </c>
      <c r="D277" s="7">
        <v>1</v>
      </c>
      <c r="E277" s="8">
        <v>0</v>
      </c>
      <c r="F277" s="8">
        <v>0</v>
      </c>
      <c r="G277" s="8">
        <v>0</v>
      </c>
    </row>
    <row r="278" spans="2:7" x14ac:dyDescent="0.2">
      <c r="B278" s="1">
        <v>5</v>
      </c>
      <c r="C278" s="10" t="s">
        <v>55</v>
      </c>
      <c r="D278" s="7">
        <v>1</v>
      </c>
      <c r="E278" s="8">
        <v>0</v>
      </c>
      <c r="F278" s="8">
        <v>0</v>
      </c>
      <c r="G278" s="8">
        <v>0</v>
      </c>
    </row>
    <row r="279" spans="2:7" x14ac:dyDescent="0.2">
      <c r="B279" s="1">
        <v>6</v>
      </c>
      <c r="C279" s="10" t="s">
        <v>56</v>
      </c>
      <c r="D279" s="7">
        <v>1</v>
      </c>
      <c r="E279" s="8">
        <v>0</v>
      </c>
      <c r="F279" s="8">
        <v>0</v>
      </c>
      <c r="G279" s="8">
        <v>0</v>
      </c>
    </row>
    <row r="280" spans="2:7" x14ac:dyDescent="0.2">
      <c r="B280" s="112" t="s">
        <v>31</v>
      </c>
      <c r="C280" s="113"/>
      <c r="D280" s="113"/>
      <c r="E280" s="113"/>
      <c r="F280" s="113"/>
      <c r="G280" s="123"/>
    </row>
    <row r="281" spans="2:7" x14ac:dyDescent="0.2">
      <c r="B281" s="120" t="s">
        <v>33</v>
      </c>
      <c r="C281" s="121"/>
      <c r="D281" s="121"/>
      <c r="E281" s="121"/>
      <c r="F281" s="121"/>
      <c r="G281" s="122"/>
    </row>
    <row r="282" spans="2:7" ht="24" x14ac:dyDescent="0.2">
      <c r="B282" s="1" t="s">
        <v>5</v>
      </c>
      <c r="C282" s="1" t="s">
        <v>6</v>
      </c>
      <c r="D282" s="2" t="s">
        <v>7</v>
      </c>
      <c r="E282" s="3" t="s">
        <v>8</v>
      </c>
      <c r="F282" s="4" t="s">
        <v>9</v>
      </c>
      <c r="G282" s="5" t="s">
        <v>10</v>
      </c>
    </row>
    <row r="283" spans="2:7" x14ac:dyDescent="0.2">
      <c r="B283" s="1">
        <v>1</v>
      </c>
      <c r="C283" s="10" t="s">
        <v>51</v>
      </c>
      <c r="D283" s="7">
        <v>1</v>
      </c>
      <c r="E283" s="8">
        <v>0</v>
      </c>
      <c r="F283" s="8">
        <v>0</v>
      </c>
      <c r="G283" s="8">
        <v>0</v>
      </c>
    </row>
    <row r="284" spans="2:7" x14ac:dyDescent="0.2">
      <c r="B284" s="1">
        <v>2</v>
      </c>
      <c r="C284" s="10" t="s">
        <v>52</v>
      </c>
      <c r="D284" s="7">
        <v>1</v>
      </c>
      <c r="E284" s="8">
        <v>0</v>
      </c>
      <c r="F284" s="8">
        <v>0</v>
      </c>
      <c r="G284" s="8">
        <v>0</v>
      </c>
    </row>
    <row r="285" spans="2:7" x14ac:dyDescent="0.2">
      <c r="B285" s="1">
        <v>3</v>
      </c>
      <c r="C285" s="10" t="s">
        <v>53</v>
      </c>
      <c r="D285" s="7">
        <v>1</v>
      </c>
      <c r="E285" s="8">
        <v>0</v>
      </c>
      <c r="F285" s="8">
        <v>0</v>
      </c>
      <c r="G285" s="8">
        <v>0</v>
      </c>
    </row>
    <row r="286" spans="2:7" x14ac:dyDescent="0.2">
      <c r="B286" s="1">
        <v>4</v>
      </c>
      <c r="C286" s="10" t="s">
        <v>54</v>
      </c>
      <c r="D286" s="7">
        <v>1</v>
      </c>
      <c r="E286" s="8">
        <v>0</v>
      </c>
      <c r="F286" s="8">
        <v>0</v>
      </c>
      <c r="G286" s="8">
        <v>0</v>
      </c>
    </row>
    <row r="287" spans="2:7" x14ac:dyDescent="0.2">
      <c r="B287" s="1">
        <v>5</v>
      </c>
      <c r="C287" s="10" t="s">
        <v>55</v>
      </c>
      <c r="D287" s="7">
        <v>1</v>
      </c>
      <c r="E287" s="8">
        <v>0</v>
      </c>
      <c r="F287" s="8">
        <v>0</v>
      </c>
      <c r="G287" s="8">
        <v>0</v>
      </c>
    </row>
    <row r="288" spans="2:7" x14ac:dyDescent="0.2">
      <c r="B288" s="1">
        <v>6</v>
      </c>
      <c r="C288" s="10" t="s">
        <v>56</v>
      </c>
      <c r="D288" s="7">
        <v>1</v>
      </c>
      <c r="E288" s="8">
        <v>0</v>
      </c>
      <c r="F288" s="8">
        <v>0</v>
      </c>
      <c r="G288" s="8">
        <v>0</v>
      </c>
    </row>
    <row r="289" spans="2:7" x14ac:dyDescent="0.2">
      <c r="B289" s="108" t="s">
        <v>57</v>
      </c>
      <c r="C289" s="109"/>
      <c r="D289" s="109"/>
      <c r="E289" s="109"/>
      <c r="F289" s="109"/>
      <c r="G289" s="114"/>
    </row>
    <row r="290" spans="2:7" x14ac:dyDescent="0.2">
      <c r="B290" s="115" t="s">
        <v>12</v>
      </c>
      <c r="C290" s="116"/>
      <c r="D290" s="116"/>
      <c r="E290" s="116"/>
      <c r="F290" s="116"/>
      <c r="G290" s="117"/>
    </row>
    <row r="291" spans="2:7" x14ac:dyDescent="0.2">
      <c r="B291" s="118">
        <v>1</v>
      </c>
      <c r="C291" s="104" t="s">
        <v>40</v>
      </c>
      <c r="D291" s="105"/>
      <c r="E291" s="105"/>
      <c r="F291" s="106"/>
      <c r="G291" s="107"/>
    </row>
    <row r="292" spans="2:7" x14ac:dyDescent="0.2">
      <c r="B292" s="118"/>
      <c r="C292" s="104" t="s">
        <v>14</v>
      </c>
      <c r="D292" s="105"/>
      <c r="E292" s="105"/>
      <c r="F292" s="106"/>
      <c r="G292" s="107"/>
    </row>
    <row r="293" spans="2:7" x14ac:dyDescent="0.2">
      <c r="B293" s="118"/>
      <c r="C293" s="104" t="s">
        <v>16</v>
      </c>
      <c r="D293" s="105"/>
      <c r="E293" s="105"/>
      <c r="F293" s="106"/>
      <c r="G293" s="107"/>
    </row>
    <row r="294" spans="2:7" x14ac:dyDescent="0.2">
      <c r="B294" s="118"/>
      <c r="C294" s="104" t="s">
        <v>18</v>
      </c>
      <c r="D294" s="105"/>
      <c r="E294" s="105"/>
      <c r="F294" s="106"/>
      <c r="G294" s="107"/>
    </row>
    <row r="295" spans="2:7" x14ac:dyDescent="0.2">
      <c r="B295" s="118"/>
      <c r="C295" s="104" t="s">
        <v>19</v>
      </c>
      <c r="D295" s="105"/>
      <c r="E295" s="105"/>
      <c r="F295" s="106"/>
      <c r="G295" s="107"/>
    </row>
    <row r="296" spans="2:7" x14ac:dyDescent="0.2">
      <c r="B296" s="118"/>
      <c r="C296" s="104" t="s">
        <v>20</v>
      </c>
      <c r="D296" s="105"/>
      <c r="E296" s="105"/>
      <c r="F296" s="106"/>
      <c r="G296" s="107"/>
    </row>
    <row r="297" spans="2:7" x14ac:dyDescent="0.2">
      <c r="B297" s="118"/>
      <c r="C297" s="104" t="s">
        <v>21</v>
      </c>
      <c r="D297" s="105"/>
      <c r="E297" s="105"/>
      <c r="F297" s="106"/>
      <c r="G297" s="107"/>
    </row>
    <row r="298" spans="2:7" x14ac:dyDescent="0.2">
      <c r="B298" s="118"/>
      <c r="C298" s="104" t="s">
        <v>22</v>
      </c>
      <c r="D298" s="105"/>
      <c r="E298" s="105"/>
      <c r="F298" s="106"/>
      <c r="G298" s="107"/>
    </row>
    <row r="299" spans="2:7" x14ac:dyDescent="0.2">
      <c r="B299" s="118"/>
      <c r="C299" s="104" t="s">
        <v>41</v>
      </c>
      <c r="D299" s="105"/>
      <c r="E299" s="105"/>
      <c r="F299" s="106"/>
      <c r="G299" s="107"/>
    </row>
    <row r="300" spans="2:7" ht="24" x14ac:dyDescent="0.2">
      <c r="B300" s="1" t="s">
        <v>5</v>
      </c>
      <c r="C300" s="1" t="s">
        <v>6</v>
      </c>
      <c r="D300" s="2" t="s">
        <v>7</v>
      </c>
      <c r="E300" s="3" t="s">
        <v>8</v>
      </c>
      <c r="F300" s="4" t="s">
        <v>9</v>
      </c>
      <c r="G300" s="5" t="s">
        <v>10</v>
      </c>
    </row>
    <row r="301" spans="2:7" x14ac:dyDescent="0.2">
      <c r="B301" s="1">
        <v>1</v>
      </c>
      <c r="C301" s="6" t="s">
        <v>24</v>
      </c>
      <c r="D301" s="7">
        <v>1</v>
      </c>
      <c r="E301" s="8">
        <v>0</v>
      </c>
      <c r="F301" s="8">
        <v>0</v>
      </c>
      <c r="G301" s="8">
        <v>0</v>
      </c>
    </row>
    <row r="302" spans="2:7" x14ac:dyDescent="0.2">
      <c r="B302" s="1">
        <v>2</v>
      </c>
      <c r="C302" s="6" t="s">
        <v>25</v>
      </c>
      <c r="D302" s="9">
        <v>1</v>
      </c>
      <c r="E302" s="8">
        <v>0</v>
      </c>
      <c r="F302" s="8">
        <v>0</v>
      </c>
      <c r="G302" s="8">
        <v>0</v>
      </c>
    </row>
    <row r="303" spans="2:7" x14ac:dyDescent="0.2">
      <c r="B303" s="1">
        <v>3</v>
      </c>
      <c r="C303" s="6" t="s">
        <v>26</v>
      </c>
      <c r="D303" s="9">
        <v>1</v>
      </c>
      <c r="E303" s="8">
        <v>0</v>
      </c>
      <c r="F303" s="8">
        <v>0</v>
      </c>
      <c r="G303" s="8">
        <v>0</v>
      </c>
    </row>
    <row r="304" spans="2:7" x14ac:dyDescent="0.2">
      <c r="B304" s="1">
        <v>4</v>
      </c>
      <c r="C304" s="6" t="s">
        <v>27</v>
      </c>
      <c r="D304" s="7">
        <v>1</v>
      </c>
      <c r="E304" s="8">
        <v>0</v>
      </c>
      <c r="F304" s="8">
        <v>0</v>
      </c>
      <c r="G304" s="8">
        <v>0</v>
      </c>
    </row>
    <row r="305" spans="2:7" x14ac:dyDescent="0.2">
      <c r="B305" s="1">
        <v>5</v>
      </c>
      <c r="C305" s="6" t="s">
        <v>28</v>
      </c>
      <c r="D305" s="9">
        <v>1</v>
      </c>
      <c r="E305" s="8">
        <v>0</v>
      </c>
      <c r="F305" s="8">
        <v>0</v>
      </c>
      <c r="G305" s="8">
        <v>0</v>
      </c>
    </row>
    <row r="306" spans="2:7" x14ac:dyDescent="0.2">
      <c r="B306" s="1">
        <v>6</v>
      </c>
      <c r="C306" s="6" t="s">
        <v>29</v>
      </c>
      <c r="D306" s="9">
        <v>1</v>
      </c>
      <c r="E306" s="8">
        <v>0</v>
      </c>
      <c r="F306" s="8">
        <v>0</v>
      </c>
      <c r="G306" s="8">
        <v>0</v>
      </c>
    </row>
    <row r="307" spans="2:7" x14ac:dyDescent="0.2">
      <c r="B307" s="1">
        <v>7</v>
      </c>
      <c r="C307" s="6" t="s">
        <v>30</v>
      </c>
      <c r="D307" s="7">
        <v>1</v>
      </c>
      <c r="E307" s="8">
        <v>0</v>
      </c>
      <c r="F307" s="8">
        <v>0</v>
      </c>
      <c r="G307" s="8">
        <v>0</v>
      </c>
    </row>
    <row r="308" spans="2:7" ht="24" x14ac:dyDescent="0.2">
      <c r="B308" s="1">
        <v>8</v>
      </c>
      <c r="C308" s="6" t="s">
        <v>31</v>
      </c>
      <c r="D308" s="9">
        <v>1</v>
      </c>
      <c r="E308" s="8">
        <v>0</v>
      </c>
      <c r="F308" s="8">
        <v>0</v>
      </c>
      <c r="G308" s="8">
        <v>0</v>
      </c>
    </row>
    <row r="309" spans="2:7" x14ac:dyDescent="0.2">
      <c r="B309" s="108" t="s">
        <v>58</v>
      </c>
      <c r="C309" s="109"/>
      <c r="D309" s="109"/>
      <c r="E309" s="109"/>
      <c r="F309" s="109"/>
      <c r="G309" s="114"/>
    </row>
    <row r="310" spans="2:7" x14ac:dyDescent="0.2">
      <c r="B310" s="112" t="s">
        <v>24</v>
      </c>
      <c r="C310" s="113"/>
      <c r="D310" s="113"/>
      <c r="E310" s="113"/>
      <c r="F310" s="113"/>
      <c r="G310" s="123"/>
    </row>
    <row r="311" spans="2:7" x14ac:dyDescent="0.2">
      <c r="B311" s="120" t="s">
        <v>33</v>
      </c>
      <c r="C311" s="121"/>
      <c r="D311" s="121"/>
      <c r="E311" s="121"/>
      <c r="F311" s="121"/>
      <c r="G311" s="122"/>
    </row>
    <row r="312" spans="2:7" ht="24" x14ac:dyDescent="0.2">
      <c r="B312" s="1" t="s">
        <v>5</v>
      </c>
      <c r="C312" s="1" t="s">
        <v>6</v>
      </c>
      <c r="D312" s="2" t="s">
        <v>7</v>
      </c>
      <c r="E312" s="3" t="s">
        <v>8</v>
      </c>
      <c r="F312" s="4" t="s">
        <v>9</v>
      </c>
      <c r="G312" s="5" t="s">
        <v>10</v>
      </c>
    </row>
    <row r="313" spans="2:7" x14ac:dyDescent="0.2">
      <c r="B313" s="1">
        <v>1</v>
      </c>
      <c r="C313" s="10" t="s">
        <v>37</v>
      </c>
      <c r="D313" s="7">
        <v>1</v>
      </c>
      <c r="E313" s="8">
        <v>0</v>
      </c>
      <c r="F313" s="8">
        <v>0</v>
      </c>
      <c r="G313" s="8">
        <v>0</v>
      </c>
    </row>
    <row r="314" spans="2:7" x14ac:dyDescent="0.2">
      <c r="B314" s="1">
        <v>2</v>
      </c>
      <c r="C314" s="10" t="s">
        <v>59</v>
      </c>
      <c r="D314" s="9">
        <v>1</v>
      </c>
      <c r="E314" s="8">
        <v>0</v>
      </c>
      <c r="F314" s="8">
        <v>0</v>
      </c>
      <c r="G314" s="8">
        <v>0</v>
      </c>
    </row>
    <row r="315" spans="2:7" x14ac:dyDescent="0.2">
      <c r="B315" s="1">
        <v>3</v>
      </c>
      <c r="C315" s="10" t="s">
        <v>44</v>
      </c>
      <c r="D315" s="9">
        <v>1</v>
      </c>
      <c r="E315" s="8">
        <v>0</v>
      </c>
      <c r="F315" s="8">
        <v>0</v>
      </c>
      <c r="G315" s="8">
        <v>0</v>
      </c>
    </row>
    <row r="316" spans="2:7" x14ac:dyDescent="0.2">
      <c r="B316" s="1">
        <v>4</v>
      </c>
      <c r="C316" s="10" t="s">
        <v>45</v>
      </c>
      <c r="D316" s="7">
        <v>1</v>
      </c>
      <c r="E316" s="8">
        <v>0</v>
      </c>
      <c r="F316" s="8">
        <v>0</v>
      </c>
      <c r="G316" s="8">
        <v>0</v>
      </c>
    </row>
    <row r="317" spans="2:7" x14ac:dyDescent="0.2">
      <c r="B317" s="1">
        <v>5</v>
      </c>
      <c r="C317" s="10" t="s">
        <v>60</v>
      </c>
      <c r="D317" s="7">
        <v>1</v>
      </c>
      <c r="E317" s="8">
        <v>0</v>
      </c>
      <c r="F317" s="8">
        <v>0</v>
      </c>
      <c r="G317" s="8">
        <v>0</v>
      </c>
    </row>
    <row r="318" spans="2:7" x14ac:dyDescent="0.2">
      <c r="B318" s="1">
        <v>6</v>
      </c>
      <c r="C318" s="10" t="s">
        <v>61</v>
      </c>
      <c r="D318" s="7">
        <v>1</v>
      </c>
      <c r="E318" s="8">
        <v>0</v>
      </c>
      <c r="F318" s="8">
        <v>0</v>
      </c>
      <c r="G318" s="8">
        <v>0</v>
      </c>
    </row>
    <row r="319" spans="2:7" x14ac:dyDescent="0.2">
      <c r="B319" s="1">
        <v>7</v>
      </c>
      <c r="C319" s="10" t="s">
        <v>62</v>
      </c>
      <c r="D319" s="9">
        <v>1</v>
      </c>
      <c r="E319" s="8">
        <v>0</v>
      </c>
      <c r="F319" s="8">
        <v>0</v>
      </c>
      <c r="G319" s="8">
        <v>0</v>
      </c>
    </row>
    <row r="320" spans="2:7" x14ac:dyDescent="0.2">
      <c r="B320" s="112" t="s">
        <v>25</v>
      </c>
      <c r="C320" s="113"/>
      <c r="D320" s="113"/>
      <c r="E320" s="113"/>
      <c r="F320" s="113"/>
      <c r="G320" s="123"/>
    </row>
    <row r="321" spans="2:7" x14ac:dyDescent="0.2">
      <c r="B321" s="120" t="s">
        <v>33</v>
      </c>
      <c r="C321" s="121"/>
      <c r="D321" s="121"/>
      <c r="E321" s="121"/>
      <c r="F321" s="121"/>
      <c r="G321" s="122"/>
    </row>
    <row r="322" spans="2:7" ht="24" x14ac:dyDescent="0.2">
      <c r="B322" s="1" t="s">
        <v>5</v>
      </c>
      <c r="C322" s="1" t="s">
        <v>6</v>
      </c>
      <c r="D322" s="2" t="s">
        <v>7</v>
      </c>
      <c r="E322" s="3" t="s">
        <v>8</v>
      </c>
      <c r="F322" s="4" t="s">
        <v>9</v>
      </c>
      <c r="G322" s="5" t="s">
        <v>10</v>
      </c>
    </row>
    <row r="323" spans="2:7" x14ac:dyDescent="0.2">
      <c r="B323" s="1">
        <v>1</v>
      </c>
      <c r="C323" s="10" t="s">
        <v>37</v>
      </c>
      <c r="D323" s="7">
        <v>1</v>
      </c>
      <c r="E323" s="8">
        <v>0</v>
      </c>
      <c r="F323" s="8">
        <v>0</v>
      </c>
      <c r="G323" s="8">
        <v>0</v>
      </c>
    </row>
    <row r="324" spans="2:7" x14ac:dyDescent="0.2">
      <c r="B324" s="1">
        <v>2</v>
      </c>
      <c r="C324" s="10" t="s">
        <v>59</v>
      </c>
      <c r="D324" s="9">
        <v>1</v>
      </c>
      <c r="E324" s="8">
        <v>0</v>
      </c>
      <c r="F324" s="8">
        <v>0</v>
      </c>
      <c r="G324" s="8">
        <v>0</v>
      </c>
    </row>
    <row r="325" spans="2:7" x14ac:dyDescent="0.2">
      <c r="B325" s="1">
        <v>3</v>
      </c>
      <c r="C325" s="10" t="s">
        <v>44</v>
      </c>
      <c r="D325" s="9">
        <v>1</v>
      </c>
      <c r="E325" s="8">
        <v>0</v>
      </c>
      <c r="F325" s="8">
        <v>0</v>
      </c>
      <c r="G325" s="8">
        <v>0</v>
      </c>
    </row>
    <row r="326" spans="2:7" x14ac:dyDescent="0.2">
      <c r="B326" s="1">
        <v>4</v>
      </c>
      <c r="C326" s="10" t="s">
        <v>45</v>
      </c>
      <c r="D326" s="7">
        <v>1</v>
      </c>
      <c r="E326" s="8">
        <v>0</v>
      </c>
      <c r="F326" s="8">
        <v>0</v>
      </c>
      <c r="G326" s="8">
        <v>0</v>
      </c>
    </row>
    <row r="327" spans="2:7" x14ac:dyDescent="0.2">
      <c r="B327" s="1">
        <v>5</v>
      </c>
      <c r="C327" s="10" t="s">
        <v>60</v>
      </c>
      <c r="D327" s="7">
        <v>1</v>
      </c>
      <c r="E327" s="8">
        <v>0</v>
      </c>
      <c r="F327" s="8">
        <v>0</v>
      </c>
      <c r="G327" s="8">
        <v>0</v>
      </c>
    </row>
    <row r="328" spans="2:7" x14ac:dyDescent="0.2">
      <c r="B328" s="1">
        <v>6</v>
      </c>
      <c r="C328" s="10" t="s">
        <v>61</v>
      </c>
      <c r="D328" s="7">
        <v>1</v>
      </c>
      <c r="E328" s="8">
        <v>0</v>
      </c>
      <c r="F328" s="8">
        <v>0</v>
      </c>
      <c r="G328" s="8">
        <v>0</v>
      </c>
    </row>
    <row r="329" spans="2:7" x14ac:dyDescent="0.2">
      <c r="B329" s="1">
        <v>7</v>
      </c>
      <c r="C329" s="10" t="s">
        <v>62</v>
      </c>
      <c r="D329" s="9">
        <v>1</v>
      </c>
      <c r="E329" s="8">
        <v>0</v>
      </c>
      <c r="F329" s="8">
        <v>0</v>
      </c>
      <c r="G329" s="8">
        <v>0</v>
      </c>
    </row>
    <row r="330" spans="2:7" ht="14.5" customHeight="1" x14ac:dyDescent="0.2">
      <c r="B330" s="112" t="s">
        <v>26</v>
      </c>
      <c r="C330" s="113"/>
      <c r="D330" s="113"/>
      <c r="E330" s="113"/>
      <c r="F330" s="113"/>
      <c r="G330" s="123"/>
    </row>
    <row r="331" spans="2:7" x14ac:dyDescent="0.2">
      <c r="B331" s="120" t="s">
        <v>33</v>
      </c>
      <c r="C331" s="121"/>
      <c r="D331" s="121"/>
      <c r="E331" s="121"/>
      <c r="F331" s="121"/>
      <c r="G331" s="122"/>
    </row>
    <row r="332" spans="2:7" ht="24" x14ac:dyDescent="0.2">
      <c r="B332" s="1" t="s">
        <v>5</v>
      </c>
      <c r="C332" s="1" t="s">
        <v>6</v>
      </c>
      <c r="D332" s="2" t="s">
        <v>7</v>
      </c>
      <c r="E332" s="3" t="s">
        <v>8</v>
      </c>
      <c r="F332" s="4" t="s">
        <v>9</v>
      </c>
      <c r="G332" s="5" t="s">
        <v>10</v>
      </c>
    </row>
    <row r="333" spans="2:7" x14ac:dyDescent="0.2">
      <c r="B333" s="1">
        <v>1</v>
      </c>
      <c r="C333" s="10" t="s">
        <v>37</v>
      </c>
      <c r="D333" s="7">
        <v>1</v>
      </c>
      <c r="E333" s="8">
        <v>0</v>
      </c>
      <c r="F333" s="8">
        <v>0</v>
      </c>
      <c r="G333" s="8">
        <v>0</v>
      </c>
    </row>
    <row r="334" spans="2:7" x14ac:dyDescent="0.2">
      <c r="B334" s="1">
        <v>2</v>
      </c>
      <c r="C334" s="10" t="s">
        <v>59</v>
      </c>
      <c r="D334" s="9">
        <v>1</v>
      </c>
      <c r="E334" s="8">
        <v>0</v>
      </c>
      <c r="F334" s="8">
        <v>0</v>
      </c>
      <c r="G334" s="8">
        <v>0</v>
      </c>
    </row>
    <row r="335" spans="2:7" x14ac:dyDescent="0.2">
      <c r="B335" s="1">
        <v>3</v>
      </c>
      <c r="C335" s="10" t="s">
        <v>44</v>
      </c>
      <c r="D335" s="9">
        <v>1</v>
      </c>
      <c r="E335" s="8">
        <v>0</v>
      </c>
      <c r="F335" s="8">
        <v>0</v>
      </c>
      <c r="G335" s="8">
        <v>0</v>
      </c>
    </row>
    <row r="336" spans="2:7" x14ac:dyDescent="0.2">
      <c r="B336" s="1">
        <v>4</v>
      </c>
      <c r="C336" s="10" t="s">
        <v>45</v>
      </c>
      <c r="D336" s="7">
        <v>1</v>
      </c>
      <c r="E336" s="8">
        <v>0</v>
      </c>
      <c r="F336" s="8">
        <v>0</v>
      </c>
      <c r="G336" s="8">
        <v>0</v>
      </c>
    </row>
    <row r="337" spans="2:7" x14ac:dyDescent="0.2">
      <c r="B337" s="1">
        <v>5</v>
      </c>
      <c r="C337" s="10" t="s">
        <v>60</v>
      </c>
      <c r="D337" s="7">
        <v>1</v>
      </c>
      <c r="E337" s="8">
        <v>0</v>
      </c>
      <c r="F337" s="8">
        <v>0</v>
      </c>
      <c r="G337" s="8">
        <v>0</v>
      </c>
    </row>
    <row r="338" spans="2:7" x14ac:dyDescent="0.2">
      <c r="B338" s="1">
        <v>6</v>
      </c>
      <c r="C338" s="10" t="s">
        <v>61</v>
      </c>
      <c r="D338" s="7">
        <v>1</v>
      </c>
      <c r="E338" s="8">
        <v>0</v>
      </c>
      <c r="F338" s="8">
        <v>0</v>
      </c>
      <c r="G338" s="8">
        <v>0</v>
      </c>
    </row>
    <row r="339" spans="2:7" x14ac:dyDescent="0.2">
      <c r="B339" s="1">
        <v>7</v>
      </c>
      <c r="C339" s="10" t="s">
        <v>62</v>
      </c>
      <c r="D339" s="9">
        <v>1</v>
      </c>
      <c r="E339" s="8">
        <v>0</v>
      </c>
      <c r="F339" s="8">
        <v>0</v>
      </c>
      <c r="G339" s="8">
        <v>0</v>
      </c>
    </row>
    <row r="340" spans="2:7" x14ac:dyDescent="0.2">
      <c r="B340" s="112" t="s">
        <v>27</v>
      </c>
      <c r="C340" s="113"/>
      <c r="D340" s="113"/>
      <c r="E340" s="113"/>
      <c r="F340" s="113"/>
      <c r="G340" s="123"/>
    </row>
    <row r="341" spans="2:7" x14ac:dyDescent="0.2">
      <c r="B341" s="120" t="s">
        <v>33</v>
      </c>
      <c r="C341" s="121"/>
      <c r="D341" s="121"/>
      <c r="E341" s="121"/>
      <c r="F341" s="121"/>
      <c r="G341" s="122"/>
    </row>
    <row r="342" spans="2:7" ht="24" x14ac:dyDescent="0.2">
      <c r="B342" s="1" t="s">
        <v>5</v>
      </c>
      <c r="C342" s="1" t="s">
        <v>6</v>
      </c>
      <c r="D342" s="2" t="s">
        <v>7</v>
      </c>
      <c r="E342" s="3" t="s">
        <v>8</v>
      </c>
      <c r="F342" s="4" t="s">
        <v>9</v>
      </c>
      <c r="G342" s="5" t="s">
        <v>10</v>
      </c>
    </row>
    <row r="343" spans="2:7" x14ac:dyDescent="0.2">
      <c r="B343" s="1">
        <v>1</v>
      </c>
      <c r="C343" s="10" t="s">
        <v>37</v>
      </c>
      <c r="D343" s="7">
        <v>1</v>
      </c>
      <c r="E343" s="8">
        <v>0</v>
      </c>
      <c r="F343" s="8">
        <v>0</v>
      </c>
      <c r="G343" s="8">
        <v>0</v>
      </c>
    </row>
    <row r="344" spans="2:7" x14ac:dyDescent="0.2">
      <c r="B344" s="1">
        <v>2</v>
      </c>
      <c r="C344" s="10" t="s">
        <v>59</v>
      </c>
      <c r="D344" s="9">
        <v>1</v>
      </c>
      <c r="E344" s="8">
        <v>0</v>
      </c>
      <c r="F344" s="8">
        <v>0</v>
      </c>
      <c r="G344" s="8">
        <v>0</v>
      </c>
    </row>
    <row r="345" spans="2:7" x14ac:dyDescent="0.2">
      <c r="B345" s="1">
        <v>3</v>
      </c>
      <c r="C345" s="10" t="s">
        <v>44</v>
      </c>
      <c r="D345" s="9">
        <v>1</v>
      </c>
      <c r="E345" s="8">
        <v>0</v>
      </c>
      <c r="F345" s="8">
        <v>0</v>
      </c>
      <c r="G345" s="8">
        <v>0</v>
      </c>
    </row>
    <row r="346" spans="2:7" x14ac:dyDescent="0.2">
      <c r="B346" s="1">
        <v>4</v>
      </c>
      <c r="C346" s="10" t="s">
        <v>45</v>
      </c>
      <c r="D346" s="7">
        <v>1</v>
      </c>
      <c r="E346" s="8">
        <v>0</v>
      </c>
      <c r="F346" s="8">
        <v>0</v>
      </c>
      <c r="G346" s="8">
        <v>0</v>
      </c>
    </row>
    <row r="347" spans="2:7" x14ac:dyDescent="0.2">
      <c r="B347" s="1">
        <v>5</v>
      </c>
      <c r="C347" s="10" t="s">
        <v>60</v>
      </c>
      <c r="D347" s="7">
        <v>1</v>
      </c>
      <c r="E347" s="8">
        <v>0</v>
      </c>
      <c r="F347" s="8">
        <v>0</v>
      </c>
      <c r="G347" s="8">
        <v>0</v>
      </c>
    </row>
    <row r="348" spans="2:7" x14ac:dyDescent="0.2">
      <c r="B348" s="1">
        <v>6</v>
      </c>
      <c r="C348" s="10" t="s">
        <v>61</v>
      </c>
      <c r="D348" s="7">
        <v>1</v>
      </c>
      <c r="E348" s="8">
        <v>0</v>
      </c>
      <c r="F348" s="8">
        <v>0</v>
      </c>
      <c r="G348" s="8">
        <v>0</v>
      </c>
    </row>
    <row r="349" spans="2:7" x14ac:dyDescent="0.2">
      <c r="B349" s="1">
        <v>7</v>
      </c>
      <c r="C349" s="10" t="s">
        <v>62</v>
      </c>
      <c r="D349" s="9">
        <v>1</v>
      </c>
      <c r="E349" s="8">
        <v>0</v>
      </c>
      <c r="F349" s="8">
        <v>0</v>
      </c>
      <c r="G349" s="8">
        <v>0</v>
      </c>
    </row>
    <row r="350" spans="2:7" x14ac:dyDescent="0.2">
      <c r="B350" s="112" t="s">
        <v>28</v>
      </c>
      <c r="C350" s="113"/>
      <c r="D350" s="113"/>
      <c r="E350" s="113"/>
      <c r="F350" s="113"/>
      <c r="G350" s="123"/>
    </row>
    <row r="351" spans="2:7" x14ac:dyDescent="0.2">
      <c r="B351" s="120" t="s">
        <v>33</v>
      </c>
      <c r="C351" s="121"/>
      <c r="D351" s="121"/>
      <c r="E351" s="121"/>
      <c r="F351" s="121"/>
      <c r="G351" s="122"/>
    </row>
    <row r="352" spans="2:7" ht="24" x14ac:dyDescent="0.2">
      <c r="B352" s="1" t="s">
        <v>5</v>
      </c>
      <c r="C352" s="1" t="s">
        <v>6</v>
      </c>
      <c r="D352" s="2" t="s">
        <v>7</v>
      </c>
      <c r="E352" s="3" t="s">
        <v>8</v>
      </c>
      <c r="F352" s="4" t="s">
        <v>9</v>
      </c>
      <c r="G352" s="5" t="s">
        <v>10</v>
      </c>
    </row>
    <row r="353" spans="2:7" x14ac:dyDescent="0.2">
      <c r="B353" s="1">
        <v>1</v>
      </c>
      <c r="C353" s="10" t="s">
        <v>37</v>
      </c>
      <c r="D353" s="7">
        <v>1</v>
      </c>
      <c r="E353" s="8">
        <v>0</v>
      </c>
      <c r="F353" s="8">
        <v>0</v>
      </c>
      <c r="G353" s="8">
        <v>0</v>
      </c>
    </row>
    <row r="354" spans="2:7" x14ac:dyDescent="0.2">
      <c r="B354" s="1">
        <v>2</v>
      </c>
      <c r="C354" s="10" t="s">
        <v>59</v>
      </c>
      <c r="D354" s="9">
        <v>1</v>
      </c>
      <c r="E354" s="8">
        <v>0</v>
      </c>
      <c r="F354" s="8">
        <v>0</v>
      </c>
      <c r="G354" s="8">
        <v>0</v>
      </c>
    </row>
    <row r="355" spans="2:7" x14ac:dyDescent="0.2">
      <c r="B355" s="1">
        <v>3</v>
      </c>
      <c r="C355" s="10" t="s">
        <v>44</v>
      </c>
      <c r="D355" s="9">
        <v>1</v>
      </c>
      <c r="E355" s="8">
        <v>0</v>
      </c>
      <c r="F355" s="8">
        <v>0</v>
      </c>
      <c r="G355" s="8">
        <v>0</v>
      </c>
    </row>
    <row r="356" spans="2:7" x14ac:dyDescent="0.2">
      <c r="B356" s="1">
        <v>4</v>
      </c>
      <c r="C356" s="10" t="s">
        <v>45</v>
      </c>
      <c r="D356" s="7">
        <v>1</v>
      </c>
      <c r="E356" s="8">
        <v>0</v>
      </c>
      <c r="F356" s="8">
        <v>0</v>
      </c>
      <c r="G356" s="8">
        <v>0</v>
      </c>
    </row>
    <row r="357" spans="2:7" x14ac:dyDescent="0.2">
      <c r="B357" s="1">
        <v>5</v>
      </c>
      <c r="C357" s="10" t="s">
        <v>60</v>
      </c>
      <c r="D357" s="7">
        <v>1</v>
      </c>
      <c r="E357" s="8">
        <v>0</v>
      </c>
      <c r="F357" s="8">
        <v>0</v>
      </c>
      <c r="G357" s="8">
        <v>0</v>
      </c>
    </row>
    <row r="358" spans="2:7" x14ac:dyDescent="0.2">
      <c r="B358" s="1">
        <v>6</v>
      </c>
      <c r="C358" s="10" t="s">
        <v>61</v>
      </c>
      <c r="D358" s="7">
        <v>1</v>
      </c>
      <c r="E358" s="8">
        <v>0</v>
      </c>
      <c r="F358" s="8">
        <v>0</v>
      </c>
      <c r="G358" s="8">
        <v>0</v>
      </c>
    </row>
    <row r="359" spans="2:7" x14ac:dyDescent="0.2">
      <c r="B359" s="1">
        <v>7</v>
      </c>
      <c r="C359" s="10" t="s">
        <v>62</v>
      </c>
      <c r="D359" s="9">
        <v>1</v>
      </c>
      <c r="E359" s="8">
        <v>0</v>
      </c>
      <c r="F359" s="8">
        <v>0</v>
      </c>
      <c r="G359" s="8">
        <v>0</v>
      </c>
    </row>
    <row r="360" spans="2:7" x14ac:dyDescent="0.2">
      <c r="B360" s="112" t="s">
        <v>29</v>
      </c>
      <c r="C360" s="113"/>
      <c r="D360" s="113"/>
      <c r="E360" s="113"/>
      <c r="F360" s="113"/>
      <c r="G360" s="123"/>
    </row>
    <row r="361" spans="2:7" x14ac:dyDescent="0.2">
      <c r="B361" s="120" t="s">
        <v>33</v>
      </c>
      <c r="C361" s="121"/>
      <c r="D361" s="121"/>
      <c r="E361" s="121"/>
      <c r="F361" s="121"/>
      <c r="G361" s="122"/>
    </row>
    <row r="362" spans="2:7" ht="24" x14ac:dyDescent="0.2">
      <c r="B362" s="1" t="s">
        <v>5</v>
      </c>
      <c r="C362" s="1" t="s">
        <v>6</v>
      </c>
      <c r="D362" s="2" t="s">
        <v>7</v>
      </c>
      <c r="E362" s="3" t="s">
        <v>8</v>
      </c>
      <c r="F362" s="4" t="s">
        <v>9</v>
      </c>
      <c r="G362" s="5" t="s">
        <v>10</v>
      </c>
    </row>
    <row r="363" spans="2:7" x14ac:dyDescent="0.2">
      <c r="B363" s="1">
        <v>1</v>
      </c>
      <c r="C363" s="10" t="s">
        <v>37</v>
      </c>
      <c r="D363" s="7">
        <v>1</v>
      </c>
      <c r="E363" s="8">
        <v>0</v>
      </c>
      <c r="F363" s="8">
        <v>0</v>
      </c>
      <c r="G363" s="8">
        <v>0</v>
      </c>
    </row>
    <row r="364" spans="2:7" x14ac:dyDescent="0.2">
      <c r="B364" s="1">
        <v>2</v>
      </c>
      <c r="C364" s="10" t="s">
        <v>59</v>
      </c>
      <c r="D364" s="9">
        <v>1</v>
      </c>
      <c r="E364" s="8">
        <v>0</v>
      </c>
      <c r="F364" s="8">
        <v>0</v>
      </c>
      <c r="G364" s="8">
        <v>0</v>
      </c>
    </row>
    <row r="365" spans="2:7" x14ac:dyDescent="0.2">
      <c r="B365" s="1">
        <v>3</v>
      </c>
      <c r="C365" s="10" t="s">
        <v>44</v>
      </c>
      <c r="D365" s="9">
        <v>1</v>
      </c>
      <c r="E365" s="8">
        <v>0</v>
      </c>
      <c r="F365" s="8">
        <v>0</v>
      </c>
      <c r="G365" s="8">
        <v>0</v>
      </c>
    </row>
    <row r="366" spans="2:7" x14ac:dyDescent="0.2">
      <c r="B366" s="1">
        <v>4</v>
      </c>
      <c r="C366" s="10" t="s">
        <v>45</v>
      </c>
      <c r="D366" s="7">
        <v>1</v>
      </c>
      <c r="E366" s="8">
        <v>0</v>
      </c>
      <c r="F366" s="8">
        <v>0</v>
      </c>
      <c r="G366" s="8">
        <v>0</v>
      </c>
    </row>
    <row r="367" spans="2:7" x14ac:dyDescent="0.2">
      <c r="B367" s="1">
        <v>5</v>
      </c>
      <c r="C367" s="10" t="s">
        <v>60</v>
      </c>
      <c r="D367" s="7">
        <v>1</v>
      </c>
      <c r="E367" s="8">
        <v>0</v>
      </c>
      <c r="F367" s="8">
        <v>0</v>
      </c>
      <c r="G367" s="8">
        <v>0</v>
      </c>
    </row>
    <row r="368" spans="2:7" x14ac:dyDescent="0.2">
      <c r="B368" s="1">
        <v>6</v>
      </c>
      <c r="C368" s="10" t="s">
        <v>61</v>
      </c>
      <c r="D368" s="7">
        <v>1</v>
      </c>
      <c r="E368" s="8">
        <v>0</v>
      </c>
      <c r="F368" s="8">
        <v>0</v>
      </c>
      <c r="G368" s="8">
        <v>0</v>
      </c>
    </row>
    <row r="369" spans="2:7" x14ac:dyDescent="0.2">
      <c r="B369" s="1">
        <v>7</v>
      </c>
      <c r="C369" s="10" t="s">
        <v>62</v>
      </c>
      <c r="D369" s="9">
        <v>1</v>
      </c>
      <c r="E369" s="8">
        <v>0</v>
      </c>
      <c r="F369" s="8">
        <v>0</v>
      </c>
      <c r="G369" s="8">
        <v>0</v>
      </c>
    </row>
    <row r="370" spans="2:7" x14ac:dyDescent="0.2">
      <c r="B370" s="112" t="s">
        <v>30</v>
      </c>
      <c r="C370" s="113"/>
      <c r="D370" s="113"/>
      <c r="E370" s="113"/>
      <c r="F370" s="113"/>
      <c r="G370" s="123"/>
    </row>
    <row r="371" spans="2:7" x14ac:dyDescent="0.2">
      <c r="B371" s="120" t="s">
        <v>33</v>
      </c>
      <c r="C371" s="121"/>
      <c r="D371" s="121"/>
      <c r="E371" s="121"/>
      <c r="F371" s="121"/>
      <c r="G371" s="122"/>
    </row>
    <row r="372" spans="2:7" ht="24" x14ac:dyDescent="0.2">
      <c r="B372" s="1" t="s">
        <v>5</v>
      </c>
      <c r="C372" s="1" t="s">
        <v>6</v>
      </c>
      <c r="D372" s="2" t="s">
        <v>7</v>
      </c>
      <c r="E372" s="3" t="s">
        <v>8</v>
      </c>
      <c r="F372" s="4" t="s">
        <v>9</v>
      </c>
      <c r="G372" s="5" t="s">
        <v>10</v>
      </c>
    </row>
    <row r="373" spans="2:7" x14ac:dyDescent="0.2">
      <c r="B373" s="1">
        <v>1</v>
      </c>
      <c r="C373" s="10" t="s">
        <v>37</v>
      </c>
      <c r="D373" s="7">
        <v>1</v>
      </c>
      <c r="E373" s="8">
        <v>0</v>
      </c>
      <c r="F373" s="8">
        <v>0</v>
      </c>
      <c r="G373" s="8">
        <v>0</v>
      </c>
    </row>
    <row r="374" spans="2:7" x14ac:dyDescent="0.2">
      <c r="B374" s="1">
        <v>2</v>
      </c>
      <c r="C374" s="10" t="s">
        <v>59</v>
      </c>
      <c r="D374" s="9">
        <v>1</v>
      </c>
      <c r="E374" s="8">
        <v>0</v>
      </c>
      <c r="F374" s="8">
        <v>0</v>
      </c>
      <c r="G374" s="8">
        <v>0</v>
      </c>
    </row>
    <row r="375" spans="2:7" x14ac:dyDescent="0.2">
      <c r="B375" s="1">
        <v>3</v>
      </c>
      <c r="C375" s="10" t="s">
        <v>44</v>
      </c>
      <c r="D375" s="9">
        <v>1</v>
      </c>
      <c r="E375" s="8">
        <v>0</v>
      </c>
      <c r="F375" s="8">
        <v>0</v>
      </c>
      <c r="G375" s="8">
        <v>0</v>
      </c>
    </row>
    <row r="376" spans="2:7" x14ac:dyDescent="0.2">
      <c r="B376" s="1">
        <v>4</v>
      </c>
      <c r="C376" s="10" t="s">
        <v>45</v>
      </c>
      <c r="D376" s="7">
        <v>1</v>
      </c>
      <c r="E376" s="8">
        <v>0</v>
      </c>
      <c r="F376" s="8">
        <v>0</v>
      </c>
      <c r="G376" s="8">
        <v>0</v>
      </c>
    </row>
    <row r="377" spans="2:7" x14ac:dyDescent="0.2">
      <c r="B377" s="1">
        <v>5</v>
      </c>
      <c r="C377" s="10" t="s">
        <v>60</v>
      </c>
      <c r="D377" s="7">
        <v>1</v>
      </c>
      <c r="E377" s="8">
        <v>0</v>
      </c>
      <c r="F377" s="8">
        <v>0</v>
      </c>
      <c r="G377" s="8">
        <v>0</v>
      </c>
    </row>
    <row r="378" spans="2:7" x14ac:dyDescent="0.2">
      <c r="B378" s="1">
        <v>6</v>
      </c>
      <c r="C378" s="10" t="s">
        <v>61</v>
      </c>
      <c r="D378" s="7">
        <v>1</v>
      </c>
      <c r="E378" s="8">
        <v>0</v>
      </c>
      <c r="F378" s="8">
        <v>0</v>
      </c>
      <c r="G378" s="8">
        <v>0</v>
      </c>
    </row>
    <row r="379" spans="2:7" x14ac:dyDescent="0.2">
      <c r="B379" s="1">
        <v>7</v>
      </c>
      <c r="C379" s="10" t="s">
        <v>62</v>
      </c>
      <c r="D379" s="7">
        <v>1</v>
      </c>
      <c r="E379" s="8">
        <v>0</v>
      </c>
      <c r="F379" s="8">
        <v>0</v>
      </c>
      <c r="G379" s="8">
        <v>0</v>
      </c>
    </row>
    <row r="380" spans="2:7" x14ac:dyDescent="0.2">
      <c r="B380" s="112" t="s">
        <v>31</v>
      </c>
      <c r="C380" s="113"/>
      <c r="D380" s="113"/>
      <c r="E380" s="113"/>
      <c r="F380" s="113"/>
      <c r="G380" s="123"/>
    </row>
    <row r="381" spans="2:7" x14ac:dyDescent="0.2">
      <c r="B381" s="120" t="s">
        <v>33</v>
      </c>
      <c r="C381" s="121"/>
      <c r="D381" s="121"/>
      <c r="E381" s="121"/>
      <c r="F381" s="121"/>
      <c r="G381" s="122"/>
    </row>
    <row r="382" spans="2:7" ht="24" x14ac:dyDescent="0.2">
      <c r="B382" s="1" t="s">
        <v>5</v>
      </c>
      <c r="C382" s="1" t="s">
        <v>6</v>
      </c>
      <c r="D382" s="2" t="s">
        <v>7</v>
      </c>
      <c r="E382" s="3" t="s">
        <v>8</v>
      </c>
      <c r="F382" s="4" t="s">
        <v>9</v>
      </c>
      <c r="G382" s="5" t="s">
        <v>10</v>
      </c>
    </row>
    <row r="383" spans="2:7" x14ac:dyDescent="0.2">
      <c r="B383" s="1">
        <v>1</v>
      </c>
      <c r="C383" s="10" t="s">
        <v>37</v>
      </c>
      <c r="D383" s="7">
        <v>1</v>
      </c>
      <c r="E383" s="8">
        <v>0</v>
      </c>
      <c r="F383" s="8">
        <v>0</v>
      </c>
      <c r="G383" s="8">
        <v>0</v>
      </c>
    </row>
    <row r="384" spans="2:7" x14ac:dyDescent="0.2">
      <c r="B384" s="1">
        <v>2</v>
      </c>
      <c r="C384" s="10" t="s">
        <v>59</v>
      </c>
      <c r="D384" s="7">
        <v>1</v>
      </c>
      <c r="E384" s="8">
        <v>0</v>
      </c>
      <c r="F384" s="8">
        <v>0</v>
      </c>
      <c r="G384" s="8">
        <v>0</v>
      </c>
    </row>
    <row r="385" spans="2:7" x14ac:dyDescent="0.2">
      <c r="B385" s="1">
        <v>3</v>
      </c>
      <c r="C385" s="10" t="s">
        <v>44</v>
      </c>
      <c r="D385" s="7">
        <v>1</v>
      </c>
      <c r="E385" s="8">
        <v>0</v>
      </c>
      <c r="F385" s="8">
        <v>0</v>
      </c>
      <c r="G385" s="8">
        <v>0</v>
      </c>
    </row>
    <row r="386" spans="2:7" x14ac:dyDescent="0.2">
      <c r="B386" s="1">
        <v>4</v>
      </c>
      <c r="C386" s="10" t="s">
        <v>45</v>
      </c>
      <c r="D386" s="7">
        <v>1</v>
      </c>
      <c r="E386" s="8">
        <v>0</v>
      </c>
      <c r="F386" s="8">
        <v>0</v>
      </c>
      <c r="G386" s="8">
        <v>0</v>
      </c>
    </row>
    <row r="387" spans="2:7" x14ac:dyDescent="0.2">
      <c r="B387" s="1">
        <v>5</v>
      </c>
      <c r="C387" s="10" t="s">
        <v>60</v>
      </c>
      <c r="D387" s="7">
        <v>1</v>
      </c>
      <c r="E387" s="8">
        <v>0</v>
      </c>
      <c r="F387" s="8">
        <v>0</v>
      </c>
      <c r="G387" s="8">
        <v>0</v>
      </c>
    </row>
    <row r="388" spans="2:7" x14ac:dyDescent="0.2">
      <c r="B388" s="1">
        <v>6</v>
      </c>
      <c r="C388" s="10" t="s">
        <v>61</v>
      </c>
      <c r="D388" s="7">
        <v>1</v>
      </c>
      <c r="E388" s="8">
        <v>0</v>
      </c>
      <c r="F388" s="8">
        <v>0</v>
      </c>
      <c r="G388" s="8">
        <v>0</v>
      </c>
    </row>
    <row r="389" spans="2:7" x14ac:dyDescent="0.2">
      <c r="B389" s="1">
        <v>7</v>
      </c>
      <c r="C389" s="10" t="s">
        <v>62</v>
      </c>
      <c r="D389" s="9">
        <v>1</v>
      </c>
      <c r="E389" s="8">
        <v>0</v>
      </c>
      <c r="F389" s="8">
        <v>0</v>
      </c>
      <c r="G389" s="8">
        <v>0</v>
      </c>
    </row>
    <row r="390" spans="2:7" x14ac:dyDescent="0.2">
      <c r="B390" s="108" t="s">
        <v>63</v>
      </c>
      <c r="C390" s="109"/>
      <c r="D390" s="109"/>
      <c r="E390" s="109"/>
      <c r="F390" s="109"/>
      <c r="G390" s="114"/>
    </row>
    <row r="391" spans="2:7" x14ac:dyDescent="0.2">
      <c r="B391" s="115" t="s">
        <v>12</v>
      </c>
      <c r="C391" s="116"/>
      <c r="D391" s="116"/>
      <c r="E391" s="116"/>
      <c r="F391" s="116"/>
      <c r="G391" s="117"/>
    </row>
    <row r="392" spans="2:7" x14ac:dyDescent="0.2">
      <c r="B392" s="118">
        <v>1</v>
      </c>
      <c r="C392" s="104" t="s">
        <v>40</v>
      </c>
      <c r="D392" s="105"/>
      <c r="E392" s="105"/>
      <c r="F392" s="106"/>
      <c r="G392" s="107"/>
    </row>
    <row r="393" spans="2:7" x14ac:dyDescent="0.2">
      <c r="B393" s="118"/>
      <c r="C393" s="104" t="s">
        <v>14</v>
      </c>
      <c r="D393" s="105"/>
      <c r="E393" s="105"/>
      <c r="F393" s="106"/>
      <c r="G393" s="107"/>
    </row>
    <row r="394" spans="2:7" x14ac:dyDescent="0.2">
      <c r="B394" s="118"/>
      <c r="C394" s="104" t="s">
        <v>16</v>
      </c>
      <c r="D394" s="105"/>
      <c r="E394" s="105"/>
      <c r="F394" s="106"/>
      <c r="G394" s="107"/>
    </row>
    <row r="395" spans="2:7" x14ac:dyDescent="0.2">
      <c r="B395" s="118"/>
      <c r="C395" s="104" t="s">
        <v>18</v>
      </c>
      <c r="D395" s="105"/>
      <c r="E395" s="105"/>
      <c r="F395" s="106"/>
      <c r="G395" s="107"/>
    </row>
    <row r="396" spans="2:7" x14ac:dyDescent="0.2">
      <c r="B396" s="118"/>
      <c r="C396" s="104" t="s">
        <v>19</v>
      </c>
      <c r="D396" s="105"/>
      <c r="E396" s="105"/>
      <c r="F396" s="106"/>
      <c r="G396" s="107"/>
    </row>
    <row r="397" spans="2:7" x14ac:dyDescent="0.2">
      <c r="B397" s="118"/>
      <c r="C397" s="104" t="s">
        <v>20</v>
      </c>
      <c r="D397" s="105"/>
      <c r="E397" s="105"/>
      <c r="F397" s="106"/>
      <c r="G397" s="107"/>
    </row>
    <row r="398" spans="2:7" x14ac:dyDescent="0.2">
      <c r="B398" s="118"/>
      <c r="C398" s="104" t="s">
        <v>21</v>
      </c>
      <c r="D398" s="105"/>
      <c r="E398" s="105"/>
      <c r="F398" s="106"/>
      <c r="G398" s="107"/>
    </row>
    <row r="399" spans="2:7" x14ac:dyDescent="0.2">
      <c r="B399" s="118"/>
      <c r="C399" s="104" t="s">
        <v>22</v>
      </c>
      <c r="D399" s="105"/>
      <c r="E399" s="105"/>
      <c r="F399" s="106"/>
      <c r="G399" s="107"/>
    </row>
    <row r="400" spans="2:7" x14ac:dyDescent="0.2">
      <c r="B400" s="118"/>
      <c r="C400" s="104" t="s">
        <v>41</v>
      </c>
      <c r="D400" s="105"/>
      <c r="E400" s="105"/>
      <c r="F400" s="106"/>
      <c r="G400" s="107"/>
    </row>
    <row r="401" spans="2:7" ht="24" x14ac:dyDescent="0.2">
      <c r="B401" s="1" t="s">
        <v>5</v>
      </c>
      <c r="C401" s="1" t="s">
        <v>6</v>
      </c>
      <c r="D401" s="2" t="s">
        <v>7</v>
      </c>
      <c r="E401" s="3" t="s">
        <v>8</v>
      </c>
      <c r="F401" s="4" t="s">
        <v>9</v>
      </c>
      <c r="G401" s="5" t="s">
        <v>10</v>
      </c>
    </row>
    <row r="402" spans="2:7" x14ac:dyDescent="0.2">
      <c r="B402" s="1">
        <v>1</v>
      </c>
      <c r="C402" s="6" t="s">
        <v>24</v>
      </c>
      <c r="D402" s="7">
        <v>1</v>
      </c>
      <c r="E402" s="8">
        <v>0</v>
      </c>
      <c r="F402" s="8">
        <v>0</v>
      </c>
      <c r="G402" s="8">
        <v>0</v>
      </c>
    </row>
    <row r="403" spans="2:7" x14ac:dyDescent="0.2">
      <c r="B403" s="1">
        <v>2</v>
      </c>
      <c r="C403" s="6" t="s">
        <v>25</v>
      </c>
      <c r="D403" s="9">
        <v>1</v>
      </c>
      <c r="E403" s="8">
        <v>0</v>
      </c>
      <c r="F403" s="8">
        <v>0</v>
      </c>
      <c r="G403" s="8">
        <v>0</v>
      </c>
    </row>
    <row r="404" spans="2:7" x14ac:dyDescent="0.2">
      <c r="B404" s="1">
        <v>3</v>
      </c>
      <c r="C404" s="6" t="s">
        <v>26</v>
      </c>
      <c r="D404" s="9">
        <v>1</v>
      </c>
      <c r="E404" s="8">
        <v>0</v>
      </c>
      <c r="F404" s="8">
        <v>0</v>
      </c>
      <c r="G404" s="8">
        <v>0</v>
      </c>
    </row>
    <row r="405" spans="2:7" x14ac:dyDescent="0.2">
      <c r="B405" s="1">
        <v>4</v>
      </c>
      <c r="C405" s="6" t="s">
        <v>27</v>
      </c>
      <c r="D405" s="7">
        <v>1</v>
      </c>
      <c r="E405" s="8">
        <v>0</v>
      </c>
      <c r="F405" s="8">
        <v>0</v>
      </c>
      <c r="G405" s="8">
        <v>0</v>
      </c>
    </row>
    <row r="406" spans="2:7" x14ac:dyDescent="0.2">
      <c r="B406" s="1">
        <v>5</v>
      </c>
      <c r="C406" s="6" t="s">
        <v>28</v>
      </c>
      <c r="D406" s="9">
        <v>1</v>
      </c>
      <c r="E406" s="8">
        <v>0</v>
      </c>
      <c r="F406" s="8">
        <v>0</v>
      </c>
      <c r="G406" s="8">
        <v>0</v>
      </c>
    </row>
    <row r="407" spans="2:7" x14ac:dyDescent="0.2">
      <c r="B407" s="1">
        <v>6</v>
      </c>
      <c r="C407" s="6" t="s">
        <v>29</v>
      </c>
      <c r="D407" s="9">
        <v>1</v>
      </c>
      <c r="E407" s="8">
        <v>0</v>
      </c>
      <c r="F407" s="8">
        <v>0</v>
      </c>
      <c r="G407" s="8">
        <v>0</v>
      </c>
    </row>
    <row r="408" spans="2:7" x14ac:dyDescent="0.2">
      <c r="B408" s="1">
        <v>7</v>
      </c>
      <c r="C408" s="6" t="s">
        <v>30</v>
      </c>
      <c r="D408" s="7">
        <v>1</v>
      </c>
      <c r="E408" s="8">
        <v>0</v>
      </c>
      <c r="F408" s="8">
        <v>0</v>
      </c>
      <c r="G408" s="8">
        <v>0</v>
      </c>
    </row>
    <row r="409" spans="2:7" ht="24" x14ac:dyDescent="0.2">
      <c r="B409" s="1">
        <v>8</v>
      </c>
      <c r="C409" s="6" t="s">
        <v>31</v>
      </c>
      <c r="D409" s="9">
        <v>1</v>
      </c>
      <c r="E409" s="8">
        <v>0</v>
      </c>
      <c r="F409" s="8">
        <v>0</v>
      </c>
      <c r="G409" s="8">
        <v>0</v>
      </c>
    </row>
    <row r="410" spans="2:7" x14ac:dyDescent="0.2">
      <c r="B410" s="108" t="s">
        <v>64</v>
      </c>
      <c r="C410" s="109"/>
      <c r="D410" s="109"/>
      <c r="E410" s="109"/>
      <c r="F410" s="109"/>
      <c r="G410" s="114"/>
    </row>
    <row r="411" spans="2:7" x14ac:dyDescent="0.2">
      <c r="B411" s="112" t="s">
        <v>24</v>
      </c>
      <c r="C411" s="113"/>
      <c r="D411" s="113"/>
      <c r="E411" s="113"/>
      <c r="F411" s="113"/>
      <c r="G411" s="123"/>
    </row>
    <row r="412" spans="2:7" x14ac:dyDescent="0.2">
      <c r="B412" s="120" t="s">
        <v>33</v>
      </c>
      <c r="C412" s="121"/>
      <c r="D412" s="121"/>
      <c r="E412" s="121"/>
      <c r="F412" s="121"/>
      <c r="G412" s="122"/>
    </row>
    <row r="413" spans="2:7" ht="24" x14ac:dyDescent="0.2">
      <c r="B413" s="1" t="s">
        <v>5</v>
      </c>
      <c r="C413" s="1" t="s">
        <v>6</v>
      </c>
      <c r="D413" s="2" t="s">
        <v>7</v>
      </c>
      <c r="E413" s="3" t="s">
        <v>8</v>
      </c>
      <c r="F413" s="4" t="s">
        <v>9</v>
      </c>
      <c r="G413" s="5" t="s">
        <v>10</v>
      </c>
    </row>
    <row r="414" spans="2:7" x14ac:dyDescent="0.2">
      <c r="B414" s="1">
        <v>1</v>
      </c>
      <c r="C414" s="10" t="s">
        <v>35</v>
      </c>
      <c r="D414" s="7">
        <v>1</v>
      </c>
      <c r="E414" s="8">
        <v>0</v>
      </c>
      <c r="F414" s="8">
        <v>0</v>
      </c>
      <c r="G414" s="8">
        <v>0</v>
      </c>
    </row>
    <row r="415" spans="2:7" x14ac:dyDescent="0.2">
      <c r="B415" s="1">
        <v>2</v>
      </c>
      <c r="C415" s="10" t="s">
        <v>65</v>
      </c>
      <c r="D415" s="9">
        <v>1</v>
      </c>
      <c r="E415" s="8">
        <v>0</v>
      </c>
      <c r="F415" s="8">
        <v>0</v>
      </c>
      <c r="G415" s="8">
        <v>0</v>
      </c>
    </row>
    <row r="416" spans="2:7" x14ac:dyDescent="0.2">
      <c r="B416" s="1">
        <v>3</v>
      </c>
      <c r="C416" s="6" t="s">
        <v>54</v>
      </c>
      <c r="D416" s="9">
        <v>1</v>
      </c>
      <c r="E416" s="8">
        <v>0</v>
      </c>
      <c r="F416" s="8">
        <v>0</v>
      </c>
      <c r="G416" s="8">
        <v>0</v>
      </c>
    </row>
    <row r="417" spans="2:7" x14ac:dyDescent="0.2">
      <c r="B417" s="1">
        <v>4</v>
      </c>
      <c r="C417" s="6" t="s">
        <v>66</v>
      </c>
      <c r="D417" s="7">
        <v>1</v>
      </c>
      <c r="E417" s="8">
        <v>0</v>
      </c>
      <c r="F417" s="8">
        <v>0</v>
      </c>
      <c r="G417" s="8">
        <v>0</v>
      </c>
    </row>
    <row r="418" spans="2:7" x14ac:dyDescent="0.2">
      <c r="B418" s="1">
        <v>5</v>
      </c>
      <c r="C418" s="6" t="s">
        <v>67</v>
      </c>
      <c r="D418" s="9">
        <v>1</v>
      </c>
      <c r="E418" s="8">
        <v>0</v>
      </c>
      <c r="F418" s="8">
        <v>0</v>
      </c>
      <c r="G418" s="8">
        <v>0</v>
      </c>
    </row>
    <row r="419" spans="2:7" x14ac:dyDescent="0.2">
      <c r="B419" s="1">
        <v>6</v>
      </c>
      <c r="C419" s="6" t="s">
        <v>56</v>
      </c>
      <c r="D419" s="7">
        <v>1</v>
      </c>
      <c r="E419" s="8">
        <v>0</v>
      </c>
      <c r="F419" s="8">
        <v>0</v>
      </c>
      <c r="G419" s="8">
        <v>0</v>
      </c>
    </row>
    <row r="420" spans="2:7" x14ac:dyDescent="0.2">
      <c r="B420" s="1">
        <v>7</v>
      </c>
      <c r="C420" s="6" t="s">
        <v>68</v>
      </c>
      <c r="D420" s="9">
        <v>1</v>
      </c>
      <c r="E420" s="8">
        <v>0</v>
      </c>
      <c r="F420" s="8">
        <v>0</v>
      </c>
      <c r="G420" s="8">
        <v>0</v>
      </c>
    </row>
    <row r="421" spans="2:7" x14ac:dyDescent="0.2">
      <c r="B421" s="1">
        <v>8</v>
      </c>
      <c r="C421" s="6" t="s">
        <v>69</v>
      </c>
      <c r="D421" s="9">
        <v>1</v>
      </c>
      <c r="E421" s="8">
        <v>0</v>
      </c>
      <c r="F421" s="8">
        <v>0</v>
      </c>
      <c r="G421" s="8">
        <v>0</v>
      </c>
    </row>
    <row r="422" spans="2:7" x14ac:dyDescent="0.2">
      <c r="B422" s="1">
        <v>9</v>
      </c>
      <c r="C422" s="6" t="s">
        <v>70</v>
      </c>
      <c r="D422" s="7">
        <v>1</v>
      </c>
      <c r="E422" s="8">
        <v>0</v>
      </c>
      <c r="F422" s="8">
        <v>0</v>
      </c>
      <c r="G422" s="8">
        <v>0</v>
      </c>
    </row>
    <row r="423" spans="2:7" x14ac:dyDescent="0.2">
      <c r="B423" s="1">
        <v>10</v>
      </c>
      <c r="C423" s="6" t="s">
        <v>71</v>
      </c>
      <c r="D423" s="9">
        <v>1</v>
      </c>
      <c r="E423" s="8">
        <v>0</v>
      </c>
      <c r="F423" s="8">
        <v>0</v>
      </c>
      <c r="G423" s="8">
        <v>0</v>
      </c>
    </row>
    <row r="424" spans="2:7" x14ac:dyDescent="0.2">
      <c r="B424" s="1">
        <v>11</v>
      </c>
      <c r="C424" s="6" t="s">
        <v>72</v>
      </c>
      <c r="D424" s="9">
        <v>1</v>
      </c>
      <c r="E424" s="8">
        <v>0</v>
      </c>
      <c r="F424" s="8">
        <v>0</v>
      </c>
      <c r="G424" s="8">
        <v>0</v>
      </c>
    </row>
    <row r="425" spans="2:7" x14ac:dyDescent="0.2">
      <c r="B425" s="1">
        <v>12</v>
      </c>
      <c r="C425" s="6" t="s">
        <v>73</v>
      </c>
      <c r="D425" s="7">
        <v>1</v>
      </c>
      <c r="E425" s="8">
        <v>0</v>
      </c>
      <c r="F425" s="8">
        <v>0</v>
      </c>
      <c r="G425" s="8">
        <v>0</v>
      </c>
    </row>
    <row r="426" spans="2:7" x14ac:dyDescent="0.2">
      <c r="B426" s="1">
        <v>13</v>
      </c>
      <c r="C426" s="6" t="s">
        <v>74</v>
      </c>
      <c r="D426" s="9">
        <v>1</v>
      </c>
      <c r="E426" s="8">
        <v>0</v>
      </c>
      <c r="F426" s="8">
        <v>0</v>
      </c>
      <c r="G426" s="8">
        <v>0</v>
      </c>
    </row>
    <row r="427" spans="2:7" x14ac:dyDescent="0.2">
      <c r="B427" s="112" t="s">
        <v>25</v>
      </c>
      <c r="C427" s="113"/>
      <c r="D427" s="113"/>
      <c r="E427" s="113"/>
      <c r="F427" s="113"/>
      <c r="G427" s="123"/>
    </row>
    <row r="428" spans="2:7" x14ac:dyDescent="0.2">
      <c r="B428" s="120" t="s">
        <v>33</v>
      </c>
      <c r="C428" s="121"/>
      <c r="D428" s="121"/>
      <c r="E428" s="121"/>
      <c r="F428" s="121"/>
      <c r="G428" s="122"/>
    </row>
    <row r="429" spans="2:7" ht="24" x14ac:dyDescent="0.2">
      <c r="B429" s="1" t="s">
        <v>5</v>
      </c>
      <c r="C429" s="1" t="s">
        <v>6</v>
      </c>
      <c r="D429" s="2" t="s">
        <v>7</v>
      </c>
      <c r="E429" s="3" t="s">
        <v>8</v>
      </c>
      <c r="F429" s="4" t="s">
        <v>9</v>
      </c>
      <c r="G429" s="5" t="s">
        <v>10</v>
      </c>
    </row>
    <row r="430" spans="2:7" x14ac:dyDescent="0.2">
      <c r="B430" s="1">
        <v>1</v>
      </c>
      <c r="C430" s="10" t="s">
        <v>35</v>
      </c>
      <c r="D430" s="7">
        <v>1</v>
      </c>
      <c r="E430" s="8">
        <v>0</v>
      </c>
      <c r="F430" s="8">
        <v>0</v>
      </c>
      <c r="G430" s="8">
        <v>0</v>
      </c>
    </row>
    <row r="431" spans="2:7" x14ac:dyDescent="0.2">
      <c r="B431" s="1">
        <v>2</v>
      </c>
      <c r="C431" s="10" t="s">
        <v>65</v>
      </c>
      <c r="D431" s="9">
        <v>1</v>
      </c>
      <c r="E431" s="8">
        <v>0</v>
      </c>
      <c r="F431" s="8">
        <v>0</v>
      </c>
      <c r="G431" s="8">
        <v>0</v>
      </c>
    </row>
    <row r="432" spans="2:7" x14ac:dyDescent="0.2">
      <c r="B432" s="1">
        <v>3</v>
      </c>
      <c r="C432" s="6" t="s">
        <v>54</v>
      </c>
      <c r="D432" s="9">
        <v>1</v>
      </c>
      <c r="E432" s="8">
        <v>0</v>
      </c>
      <c r="F432" s="8">
        <v>0</v>
      </c>
      <c r="G432" s="8">
        <v>0</v>
      </c>
    </row>
    <row r="433" spans="2:7" x14ac:dyDescent="0.2">
      <c r="B433" s="1">
        <v>4</v>
      </c>
      <c r="C433" s="6" t="s">
        <v>66</v>
      </c>
      <c r="D433" s="7">
        <v>1</v>
      </c>
      <c r="E433" s="8">
        <v>0</v>
      </c>
      <c r="F433" s="8">
        <v>0</v>
      </c>
      <c r="G433" s="8">
        <v>0</v>
      </c>
    </row>
    <row r="434" spans="2:7" x14ac:dyDescent="0.2">
      <c r="B434" s="1">
        <v>5</v>
      </c>
      <c r="C434" s="6" t="s">
        <v>67</v>
      </c>
      <c r="D434" s="9">
        <v>1</v>
      </c>
      <c r="E434" s="8">
        <v>0</v>
      </c>
      <c r="F434" s="8">
        <v>0</v>
      </c>
      <c r="G434" s="8">
        <v>0</v>
      </c>
    </row>
    <row r="435" spans="2:7" x14ac:dyDescent="0.2">
      <c r="B435" s="1">
        <v>6</v>
      </c>
      <c r="C435" s="6" t="s">
        <v>56</v>
      </c>
      <c r="D435" s="7">
        <v>1</v>
      </c>
      <c r="E435" s="8">
        <v>0</v>
      </c>
      <c r="F435" s="8">
        <v>0</v>
      </c>
      <c r="G435" s="8">
        <v>0</v>
      </c>
    </row>
    <row r="436" spans="2:7" x14ac:dyDescent="0.2">
      <c r="B436" s="1">
        <v>7</v>
      </c>
      <c r="C436" s="6" t="s">
        <v>68</v>
      </c>
      <c r="D436" s="9">
        <v>1</v>
      </c>
      <c r="E436" s="8">
        <v>0</v>
      </c>
      <c r="F436" s="8">
        <v>0</v>
      </c>
      <c r="G436" s="8">
        <v>0</v>
      </c>
    </row>
    <row r="437" spans="2:7" x14ac:dyDescent="0.2">
      <c r="B437" s="1">
        <v>8</v>
      </c>
      <c r="C437" s="6" t="s">
        <v>69</v>
      </c>
      <c r="D437" s="9">
        <v>1</v>
      </c>
      <c r="E437" s="8">
        <v>0</v>
      </c>
      <c r="F437" s="8">
        <v>0</v>
      </c>
      <c r="G437" s="8">
        <v>0</v>
      </c>
    </row>
    <row r="438" spans="2:7" x14ac:dyDescent="0.2">
      <c r="B438" s="1">
        <v>9</v>
      </c>
      <c r="C438" s="6" t="s">
        <v>70</v>
      </c>
      <c r="D438" s="7">
        <v>1</v>
      </c>
      <c r="E438" s="8">
        <v>0</v>
      </c>
      <c r="F438" s="8">
        <v>0</v>
      </c>
      <c r="G438" s="8">
        <v>0</v>
      </c>
    </row>
    <row r="439" spans="2:7" x14ac:dyDescent="0.2">
      <c r="B439" s="1">
        <v>10</v>
      </c>
      <c r="C439" s="6" t="s">
        <v>71</v>
      </c>
      <c r="D439" s="9">
        <v>1</v>
      </c>
      <c r="E439" s="8">
        <v>0</v>
      </c>
      <c r="F439" s="8">
        <v>0</v>
      </c>
      <c r="G439" s="8">
        <v>0</v>
      </c>
    </row>
    <row r="440" spans="2:7" x14ac:dyDescent="0.2">
      <c r="B440" s="1">
        <v>11</v>
      </c>
      <c r="C440" s="6" t="s">
        <v>72</v>
      </c>
      <c r="D440" s="9">
        <v>1</v>
      </c>
      <c r="E440" s="8">
        <v>0</v>
      </c>
      <c r="F440" s="8">
        <v>0</v>
      </c>
      <c r="G440" s="8">
        <v>0</v>
      </c>
    </row>
    <row r="441" spans="2:7" x14ac:dyDescent="0.2">
      <c r="B441" s="1">
        <v>12</v>
      </c>
      <c r="C441" s="6" t="s">
        <v>73</v>
      </c>
      <c r="D441" s="7">
        <v>1</v>
      </c>
      <c r="E441" s="8">
        <v>0</v>
      </c>
      <c r="F441" s="8">
        <v>0</v>
      </c>
      <c r="G441" s="8">
        <v>0</v>
      </c>
    </row>
    <row r="442" spans="2:7" x14ac:dyDescent="0.2">
      <c r="B442" s="1">
        <v>13</v>
      </c>
      <c r="C442" s="6" t="s">
        <v>74</v>
      </c>
      <c r="D442" s="9">
        <v>1</v>
      </c>
      <c r="E442" s="8">
        <v>0</v>
      </c>
      <c r="F442" s="8">
        <v>0</v>
      </c>
      <c r="G442" s="8">
        <v>0</v>
      </c>
    </row>
    <row r="443" spans="2:7" x14ac:dyDescent="0.2">
      <c r="B443" s="112" t="s">
        <v>26</v>
      </c>
      <c r="C443" s="113"/>
      <c r="D443" s="113"/>
      <c r="E443" s="113"/>
      <c r="F443" s="113"/>
      <c r="G443" s="123"/>
    </row>
    <row r="444" spans="2:7" x14ac:dyDescent="0.2">
      <c r="B444" s="120" t="s">
        <v>33</v>
      </c>
      <c r="C444" s="121"/>
      <c r="D444" s="121"/>
      <c r="E444" s="121"/>
      <c r="F444" s="121"/>
      <c r="G444" s="122"/>
    </row>
    <row r="445" spans="2:7" ht="24" x14ac:dyDescent="0.2">
      <c r="B445" s="1" t="s">
        <v>5</v>
      </c>
      <c r="C445" s="1" t="s">
        <v>6</v>
      </c>
      <c r="D445" s="2" t="s">
        <v>7</v>
      </c>
      <c r="E445" s="3" t="s">
        <v>8</v>
      </c>
      <c r="F445" s="4" t="s">
        <v>9</v>
      </c>
      <c r="G445" s="5" t="s">
        <v>10</v>
      </c>
    </row>
    <row r="446" spans="2:7" x14ac:dyDescent="0.2">
      <c r="B446" s="1">
        <v>1</v>
      </c>
      <c r="C446" s="10" t="s">
        <v>35</v>
      </c>
      <c r="D446" s="7">
        <v>1</v>
      </c>
      <c r="E446" s="8">
        <v>0</v>
      </c>
      <c r="F446" s="8">
        <v>0</v>
      </c>
      <c r="G446" s="8">
        <v>0</v>
      </c>
    </row>
    <row r="447" spans="2:7" x14ac:dyDescent="0.2">
      <c r="B447" s="1">
        <v>2</v>
      </c>
      <c r="C447" s="10" t="s">
        <v>65</v>
      </c>
      <c r="D447" s="9">
        <v>1</v>
      </c>
      <c r="E447" s="8">
        <v>0</v>
      </c>
      <c r="F447" s="8">
        <v>0</v>
      </c>
      <c r="G447" s="8">
        <v>0</v>
      </c>
    </row>
    <row r="448" spans="2:7" x14ac:dyDescent="0.2">
      <c r="B448" s="1">
        <v>3</v>
      </c>
      <c r="C448" s="6" t="s">
        <v>54</v>
      </c>
      <c r="D448" s="9">
        <v>1</v>
      </c>
      <c r="E448" s="8">
        <v>0</v>
      </c>
      <c r="F448" s="8">
        <v>0</v>
      </c>
      <c r="G448" s="8">
        <v>0</v>
      </c>
    </row>
    <row r="449" spans="2:7" x14ac:dyDescent="0.2">
      <c r="B449" s="1">
        <v>4</v>
      </c>
      <c r="C449" s="6" t="s">
        <v>66</v>
      </c>
      <c r="D449" s="7">
        <v>1</v>
      </c>
      <c r="E449" s="8">
        <v>0</v>
      </c>
      <c r="F449" s="8">
        <v>0</v>
      </c>
      <c r="G449" s="8">
        <v>0</v>
      </c>
    </row>
    <row r="450" spans="2:7" x14ac:dyDescent="0.2">
      <c r="B450" s="1">
        <v>5</v>
      </c>
      <c r="C450" s="6" t="s">
        <v>67</v>
      </c>
      <c r="D450" s="9">
        <v>1</v>
      </c>
      <c r="E450" s="8">
        <v>0</v>
      </c>
      <c r="F450" s="8">
        <v>0</v>
      </c>
      <c r="G450" s="8">
        <v>0</v>
      </c>
    </row>
    <row r="451" spans="2:7" x14ac:dyDescent="0.2">
      <c r="B451" s="1">
        <v>6</v>
      </c>
      <c r="C451" s="6" t="s">
        <v>56</v>
      </c>
      <c r="D451" s="7">
        <v>1</v>
      </c>
      <c r="E451" s="8">
        <v>0</v>
      </c>
      <c r="F451" s="8">
        <v>0</v>
      </c>
      <c r="G451" s="8">
        <v>0</v>
      </c>
    </row>
    <row r="452" spans="2:7" x14ac:dyDescent="0.2">
      <c r="B452" s="1">
        <v>7</v>
      </c>
      <c r="C452" s="6" t="s">
        <v>68</v>
      </c>
      <c r="D452" s="9">
        <v>1</v>
      </c>
      <c r="E452" s="8">
        <v>0</v>
      </c>
      <c r="F452" s="8">
        <v>0</v>
      </c>
      <c r="G452" s="8">
        <v>0</v>
      </c>
    </row>
    <row r="453" spans="2:7" x14ac:dyDescent="0.2">
      <c r="B453" s="1">
        <v>8</v>
      </c>
      <c r="C453" s="6" t="s">
        <v>69</v>
      </c>
      <c r="D453" s="9">
        <v>1</v>
      </c>
      <c r="E453" s="8">
        <v>0</v>
      </c>
      <c r="F453" s="8">
        <v>0</v>
      </c>
      <c r="G453" s="8">
        <v>0</v>
      </c>
    </row>
    <row r="454" spans="2:7" x14ac:dyDescent="0.2">
      <c r="B454" s="1">
        <v>9</v>
      </c>
      <c r="C454" s="6" t="s">
        <v>70</v>
      </c>
      <c r="D454" s="7">
        <v>1</v>
      </c>
      <c r="E454" s="8">
        <v>0</v>
      </c>
      <c r="F454" s="8">
        <v>0</v>
      </c>
      <c r="G454" s="8">
        <v>0</v>
      </c>
    </row>
    <row r="455" spans="2:7" x14ac:dyDescent="0.2">
      <c r="B455" s="1">
        <v>10</v>
      </c>
      <c r="C455" s="6" t="s">
        <v>71</v>
      </c>
      <c r="D455" s="9">
        <v>1</v>
      </c>
      <c r="E455" s="8">
        <v>0</v>
      </c>
      <c r="F455" s="8">
        <v>0</v>
      </c>
      <c r="G455" s="8">
        <v>0</v>
      </c>
    </row>
    <row r="456" spans="2:7" x14ac:dyDescent="0.2">
      <c r="B456" s="1">
        <v>11</v>
      </c>
      <c r="C456" s="6" t="s">
        <v>72</v>
      </c>
      <c r="D456" s="9">
        <v>1</v>
      </c>
      <c r="E456" s="8">
        <v>0</v>
      </c>
      <c r="F456" s="8">
        <v>0</v>
      </c>
      <c r="G456" s="8">
        <v>0</v>
      </c>
    </row>
    <row r="457" spans="2:7" x14ac:dyDescent="0.2">
      <c r="B457" s="1">
        <v>12</v>
      </c>
      <c r="C457" s="6" t="s">
        <v>73</v>
      </c>
      <c r="D457" s="7">
        <v>1</v>
      </c>
      <c r="E457" s="8">
        <v>0</v>
      </c>
      <c r="F457" s="8">
        <v>0</v>
      </c>
      <c r="G457" s="8">
        <v>0</v>
      </c>
    </row>
    <row r="458" spans="2:7" x14ac:dyDescent="0.2">
      <c r="B458" s="1">
        <v>13</v>
      </c>
      <c r="C458" s="6" t="s">
        <v>74</v>
      </c>
      <c r="D458" s="9">
        <v>1</v>
      </c>
      <c r="E458" s="8">
        <v>0</v>
      </c>
      <c r="F458" s="8">
        <v>0</v>
      </c>
      <c r="G458" s="8">
        <v>0</v>
      </c>
    </row>
    <row r="459" spans="2:7" x14ac:dyDescent="0.2">
      <c r="B459" s="112" t="s">
        <v>27</v>
      </c>
      <c r="C459" s="113"/>
      <c r="D459" s="113"/>
      <c r="E459" s="113"/>
      <c r="F459" s="113"/>
      <c r="G459" s="123"/>
    </row>
    <row r="460" spans="2:7" x14ac:dyDescent="0.2">
      <c r="B460" s="120" t="s">
        <v>33</v>
      </c>
      <c r="C460" s="121"/>
      <c r="D460" s="121"/>
      <c r="E460" s="121"/>
      <c r="F460" s="121"/>
      <c r="G460" s="122"/>
    </row>
    <row r="461" spans="2:7" ht="24" x14ac:dyDescent="0.2">
      <c r="B461" s="1" t="s">
        <v>5</v>
      </c>
      <c r="C461" s="1" t="s">
        <v>6</v>
      </c>
      <c r="D461" s="2" t="s">
        <v>7</v>
      </c>
      <c r="E461" s="3" t="s">
        <v>8</v>
      </c>
      <c r="F461" s="4" t="s">
        <v>9</v>
      </c>
      <c r="G461" s="5" t="s">
        <v>10</v>
      </c>
    </row>
    <row r="462" spans="2:7" x14ac:dyDescent="0.2">
      <c r="B462" s="1">
        <v>1</v>
      </c>
      <c r="C462" s="10" t="s">
        <v>35</v>
      </c>
      <c r="D462" s="7">
        <v>1</v>
      </c>
      <c r="E462" s="8">
        <v>0</v>
      </c>
      <c r="F462" s="8">
        <v>0</v>
      </c>
      <c r="G462" s="8">
        <v>0</v>
      </c>
    </row>
    <row r="463" spans="2:7" x14ac:dyDescent="0.2">
      <c r="B463" s="1">
        <v>2</v>
      </c>
      <c r="C463" s="10" t="s">
        <v>65</v>
      </c>
      <c r="D463" s="9">
        <v>1</v>
      </c>
      <c r="E463" s="8">
        <v>0</v>
      </c>
      <c r="F463" s="8">
        <v>0</v>
      </c>
      <c r="G463" s="8">
        <v>0</v>
      </c>
    </row>
    <row r="464" spans="2:7" x14ac:dyDescent="0.2">
      <c r="B464" s="1">
        <v>3</v>
      </c>
      <c r="C464" s="6" t="s">
        <v>54</v>
      </c>
      <c r="D464" s="9">
        <v>1</v>
      </c>
      <c r="E464" s="8">
        <v>0</v>
      </c>
      <c r="F464" s="8">
        <v>0</v>
      </c>
      <c r="G464" s="8">
        <v>0</v>
      </c>
    </row>
    <row r="465" spans="2:7" x14ac:dyDescent="0.2">
      <c r="B465" s="1">
        <v>4</v>
      </c>
      <c r="C465" s="6" t="s">
        <v>66</v>
      </c>
      <c r="D465" s="7">
        <v>1</v>
      </c>
      <c r="E465" s="8">
        <v>0</v>
      </c>
      <c r="F465" s="8">
        <v>0</v>
      </c>
      <c r="G465" s="8">
        <v>0</v>
      </c>
    </row>
    <row r="466" spans="2:7" x14ac:dyDescent="0.2">
      <c r="B466" s="1">
        <v>5</v>
      </c>
      <c r="C466" s="6" t="s">
        <v>67</v>
      </c>
      <c r="D466" s="9">
        <v>1</v>
      </c>
      <c r="E466" s="8">
        <v>0</v>
      </c>
      <c r="F466" s="8">
        <v>0</v>
      </c>
      <c r="G466" s="8">
        <v>0</v>
      </c>
    </row>
    <row r="467" spans="2:7" x14ac:dyDescent="0.2">
      <c r="B467" s="1">
        <v>6</v>
      </c>
      <c r="C467" s="6" t="s">
        <v>56</v>
      </c>
      <c r="D467" s="7">
        <v>1</v>
      </c>
      <c r="E467" s="8">
        <v>0</v>
      </c>
      <c r="F467" s="8">
        <v>0</v>
      </c>
      <c r="G467" s="8">
        <v>0</v>
      </c>
    </row>
    <row r="468" spans="2:7" x14ac:dyDescent="0.2">
      <c r="B468" s="1">
        <v>7</v>
      </c>
      <c r="C468" s="6" t="s">
        <v>68</v>
      </c>
      <c r="D468" s="9">
        <v>1</v>
      </c>
      <c r="E468" s="8">
        <v>0</v>
      </c>
      <c r="F468" s="8">
        <v>0</v>
      </c>
      <c r="G468" s="8">
        <v>0</v>
      </c>
    </row>
    <row r="469" spans="2:7" x14ac:dyDescent="0.2">
      <c r="B469" s="1">
        <v>8</v>
      </c>
      <c r="C469" s="6" t="s">
        <v>69</v>
      </c>
      <c r="D469" s="9">
        <v>1</v>
      </c>
      <c r="E469" s="8">
        <v>0</v>
      </c>
      <c r="F469" s="8">
        <v>0</v>
      </c>
      <c r="G469" s="8">
        <v>0</v>
      </c>
    </row>
    <row r="470" spans="2:7" x14ac:dyDescent="0.2">
      <c r="B470" s="1">
        <v>9</v>
      </c>
      <c r="C470" s="6" t="s">
        <v>70</v>
      </c>
      <c r="D470" s="7">
        <v>1</v>
      </c>
      <c r="E470" s="8">
        <v>0</v>
      </c>
      <c r="F470" s="8">
        <v>0</v>
      </c>
      <c r="G470" s="8">
        <v>0</v>
      </c>
    </row>
    <row r="471" spans="2:7" x14ac:dyDescent="0.2">
      <c r="B471" s="1">
        <v>10</v>
      </c>
      <c r="C471" s="6" t="s">
        <v>71</v>
      </c>
      <c r="D471" s="9">
        <v>1</v>
      </c>
      <c r="E471" s="8">
        <v>0</v>
      </c>
      <c r="F471" s="8">
        <v>0</v>
      </c>
      <c r="G471" s="8">
        <v>0</v>
      </c>
    </row>
    <row r="472" spans="2:7" x14ac:dyDescent="0.2">
      <c r="B472" s="1">
        <v>11</v>
      </c>
      <c r="C472" s="6" t="s">
        <v>72</v>
      </c>
      <c r="D472" s="9">
        <v>1</v>
      </c>
      <c r="E472" s="8">
        <v>0</v>
      </c>
      <c r="F472" s="8">
        <v>0</v>
      </c>
      <c r="G472" s="8">
        <v>0</v>
      </c>
    </row>
    <row r="473" spans="2:7" x14ac:dyDescent="0.2">
      <c r="B473" s="1">
        <v>12</v>
      </c>
      <c r="C473" s="6" t="s">
        <v>73</v>
      </c>
      <c r="D473" s="7">
        <v>1</v>
      </c>
      <c r="E473" s="8">
        <v>0</v>
      </c>
      <c r="F473" s="8">
        <v>0</v>
      </c>
      <c r="G473" s="8">
        <v>0</v>
      </c>
    </row>
    <row r="474" spans="2:7" x14ac:dyDescent="0.2">
      <c r="B474" s="1">
        <v>13</v>
      </c>
      <c r="C474" s="6" t="s">
        <v>74</v>
      </c>
      <c r="D474" s="9">
        <v>1</v>
      </c>
      <c r="E474" s="8">
        <v>0</v>
      </c>
      <c r="F474" s="8">
        <v>0</v>
      </c>
      <c r="G474" s="8">
        <v>0</v>
      </c>
    </row>
    <row r="475" spans="2:7" x14ac:dyDescent="0.2">
      <c r="B475" s="112" t="s">
        <v>28</v>
      </c>
      <c r="C475" s="113"/>
      <c r="D475" s="113"/>
      <c r="E475" s="113"/>
      <c r="F475" s="113"/>
      <c r="G475" s="123"/>
    </row>
    <row r="476" spans="2:7" x14ac:dyDescent="0.2">
      <c r="B476" s="120" t="s">
        <v>33</v>
      </c>
      <c r="C476" s="121"/>
      <c r="D476" s="121"/>
      <c r="E476" s="121"/>
      <c r="F476" s="121"/>
      <c r="G476" s="122"/>
    </row>
    <row r="477" spans="2:7" ht="24" x14ac:dyDescent="0.2">
      <c r="B477" s="1" t="s">
        <v>5</v>
      </c>
      <c r="C477" s="1" t="s">
        <v>6</v>
      </c>
      <c r="D477" s="2" t="s">
        <v>7</v>
      </c>
      <c r="E477" s="3" t="s">
        <v>8</v>
      </c>
      <c r="F477" s="4" t="s">
        <v>9</v>
      </c>
      <c r="G477" s="5" t="s">
        <v>10</v>
      </c>
    </row>
    <row r="478" spans="2:7" x14ac:dyDescent="0.2">
      <c r="B478" s="1">
        <v>1</v>
      </c>
      <c r="C478" s="10" t="s">
        <v>35</v>
      </c>
      <c r="D478" s="7">
        <v>1</v>
      </c>
      <c r="E478" s="8">
        <v>0</v>
      </c>
      <c r="F478" s="8">
        <v>0</v>
      </c>
      <c r="G478" s="8">
        <v>0</v>
      </c>
    </row>
    <row r="479" spans="2:7" x14ac:dyDescent="0.2">
      <c r="B479" s="1">
        <v>2</v>
      </c>
      <c r="C479" s="10" t="s">
        <v>65</v>
      </c>
      <c r="D479" s="9">
        <v>1</v>
      </c>
      <c r="E479" s="8">
        <v>0</v>
      </c>
      <c r="F479" s="8">
        <v>0</v>
      </c>
      <c r="G479" s="8">
        <v>0</v>
      </c>
    </row>
    <row r="480" spans="2:7" x14ac:dyDescent="0.2">
      <c r="B480" s="1">
        <v>3</v>
      </c>
      <c r="C480" s="6" t="s">
        <v>54</v>
      </c>
      <c r="D480" s="9">
        <v>1</v>
      </c>
      <c r="E480" s="8">
        <v>0</v>
      </c>
      <c r="F480" s="8">
        <v>0</v>
      </c>
      <c r="G480" s="8">
        <v>0</v>
      </c>
    </row>
    <row r="481" spans="2:7" x14ac:dyDescent="0.2">
      <c r="B481" s="1">
        <v>4</v>
      </c>
      <c r="C481" s="6" t="s">
        <v>66</v>
      </c>
      <c r="D481" s="7">
        <v>1</v>
      </c>
      <c r="E481" s="8">
        <v>0</v>
      </c>
      <c r="F481" s="8">
        <v>0</v>
      </c>
      <c r="G481" s="8">
        <v>0</v>
      </c>
    </row>
    <row r="482" spans="2:7" x14ac:dyDescent="0.2">
      <c r="B482" s="1">
        <v>5</v>
      </c>
      <c r="C482" s="6" t="s">
        <v>67</v>
      </c>
      <c r="D482" s="9">
        <v>1</v>
      </c>
      <c r="E482" s="8">
        <v>0</v>
      </c>
      <c r="F482" s="8">
        <v>0</v>
      </c>
      <c r="G482" s="8">
        <v>0</v>
      </c>
    </row>
    <row r="483" spans="2:7" x14ac:dyDescent="0.2">
      <c r="B483" s="1">
        <v>6</v>
      </c>
      <c r="C483" s="6" t="s">
        <v>56</v>
      </c>
      <c r="D483" s="7">
        <v>1</v>
      </c>
      <c r="E483" s="8">
        <v>0</v>
      </c>
      <c r="F483" s="8">
        <v>0</v>
      </c>
      <c r="G483" s="8">
        <v>0</v>
      </c>
    </row>
    <row r="484" spans="2:7" x14ac:dyDescent="0.2">
      <c r="B484" s="1">
        <v>7</v>
      </c>
      <c r="C484" s="6" t="s">
        <v>68</v>
      </c>
      <c r="D484" s="9">
        <v>1</v>
      </c>
      <c r="E484" s="8">
        <v>0</v>
      </c>
      <c r="F484" s="8">
        <v>0</v>
      </c>
      <c r="G484" s="8">
        <v>0</v>
      </c>
    </row>
    <row r="485" spans="2:7" x14ac:dyDescent="0.2">
      <c r="B485" s="1">
        <v>8</v>
      </c>
      <c r="C485" s="6" t="s">
        <v>69</v>
      </c>
      <c r="D485" s="9">
        <v>1</v>
      </c>
      <c r="E485" s="8">
        <v>0</v>
      </c>
      <c r="F485" s="8">
        <v>0</v>
      </c>
      <c r="G485" s="8">
        <v>0</v>
      </c>
    </row>
    <row r="486" spans="2:7" x14ac:dyDescent="0.2">
      <c r="B486" s="1">
        <v>9</v>
      </c>
      <c r="C486" s="6" t="s">
        <v>70</v>
      </c>
      <c r="D486" s="7">
        <v>1</v>
      </c>
      <c r="E486" s="8">
        <v>0</v>
      </c>
      <c r="F486" s="8">
        <v>0</v>
      </c>
      <c r="G486" s="8">
        <v>0</v>
      </c>
    </row>
    <row r="487" spans="2:7" x14ac:dyDescent="0.2">
      <c r="B487" s="1">
        <v>10</v>
      </c>
      <c r="C487" s="6" t="s">
        <v>71</v>
      </c>
      <c r="D487" s="9">
        <v>1</v>
      </c>
      <c r="E487" s="8">
        <v>0</v>
      </c>
      <c r="F487" s="8">
        <v>0</v>
      </c>
      <c r="G487" s="8">
        <v>0</v>
      </c>
    </row>
    <row r="488" spans="2:7" x14ac:dyDescent="0.2">
      <c r="B488" s="1">
        <v>11</v>
      </c>
      <c r="C488" s="6" t="s">
        <v>72</v>
      </c>
      <c r="D488" s="9">
        <v>1</v>
      </c>
      <c r="E488" s="8">
        <v>0</v>
      </c>
      <c r="F488" s="8">
        <v>0</v>
      </c>
      <c r="G488" s="8">
        <v>0</v>
      </c>
    </row>
    <row r="489" spans="2:7" x14ac:dyDescent="0.2">
      <c r="B489" s="1">
        <v>12</v>
      </c>
      <c r="C489" s="6" t="s">
        <v>73</v>
      </c>
      <c r="D489" s="7">
        <v>1</v>
      </c>
      <c r="E489" s="8">
        <v>0</v>
      </c>
      <c r="F489" s="8">
        <v>0</v>
      </c>
      <c r="G489" s="8">
        <v>0</v>
      </c>
    </row>
    <row r="490" spans="2:7" x14ac:dyDescent="0.2">
      <c r="B490" s="1">
        <v>13</v>
      </c>
      <c r="C490" s="6" t="s">
        <v>74</v>
      </c>
      <c r="D490" s="9">
        <v>1</v>
      </c>
      <c r="E490" s="8">
        <v>0</v>
      </c>
      <c r="F490" s="8">
        <v>0</v>
      </c>
      <c r="G490" s="8">
        <v>0</v>
      </c>
    </row>
    <row r="491" spans="2:7" x14ac:dyDescent="0.2">
      <c r="B491" s="112" t="s">
        <v>29</v>
      </c>
      <c r="C491" s="113"/>
      <c r="D491" s="113"/>
      <c r="E491" s="113"/>
      <c r="F491" s="113"/>
      <c r="G491" s="123"/>
    </row>
    <row r="492" spans="2:7" x14ac:dyDescent="0.2">
      <c r="B492" s="120" t="s">
        <v>33</v>
      </c>
      <c r="C492" s="121"/>
      <c r="D492" s="121"/>
      <c r="E492" s="121"/>
      <c r="F492" s="121"/>
      <c r="G492" s="122"/>
    </row>
    <row r="493" spans="2:7" ht="24" x14ac:dyDescent="0.2">
      <c r="B493" s="1" t="s">
        <v>5</v>
      </c>
      <c r="C493" s="1" t="s">
        <v>6</v>
      </c>
      <c r="D493" s="2" t="s">
        <v>7</v>
      </c>
      <c r="E493" s="3" t="s">
        <v>8</v>
      </c>
      <c r="F493" s="4" t="s">
        <v>9</v>
      </c>
      <c r="G493" s="5" t="s">
        <v>10</v>
      </c>
    </row>
    <row r="494" spans="2:7" x14ac:dyDescent="0.2">
      <c r="B494" s="1">
        <v>1</v>
      </c>
      <c r="C494" s="10" t="s">
        <v>35</v>
      </c>
      <c r="D494" s="7">
        <v>1</v>
      </c>
      <c r="E494" s="8">
        <v>0</v>
      </c>
      <c r="F494" s="8">
        <v>0</v>
      </c>
      <c r="G494" s="8">
        <v>0</v>
      </c>
    </row>
    <row r="495" spans="2:7" x14ac:dyDescent="0.2">
      <c r="B495" s="1">
        <v>2</v>
      </c>
      <c r="C495" s="10" t="s">
        <v>65</v>
      </c>
      <c r="D495" s="9">
        <v>1</v>
      </c>
      <c r="E495" s="8">
        <v>0</v>
      </c>
      <c r="F495" s="8">
        <v>0</v>
      </c>
      <c r="G495" s="8">
        <v>0</v>
      </c>
    </row>
    <row r="496" spans="2:7" x14ac:dyDescent="0.2">
      <c r="B496" s="1">
        <v>3</v>
      </c>
      <c r="C496" s="6" t="s">
        <v>54</v>
      </c>
      <c r="D496" s="9">
        <v>1</v>
      </c>
      <c r="E496" s="8">
        <v>0</v>
      </c>
      <c r="F496" s="8">
        <v>0</v>
      </c>
      <c r="G496" s="8">
        <v>0</v>
      </c>
    </row>
    <row r="497" spans="2:7" x14ac:dyDescent="0.2">
      <c r="B497" s="1">
        <v>4</v>
      </c>
      <c r="C497" s="6" t="s">
        <v>66</v>
      </c>
      <c r="D497" s="7">
        <v>1</v>
      </c>
      <c r="E497" s="8">
        <v>0</v>
      </c>
      <c r="F497" s="8">
        <v>0</v>
      </c>
      <c r="G497" s="8">
        <v>0</v>
      </c>
    </row>
    <row r="498" spans="2:7" x14ac:dyDescent="0.2">
      <c r="B498" s="1">
        <v>5</v>
      </c>
      <c r="C498" s="6" t="s">
        <v>67</v>
      </c>
      <c r="D498" s="9">
        <v>1</v>
      </c>
      <c r="E498" s="8">
        <v>0</v>
      </c>
      <c r="F498" s="8">
        <v>0</v>
      </c>
      <c r="G498" s="8">
        <v>0</v>
      </c>
    </row>
    <row r="499" spans="2:7" x14ac:dyDescent="0.2">
      <c r="B499" s="1">
        <v>6</v>
      </c>
      <c r="C499" s="6" t="s">
        <v>56</v>
      </c>
      <c r="D499" s="7">
        <v>1</v>
      </c>
      <c r="E499" s="8">
        <v>0</v>
      </c>
      <c r="F499" s="8">
        <v>0</v>
      </c>
      <c r="G499" s="8">
        <v>0</v>
      </c>
    </row>
    <row r="500" spans="2:7" x14ac:dyDescent="0.2">
      <c r="B500" s="1">
        <v>7</v>
      </c>
      <c r="C500" s="6" t="s">
        <v>68</v>
      </c>
      <c r="D500" s="9">
        <v>1</v>
      </c>
      <c r="E500" s="8">
        <v>0</v>
      </c>
      <c r="F500" s="8">
        <v>0</v>
      </c>
      <c r="G500" s="8">
        <v>0</v>
      </c>
    </row>
    <row r="501" spans="2:7" x14ac:dyDescent="0.2">
      <c r="B501" s="1">
        <v>8</v>
      </c>
      <c r="C501" s="6" t="s">
        <v>69</v>
      </c>
      <c r="D501" s="9">
        <v>1</v>
      </c>
      <c r="E501" s="8">
        <v>0</v>
      </c>
      <c r="F501" s="8">
        <v>0</v>
      </c>
      <c r="G501" s="8">
        <v>0</v>
      </c>
    </row>
    <row r="502" spans="2:7" x14ac:dyDescent="0.2">
      <c r="B502" s="1">
        <v>9</v>
      </c>
      <c r="C502" s="6" t="s">
        <v>70</v>
      </c>
      <c r="D502" s="7">
        <v>1</v>
      </c>
      <c r="E502" s="8">
        <v>0</v>
      </c>
      <c r="F502" s="8">
        <v>0</v>
      </c>
      <c r="G502" s="8">
        <v>0</v>
      </c>
    </row>
    <row r="503" spans="2:7" x14ac:dyDescent="0.2">
      <c r="B503" s="1">
        <v>10</v>
      </c>
      <c r="C503" s="6" t="s">
        <v>71</v>
      </c>
      <c r="D503" s="9">
        <v>1</v>
      </c>
      <c r="E503" s="8">
        <v>0</v>
      </c>
      <c r="F503" s="8">
        <v>0</v>
      </c>
      <c r="G503" s="8">
        <v>0</v>
      </c>
    </row>
    <row r="504" spans="2:7" x14ac:dyDescent="0.2">
      <c r="B504" s="1">
        <v>11</v>
      </c>
      <c r="C504" s="6" t="s">
        <v>72</v>
      </c>
      <c r="D504" s="9">
        <v>1</v>
      </c>
      <c r="E504" s="8">
        <v>0</v>
      </c>
      <c r="F504" s="8">
        <v>0</v>
      </c>
      <c r="G504" s="8">
        <v>0</v>
      </c>
    </row>
    <row r="505" spans="2:7" x14ac:dyDescent="0.2">
      <c r="B505" s="1">
        <v>12</v>
      </c>
      <c r="C505" s="6" t="s">
        <v>73</v>
      </c>
      <c r="D505" s="7">
        <v>1</v>
      </c>
      <c r="E505" s="8">
        <v>0</v>
      </c>
      <c r="F505" s="8">
        <v>0</v>
      </c>
      <c r="G505" s="8">
        <v>0</v>
      </c>
    </row>
    <row r="506" spans="2:7" x14ac:dyDescent="0.2">
      <c r="B506" s="1">
        <v>13</v>
      </c>
      <c r="C506" s="6" t="s">
        <v>74</v>
      </c>
      <c r="D506" s="9">
        <v>1</v>
      </c>
      <c r="E506" s="8">
        <v>0</v>
      </c>
      <c r="F506" s="8">
        <v>0</v>
      </c>
      <c r="G506" s="8">
        <v>0</v>
      </c>
    </row>
    <row r="507" spans="2:7" x14ac:dyDescent="0.2">
      <c r="B507" s="112" t="s">
        <v>30</v>
      </c>
      <c r="C507" s="113"/>
      <c r="D507" s="113"/>
      <c r="E507" s="113"/>
      <c r="F507" s="113"/>
      <c r="G507" s="123"/>
    </row>
    <row r="508" spans="2:7" x14ac:dyDescent="0.2">
      <c r="B508" s="120" t="s">
        <v>33</v>
      </c>
      <c r="C508" s="121"/>
      <c r="D508" s="121"/>
      <c r="E508" s="121"/>
      <c r="F508" s="121"/>
      <c r="G508" s="122"/>
    </row>
    <row r="509" spans="2:7" ht="24" x14ac:dyDescent="0.2">
      <c r="B509" s="1" t="s">
        <v>5</v>
      </c>
      <c r="C509" s="1" t="s">
        <v>6</v>
      </c>
      <c r="D509" s="2" t="s">
        <v>7</v>
      </c>
      <c r="E509" s="3" t="s">
        <v>8</v>
      </c>
      <c r="F509" s="4" t="s">
        <v>9</v>
      </c>
      <c r="G509" s="5" t="s">
        <v>10</v>
      </c>
    </row>
    <row r="510" spans="2:7" x14ac:dyDescent="0.2">
      <c r="B510" s="1">
        <v>1</v>
      </c>
      <c r="C510" s="10" t="s">
        <v>35</v>
      </c>
      <c r="D510" s="7">
        <v>1</v>
      </c>
      <c r="E510" s="8">
        <v>0</v>
      </c>
      <c r="F510" s="8">
        <v>0</v>
      </c>
      <c r="G510" s="8">
        <v>0</v>
      </c>
    </row>
    <row r="511" spans="2:7" x14ac:dyDescent="0.2">
      <c r="B511" s="1">
        <v>2</v>
      </c>
      <c r="C511" s="10" t="s">
        <v>65</v>
      </c>
      <c r="D511" s="9">
        <v>1</v>
      </c>
      <c r="E511" s="8">
        <v>0</v>
      </c>
      <c r="F511" s="8">
        <v>0</v>
      </c>
      <c r="G511" s="8">
        <v>0</v>
      </c>
    </row>
    <row r="512" spans="2:7" x14ac:dyDescent="0.2">
      <c r="B512" s="1">
        <v>3</v>
      </c>
      <c r="C512" s="6" t="s">
        <v>54</v>
      </c>
      <c r="D512" s="9">
        <v>1</v>
      </c>
      <c r="E512" s="8">
        <v>0</v>
      </c>
      <c r="F512" s="8">
        <v>0</v>
      </c>
      <c r="G512" s="8">
        <v>0</v>
      </c>
    </row>
    <row r="513" spans="2:7" x14ac:dyDescent="0.2">
      <c r="B513" s="1">
        <v>4</v>
      </c>
      <c r="C513" s="6" t="s">
        <v>66</v>
      </c>
      <c r="D513" s="7">
        <v>1</v>
      </c>
      <c r="E513" s="8">
        <v>0</v>
      </c>
      <c r="F513" s="8">
        <v>0</v>
      </c>
      <c r="G513" s="8">
        <v>0</v>
      </c>
    </row>
    <row r="514" spans="2:7" x14ac:dyDescent="0.2">
      <c r="B514" s="1">
        <v>5</v>
      </c>
      <c r="C514" s="6" t="s">
        <v>67</v>
      </c>
      <c r="D514" s="9">
        <v>1</v>
      </c>
      <c r="E514" s="8">
        <v>0</v>
      </c>
      <c r="F514" s="8">
        <v>0</v>
      </c>
      <c r="G514" s="8">
        <v>0</v>
      </c>
    </row>
    <row r="515" spans="2:7" x14ac:dyDescent="0.2">
      <c r="B515" s="1">
        <v>6</v>
      </c>
      <c r="C515" s="6" t="s">
        <v>56</v>
      </c>
      <c r="D515" s="7">
        <v>1</v>
      </c>
      <c r="E515" s="8">
        <v>0</v>
      </c>
      <c r="F515" s="8">
        <v>0</v>
      </c>
      <c r="G515" s="8">
        <v>0</v>
      </c>
    </row>
    <row r="516" spans="2:7" x14ac:dyDescent="0.2">
      <c r="B516" s="1">
        <v>7</v>
      </c>
      <c r="C516" s="6" t="s">
        <v>68</v>
      </c>
      <c r="D516" s="9">
        <v>1</v>
      </c>
      <c r="E516" s="8">
        <v>0</v>
      </c>
      <c r="F516" s="8">
        <v>0</v>
      </c>
      <c r="G516" s="8">
        <v>0</v>
      </c>
    </row>
    <row r="517" spans="2:7" x14ac:dyDescent="0.2">
      <c r="B517" s="1">
        <v>8</v>
      </c>
      <c r="C517" s="6" t="s">
        <v>69</v>
      </c>
      <c r="D517" s="9">
        <v>1</v>
      </c>
      <c r="E517" s="8">
        <v>0</v>
      </c>
      <c r="F517" s="8">
        <v>0</v>
      </c>
      <c r="G517" s="8">
        <v>0</v>
      </c>
    </row>
    <row r="518" spans="2:7" x14ac:dyDescent="0.2">
      <c r="B518" s="1">
        <v>9</v>
      </c>
      <c r="C518" s="6" t="s">
        <v>70</v>
      </c>
      <c r="D518" s="7">
        <v>1</v>
      </c>
      <c r="E518" s="8">
        <v>0</v>
      </c>
      <c r="F518" s="8">
        <v>0</v>
      </c>
      <c r="G518" s="8">
        <v>0</v>
      </c>
    </row>
    <row r="519" spans="2:7" x14ac:dyDescent="0.2">
      <c r="B519" s="1">
        <v>10</v>
      </c>
      <c r="C519" s="6" t="s">
        <v>71</v>
      </c>
      <c r="D519" s="9">
        <v>1</v>
      </c>
      <c r="E519" s="8">
        <v>0</v>
      </c>
      <c r="F519" s="8">
        <v>0</v>
      </c>
      <c r="G519" s="8">
        <v>0</v>
      </c>
    </row>
    <row r="520" spans="2:7" x14ac:dyDescent="0.2">
      <c r="B520" s="1">
        <v>11</v>
      </c>
      <c r="C520" s="6" t="s">
        <v>72</v>
      </c>
      <c r="D520" s="9">
        <v>1</v>
      </c>
      <c r="E520" s="8">
        <v>0</v>
      </c>
      <c r="F520" s="8">
        <v>0</v>
      </c>
      <c r="G520" s="8">
        <v>0</v>
      </c>
    </row>
    <row r="521" spans="2:7" x14ac:dyDescent="0.2">
      <c r="B521" s="1">
        <v>12</v>
      </c>
      <c r="C521" s="6" t="s">
        <v>73</v>
      </c>
      <c r="D521" s="7">
        <v>1</v>
      </c>
      <c r="E521" s="8">
        <v>0</v>
      </c>
      <c r="F521" s="8">
        <v>0</v>
      </c>
      <c r="G521" s="8">
        <v>0</v>
      </c>
    </row>
    <row r="522" spans="2:7" x14ac:dyDescent="0.2">
      <c r="B522" s="1">
        <v>13</v>
      </c>
      <c r="C522" s="6" t="s">
        <v>74</v>
      </c>
      <c r="D522" s="9">
        <v>1</v>
      </c>
      <c r="E522" s="8">
        <v>0</v>
      </c>
      <c r="F522" s="8">
        <v>0</v>
      </c>
      <c r="G522" s="8">
        <v>0</v>
      </c>
    </row>
    <row r="523" spans="2:7" x14ac:dyDescent="0.2">
      <c r="B523" s="112" t="s">
        <v>31</v>
      </c>
      <c r="C523" s="113"/>
      <c r="D523" s="113"/>
      <c r="E523" s="113"/>
      <c r="F523" s="113"/>
      <c r="G523" s="123"/>
    </row>
    <row r="524" spans="2:7" x14ac:dyDescent="0.2">
      <c r="B524" s="120" t="s">
        <v>33</v>
      </c>
      <c r="C524" s="121"/>
      <c r="D524" s="121"/>
      <c r="E524" s="121"/>
      <c r="F524" s="121"/>
      <c r="G524" s="122"/>
    </row>
    <row r="525" spans="2:7" ht="24" x14ac:dyDescent="0.2">
      <c r="B525" s="1" t="s">
        <v>5</v>
      </c>
      <c r="C525" s="1" t="s">
        <v>6</v>
      </c>
      <c r="D525" s="2" t="s">
        <v>7</v>
      </c>
      <c r="E525" s="3" t="s">
        <v>8</v>
      </c>
      <c r="F525" s="4" t="s">
        <v>9</v>
      </c>
      <c r="G525" s="5" t="s">
        <v>10</v>
      </c>
    </row>
    <row r="526" spans="2:7" x14ac:dyDescent="0.2">
      <c r="B526" s="1">
        <v>1</v>
      </c>
      <c r="C526" s="10" t="s">
        <v>35</v>
      </c>
      <c r="D526" s="7">
        <v>1</v>
      </c>
      <c r="E526" s="8">
        <v>0</v>
      </c>
      <c r="F526" s="8">
        <v>0</v>
      </c>
      <c r="G526" s="8">
        <v>0</v>
      </c>
    </row>
    <row r="527" spans="2:7" x14ac:dyDescent="0.2">
      <c r="B527" s="1">
        <v>2</v>
      </c>
      <c r="C527" s="10" t="s">
        <v>65</v>
      </c>
      <c r="D527" s="9">
        <v>1</v>
      </c>
      <c r="E527" s="8">
        <v>0</v>
      </c>
      <c r="F527" s="8">
        <v>0</v>
      </c>
      <c r="G527" s="8">
        <v>0</v>
      </c>
    </row>
    <row r="528" spans="2:7" x14ac:dyDescent="0.2">
      <c r="B528" s="1">
        <v>3</v>
      </c>
      <c r="C528" s="6" t="s">
        <v>54</v>
      </c>
      <c r="D528" s="9">
        <v>1</v>
      </c>
      <c r="E528" s="8">
        <v>0</v>
      </c>
      <c r="F528" s="8">
        <v>0</v>
      </c>
      <c r="G528" s="8">
        <v>0</v>
      </c>
    </row>
    <row r="529" spans="2:8" x14ac:dyDescent="0.2">
      <c r="B529" s="1">
        <v>4</v>
      </c>
      <c r="C529" s="6" t="s">
        <v>66</v>
      </c>
      <c r="D529" s="7">
        <v>1</v>
      </c>
      <c r="E529" s="8">
        <v>0</v>
      </c>
      <c r="F529" s="8">
        <v>0</v>
      </c>
      <c r="G529" s="8">
        <v>0</v>
      </c>
    </row>
    <row r="530" spans="2:8" x14ac:dyDescent="0.2">
      <c r="B530" s="1">
        <v>5</v>
      </c>
      <c r="C530" s="6" t="s">
        <v>67</v>
      </c>
      <c r="D530" s="9">
        <v>1</v>
      </c>
      <c r="E530" s="8">
        <v>0</v>
      </c>
      <c r="F530" s="8">
        <v>0</v>
      </c>
      <c r="G530" s="8">
        <v>0</v>
      </c>
    </row>
    <row r="531" spans="2:8" x14ac:dyDescent="0.2">
      <c r="B531" s="1">
        <v>6</v>
      </c>
      <c r="C531" s="6" t="s">
        <v>56</v>
      </c>
      <c r="D531" s="7">
        <v>1</v>
      </c>
      <c r="E531" s="8">
        <v>0</v>
      </c>
      <c r="F531" s="8">
        <v>0</v>
      </c>
      <c r="G531" s="8">
        <v>0</v>
      </c>
    </row>
    <row r="532" spans="2:8" x14ac:dyDescent="0.2">
      <c r="B532" s="1">
        <v>7</v>
      </c>
      <c r="C532" s="6" t="s">
        <v>68</v>
      </c>
      <c r="D532" s="9">
        <v>1</v>
      </c>
      <c r="E532" s="8">
        <v>0</v>
      </c>
      <c r="F532" s="8">
        <v>0</v>
      </c>
      <c r="G532" s="8">
        <v>0</v>
      </c>
    </row>
    <row r="533" spans="2:8" x14ac:dyDescent="0.2">
      <c r="B533" s="1">
        <v>8</v>
      </c>
      <c r="C533" s="6" t="s">
        <v>69</v>
      </c>
      <c r="D533" s="9">
        <v>1</v>
      </c>
      <c r="E533" s="8">
        <v>0</v>
      </c>
      <c r="F533" s="8">
        <v>0</v>
      </c>
      <c r="G533" s="8">
        <v>0</v>
      </c>
    </row>
    <row r="534" spans="2:8" x14ac:dyDescent="0.2">
      <c r="B534" s="1">
        <v>9</v>
      </c>
      <c r="C534" s="6" t="s">
        <v>70</v>
      </c>
      <c r="D534" s="7">
        <v>1</v>
      </c>
      <c r="E534" s="8">
        <v>0</v>
      </c>
      <c r="F534" s="8">
        <v>0</v>
      </c>
      <c r="G534" s="8">
        <v>0</v>
      </c>
    </row>
    <row r="535" spans="2:8" x14ac:dyDescent="0.2">
      <c r="B535" s="1">
        <v>10</v>
      </c>
      <c r="C535" s="6" t="s">
        <v>71</v>
      </c>
      <c r="D535" s="9">
        <v>1</v>
      </c>
      <c r="E535" s="8">
        <v>0</v>
      </c>
      <c r="F535" s="8">
        <v>0</v>
      </c>
      <c r="G535" s="8">
        <v>0</v>
      </c>
    </row>
    <row r="536" spans="2:8" x14ac:dyDescent="0.2">
      <c r="B536" s="1">
        <v>11</v>
      </c>
      <c r="C536" s="6" t="s">
        <v>72</v>
      </c>
      <c r="D536" s="9">
        <v>1</v>
      </c>
      <c r="E536" s="8">
        <v>0</v>
      </c>
      <c r="F536" s="8">
        <v>0</v>
      </c>
      <c r="G536" s="8">
        <v>0</v>
      </c>
    </row>
    <row r="537" spans="2:8" x14ac:dyDescent="0.2">
      <c r="B537" s="1">
        <v>12</v>
      </c>
      <c r="C537" s="6" t="s">
        <v>73</v>
      </c>
      <c r="D537" s="7">
        <v>1</v>
      </c>
      <c r="E537" s="8">
        <v>0</v>
      </c>
      <c r="F537" s="8">
        <v>0</v>
      </c>
      <c r="G537" s="8">
        <v>0</v>
      </c>
    </row>
    <row r="538" spans="2:8" x14ac:dyDescent="0.2">
      <c r="B538" s="1">
        <v>13</v>
      </c>
      <c r="C538" s="6" t="s">
        <v>74</v>
      </c>
      <c r="D538" s="9">
        <v>1</v>
      </c>
      <c r="E538" s="8">
        <v>0</v>
      </c>
      <c r="F538" s="8">
        <v>0</v>
      </c>
      <c r="G538" s="8">
        <v>0</v>
      </c>
    </row>
    <row r="540" spans="2:8" x14ac:dyDescent="0.2">
      <c r="B540" s="103" t="s">
        <v>75</v>
      </c>
      <c r="C540" s="103"/>
      <c r="D540" s="103"/>
      <c r="E540" s="103"/>
      <c r="F540" s="103"/>
      <c r="G540" s="103"/>
      <c r="H540" s="103"/>
    </row>
    <row r="541" spans="2:8" ht="24" x14ac:dyDescent="0.2">
      <c r="B541" s="1" t="s">
        <v>5</v>
      </c>
      <c r="C541" s="1" t="s">
        <v>6</v>
      </c>
      <c r="D541" s="1" t="s">
        <v>76</v>
      </c>
      <c r="E541" s="2" t="s">
        <v>7</v>
      </c>
      <c r="F541" s="3" t="s">
        <v>8</v>
      </c>
      <c r="G541" s="4" t="s">
        <v>9</v>
      </c>
      <c r="H541" s="5" t="s">
        <v>10</v>
      </c>
    </row>
    <row r="542" spans="2:8" ht="24" x14ac:dyDescent="0.2">
      <c r="B542" s="7">
        <v>1</v>
      </c>
      <c r="C542" s="6" t="s">
        <v>77</v>
      </c>
      <c r="D542" s="7" t="s">
        <v>78</v>
      </c>
      <c r="E542" s="19">
        <v>1</v>
      </c>
      <c r="F542" s="30"/>
      <c r="G542" s="30"/>
      <c r="H542" s="24"/>
    </row>
    <row r="543" spans="2:8" x14ac:dyDescent="0.2">
      <c r="B543" s="7">
        <v>2</v>
      </c>
      <c r="C543" s="6" t="s">
        <v>79</v>
      </c>
      <c r="D543" s="7" t="s">
        <v>78</v>
      </c>
      <c r="E543" s="19">
        <v>1</v>
      </c>
      <c r="F543" s="30"/>
      <c r="G543" s="30"/>
      <c r="H543" s="24"/>
    </row>
    <row r="544" spans="2:8" x14ac:dyDescent="0.2">
      <c r="B544" s="7">
        <v>3</v>
      </c>
      <c r="C544" s="6" t="s">
        <v>80</v>
      </c>
      <c r="D544" s="7" t="s">
        <v>78</v>
      </c>
      <c r="E544" s="19">
        <v>1</v>
      </c>
      <c r="F544" s="30"/>
      <c r="G544" s="30"/>
      <c r="H544" s="24"/>
    </row>
    <row r="545" spans="2:8" x14ac:dyDescent="0.2">
      <c r="B545" s="7">
        <v>4</v>
      </c>
      <c r="C545" s="6" t="s">
        <v>81</v>
      </c>
      <c r="D545" s="7" t="s">
        <v>82</v>
      </c>
      <c r="E545" s="19">
        <v>1</v>
      </c>
      <c r="F545" s="30"/>
      <c r="G545" s="30"/>
      <c r="H545" s="24"/>
    </row>
    <row r="548" spans="2:8" x14ac:dyDescent="0.2">
      <c r="B548" s="18" t="s">
        <v>83</v>
      </c>
    </row>
    <row r="550" spans="2:8" ht="15" customHeight="1" x14ac:dyDescent="0.2">
      <c r="B550" s="124" t="s">
        <v>84</v>
      </c>
      <c r="C550" s="124"/>
      <c r="D550" s="124"/>
      <c r="E550" s="124"/>
      <c r="F550" s="124"/>
      <c r="G550" s="124"/>
    </row>
    <row r="551" spans="2:8" x14ac:dyDescent="0.2">
      <c r="B551" s="124"/>
      <c r="C551" s="124"/>
      <c r="D551" s="124"/>
      <c r="E551" s="124"/>
      <c r="F551" s="124"/>
      <c r="G551" s="124"/>
    </row>
    <row r="552" spans="2:8" x14ac:dyDescent="0.2">
      <c r="B552" s="124"/>
      <c r="C552" s="124"/>
      <c r="D552" s="124"/>
      <c r="E552" s="124"/>
      <c r="F552" s="124"/>
      <c r="G552" s="124"/>
    </row>
    <row r="553" spans="2:8" x14ac:dyDescent="0.2">
      <c r="B553" s="124"/>
      <c r="C553" s="124"/>
      <c r="D553" s="124"/>
      <c r="E553" s="124"/>
      <c r="F553" s="124"/>
      <c r="G553" s="124"/>
    </row>
    <row r="554" spans="2:8" x14ac:dyDescent="0.2">
      <c r="B554" s="124"/>
      <c r="C554" s="124"/>
      <c r="D554" s="124"/>
      <c r="E554" s="124"/>
      <c r="F554" s="124"/>
      <c r="G554" s="124"/>
    </row>
    <row r="555" spans="2:8" x14ac:dyDescent="0.2">
      <c r="B555" s="124"/>
      <c r="C555" s="124"/>
      <c r="D555" s="124"/>
      <c r="E555" s="124"/>
      <c r="F555" s="124"/>
      <c r="G555" s="124"/>
    </row>
    <row r="556" spans="2:8" x14ac:dyDescent="0.2">
      <c r="B556" s="124"/>
      <c r="C556" s="124"/>
      <c r="D556" s="124"/>
      <c r="E556" s="124"/>
      <c r="F556" s="124"/>
      <c r="G556" s="124"/>
    </row>
    <row r="557" spans="2:8" x14ac:dyDescent="0.2">
      <c r="B557" s="124"/>
      <c r="C557" s="124"/>
      <c r="D557" s="124"/>
      <c r="E557" s="124"/>
      <c r="F557" s="124"/>
      <c r="G557" s="124"/>
    </row>
    <row r="558" spans="2:8" x14ac:dyDescent="0.2">
      <c r="B558" s="124"/>
      <c r="C558" s="124"/>
      <c r="D558" s="124"/>
      <c r="E558" s="124"/>
      <c r="F558" s="124"/>
      <c r="G558" s="124"/>
    </row>
    <row r="559" spans="2:8" x14ac:dyDescent="0.2">
      <c r="B559" s="124"/>
      <c r="C559" s="124"/>
      <c r="D559" s="124"/>
      <c r="E559" s="124"/>
      <c r="F559" s="124"/>
      <c r="G559" s="124"/>
    </row>
    <row r="560" spans="2:8" x14ac:dyDescent="0.2">
      <c r="B560" s="124"/>
      <c r="C560" s="124"/>
      <c r="D560" s="124"/>
      <c r="E560" s="124"/>
      <c r="F560" s="124"/>
      <c r="G560" s="124"/>
    </row>
    <row r="561" spans="2:7" x14ac:dyDescent="0.2">
      <c r="B561" s="124"/>
      <c r="C561" s="124"/>
      <c r="D561" s="124"/>
      <c r="E561" s="124"/>
      <c r="F561" s="124"/>
      <c r="G561" s="124"/>
    </row>
    <row r="562" spans="2:7" x14ac:dyDescent="0.2">
      <c r="B562" s="124"/>
      <c r="C562" s="124"/>
      <c r="D562" s="124"/>
      <c r="E562" s="124"/>
      <c r="F562" s="124"/>
      <c r="G562" s="124"/>
    </row>
    <row r="563" spans="2:7" x14ac:dyDescent="0.2">
      <c r="B563" s="124"/>
      <c r="C563" s="124"/>
      <c r="D563" s="124"/>
      <c r="E563" s="124"/>
      <c r="F563" s="124"/>
      <c r="G563" s="124"/>
    </row>
    <row r="564" spans="2:7" x14ac:dyDescent="0.2">
      <c r="B564" s="124"/>
      <c r="C564" s="124"/>
      <c r="D564" s="124"/>
      <c r="E564" s="124"/>
      <c r="F564" s="124"/>
      <c r="G564" s="124"/>
    </row>
    <row r="565" spans="2:7" x14ac:dyDescent="0.2">
      <c r="B565" s="124"/>
      <c r="C565" s="124"/>
      <c r="D565" s="124"/>
      <c r="E565" s="124"/>
      <c r="F565" s="124"/>
      <c r="G565" s="124"/>
    </row>
    <row r="566" spans="2:7" x14ac:dyDescent="0.2">
      <c r="B566" s="124"/>
      <c r="C566" s="124"/>
      <c r="D566" s="124"/>
      <c r="E566" s="124"/>
      <c r="F566" s="124"/>
      <c r="G566" s="124"/>
    </row>
    <row r="567" spans="2:7" x14ac:dyDescent="0.2">
      <c r="B567" s="124"/>
      <c r="C567" s="124"/>
      <c r="D567" s="124"/>
      <c r="E567" s="124"/>
      <c r="F567" s="124"/>
      <c r="G567" s="124"/>
    </row>
    <row r="568" spans="2:7" x14ac:dyDescent="0.2">
      <c r="B568" s="124"/>
      <c r="C568" s="124"/>
      <c r="D568" s="124"/>
      <c r="E568" s="124"/>
      <c r="F568" s="124"/>
      <c r="G568" s="124"/>
    </row>
    <row r="569" spans="2:7" x14ac:dyDescent="0.2">
      <c r="B569" s="124"/>
      <c r="C569" s="124"/>
      <c r="D569" s="124"/>
      <c r="E569" s="124"/>
      <c r="F569" s="124"/>
      <c r="G569" s="124"/>
    </row>
    <row r="570" spans="2:7" x14ac:dyDescent="0.2">
      <c r="B570" s="124"/>
      <c r="C570" s="124"/>
      <c r="D570" s="124"/>
      <c r="E570" s="124"/>
      <c r="F570" s="124"/>
      <c r="G570" s="124"/>
    </row>
    <row r="571" spans="2:7" x14ac:dyDescent="0.2">
      <c r="B571" s="124"/>
      <c r="C571" s="124"/>
      <c r="D571" s="124"/>
      <c r="E571" s="124"/>
      <c r="F571" s="124"/>
      <c r="G571" s="124"/>
    </row>
    <row r="572" spans="2:7" x14ac:dyDescent="0.2">
      <c r="B572" s="124"/>
      <c r="C572" s="124"/>
      <c r="D572" s="124"/>
      <c r="E572" s="124"/>
      <c r="F572" s="124"/>
      <c r="G572" s="124"/>
    </row>
    <row r="573" spans="2:7" x14ac:dyDescent="0.2">
      <c r="B573" s="124"/>
      <c r="C573" s="124"/>
      <c r="D573" s="124"/>
      <c r="E573" s="124"/>
      <c r="F573" s="124"/>
      <c r="G573" s="124"/>
    </row>
    <row r="574" spans="2:7" ht="30" customHeight="1" x14ac:dyDescent="0.2">
      <c r="B574" s="124"/>
      <c r="C574" s="124"/>
      <c r="D574" s="124"/>
      <c r="E574" s="124"/>
      <c r="F574" s="124"/>
      <c r="G574" s="124"/>
    </row>
  </sheetData>
  <mergeCells count="154">
    <mergeCell ref="B550:G574"/>
    <mergeCell ref="B7:C7"/>
    <mergeCell ref="B10:G13"/>
    <mergeCell ref="B2:G3"/>
    <mergeCell ref="B5:G5"/>
    <mergeCell ref="B8:G8"/>
    <mergeCell ref="B524:G524"/>
    <mergeCell ref="B476:G476"/>
    <mergeCell ref="B491:G491"/>
    <mergeCell ref="B492:G492"/>
    <mergeCell ref="B507:G507"/>
    <mergeCell ref="B508:G508"/>
    <mergeCell ref="B523:G523"/>
    <mergeCell ref="B428:G428"/>
    <mergeCell ref="B443:G443"/>
    <mergeCell ref="B444:G444"/>
    <mergeCell ref="B459:G459"/>
    <mergeCell ref="B460:G460"/>
    <mergeCell ref="B475:G475"/>
    <mergeCell ref="C399:G399"/>
    <mergeCell ref="C400:G400"/>
    <mergeCell ref="B410:G410"/>
    <mergeCell ref="B411:G411"/>
    <mergeCell ref="B412:G412"/>
    <mergeCell ref="B427:G427"/>
    <mergeCell ref="B390:G390"/>
    <mergeCell ref="B391:G391"/>
    <mergeCell ref="B392:B400"/>
    <mergeCell ref="C392:G392"/>
    <mergeCell ref="C393:G393"/>
    <mergeCell ref="C394:G394"/>
    <mergeCell ref="C395:G395"/>
    <mergeCell ref="C396:G396"/>
    <mergeCell ref="C397:G397"/>
    <mergeCell ref="C398:G398"/>
    <mergeCell ref="B360:G360"/>
    <mergeCell ref="B361:G361"/>
    <mergeCell ref="B370:G370"/>
    <mergeCell ref="B371:G371"/>
    <mergeCell ref="B380:G380"/>
    <mergeCell ref="B381:G381"/>
    <mergeCell ref="B330:G330"/>
    <mergeCell ref="B331:G331"/>
    <mergeCell ref="B340:G340"/>
    <mergeCell ref="B341:G341"/>
    <mergeCell ref="B350:G350"/>
    <mergeCell ref="B351:G351"/>
    <mergeCell ref="C299:G299"/>
    <mergeCell ref="B309:G309"/>
    <mergeCell ref="B310:G310"/>
    <mergeCell ref="B311:G311"/>
    <mergeCell ref="B320:G320"/>
    <mergeCell ref="B321:G321"/>
    <mergeCell ref="B290:G290"/>
    <mergeCell ref="B291:B299"/>
    <mergeCell ref="C291:G291"/>
    <mergeCell ref="C292:G292"/>
    <mergeCell ref="C293:G293"/>
    <mergeCell ref="C294:G294"/>
    <mergeCell ref="C295:G295"/>
    <mergeCell ref="C296:G296"/>
    <mergeCell ref="C297:G297"/>
    <mergeCell ref="C298:G298"/>
    <mergeCell ref="B263:G263"/>
    <mergeCell ref="B271:G271"/>
    <mergeCell ref="B272:G272"/>
    <mergeCell ref="B280:G280"/>
    <mergeCell ref="B281:G281"/>
    <mergeCell ref="B289:G289"/>
    <mergeCell ref="B236:G236"/>
    <mergeCell ref="B244:G244"/>
    <mergeCell ref="B245:G245"/>
    <mergeCell ref="B253:G253"/>
    <mergeCell ref="B254:G254"/>
    <mergeCell ref="B262:G262"/>
    <mergeCell ref="B216:G216"/>
    <mergeCell ref="B217:G217"/>
    <mergeCell ref="B218:G218"/>
    <mergeCell ref="B226:G226"/>
    <mergeCell ref="B227:G227"/>
    <mergeCell ref="B235:G235"/>
    <mergeCell ref="B198:B206"/>
    <mergeCell ref="C198:G198"/>
    <mergeCell ref="C199:G199"/>
    <mergeCell ref="C200:G200"/>
    <mergeCell ref="C201:G201"/>
    <mergeCell ref="C202:G202"/>
    <mergeCell ref="C203:G203"/>
    <mergeCell ref="C204:G204"/>
    <mergeCell ref="C205:G205"/>
    <mergeCell ref="C206:G206"/>
    <mergeCell ref="B178:G178"/>
    <mergeCell ref="B179:G179"/>
    <mergeCell ref="B187:G187"/>
    <mergeCell ref="B188:G188"/>
    <mergeCell ref="B196:G196"/>
    <mergeCell ref="B197:G197"/>
    <mergeCell ref="B151:G151"/>
    <mergeCell ref="B152:G152"/>
    <mergeCell ref="B160:G160"/>
    <mergeCell ref="B161:G161"/>
    <mergeCell ref="B169:G169"/>
    <mergeCell ref="B170:G170"/>
    <mergeCell ref="B134:G134"/>
    <mergeCell ref="B142:G142"/>
    <mergeCell ref="B143:G143"/>
    <mergeCell ref="C109:G109"/>
    <mergeCell ref="C110:G110"/>
    <mergeCell ref="C111:G111"/>
    <mergeCell ref="C112:G112"/>
    <mergeCell ref="C113:G113"/>
    <mergeCell ref="B123:G123"/>
    <mergeCell ref="B104:G104"/>
    <mergeCell ref="B105:B113"/>
    <mergeCell ref="C105:G105"/>
    <mergeCell ref="C106:G106"/>
    <mergeCell ref="C107:G107"/>
    <mergeCell ref="C108:G108"/>
    <mergeCell ref="B124:G124"/>
    <mergeCell ref="B125:G125"/>
    <mergeCell ref="B133:G133"/>
    <mergeCell ref="B47:G47"/>
    <mergeCell ref="B48:G48"/>
    <mergeCell ref="B55:G55"/>
    <mergeCell ref="B56:G56"/>
    <mergeCell ref="B63:G63"/>
    <mergeCell ref="B88:G88"/>
    <mergeCell ref="B95:G95"/>
    <mergeCell ref="B96:G96"/>
    <mergeCell ref="B103:G103"/>
    <mergeCell ref="B540:H540"/>
    <mergeCell ref="C25:G25"/>
    <mergeCell ref="C26:G26"/>
    <mergeCell ref="C27:G27"/>
    <mergeCell ref="C28:G28"/>
    <mergeCell ref="B38:G38"/>
    <mergeCell ref="B39:G39"/>
    <mergeCell ref="B16:G16"/>
    <mergeCell ref="B17:G17"/>
    <mergeCell ref="B18:B28"/>
    <mergeCell ref="C18:G18"/>
    <mergeCell ref="C19:G19"/>
    <mergeCell ref="C20:G20"/>
    <mergeCell ref="C21:G21"/>
    <mergeCell ref="C22:G22"/>
    <mergeCell ref="C23:G23"/>
    <mergeCell ref="C24:G24"/>
    <mergeCell ref="B64:G64"/>
    <mergeCell ref="B71:G71"/>
    <mergeCell ref="B72:G72"/>
    <mergeCell ref="B79:G79"/>
    <mergeCell ref="B80:G80"/>
    <mergeCell ref="B87:G87"/>
    <mergeCell ref="B40:G40"/>
  </mergeCells>
  <pageMargins left="0.7" right="0.7" top="0.75" bottom="0.75" header="0.3" footer="0.3"/>
  <pageSetup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I576"/>
  <sheetViews>
    <sheetView topLeftCell="A16" workbookViewId="0">
      <selection activeCell="C9" sqref="C9"/>
    </sheetView>
  </sheetViews>
  <sheetFormatPr baseColWidth="10" defaultColWidth="11.5" defaultRowHeight="15" x14ac:dyDescent="0.2"/>
  <cols>
    <col min="3" max="3" width="43.5" customWidth="1"/>
    <col min="4" max="4" width="11.1640625" customWidth="1"/>
  </cols>
  <sheetData>
    <row r="2" spans="2:5" ht="15" customHeight="1" x14ac:dyDescent="0.2">
      <c r="B2" s="126" t="s">
        <v>0</v>
      </c>
      <c r="C2" s="126"/>
      <c r="D2" s="126"/>
      <c r="E2" s="16"/>
    </row>
    <row r="3" spans="2:5" ht="15" customHeight="1" x14ac:dyDescent="0.2">
      <c r="B3" s="126"/>
      <c r="C3" s="126"/>
      <c r="D3" s="126"/>
      <c r="E3" s="16"/>
    </row>
    <row r="4" spans="2:5" x14ac:dyDescent="0.2">
      <c r="B4" s="12"/>
      <c r="C4" s="12"/>
      <c r="D4" s="12"/>
    </row>
    <row r="5" spans="2:5" ht="15" customHeight="1" x14ac:dyDescent="0.2">
      <c r="B5" s="100" t="s">
        <v>1</v>
      </c>
      <c r="C5" s="100"/>
      <c r="D5" s="100"/>
      <c r="E5" s="13"/>
    </row>
    <row r="6" spans="2:5" x14ac:dyDescent="0.2">
      <c r="B6" s="13"/>
      <c r="C6" s="13"/>
      <c r="D6" s="13"/>
    </row>
    <row r="7" spans="2:5" x14ac:dyDescent="0.2">
      <c r="B7" s="100" t="s">
        <v>2</v>
      </c>
      <c r="C7" s="100"/>
      <c r="D7" s="13"/>
    </row>
    <row r="8" spans="2:5" ht="15" customHeight="1" x14ac:dyDescent="0.2">
      <c r="B8" s="127" t="s">
        <v>3</v>
      </c>
      <c r="C8" s="127"/>
      <c r="D8" s="127"/>
      <c r="E8" s="17"/>
    </row>
    <row r="10" spans="2:5" ht="15" customHeight="1" x14ac:dyDescent="0.2">
      <c r="B10" s="125" t="s">
        <v>4</v>
      </c>
      <c r="C10" s="125"/>
      <c r="D10" s="125"/>
      <c r="E10" s="15"/>
    </row>
    <row r="11" spans="2:5" x14ac:dyDescent="0.2">
      <c r="B11" s="125"/>
      <c r="C11" s="125"/>
      <c r="D11" s="125"/>
      <c r="E11" s="15"/>
    </row>
    <row r="12" spans="2:5" x14ac:dyDescent="0.2">
      <c r="B12" s="125"/>
      <c r="C12" s="125"/>
      <c r="D12" s="125"/>
      <c r="E12" s="15"/>
    </row>
    <row r="13" spans="2:5" x14ac:dyDescent="0.2">
      <c r="B13" s="125"/>
      <c r="C13" s="125"/>
      <c r="D13" s="125"/>
      <c r="E13" s="15"/>
    </row>
    <row r="15" spans="2:5" x14ac:dyDescent="0.2">
      <c r="B15" s="1" t="s">
        <v>5</v>
      </c>
      <c r="C15" s="1" t="s">
        <v>6</v>
      </c>
      <c r="D15" s="2" t="s">
        <v>7</v>
      </c>
    </row>
    <row r="16" spans="2:5" ht="14.5" customHeight="1" x14ac:dyDescent="0.2">
      <c r="B16" s="129" t="s">
        <v>11</v>
      </c>
      <c r="C16" s="129"/>
      <c r="D16" s="129"/>
    </row>
    <row r="17" spans="2:4" ht="24" customHeight="1" x14ac:dyDescent="0.2">
      <c r="B17" s="130" t="s">
        <v>12</v>
      </c>
      <c r="C17" s="130"/>
      <c r="D17" s="130"/>
    </row>
    <row r="18" spans="2:4" x14ac:dyDescent="0.2">
      <c r="B18" s="118">
        <v>1</v>
      </c>
      <c r="C18" s="128" t="s">
        <v>13</v>
      </c>
      <c r="D18" s="128"/>
    </row>
    <row r="19" spans="2:4" x14ac:dyDescent="0.2">
      <c r="B19" s="118"/>
      <c r="C19" s="128" t="s">
        <v>14</v>
      </c>
      <c r="D19" s="128"/>
    </row>
    <row r="20" spans="2:4" x14ac:dyDescent="0.2">
      <c r="B20" s="118"/>
      <c r="C20" s="128" t="s">
        <v>15</v>
      </c>
      <c r="D20" s="128"/>
    </row>
    <row r="21" spans="2:4" x14ac:dyDescent="0.2">
      <c r="B21" s="118"/>
      <c r="C21" s="128" t="s">
        <v>16</v>
      </c>
      <c r="D21" s="128"/>
    </row>
    <row r="22" spans="2:4" ht="20.5" customHeight="1" x14ac:dyDescent="0.2">
      <c r="B22" s="118"/>
      <c r="C22" s="128" t="s">
        <v>17</v>
      </c>
      <c r="D22" s="128"/>
    </row>
    <row r="23" spans="2:4" x14ac:dyDescent="0.2">
      <c r="B23" s="118"/>
      <c r="C23" s="128" t="s">
        <v>18</v>
      </c>
      <c r="D23" s="128"/>
    </row>
    <row r="24" spans="2:4" x14ac:dyDescent="0.2">
      <c r="B24" s="118"/>
      <c r="C24" s="128" t="s">
        <v>19</v>
      </c>
      <c r="D24" s="128"/>
    </row>
    <row r="25" spans="2:4" x14ac:dyDescent="0.2">
      <c r="B25" s="118"/>
      <c r="C25" s="128" t="s">
        <v>20</v>
      </c>
      <c r="D25" s="128"/>
    </row>
    <row r="26" spans="2:4" x14ac:dyDescent="0.2">
      <c r="B26" s="118"/>
      <c r="C26" s="128" t="s">
        <v>21</v>
      </c>
      <c r="D26" s="128"/>
    </row>
    <row r="27" spans="2:4" x14ac:dyDescent="0.2">
      <c r="B27" s="118"/>
      <c r="C27" s="128" t="s">
        <v>22</v>
      </c>
      <c r="D27" s="128"/>
    </row>
    <row r="28" spans="2:4" x14ac:dyDescent="0.2">
      <c r="B28" s="118"/>
      <c r="C28" s="128" t="s">
        <v>23</v>
      </c>
      <c r="D28" s="128"/>
    </row>
    <row r="29" spans="2:4" x14ac:dyDescent="0.2">
      <c r="B29" s="1" t="s">
        <v>5</v>
      </c>
      <c r="C29" s="1" t="s">
        <v>6</v>
      </c>
      <c r="D29" s="2" t="s">
        <v>7</v>
      </c>
    </row>
    <row r="30" spans="2:4" x14ac:dyDescent="0.2">
      <c r="B30" s="1">
        <v>1</v>
      </c>
      <c r="C30" s="6" t="s">
        <v>24</v>
      </c>
      <c r="D30" s="7">
        <v>1</v>
      </c>
    </row>
    <row r="31" spans="2:4" x14ac:dyDescent="0.2">
      <c r="B31" s="1">
        <v>2</v>
      </c>
      <c r="C31" s="6" t="s">
        <v>25</v>
      </c>
      <c r="D31" s="9">
        <v>1</v>
      </c>
    </row>
    <row r="32" spans="2:4" x14ac:dyDescent="0.2">
      <c r="B32" s="1">
        <v>3</v>
      </c>
      <c r="C32" s="6" t="s">
        <v>26</v>
      </c>
      <c r="D32" s="9">
        <v>1</v>
      </c>
    </row>
    <row r="33" spans="2:4" x14ac:dyDescent="0.2">
      <c r="B33" s="1">
        <v>4</v>
      </c>
      <c r="C33" s="6" t="s">
        <v>27</v>
      </c>
      <c r="D33" s="7">
        <v>1</v>
      </c>
    </row>
    <row r="34" spans="2:4" x14ac:dyDescent="0.2">
      <c r="B34" s="1">
        <v>5</v>
      </c>
      <c r="C34" s="6" t="s">
        <v>28</v>
      </c>
      <c r="D34" s="9">
        <v>1</v>
      </c>
    </row>
    <row r="35" spans="2:4" x14ac:dyDescent="0.2">
      <c r="B35" s="1">
        <v>6</v>
      </c>
      <c r="C35" s="6" t="s">
        <v>29</v>
      </c>
      <c r="D35" s="9">
        <v>1</v>
      </c>
    </row>
    <row r="36" spans="2:4" x14ac:dyDescent="0.2">
      <c r="B36" s="1">
        <v>7</v>
      </c>
      <c r="C36" s="6" t="s">
        <v>30</v>
      </c>
      <c r="D36" s="7">
        <v>1</v>
      </c>
    </row>
    <row r="37" spans="2:4" ht="24" x14ac:dyDescent="0.2">
      <c r="B37" s="1">
        <v>8</v>
      </c>
      <c r="C37" s="6" t="s">
        <v>31</v>
      </c>
      <c r="D37" s="9">
        <v>1</v>
      </c>
    </row>
    <row r="38" spans="2:4" x14ac:dyDescent="0.2">
      <c r="B38" s="129" t="s">
        <v>32</v>
      </c>
      <c r="C38" s="129"/>
      <c r="D38" s="129"/>
    </row>
    <row r="39" spans="2:4" x14ac:dyDescent="0.2">
      <c r="B39" s="103" t="s">
        <v>24</v>
      </c>
      <c r="C39" s="103"/>
      <c r="D39" s="103"/>
    </row>
    <row r="40" spans="2:4" ht="14.5" customHeight="1" x14ac:dyDescent="0.2">
      <c r="B40" s="118" t="s">
        <v>33</v>
      </c>
      <c r="C40" s="118"/>
      <c r="D40" s="118"/>
    </row>
    <row r="41" spans="2:4" x14ac:dyDescent="0.2">
      <c r="B41" s="1" t="s">
        <v>5</v>
      </c>
      <c r="C41" s="1" t="s">
        <v>6</v>
      </c>
      <c r="D41" s="2" t="s">
        <v>7</v>
      </c>
    </row>
    <row r="42" spans="2:4" x14ac:dyDescent="0.2">
      <c r="B42" s="1">
        <v>1</v>
      </c>
      <c r="C42" s="10" t="s">
        <v>34</v>
      </c>
      <c r="D42" s="7">
        <v>1</v>
      </c>
    </row>
    <row r="43" spans="2:4" x14ac:dyDescent="0.2">
      <c r="B43" s="1">
        <v>2</v>
      </c>
      <c r="C43" s="10" t="s">
        <v>35</v>
      </c>
      <c r="D43" s="9">
        <v>1</v>
      </c>
    </row>
    <row r="44" spans="2:4" x14ac:dyDescent="0.2">
      <c r="B44" s="1">
        <v>3</v>
      </c>
      <c r="C44" s="10" t="s">
        <v>36</v>
      </c>
      <c r="D44" s="9">
        <v>1</v>
      </c>
    </row>
    <row r="45" spans="2:4" x14ac:dyDescent="0.2">
      <c r="B45" s="1">
        <v>4</v>
      </c>
      <c r="C45" s="10" t="s">
        <v>37</v>
      </c>
      <c r="D45" s="7">
        <v>1</v>
      </c>
    </row>
    <row r="46" spans="2:4" x14ac:dyDescent="0.2">
      <c r="B46" s="1">
        <v>5</v>
      </c>
      <c r="C46" s="10" t="s">
        <v>38</v>
      </c>
      <c r="D46" s="9">
        <v>1</v>
      </c>
    </row>
    <row r="47" spans="2:4" x14ac:dyDescent="0.2">
      <c r="B47" s="103" t="s">
        <v>25</v>
      </c>
      <c r="C47" s="103"/>
      <c r="D47" s="103"/>
    </row>
    <row r="48" spans="2:4" x14ac:dyDescent="0.2">
      <c r="B48" s="118" t="s">
        <v>33</v>
      </c>
      <c r="C48" s="118"/>
      <c r="D48" s="118"/>
    </row>
    <row r="49" spans="2:4" x14ac:dyDescent="0.2">
      <c r="B49" s="1" t="s">
        <v>5</v>
      </c>
      <c r="C49" s="1" t="s">
        <v>6</v>
      </c>
      <c r="D49" s="2" t="s">
        <v>7</v>
      </c>
    </row>
    <row r="50" spans="2:4" x14ac:dyDescent="0.2">
      <c r="B50" s="1">
        <v>1</v>
      </c>
      <c r="C50" s="10" t="s">
        <v>34</v>
      </c>
      <c r="D50" s="7">
        <v>1</v>
      </c>
    </row>
    <row r="51" spans="2:4" x14ac:dyDescent="0.2">
      <c r="B51" s="1">
        <v>2</v>
      </c>
      <c r="C51" s="10" t="s">
        <v>35</v>
      </c>
      <c r="D51" s="9">
        <v>1</v>
      </c>
    </row>
    <row r="52" spans="2:4" x14ac:dyDescent="0.2">
      <c r="B52" s="1">
        <v>3</v>
      </c>
      <c r="C52" s="10" t="s">
        <v>36</v>
      </c>
      <c r="D52" s="9">
        <v>1</v>
      </c>
    </row>
    <row r="53" spans="2:4" x14ac:dyDescent="0.2">
      <c r="B53" s="1">
        <v>4</v>
      </c>
      <c r="C53" s="10" t="s">
        <v>37</v>
      </c>
      <c r="D53" s="7">
        <v>1</v>
      </c>
    </row>
    <row r="54" spans="2:4" x14ac:dyDescent="0.2">
      <c r="B54" s="1">
        <v>5</v>
      </c>
      <c r="C54" s="10" t="s">
        <v>38</v>
      </c>
      <c r="D54" s="9">
        <v>1</v>
      </c>
    </row>
    <row r="55" spans="2:4" ht="14.5" customHeight="1" x14ac:dyDescent="0.2">
      <c r="B55" s="103" t="s">
        <v>26</v>
      </c>
      <c r="C55" s="103"/>
      <c r="D55" s="103"/>
    </row>
    <row r="56" spans="2:4" x14ac:dyDescent="0.2">
      <c r="B56" s="118" t="s">
        <v>33</v>
      </c>
      <c r="C56" s="118"/>
      <c r="D56" s="118"/>
    </row>
    <row r="57" spans="2:4" x14ac:dyDescent="0.2">
      <c r="B57" s="1" t="s">
        <v>5</v>
      </c>
      <c r="C57" s="1" t="s">
        <v>6</v>
      </c>
      <c r="D57" s="2" t="s">
        <v>7</v>
      </c>
    </row>
    <row r="58" spans="2:4" x14ac:dyDescent="0.2">
      <c r="B58" s="1">
        <v>1</v>
      </c>
      <c r="C58" s="10" t="s">
        <v>34</v>
      </c>
      <c r="D58" s="7">
        <v>1</v>
      </c>
    </row>
    <row r="59" spans="2:4" x14ac:dyDescent="0.2">
      <c r="B59" s="1">
        <v>2</v>
      </c>
      <c r="C59" s="10" t="s">
        <v>35</v>
      </c>
      <c r="D59" s="9">
        <v>1</v>
      </c>
    </row>
    <row r="60" spans="2:4" x14ac:dyDescent="0.2">
      <c r="B60" s="1">
        <v>3</v>
      </c>
      <c r="C60" s="10" t="s">
        <v>36</v>
      </c>
      <c r="D60" s="9">
        <v>1</v>
      </c>
    </row>
    <row r="61" spans="2:4" x14ac:dyDescent="0.2">
      <c r="B61" s="1">
        <v>4</v>
      </c>
      <c r="C61" s="10" t="s">
        <v>37</v>
      </c>
      <c r="D61" s="7">
        <v>1</v>
      </c>
    </row>
    <row r="62" spans="2:4" x14ac:dyDescent="0.2">
      <c r="B62" s="1">
        <v>5</v>
      </c>
      <c r="C62" s="10" t="s">
        <v>38</v>
      </c>
      <c r="D62" s="9">
        <v>1</v>
      </c>
    </row>
    <row r="63" spans="2:4" x14ac:dyDescent="0.2">
      <c r="B63" s="103" t="s">
        <v>27</v>
      </c>
      <c r="C63" s="103"/>
      <c r="D63" s="103"/>
    </row>
    <row r="64" spans="2:4" x14ac:dyDescent="0.2">
      <c r="B64" s="118" t="s">
        <v>33</v>
      </c>
      <c r="C64" s="118"/>
      <c r="D64" s="118"/>
    </row>
    <row r="65" spans="2:4" x14ac:dyDescent="0.2">
      <c r="B65" s="1" t="s">
        <v>5</v>
      </c>
      <c r="C65" s="1" t="s">
        <v>6</v>
      </c>
      <c r="D65" s="2" t="s">
        <v>7</v>
      </c>
    </row>
    <row r="66" spans="2:4" x14ac:dyDescent="0.2">
      <c r="B66" s="1">
        <v>1</v>
      </c>
      <c r="C66" s="10" t="s">
        <v>34</v>
      </c>
      <c r="D66" s="7">
        <v>1</v>
      </c>
    </row>
    <row r="67" spans="2:4" x14ac:dyDescent="0.2">
      <c r="B67" s="1">
        <v>2</v>
      </c>
      <c r="C67" s="10" t="s">
        <v>35</v>
      </c>
      <c r="D67" s="9">
        <v>1</v>
      </c>
    </row>
    <row r="68" spans="2:4" x14ac:dyDescent="0.2">
      <c r="B68" s="1">
        <v>3</v>
      </c>
      <c r="C68" s="10" t="s">
        <v>36</v>
      </c>
      <c r="D68" s="9">
        <v>1</v>
      </c>
    </row>
    <row r="69" spans="2:4" x14ac:dyDescent="0.2">
      <c r="B69" s="1">
        <v>4</v>
      </c>
      <c r="C69" s="10" t="s">
        <v>37</v>
      </c>
      <c r="D69" s="7">
        <v>1</v>
      </c>
    </row>
    <row r="70" spans="2:4" x14ac:dyDescent="0.2">
      <c r="B70" s="1">
        <v>5</v>
      </c>
      <c r="C70" s="10" t="s">
        <v>38</v>
      </c>
      <c r="D70" s="9">
        <v>1</v>
      </c>
    </row>
    <row r="71" spans="2:4" x14ac:dyDescent="0.2">
      <c r="B71" s="103" t="s">
        <v>28</v>
      </c>
      <c r="C71" s="103"/>
      <c r="D71" s="103"/>
    </row>
    <row r="72" spans="2:4" x14ac:dyDescent="0.2">
      <c r="B72" s="118" t="s">
        <v>33</v>
      </c>
      <c r="C72" s="118"/>
      <c r="D72" s="118"/>
    </row>
    <row r="73" spans="2:4" x14ac:dyDescent="0.2">
      <c r="B73" s="1" t="s">
        <v>5</v>
      </c>
      <c r="C73" s="1" t="s">
        <v>6</v>
      </c>
      <c r="D73" s="2" t="s">
        <v>7</v>
      </c>
    </row>
    <row r="74" spans="2:4" x14ac:dyDescent="0.2">
      <c r="B74" s="1">
        <v>1</v>
      </c>
      <c r="C74" s="10" t="s">
        <v>34</v>
      </c>
      <c r="D74" s="7">
        <v>1</v>
      </c>
    </row>
    <row r="75" spans="2:4" x14ac:dyDescent="0.2">
      <c r="B75" s="1">
        <v>2</v>
      </c>
      <c r="C75" s="10" t="s">
        <v>35</v>
      </c>
      <c r="D75" s="9">
        <v>1</v>
      </c>
    </row>
    <row r="76" spans="2:4" x14ac:dyDescent="0.2">
      <c r="B76" s="1">
        <v>3</v>
      </c>
      <c r="C76" s="10" t="s">
        <v>36</v>
      </c>
      <c r="D76" s="9">
        <v>1</v>
      </c>
    </row>
    <row r="77" spans="2:4" x14ac:dyDescent="0.2">
      <c r="B77" s="1">
        <v>4</v>
      </c>
      <c r="C77" s="10" t="s">
        <v>37</v>
      </c>
      <c r="D77" s="7">
        <v>1</v>
      </c>
    </row>
    <row r="78" spans="2:4" x14ac:dyDescent="0.2">
      <c r="B78" s="1">
        <v>5</v>
      </c>
      <c r="C78" s="10" t="s">
        <v>38</v>
      </c>
      <c r="D78" s="9">
        <v>1</v>
      </c>
    </row>
    <row r="79" spans="2:4" x14ac:dyDescent="0.2">
      <c r="B79" s="103" t="s">
        <v>29</v>
      </c>
      <c r="C79" s="103"/>
      <c r="D79" s="103"/>
    </row>
    <row r="80" spans="2:4" x14ac:dyDescent="0.2">
      <c r="B80" s="118" t="s">
        <v>33</v>
      </c>
      <c r="C80" s="118"/>
      <c r="D80" s="118"/>
    </row>
    <row r="81" spans="2:4" x14ac:dyDescent="0.2">
      <c r="B81" s="1" t="s">
        <v>5</v>
      </c>
      <c r="C81" s="1" t="s">
        <v>6</v>
      </c>
      <c r="D81" s="2" t="s">
        <v>7</v>
      </c>
    </row>
    <row r="82" spans="2:4" x14ac:dyDescent="0.2">
      <c r="B82" s="1">
        <v>1</v>
      </c>
      <c r="C82" s="10" t="s">
        <v>34</v>
      </c>
      <c r="D82" s="7">
        <v>1</v>
      </c>
    </row>
    <row r="83" spans="2:4" x14ac:dyDescent="0.2">
      <c r="B83" s="1">
        <v>2</v>
      </c>
      <c r="C83" s="10" t="s">
        <v>35</v>
      </c>
      <c r="D83" s="9">
        <v>1</v>
      </c>
    </row>
    <row r="84" spans="2:4" x14ac:dyDescent="0.2">
      <c r="B84" s="1">
        <v>3</v>
      </c>
      <c r="C84" s="10" t="s">
        <v>36</v>
      </c>
      <c r="D84" s="9">
        <v>1</v>
      </c>
    </row>
    <row r="85" spans="2:4" x14ac:dyDescent="0.2">
      <c r="B85" s="1">
        <v>4</v>
      </c>
      <c r="C85" s="10" t="s">
        <v>37</v>
      </c>
      <c r="D85" s="7">
        <v>1</v>
      </c>
    </row>
    <row r="86" spans="2:4" x14ac:dyDescent="0.2">
      <c r="B86" s="1">
        <v>5</v>
      </c>
      <c r="C86" s="10" t="s">
        <v>38</v>
      </c>
      <c r="D86" s="9">
        <v>1</v>
      </c>
    </row>
    <row r="87" spans="2:4" x14ac:dyDescent="0.2">
      <c r="B87" s="103" t="s">
        <v>30</v>
      </c>
      <c r="C87" s="103"/>
      <c r="D87" s="103"/>
    </row>
    <row r="88" spans="2:4" x14ac:dyDescent="0.2">
      <c r="B88" s="118" t="s">
        <v>33</v>
      </c>
      <c r="C88" s="118"/>
      <c r="D88" s="118"/>
    </row>
    <row r="89" spans="2:4" x14ac:dyDescent="0.2">
      <c r="B89" s="1" t="s">
        <v>5</v>
      </c>
      <c r="C89" s="1" t="s">
        <v>6</v>
      </c>
      <c r="D89" s="2" t="s">
        <v>7</v>
      </c>
    </row>
    <row r="90" spans="2:4" x14ac:dyDescent="0.2">
      <c r="B90" s="1">
        <v>1</v>
      </c>
      <c r="C90" s="10" t="s">
        <v>34</v>
      </c>
      <c r="D90" s="7">
        <v>1</v>
      </c>
    </row>
    <row r="91" spans="2:4" x14ac:dyDescent="0.2">
      <c r="B91" s="1">
        <v>2</v>
      </c>
      <c r="C91" s="10" t="s">
        <v>35</v>
      </c>
      <c r="D91" s="9">
        <v>1</v>
      </c>
    </row>
    <row r="92" spans="2:4" x14ac:dyDescent="0.2">
      <c r="B92" s="1">
        <v>3</v>
      </c>
      <c r="C92" s="10" t="s">
        <v>36</v>
      </c>
      <c r="D92" s="9">
        <v>1</v>
      </c>
    </row>
    <row r="93" spans="2:4" x14ac:dyDescent="0.2">
      <c r="B93" s="1">
        <v>4</v>
      </c>
      <c r="C93" s="10" t="s">
        <v>37</v>
      </c>
      <c r="D93" s="7">
        <v>1</v>
      </c>
    </row>
    <row r="94" spans="2:4" x14ac:dyDescent="0.2">
      <c r="B94" s="1">
        <v>5</v>
      </c>
      <c r="C94" s="10" t="s">
        <v>38</v>
      </c>
      <c r="D94" s="9">
        <v>1</v>
      </c>
    </row>
    <row r="95" spans="2:4" x14ac:dyDescent="0.2">
      <c r="B95" s="103" t="s">
        <v>31</v>
      </c>
      <c r="C95" s="103"/>
      <c r="D95" s="103"/>
    </row>
    <row r="96" spans="2:4" x14ac:dyDescent="0.2">
      <c r="B96" s="118" t="s">
        <v>33</v>
      </c>
      <c r="C96" s="118"/>
      <c r="D96" s="118"/>
    </row>
    <row r="97" spans="2:4" x14ac:dyDescent="0.2">
      <c r="B97" s="1" t="s">
        <v>5</v>
      </c>
      <c r="C97" s="1" t="s">
        <v>6</v>
      </c>
      <c r="D97" s="2" t="s">
        <v>7</v>
      </c>
    </row>
    <row r="98" spans="2:4" x14ac:dyDescent="0.2">
      <c r="B98" s="1">
        <v>1</v>
      </c>
      <c r="C98" s="10" t="s">
        <v>34</v>
      </c>
      <c r="D98" s="7">
        <v>1</v>
      </c>
    </row>
    <row r="99" spans="2:4" x14ac:dyDescent="0.2">
      <c r="B99" s="1">
        <v>2</v>
      </c>
      <c r="C99" s="10" t="s">
        <v>35</v>
      </c>
      <c r="D99" s="9">
        <v>1</v>
      </c>
    </row>
    <row r="100" spans="2:4" x14ac:dyDescent="0.2">
      <c r="B100" s="1">
        <v>3</v>
      </c>
      <c r="C100" s="10" t="s">
        <v>36</v>
      </c>
      <c r="D100" s="9">
        <v>1</v>
      </c>
    </row>
    <row r="101" spans="2:4" x14ac:dyDescent="0.2">
      <c r="B101" s="1">
        <v>4</v>
      </c>
      <c r="C101" s="10" t="s">
        <v>37</v>
      </c>
      <c r="D101" s="7">
        <v>1</v>
      </c>
    </row>
    <row r="102" spans="2:4" x14ac:dyDescent="0.2">
      <c r="B102" s="1">
        <v>5</v>
      </c>
      <c r="C102" s="10" t="s">
        <v>38</v>
      </c>
      <c r="D102" s="9">
        <v>1</v>
      </c>
    </row>
    <row r="103" spans="2:4" ht="24.75" customHeight="1" x14ac:dyDescent="0.2">
      <c r="B103" s="129" t="s">
        <v>39</v>
      </c>
      <c r="C103" s="129"/>
      <c r="D103" s="129"/>
    </row>
    <row r="104" spans="2:4" x14ac:dyDescent="0.2">
      <c r="B104" s="130" t="s">
        <v>12</v>
      </c>
      <c r="C104" s="130"/>
      <c r="D104" s="130"/>
    </row>
    <row r="105" spans="2:4" x14ac:dyDescent="0.2">
      <c r="B105" s="118">
        <v>1</v>
      </c>
      <c r="C105" s="128" t="s">
        <v>40</v>
      </c>
      <c r="D105" s="128"/>
    </row>
    <row r="106" spans="2:4" x14ac:dyDescent="0.2">
      <c r="B106" s="118"/>
      <c r="C106" s="128" t="s">
        <v>14</v>
      </c>
      <c r="D106" s="128"/>
    </row>
    <row r="107" spans="2:4" x14ac:dyDescent="0.2">
      <c r="B107" s="118"/>
      <c r="C107" s="128" t="s">
        <v>16</v>
      </c>
      <c r="D107" s="128"/>
    </row>
    <row r="108" spans="2:4" x14ac:dyDescent="0.2">
      <c r="B108" s="118"/>
      <c r="C108" s="128" t="s">
        <v>18</v>
      </c>
      <c r="D108" s="128"/>
    </row>
    <row r="109" spans="2:4" x14ac:dyDescent="0.2">
      <c r="B109" s="118"/>
      <c r="C109" s="128" t="s">
        <v>19</v>
      </c>
      <c r="D109" s="128"/>
    </row>
    <row r="110" spans="2:4" x14ac:dyDescent="0.2">
      <c r="B110" s="118"/>
      <c r="C110" s="128" t="s">
        <v>20</v>
      </c>
      <c r="D110" s="128"/>
    </row>
    <row r="111" spans="2:4" x14ac:dyDescent="0.2">
      <c r="B111" s="118"/>
      <c r="C111" s="128" t="s">
        <v>21</v>
      </c>
      <c r="D111" s="128"/>
    </row>
    <row r="112" spans="2:4" x14ac:dyDescent="0.2">
      <c r="B112" s="118"/>
      <c r="C112" s="128" t="s">
        <v>22</v>
      </c>
      <c r="D112" s="128"/>
    </row>
    <row r="113" spans="2:4" x14ac:dyDescent="0.2">
      <c r="B113" s="118"/>
      <c r="C113" s="128" t="s">
        <v>41</v>
      </c>
      <c r="D113" s="128"/>
    </row>
    <row r="114" spans="2:4" x14ac:dyDescent="0.2">
      <c r="B114" s="1" t="s">
        <v>5</v>
      </c>
      <c r="C114" s="1" t="s">
        <v>6</v>
      </c>
      <c r="D114" s="2" t="s">
        <v>7</v>
      </c>
    </row>
    <row r="115" spans="2:4" x14ac:dyDescent="0.2">
      <c r="B115" s="1">
        <v>1</v>
      </c>
      <c r="C115" s="6" t="s">
        <v>24</v>
      </c>
      <c r="D115" s="7">
        <v>1</v>
      </c>
    </row>
    <row r="116" spans="2:4" x14ac:dyDescent="0.2">
      <c r="B116" s="1">
        <v>2</v>
      </c>
      <c r="C116" s="6" t="s">
        <v>25</v>
      </c>
      <c r="D116" s="9">
        <v>1</v>
      </c>
    </row>
    <row r="117" spans="2:4" x14ac:dyDescent="0.2">
      <c r="B117" s="1">
        <v>3</v>
      </c>
      <c r="C117" s="6" t="s">
        <v>26</v>
      </c>
      <c r="D117" s="9">
        <v>1</v>
      </c>
    </row>
    <row r="118" spans="2:4" x14ac:dyDescent="0.2">
      <c r="B118" s="1">
        <v>4</v>
      </c>
      <c r="C118" s="6" t="s">
        <v>27</v>
      </c>
      <c r="D118" s="7">
        <v>1</v>
      </c>
    </row>
    <row r="119" spans="2:4" x14ac:dyDescent="0.2">
      <c r="B119" s="1">
        <v>5</v>
      </c>
      <c r="C119" s="6" t="s">
        <v>28</v>
      </c>
      <c r="D119" s="9">
        <v>1</v>
      </c>
    </row>
    <row r="120" spans="2:4" x14ac:dyDescent="0.2">
      <c r="B120" s="1">
        <v>6</v>
      </c>
      <c r="C120" s="6" t="s">
        <v>29</v>
      </c>
      <c r="D120" s="9">
        <v>1</v>
      </c>
    </row>
    <row r="121" spans="2:4" x14ac:dyDescent="0.2">
      <c r="B121" s="1">
        <v>7</v>
      </c>
      <c r="C121" s="6" t="s">
        <v>30</v>
      </c>
      <c r="D121" s="7">
        <v>1</v>
      </c>
    </row>
    <row r="122" spans="2:4" ht="24" x14ac:dyDescent="0.2">
      <c r="B122" s="1">
        <v>8</v>
      </c>
      <c r="C122" s="6" t="s">
        <v>42</v>
      </c>
      <c r="D122" s="9">
        <v>1</v>
      </c>
    </row>
    <row r="123" spans="2:4" ht="24" customHeight="1" x14ac:dyDescent="0.2">
      <c r="B123" s="129" t="s">
        <v>43</v>
      </c>
      <c r="C123" s="129"/>
      <c r="D123" s="129"/>
    </row>
    <row r="124" spans="2:4" x14ac:dyDescent="0.2">
      <c r="B124" s="103" t="s">
        <v>24</v>
      </c>
      <c r="C124" s="103"/>
      <c r="D124" s="103"/>
    </row>
    <row r="125" spans="2:4" x14ac:dyDescent="0.2">
      <c r="B125" s="118" t="s">
        <v>33</v>
      </c>
      <c r="C125" s="118"/>
      <c r="D125" s="118"/>
    </row>
    <row r="126" spans="2:4" x14ac:dyDescent="0.2">
      <c r="B126" s="1" t="s">
        <v>5</v>
      </c>
      <c r="C126" s="1" t="s">
        <v>6</v>
      </c>
      <c r="D126" s="2" t="s">
        <v>7</v>
      </c>
    </row>
    <row r="127" spans="2:4" x14ac:dyDescent="0.2">
      <c r="B127" s="1">
        <v>1</v>
      </c>
      <c r="C127" s="10" t="s">
        <v>37</v>
      </c>
      <c r="D127" s="7">
        <v>1</v>
      </c>
    </row>
    <row r="128" spans="2:4" x14ac:dyDescent="0.2">
      <c r="B128" s="1">
        <v>2</v>
      </c>
      <c r="C128" s="10" t="s">
        <v>44</v>
      </c>
      <c r="D128" s="9">
        <v>1</v>
      </c>
    </row>
    <row r="129" spans="2:4" x14ac:dyDescent="0.2">
      <c r="B129" s="1">
        <v>3</v>
      </c>
      <c r="C129" s="10" t="s">
        <v>45</v>
      </c>
      <c r="D129" s="7">
        <v>1</v>
      </c>
    </row>
    <row r="130" spans="2:4" x14ac:dyDescent="0.2">
      <c r="B130" s="1">
        <v>4</v>
      </c>
      <c r="C130" s="10" t="s">
        <v>46</v>
      </c>
      <c r="D130" s="7">
        <v>1</v>
      </c>
    </row>
    <row r="131" spans="2:4" x14ac:dyDescent="0.2">
      <c r="B131" s="1">
        <v>5</v>
      </c>
      <c r="C131" s="10" t="s">
        <v>47</v>
      </c>
      <c r="D131" s="7">
        <v>1</v>
      </c>
    </row>
    <row r="132" spans="2:4" x14ac:dyDescent="0.2">
      <c r="B132" s="1">
        <v>6</v>
      </c>
      <c r="C132" s="10" t="s">
        <v>48</v>
      </c>
      <c r="D132" s="9">
        <v>1</v>
      </c>
    </row>
    <row r="133" spans="2:4" x14ac:dyDescent="0.2">
      <c r="B133" s="103" t="s">
        <v>25</v>
      </c>
      <c r="C133" s="103"/>
      <c r="D133" s="103"/>
    </row>
    <row r="134" spans="2:4" x14ac:dyDescent="0.2">
      <c r="B134" s="118" t="s">
        <v>33</v>
      </c>
      <c r="C134" s="118"/>
      <c r="D134" s="118"/>
    </row>
    <row r="135" spans="2:4" x14ac:dyDescent="0.2">
      <c r="B135" s="1" t="s">
        <v>5</v>
      </c>
      <c r="C135" s="1" t="s">
        <v>6</v>
      </c>
      <c r="D135" s="2" t="s">
        <v>7</v>
      </c>
    </row>
    <row r="136" spans="2:4" x14ac:dyDescent="0.2">
      <c r="B136" s="1">
        <v>1</v>
      </c>
      <c r="C136" s="10" t="s">
        <v>37</v>
      </c>
      <c r="D136" s="7">
        <v>1</v>
      </c>
    </row>
    <row r="137" spans="2:4" x14ac:dyDescent="0.2">
      <c r="B137" s="1">
        <v>2</v>
      </c>
      <c r="C137" s="10" t="s">
        <v>44</v>
      </c>
      <c r="D137" s="9">
        <v>1</v>
      </c>
    </row>
    <row r="138" spans="2:4" x14ac:dyDescent="0.2">
      <c r="B138" s="1">
        <v>3</v>
      </c>
      <c r="C138" s="10" t="s">
        <v>45</v>
      </c>
      <c r="D138" s="9">
        <v>1</v>
      </c>
    </row>
    <row r="139" spans="2:4" x14ac:dyDescent="0.2">
      <c r="B139" s="1">
        <v>4</v>
      </c>
      <c r="C139" s="10" t="s">
        <v>46</v>
      </c>
      <c r="D139" s="7">
        <v>1</v>
      </c>
    </row>
    <row r="140" spans="2:4" x14ac:dyDescent="0.2">
      <c r="B140" s="1">
        <v>5</v>
      </c>
      <c r="C140" s="10" t="s">
        <v>47</v>
      </c>
      <c r="D140" s="7">
        <v>1</v>
      </c>
    </row>
    <row r="141" spans="2:4" x14ac:dyDescent="0.2">
      <c r="B141" s="1">
        <v>6</v>
      </c>
      <c r="C141" s="10" t="s">
        <v>48</v>
      </c>
      <c r="D141" s="7">
        <v>1</v>
      </c>
    </row>
    <row r="142" spans="2:4" x14ac:dyDescent="0.2">
      <c r="B142" s="103" t="s">
        <v>26</v>
      </c>
      <c r="C142" s="103"/>
      <c r="D142" s="103"/>
    </row>
    <row r="143" spans="2:4" x14ac:dyDescent="0.2">
      <c r="B143" s="118" t="s">
        <v>33</v>
      </c>
      <c r="C143" s="118"/>
      <c r="D143" s="118"/>
    </row>
    <row r="144" spans="2:4" x14ac:dyDescent="0.2">
      <c r="B144" s="1" t="s">
        <v>5</v>
      </c>
      <c r="C144" s="1" t="s">
        <v>6</v>
      </c>
      <c r="D144" s="2" t="s">
        <v>7</v>
      </c>
    </row>
    <row r="145" spans="2:4" x14ac:dyDescent="0.2">
      <c r="B145" s="1">
        <v>1</v>
      </c>
      <c r="C145" s="10" t="s">
        <v>37</v>
      </c>
      <c r="D145" s="7">
        <v>1</v>
      </c>
    </row>
    <row r="146" spans="2:4" x14ac:dyDescent="0.2">
      <c r="B146" s="1">
        <v>2</v>
      </c>
      <c r="C146" s="10" t="s">
        <v>44</v>
      </c>
      <c r="D146" s="9">
        <v>1</v>
      </c>
    </row>
    <row r="147" spans="2:4" x14ac:dyDescent="0.2">
      <c r="B147" s="1">
        <v>3</v>
      </c>
      <c r="C147" s="10" t="s">
        <v>45</v>
      </c>
      <c r="D147" s="7">
        <v>1</v>
      </c>
    </row>
    <row r="148" spans="2:4" x14ac:dyDescent="0.2">
      <c r="B148" s="1">
        <v>4</v>
      </c>
      <c r="C148" s="10" t="s">
        <v>46</v>
      </c>
      <c r="D148" s="7">
        <v>1</v>
      </c>
    </row>
    <row r="149" spans="2:4" x14ac:dyDescent="0.2">
      <c r="B149" s="1">
        <v>5</v>
      </c>
      <c r="C149" s="10" t="s">
        <v>47</v>
      </c>
      <c r="D149" s="7">
        <v>1</v>
      </c>
    </row>
    <row r="150" spans="2:4" x14ac:dyDescent="0.2">
      <c r="B150" s="1">
        <v>6</v>
      </c>
      <c r="C150" s="10" t="s">
        <v>48</v>
      </c>
      <c r="D150" s="9">
        <v>1</v>
      </c>
    </row>
    <row r="151" spans="2:4" x14ac:dyDescent="0.2">
      <c r="B151" s="103" t="s">
        <v>27</v>
      </c>
      <c r="C151" s="103"/>
      <c r="D151" s="103"/>
    </row>
    <row r="152" spans="2:4" x14ac:dyDescent="0.2">
      <c r="B152" s="118" t="s">
        <v>33</v>
      </c>
      <c r="C152" s="118"/>
      <c r="D152" s="118"/>
    </row>
    <row r="153" spans="2:4" x14ac:dyDescent="0.2">
      <c r="B153" s="1" t="s">
        <v>5</v>
      </c>
      <c r="C153" s="1" t="s">
        <v>6</v>
      </c>
      <c r="D153" s="2" t="s">
        <v>7</v>
      </c>
    </row>
    <row r="154" spans="2:4" x14ac:dyDescent="0.2">
      <c r="B154" s="1">
        <v>1</v>
      </c>
      <c r="C154" s="10" t="s">
        <v>37</v>
      </c>
      <c r="D154" s="7">
        <v>1</v>
      </c>
    </row>
    <row r="155" spans="2:4" x14ac:dyDescent="0.2">
      <c r="B155" s="1">
        <v>2</v>
      </c>
      <c r="C155" s="10" t="s">
        <v>44</v>
      </c>
      <c r="D155" s="7">
        <v>1</v>
      </c>
    </row>
    <row r="156" spans="2:4" x14ac:dyDescent="0.2">
      <c r="B156" s="1">
        <v>3</v>
      </c>
      <c r="C156" s="10" t="s">
        <v>45</v>
      </c>
      <c r="D156" s="7">
        <v>1</v>
      </c>
    </row>
    <row r="157" spans="2:4" x14ac:dyDescent="0.2">
      <c r="B157" s="1">
        <v>4</v>
      </c>
      <c r="C157" s="10" t="s">
        <v>46</v>
      </c>
      <c r="D157" s="7">
        <v>1</v>
      </c>
    </row>
    <row r="158" spans="2:4" x14ac:dyDescent="0.2">
      <c r="B158" s="1">
        <v>5</v>
      </c>
      <c r="C158" s="10" t="s">
        <v>47</v>
      </c>
      <c r="D158" s="7">
        <v>1</v>
      </c>
    </row>
    <row r="159" spans="2:4" x14ac:dyDescent="0.2">
      <c r="B159" s="1">
        <v>6</v>
      </c>
      <c r="C159" s="10" t="s">
        <v>48</v>
      </c>
      <c r="D159" s="9">
        <v>1</v>
      </c>
    </row>
    <row r="160" spans="2:4" x14ac:dyDescent="0.2">
      <c r="B160" s="103" t="s">
        <v>28</v>
      </c>
      <c r="C160" s="103"/>
      <c r="D160" s="103"/>
    </row>
    <row r="161" spans="2:4" x14ac:dyDescent="0.2">
      <c r="B161" s="118" t="s">
        <v>33</v>
      </c>
      <c r="C161" s="118"/>
      <c r="D161" s="118"/>
    </row>
    <row r="162" spans="2:4" x14ac:dyDescent="0.2">
      <c r="B162" s="1" t="s">
        <v>5</v>
      </c>
      <c r="C162" s="1" t="s">
        <v>6</v>
      </c>
      <c r="D162" s="2" t="s">
        <v>7</v>
      </c>
    </row>
    <row r="163" spans="2:4" x14ac:dyDescent="0.2">
      <c r="B163" s="1">
        <v>1</v>
      </c>
      <c r="C163" s="10" t="s">
        <v>37</v>
      </c>
      <c r="D163" s="7">
        <v>1</v>
      </c>
    </row>
    <row r="164" spans="2:4" x14ac:dyDescent="0.2">
      <c r="B164" s="1">
        <v>2</v>
      </c>
      <c r="C164" s="10" t="s">
        <v>44</v>
      </c>
      <c r="D164" s="9">
        <v>1</v>
      </c>
    </row>
    <row r="165" spans="2:4" x14ac:dyDescent="0.2">
      <c r="B165" s="1">
        <v>3</v>
      </c>
      <c r="C165" s="10" t="s">
        <v>45</v>
      </c>
      <c r="D165" s="7">
        <v>1</v>
      </c>
    </row>
    <row r="166" spans="2:4" x14ac:dyDescent="0.2">
      <c r="B166" s="1">
        <v>4</v>
      </c>
      <c r="C166" s="10" t="s">
        <v>46</v>
      </c>
      <c r="D166" s="7">
        <v>1</v>
      </c>
    </row>
    <row r="167" spans="2:4" x14ac:dyDescent="0.2">
      <c r="B167" s="1">
        <v>5</v>
      </c>
      <c r="C167" s="10" t="s">
        <v>47</v>
      </c>
      <c r="D167" s="7">
        <v>1</v>
      </c>
    </row>
    <row r="168" spans="2:4" x14ac:dyDescent="0.2">
      <c r="B168" s="1">
        <v>6</v>
      </c>
      <c r="C168" s="10" t="s">
        <v>48</v>
      </c>
      <c r="D168" s="9">
        <v>1</v>
      </c>
    </row>
    <row r="169" spans="2:4" x14ac:dyDescent="0.2">
      <c r="B169" s="103" t="s">
        <v>29</v>
      </c>
      <c r="C169" s="103"/>
      <c r="D169" s="103"/>
    </row>
    <row r="170" spans="2:4" x14ac:dyDescent="0.2">
      <c r="B170" s="118" t="s">
        <v>33</v>
      </c>
      <c r="C170" s="118"/>
      <c r="D170" s="118"/>
    </row>
    <row r="171" spans="2:4" x14ac:dyDescent="0.2">
      <c r="B171" s="1" t="s">
        <v>5</v>
      </c>
      <c r="C171" s="1" t="s">
        <v>6</v>
      </c>
      <c r="D171" s="2" t="s">
        <v>7</v>
      </c>
    </row>
    <row r="172" spans="2:4" x14ac:dyDescent="0.2">
      <c r="B172" s="1">
        <v>1</v>
      </c>
      <c r="C172" s="10" t="s">
        <v>37</v>
      </c>
      <c r="D172" s="7">
        <v>1</v>
      </c>
    </row>
    <row r="173" spans="2:4" x14ac:dyDescent="0.2">
      <c r="B173" s="1">
        <v>2</v>
      </c>
      <c r="C173" s="10" t="s">
        <v>44</v>
      </c>
      <c r="D173" s="9">
        <v>1</v>
      </c>
    </row>
    <row r="174" spans="2:4" x14ac:dyDescent="0.2">
      <c r="B174" s="1">
        <v>3</v>
      </c>
      <c r="C174" s="10" t="s">
        <v>45</v>
      </c>
      <c r="D174" s="7">
        <v>1</v>
      </c>
    </row>
    <row r="175" spans="2:4" x14ac:dyDescent="0.2">
      <c r="B175" s="1">
        <v>4</v>
      </c>
      <c r="C175" s="10" t="s">
        <v>46</v>
      </c>
      <c r="D175" s="7">
        <v>1</v>
      </c>
    </row>
    <row r="176" spans="2:4" x14ac:dyDescent="0.2">
      <c r="B176" s="1">
        <v>5</v>
      </c>
      <c r="C176" s="10" t="s">
        <v>47</v>
      </c>
      <c r="D176" s="7">
        <v>1</v>
      </c>
    </row>
    <row r="177" spans="2:4" x14ac:dyDescent="0.2">
      <c r="B177" s="1">
        <v>6</v>
      </c>
      <c r="C177" s="10" t="s">
        <v>48</v>
      </c>
      <c r="D177" s="9">
        <v>1</v>
      </c>
    </row>
    <row r="178" spans="2:4" x14ac:dyDescent="0.2">
      <c r="B178" s="103" t="s">
        <v>30</v>
      </c>
      <c r="C178" s="103"/>
      <c r="D178" s="103"/>
    </row>
    <row r="179" spans="2:4" x14ac:dyDescent="0.2">
      <c r="B179" s="118" t="s">
        <v>33</v>
      </c>
      <c r="C179" s="118"/>
      <c r="D179" s="118"/>
    </row>
    <row r="180" spans="2:4" x14ac:dyDescent="0.2">
      <c r="B180" s="1" t="s">
        <v>5</v>
      </c>
      <c r="C180" s="1" t="s">
        <v>6</v>
      </c>
      <c r="D180" s="2" t="s">
        <v>7</v>
      </c>
    </row>
    <row r="181" spans="2:4" x14ac:dyDescent="0.2">
      <c r="B181" s="1">
        <v>1</v>
      </c>
      <c r="C181" s="10" t="s">
        <v>37</v>
      </c>
      <c r="D181" s="7">
        <v>1</v>
      </c>
    </row>
    <row r="182" spans="2:4" x14ac:dyDescent="0.2">
      <c r="B182" s="1">
        <v>2</v>
      </c>
      <c r="C182" s="10" t="s">
        <v>44</v>
      </c>
      <c r="D182" s="9">
        <v>1</v>
      </c>
    </row>
    <row r="183" spans="2:4" x14ac:dyDescent="0.2">
      <c r="B183" s="1">
        <v>3</v>
      </c>
      <c r="C183" s="10" t="s">
        <v>45</v>
      </c>
      <c r="D183" s="7">
        <v>1</v>
      </c>
    </row>
    <row r="184" spans="2:4" x14ac:dyDescent="0.2">
      <c r="B184" s="1">
        <v>4</v>
      </c>
      <c r="C184" s="10" t="s">
        <v>46</v>
      </c>
      <c r="D184" s="7">
        <v>1</v>
      </c>
    </row>
    <row r="185" spans="2:4" x14ac:dyDescent="0.2">
      <c r="B185" s="1">
        <v>5</v>
      </c>
      <c r="C185" s="10" t="s">
        <v>47</v>
      </c>
      <c r="D185" s="7">
        <v>1</v>
      </c>
    </row>
    <row r="186" spans="2:4" x14ac:dyDescent="0.2">
      <c r="B186" s="1">
        <v>6</v>
      </c>
      <c r="C186" s="10" t="s">
        <v>48</v>
      </c>
      <c r="D186" s="7">
        <v>1</v>
      </c>
    </row>
    <row r="187" spans="2:4" x14ac:dyDescent="0.2">
      <c r="B187" s="103" t="s">
        <v>31</v>
      </c>
      <c r="C187" s="103"/>
      <c r="D187" s="103"/>
    </row>
    <row r="188" spans="2:4" x14ac:dyDescent="0.2">
      <c r="B188" s="118" t="s">
        <v>33</v>
      </c>
      <c r="C188" s="118"/>
      <c r="D188" s="118"/>
    </row>
    <row r="189" spans="2:4" x14ac:dyDescent="0.2">
      <c r="B189" s="1" t="s">
        <v>5</v>
      </c>
      <c r="C189" s="1" t="s">
        <v>6</v>
      </c>
      <c r="D189" s="2" t="s">
        <v>7</v>
      </c>
    </row>
    <row r="190" spans="2:4" x14ac:dyDescent="0.2">
      <c r="B190" s="1">
        <v>1</v>
      </c>
      <c r="C190" s="10" t="s">
        <v>37</v>
      </c>
      <c r="D190" s="7">
        <v>1</v>
      </c>
    </row>
    <row r="191" spans="2:4" x14ac:dyDescent="0.2">
      <c r="B191" s="1">
        <v>2</v>
      </c>
      <c r="C191" s="10" t="s">
        <v>44</v>
      </c>
      <c r="D191" s="9">
        <v>1</v>
      </c>
    </row>
    <row r="192" spans="2:4" x14ac:dyDescent="0.2">
      <c r="B192" s="1">
        <v>3</v>
      </c>
      <c r="C192" s="10" t="s">
        <v>45</v>
      </c>
      <c r="D192" s="7">
        <v>1</v>
      </c>
    </row>
    <row r="193" spans="2:4" x14ac:dyDescent="0.2">
      <c r="B193" s="1">
        <v>4</v>
      </c>
      <c r="C193" s="10" t="s">
        <v>46</v>
      </c>
      <c r="D193" s="7">
        <v>1</v>
      </c>
    </row>
    <row r="194" spans="2:4" x14ac:dyDescent="0.2">
      <c r="B194" s="1">
        <v>5</v>
      </c>
      <c r="C194" s="10" t="s">
        <v>47</v>
      </c>
      <c r="D194" s="7">
        <v>1</v>
      </c>
    </row>
    <row r="195" spans="2:4" x14ac:dyDescent="0.2">
      <c r="B195" s="1">
        <v>6</v>
      </c>
      <c r="C195" s="10" t="s">
        <v>48</v>
      </c>
      <c r="D195" s="9">
        <v>1</v>
      </c>
    </row>
    <row r="196" spans="2:4" x14ac:dyDescent="0.2">
      <c r="B196" s="129" t="s">
        <v>49</v>
      </c>
      <c r="C196" s="129"/>
      <c r="D196" s="129"/>
    </row>
    <row r="197" spans="2:4" x14ac:dyDescent="0.2">
      <c r="B197" s="130" t="s">
        <v>12</v>
      </c>
      <c r="C197" s="130"/>
      <c r="D197" s="130"/>
    </row>
    <row r="198" spans="2:4" x14ac:dyDescent="0.2">
      <c r="B198" s="118">
        <v>1</v>
      </c>
      <c r="C198" s="128" t="s">
        <v>40</v>
      </c>
      <c r="D198" s="128"/>
    </row>
    <row r="199" spans="2:4" x14ac:dyDescent="0.2">
      <c r="B199" s="118"/>
      <c r="C199" s="128" t="s">
        <v>14</v>
      </c>
      <c r="D199" s="128"/>
    </row>
    <row r="200" spans="2:4" x14ac:dyDescent="0.2">
      <c r="B200" s="118"/>
      <c r="C200" s="128" t="s">
        <v>16</v>
      </c>
      <c r="D200" s="128"/>
    </row>
    <row r="201" spans="2:4" x14ac:dyDescent="0.2">
      <c r="B201" s="118"/>
      <c r="C201" s="128" t="s">
        <v>18</v>
      </c>
      <c r="D201" s="128"/>
    </row>
    <row r="202" spans="2:4" x14ac:dyDescent="0.2">
      <c r="B202" s="118"/>
      <c r="C202" s="128" t="s">
        <v>19</v>
      </c>
      <c r="D202" s="128"/>
    </row>
    <row r="203" spans="2:4" x14ac:dyDescent="0.2">
      <c r="B203" s="118"/>
      <c r="C203" s="128" t="s">
        <v>20</v>
      </c>
      <c r="D203" s="128"/>
    </row>
    <row r="204" spans="2:4" x14ac:dyDescent="0.2">
      <c r="B204" s="118"/>
      <c r="C204" s="128" t="s">
        <v>21</v>
      </c>
      <c r="D204" s="128"/>
    </row>
    <row r="205" spans="2:4" x14ac:dyDescent="0.2">
      <c r="B205" s="118"/>
      <c r="C205" s="128" t="s">
        <v>22</v>
      </c>
      <c r="D205" s="128"/>
    </row>
    <row r="206" spans="2:4" x14ac:dyDescent="0.2">
      <c r="B206" s="118"/>
      <c r="C206" s="128" t="s">
        <v>41</v>
      </c>
      <c r="D206" s="128"/>
    </row>
    <row r="207" spans="2:4" x14ac:dyDescent="0.2">
      <c r="B207" s="1" t="s">
        <v>5</v>
      </c>
      <c r="C207" s="1" t="s">
        <v>6</v>
      </c>
      <c r="D207" s="2" t="s">
        <v>7</v>
      </c>
    </row>
    <row r="208" spans="2:4" x14ac:dyDescent="0.2">
      <c r="B208" s="1">
        <v>1</v>
      </c>
      <c r="C208" s="6" t="s">
        <v>24</v>
      </c>
      <c r="D208" s="7">
        <v>1</v>
      </c>
    </row>
    <row r="209" spans="2:4" x14ac:dyDescent="0.2">
      <c r="B209" s="1">
        <v>2</v>
      </c>
      <c r="C209" s="6" t="s">
        <v>25</v>
      </c>
      <c r="D209" s="9">
        <v>1</v>
      </c>
    </row>
    <row r="210" spans="2:4" x14ac:dyDescent="0.2">
      <c r="B210" s="1">
        <v>3</v>
      </c>
      <c r="C210" s="6" t="s">
        <v>26</v>
      </c>
      <c r="D210" s="9">
        <v>1</v>
      </c>
    </row>
    <row r="211" spans="2:4" x14ac:dyDescent="0.2">
      <c r="B211" s="1">
        <v>4</v>
      </c>
      <c r="C211" s="6" t="s">
        <v>27</v>
      </c>
      <c r="D211" s="7">
        <v>1</v>
      </c>
    </row>
    <row r="212" spans="2:4" x14ac:dyDescent="0.2">
      <c r="B212" s="1">
        <v>5</v>
      </c>
      <c r="C212" s="6" t="s">
        <v>28</v>
      </c>
      <c r="D212" s="9">
        <v>1</v>
      </c>
    </row>
    <row r="213" spans="2:4" x14ac:dyDescent="0.2">
      <c r="B213" s="1">
        <v>6</v>
      </c>
      <c r="C213" s="6" t="s">
        <v>29</v>
      </c>
      <c r="D213" s="9">
        <v>1</v>
      </c>
    </row>
    <row r="214" spans="2:4" x14ac:dyDescent="0.2">
      <c r="B214" s="1">
        <v>7</v>
      </c>
      <c r="C214" s="6" t="s">
        <v>30</v>
      </c>
      <c r="D214" s="7">
        <v>1</v>
      </c>
    </row>
    <row r="215" spans="2:4" ht="24" x14ac:dyDescent="0.2">
      <c r="B215" s="1">
        <v>8</v>
      </c>
      <c r="C215" s="6" t="s">
        <v>31</v>
      </c>
      <c r="D215" s="9">
        <v>1</v>
      </c>
    </row>
    <row r="216" spans="2:4" x14ac:dyDescent="0.2">
      <c r="B216" s="129" t="s">
        <v>50</v>
      </c>
      <c r="C216" s="129"/>
      <c r="D216" s="129"/>
    </row>
    <row r="217" spans="2:4" x14ac:dyDescent="0.2">
      <c r="B217" s="103" t="s">
        <v>24</v>
      </c>
      <c r="C217" s="103"/>
      <c r="D217" s="103"/>
    </row>
    <row r="218" spans="2:4" x14ac:dyDescent="0.2">
      <c r="B218" s="118" t="s">
        <v>33</v>
      </c>
      <c r="C218" s="118"/>
      <c r="D218" s="118"/>
    </row>
    <row r="219" spans="2:4" x14ac:dyDescent="0.2">
      <c r="B219" s="1" t="s">
        <v>5</v>
      </c>
      <c r="C219" s="1" t="s">
        <v>6</v>
      </c>
      <c r="D219" s="2" t="s">
        <v>7</v>
      </c>
    </row>
    <row r="220" spans="2:4" x14ac:dyDescent="0.2">
      <c r="B220" s="1">
        <v>1</v>
      </c>
      <c r="C220" s="10" t="s">
        <v>51</v>
      </c>
      <c r="D220" s="7">
        <v>1</v>
      </c>
    </row>
    <row r="221" spans="2:4" x14ac:dyDescent="0.2">
      <c r="B221" s="1">
        <v>2</v>
      </c>
      <c r="C221" s="10" t="s">
        <v>52</v>
      </c>
      <c r="D221" s="9">
        <v>1</v>
      </c>
    </row>
    <row r="222" spans="2:4" x14ac:dyDescent="0.2">
      <c r="B222" s="1">
        <v>3</v>
      </c>
      <c r="C222" s="10" t="s">
        <v>53</v>
      </c>
      <c r="D222" s="9">
        <v>1</v>
      </c>
    </row>
    <row r="223" spans="2:4" x14ac:dyDescent="0.2">
      <c r="B223" s="1">
        <v>4</v>
      </c>
      <c r="C223" s="10" t="s">
        <v>54</v>
      </c>
      <c r="D223" s="7">
        <v>1</v>
      </c>
    </row>
    <row r="224" spans="2:4" x14ac:dyDescent="0.2">
      <c r="B224" s="1">
        <v>5</v>
      </c>
      <c r="C224" s="10" t="s">
        <v>55</v>
      </c>
      <c r="D224" s="7">
        <v>1</v>
      </c>
    </row>
    <row r="225" spans="2:4" x14ac:dyDescent="0.2">
      <c r="B225" s="1">
        <v>6</v>
      </c>
      <c r="C225" s="10" t="s">
        <v>56</v>
      </c>
      <c r="D225" s="9">
        <v>1</v>
      </c>
    </row>
    <row r="226" spans="2:4" x14ac:dyDescent="0.2">
      <c r="B226" s="103" t="s">
        <v>25</v>
      </c>
      <c r="C226" s="103"/>
      <c r="D226" s="103"/>
    </row>
    <row r="227" spans="2:4" x14ac:dyDescent="0.2">
      <c r="B227" s="118" t="s">
        <v>33</v>
      </c>
      <c r="C227" s="118"/>
      <c r="D227" s="118"/>
    </row>
    <row r="228" spans="2:4" x14ac:dyDescent="0.2">
      <c r="B228" s="1" t="s">
        <v>5</v>
      </c>
      <c r="C228" s="1" t="s">
        <v>6</v>
      </c>
      <c r="D228" s="2" t="s">
        <v>7</v>
      </c>
    </row>
    <row r="229" spans="2:4" x14ac:dyDescent="0.2">
      <c r="B229" s="1">
        <v>1</v>
      </c>
      <c r="C229" s="10" t="s">
        <v>51</v>
      </c>
      <c r="D229" s="7">
        <v>1</v>
      </c>
    </row>
    <row r="230" spans="2:4" x14ac:dyDescent="0.2">
      <c r="B230" s="1">
        <v>2</v>
      </c>
      <c r="C230" s="10" t="s">
        <v>52</v>
      </c>
      <c r="D230" s="9">
        <v>1</v>
      </c>
    </row>
    <row r="231" spans="2:4" x14ac:dyDescent="0.2">
      <c r="B231" s="1">
        <v>3</v>
      </c>
      <c r="C231" s="10" t="s">
        <v>53</v>
      </c>
      <c r="D231" s="7">
        <v>1</v>
      </c>
    </row>
    <row r="232" spans="2:4" x14ac:dyDescent="0.2">
      <c r="B232" s="1">
        <v>4</v>
      </c>
      <c r="C232" s="10" t="s">
        <v>54</v>
      </c>
      <c r="D232" s="7">
        <v>1</v>
      </c>
    </row>
    <row r="233" spans="2:4" x14ac:dyDescent="0.2">
      <c r="B233" s="1">
        <v>5</v>
      </c>
      <c r="C233" s="10" t="s">
        <v>55</v>
      </c>
      <c r="D233" s="7">
        <v>1</v>
      </c>
    </row>
    <row r="234" spans="2:4" x14ac:dyDescent="0.2">
      <c r="B234" s="1">
        <v>6</v>
      </c>
      <c r="C234" s="10" t="s">
        <v>56</v>
      </c>
      <c r="D234" s="7">
        <v>1</v>
      </c>
    </row>
    <row r="235" spans="2:4" x14ac:dyDescent="0.2">
      <c r="B235" s="103" t="s">
        <v>26</v>
      </c>
      <c r="C235" s="103"/>
      <c r="D235" s="103"/>
    </row>
    <row r="236" spans="2:4" x14ac:dyDescent="0.2">
      <c r="B236" s="118" t="s">
        <v>33</v>
      </c>
      <c r="C236" s="118"/>
      <c r="D236" s="118"/>
    </row>
    <row r="237" spans="2:4" x14ac:dyDescent="0.2">
      <c r="B237" s="1" t="s">
        <v>5</v>
      </c>
      <c r="C237" s="1" t="s">
        <v>6</v>
      </c>
      <c r="D237" s="2" t="s">
        <v>7</v>
      </c>
    </row>
    <row r="238" spans="2:4" x14ac:dyDescent="0.2">
      <c r="B238" s="1">
        <v>1</v>
      </c>
      <c r="C238" s="10" t="s">
        <v>51</v>
      </c>
      <c r="D238" s="7">
        <v>1</v>
      </c>
    </row>
    <row r="239" spans="2:4" x14ac:dyDescent="0.2">
      <c r="B239" s="1">
        <v>2</v>
      </c>
      <c r="C239" s="10" t="s">
        <v>52</v>
      </c>
      <c r="D239" s="7">
        <v>1</v>
      </c>
    </row>
    <row r="240" spans="2:4" x14ac:dyDescent="0.2">
      <c r="B240" s="1">
        <v>3</v>
      </c>
      <c r="C240" s="10" t="s">
        <v>53</v>
      </c>
      <c r="D240" s="7">
        <v>1</v>
      </c>
    </row>
    <row r="241" spans="2:4" x14ac:dyDescent="0.2">
      <c r="B241" s="1">
        <v>4</v>
      </c>
      <c r="C241" s="10" t="s">
        <v>54</v>
      </c>
      <c r="D241" s="7">
        <v>1</v>
      </c>
    </row>
    <row r="242" spans="2:4" x14ac:dyDescent="0.2">
      <c r="B242" s="1">
        <v>5</v>
      </c>
      <c r="C242" s="10" t="s">
        <v>55</v>
      </c>
      <c r="D242" s="7">
        <v>1</v>
      </c>
    </row>
    <row r="243" spans="2:4" x14ac:dyDescent="0.2">
      <c r="B243" s="1">
        <v>6</v>
      </c>
      <c r="C243" s="10" t="s">
        <v>56</v>
      </c>
      <c r="D243" s="7">
        <v>1</v>
      </c>
    </row>
    <row r="244" spans="2:4" x14ac:dyDescent="0.2">
      <c r="B244" s="103" t="s">
        <v>27</v>
      </c>
      <c r="C244" s="103"/>
      <c r="D244" s="103"/>
    </row>
    <row r="245" spans="2:4" x14ac:dyDescent="0.2">
      <c r="B245" s="118" t="s">
        <v>33</v>
      </c>
      <c r="C245" s="118"/>
      <c r="D245" s="118"/>
    </row>
    <row r="246" spans="2:4" x14ac:dyDescent="0.2">
      <c r="B246" s="1" t="s">
        <v>5</v>
      </c>
      <c r="C246" s="1" t="s">
        <v>6</v>
      </c>
      <c r="D246" s="2" t="s">
        <v>7</v>
      </c>
    </row>
    <row r="247" spans="2:4" x14ac:dyDescent="0.2">
      <c r="B247" s="1">
        <v>1</v>
      </c>
      <c r="C247" s="10" t="s">
        <v>51</v>
      </c>
      <c r="D247" s="7">
        <v>1</v>
      </c>
    </row>
    <row r="248" spans="2:4" x14ac:dyDescent="0.2">
      <c r="B248" s="1">
        <v>2</v>
      </c>
      <c r="C248" s="10" t="s">
        <v>52</v>
      </c>
      <c r="D248" s="9">
        <v>1</v>
      </c>
    </row>
    <row r="249" spans="2:4" x14ac:dyDescent="0.2">
      <c r="B249" s="1">
        <v>3</v>
      </c>
      <c r="C249" s="10" t="s">
        <v>53</v>
      </c>
      <c r="D249" s="7">
        <v>1</v>
      </c>
    </row>
    <row r="250" spans="2:4" x14ac:dyDescent="0.2">
      <c r="B250" s="1">
        <v>4</v>
      </c>
      <c r="C250" s="10" t="s">
        <v>54</v>
      </c>
      <c r="D250" s="7">
        <v>1</v>
      </c>
    </row>
    <row r="251" spans="2:4" x14ac:dyDescent="0.2">
      <c r="B251" s="1">
        <v>5</v>
      </c>
      <c r="C251" s="10" t="s">
        <v>55</v>
      </c>
      <c r="D251" s="7">
        <v>1</v>
      </c>
    </row>
    <row r="252" spans="2:4" x14ac:dyDescent="0.2">
      <c r="B252" s="1">
        <v>6</v>
      </c>
      <c r="C252" s="10" t="s">
        <v>56</v>
      </c>
      <c r="D252" s="7">
        <v>1</v>
      </c>
    </row>
    <row r="253" spans="2:4" x14ac:dyDescent="0.2">
      <c r="B253" s="103" t="s">
        <v>28</v>
      </c>
      <c r="C253" s="103"/>
      <c r="D253" s="103"/>
    </row>
    <row r="254" spans="2:4" x14ac:dyDescent="0.2">
      <c r="B254" s="118" t="s">
        <v>33</v>
      </c>
      <c r="C254" s="118"/>
      <c r="D254" s="118"/>
    </row>
    <row r="255" spans="2:4" x14ac:dyDescent="0.2">
      <c r="B255" s="1" t="s">
        <v>5</v>
      </c>
      <c r="C255" s="1" t="s">
        <v>6</v>
      </c>
      <c r="D255" s="2" t="s">
        <v>7</v>
      </c>
    </row>
    <row r="256" spans="2:4" x14ac:dyDescent="0.2">
      <c r="B256" s="1">
        <v>1</v>
      </c>
      <c r="C256" s="10" t="s">
        <v>51</v>
      </c>
      <c r="D256" s="7">
        <v>1</v>
      </c>
    </row>
    <row r="257" spans="2:4" x14ac:dyDescent="0.2">
      <c r="B257" s="1">
        <v>2</v>
      </c>
      <c r="C257" s="10" t="s">
        <v>52</v>
      </c>
      <c r="D257" s="9">
        <v>1</v>
      </c>
    </row>
    <row r="258" spans="2:4" x14ac:dyDescent="0.2">
      <c r="B258" s="1">
        <v>3</v>
      </c>
      <c r="C258" s="10" t="s">
        <v>53</v>
      </c>
      <c r="D258" s="9">
        <v>1</v>
      </c>
    </row>
    <row r="259" spans="2:4" x14ac:dyDescent="0.2">
      <c r="B259" s="1">
        <v>4</v>
      </c>
      <c r="C259" s="10" t="s">
        <v>54</v>
      </c>
      <c r="D259" s="7">
        <v>1</v>
      </c>
    </row>
    <row r="260" spans="2:4" x14ac:dyDescent="0.2">
      <c r="B260" s="1">
        <v>5</v>
      </c>
      <c r="C260" s="10" t="s">
        <v>55</v>
      </c>
      <c r="D260" s="7">
        <v>1</v>
      </c>
    </row>
    <row r="261" spans="2:4" x14ac:dyDescent="0.2">
      <c r="B261" s="1">
        <v>6</v>
      </c>
      <c r="C261" s="10" t="s">
        <v>56</v>
      </c>
      <c r="D261" s="7">
        <v>1</v>
      </c>
    </row>
    <row r="262" spans="2:4" x14ac:dyDescent="0.2">
      <c r="B262" s="103" t="s">
        <v>29</v>
      </c>
      <c r="C262" s="103"/>
      <c r="D262" s="103"/>
    </row>
    <row r="263" spans="2:4" x14ac:dyDescent="0.2">
      <c r="B263" s="118" t="s">
        <v>33</v>
      </c>
      <c r="C263" s="118"/>
      <c r="D263" s="118"/>
    </row>
    <row r="264" spans="2:4" x14ac:dyDescent="0.2">
      <c r="B264" s="1" t="s">
        <v>5</v>
      </c>
      <c r="C264" s="1" t="s">
        <v>6</v>
      </c>
      <c r="D264" s="2" t="s">
        <v>7</v>
      </c>
    </row>
    <row r="265" spans="2:4" x14ac:dyDescent="0.2">
      <c r="B265" s="1">
        <v>1</v>
      </c>
      <c r="C265" s="10" t="s">
        <v>51</v>
      </c>
      <c r="D265" s="7">
        <v>1</v>
      </c>
    </row>
    <row r="266" spans="2:4" x14ac:dyDescent="0.2">
      <c r="B266" s="1">
        <v>2</v>
      </c>
      <c r="C266" s="10" t="s">
        <v>52</v>
      </c>
      <c r="D266" s="9">
        <v>1</v>
      </c>
    </row>
    <row r="267" spans="2:4" x14ac:dyDescent="0.2">
      <c r="B267" s="1">
        <v>3</v>
      </c>
      <c r="C267" s="10" t="s">
        <v>53</v>
      </c>
      <c r="D267" s="7">
        <v>1</v>
      </c>
    </row>
    <row r="268" spans="2:4" x14ac:dyDescent="0.2">
      <c r="B268" s="1">
        <v>4</v>
      </c>
      <c r="C268" s="10" t="s">
        <v>54</v>
      </c>
      <c r="D268" s="7">
        <v>1</v>
      </c>
    </row>
    <row r="269" spans="2:4" x14ac:dyDescent="0.2">
      <c r="B269" s="1">
        <v>5</v>
      </c>
      <c r="C269" s="10" t="s">
        <v>55</v>
      </c>
      <c r="D269" s="7">
        <v>1</v>
      </c>
    </row>
    <row r="270" spans="2:4" x14ac:dyDescent="0.2">
      <c r="B270" s="1">
        <v>6</v>
      </c>
      <c r="C270" s="10" t="s">
        <v>56</v>
      </c>
      <c r="D270" s="9">
        <v>1</v>
      </c>
    </row>
    <row r="271" spans="2:4" x14ac:dyDescent="0.2">
      <c r="B271" s="103" t="s">
        <v>30</v>
      </c>
      <c r="C271" s="103"/>
      <c r="D271" s="103"/>
    </row>
    <row r="272" spans="2:4" x14ac:dyDescent="0.2">
      <c r="B272" s="118" t="s">
        <v>33</v>
      </c>
      <c r="C272" s="118"/>
      <c r="D272" s="118"/>
    </row>
    <row r="273" spans="2:4" x14ac:dyDescent="0.2">
      <c r="B273" s="1" t="s">
        <v>5</v>
      </c>
      <c r="C273" s="1" t="s">
        <v>6</v>
      </c>
      <c r="D273" s="2" t="s">
        <v>7</v>
      </c>
    </row>
    <row r="274" spans="2:4" x14ac:dyDescent="0.2">
      <c r="B274" s="1">
        <v>1</v>
      </c>
      <c r="C274" s="10" t="s">
        <v>51</v>
      </c>
      <c r="D274" s="7">
        <v>1</v>
      </c>
    </row>
    <row r="275" spans="2:4" x14ac:dyDescent="0.2">
      <c r="B275" s="1">
        <v>2</v>
      </c>
      <c r="C275" s="10" t="s">
        <v>52</v>
      </c>
      <c r="D275" s="9">
        <v>1</v>
      </c>
    </row>
    <row r="276" spans="2:4" x14ac:dyDescent="0.2">
      <c r="B276" s="1">
        <v>3</v>
      </c>
      <c r="C276" s="10" t="s">
        <v>53</v>
      </c>
      <c r="D276" s="9">
        <v>1</v>
      </c>
    </row>
    <row r="277" spans="2:4" x14ac:dyDescent="0.2">
      <c r="B277" s="1">
        <v>4</v>
      </c>
      <c r="C277" s="10" t="s">
        <v>54</v>
      </c>
      <c r="D277" s="7">
        <v>1</v>
      </c>
    </row>
    <row r="278" spans="2:4" x14ac:dyDescent="0.2">
      <c r="B278" s="1">
        <v>5</v>
      </c>
      <c r="C278" s="10" t="s">
        <v>55</v>
      </c>
      <c r="D278" s="7">
        <v>1</v>
      </c>
    </row>
    <row r="279" spans="2:4" x14ac:dyDescent="0.2">
      <c r="B279" s="1">
        <v>6</v>
      </c>
      <c r="C279" s="10" t="s">
        <v>56</v>
      </c>
      <c r="D279" s="7">
        <v>1</v>
      </c>
    </row>
    <row r="280" spans="2:4" x14ac:dyDescent="0.2">
      <c r="B280" s="103" t="s">
        <v>31</v>
      </c>
      <c r="C280" s="103"/>
      <c r="D280" s="103"/>
    </row>
    <row r="281" spans="2:4" x14ac:dyDescent="0.2">
      <c r="B281" s="118" t="s">
        <v>33</v>
      </c>
      <c r="C281" s="118"/>
      <c r="D281" s="118"/>
    </row>
    <row r="282" spans="2:4" x14ac:dyDescent="0.2">
      <c r="B282" s="1" t="s">
        <v>5</v>
      </c>
      <c r="C282" s="1" t="s">
        <v>6</v>
      </c>
      <c r="D282" s="2" t="s">
        <v>7</v>
      </c>
    </row>
    <row r="283" spans="2:4" x14ac:dyDescent="0.2">
      <c r="B283" s="1">
        <v>1</v>
      </c>
      <c r="C283" s="10" t="s">
        <v>51</v>
      </c>
      <c r="D283" s="7">
        <v>1</v>
      </c>
    </row>
    <row r="284" spans="2:4" x14ac:dyDescent="0.2">
      <c r="B284" s="1">
        <v>2</v>
      </c>
      <c r="C284" s="10" t="s">
        <v>52</v>
      </c>
      <c r="D284" s="7">
        <v>1</v>
      </c>
    </row>
    <row r="285" spans="2:4" x14ac:dyDescent="0.2">
      <c r="B285" s="1">
        <v>3</v>
      </c>
      <c r="C285" s="10" t="s">
        <v>53</v>
      </c>
      <c r="D285" s="7">
        <v>1</v>
      </c>
    </row>
    <row r="286" spans="2:4" x14ac:dyDescent="0.2">
      <c r="B286" s="1">
        <v>4</v>
      </c>
      <c r="C286" s="10" t="s">
        <v>54</v>
      </c>
      <c r="D286" s="7">
        <v>1</v>
      </c>
    </row>
    <row r="287" spans="2:4" x14ac:dyDescent="0.2">
      <c r="B287" s="1">
        <v>5</v>
      </c>
      <c r="C287" s="10" t="s">
        <v>55</v>
      </c>
      <c r="D287" s="7">
        <v>1</v>
      </c>
    </row>
    <row r="288" spans="2:4" x14ac:dyDescent="0.2">
      <c r="B288" s="1">
        <v>6</v>
      </c>
      <c r="C288" s="10" t="s">
        <v>56</v>
      </c>
      <c r="D288" s="7">
        <v>1</v>
      </c>
    </row>
    <row r="289" spans="2:4" x14ac:dyDescent="0.2">
      <c r="B289" s="129" t="s">
        <v>57</v>
      </c>
      <c r="C289" s="129"/>
      <c r="D289" s="129"/>
    </row>
    <row r="290" spans="2:4" x14ac:dyDescent="0.2">
      <c r="B290" s="130" t="s">
        <v>12</v>
      </c>
      <c r="C290" s="130"/>
      <c r="D290" s="130"/>
    </row>
    <row r="291" spans="2:4" x14ac:dyDescent="0.2">
      <c r="B291" s="118">
        <v>1</v>
      </c>
      <c r="C291" s="128" t="s">
        <v>40</v>
      </c>
      <c r="D291" s="128"/>
    </row>
    <row r="292" spans="2:4" x14ac:dyDescent="0.2">
      <c r="B292" s="118"/>
      <c r="C292" s="128" t="s">
        <v>14</v>
      </c>
      <c r="D292" s="128"/>
    </row>
    <row r="293" spans="2:4" x14ac:dyDescent="0.2">
      <c r="B293" s="118"/>
      <c r="C293" s="128" t="s">
        <v>16</v>
      </c>
      <c r="D293" s="128"/>
    </row>
    <row r="294" spans="2:4" x14ac:dyDescent="0.2">
      <c r="B294" s="118"/>
      <c r="C294" s="128" t="s">
        <v>18</v>
      </c>
      <c r="D294" s="128"/>
    </row>
    <row r="295" spans="2:4" x14ac:dyDescent="0.2">
      <c r="B295" s="118"/>
      <c r="C295" s="128" t="s">
        <v>19</v>
      </c>
      <c r="D295" s="128"/>
    </row>
    <row r="296" spans="2:4" x14ac:dyDescent="0.2">
      <c r="B296" s="118"/>
      <c r="C296" s="128" t="s">
        <v>20</v>
      </c>
      <c r="D296" s="128"/>
    </row>
    <row r="297" spans="2:4" x14ac:dyDescent="0.2">
      <c r="B297" s="118"/>
      <c r="C297" s="128" t="s">
        <v>21</v>
      </c>
      <c r="D297" s="128"/>
    </row>
    <row r="298" spans="2:4" x14ac:dyDescent="0.2">
      <c r="B298" s="118"/>
      <c r="C298" s="128" t="s">
        <v>22</v>
      </c>
      <c r="D298" s="128"/>
    </row>
    <row r="299" spans="2:4" x14ac:dyDescent="0.2">
      <c r="B299" s="118"/>
      <c r="C299" s="128" t="s">
        <v>41</v>
      </c>
      <c r="D299" s="128"/>
    </row>
    <row r="300" spans="2:4" x14ac:dyDescent="0.2">
      <c r="B300" s="1" t="s">
        <v>5</v>
      </c>
      <c r="C300" s="1" t="s">
        <v>6</v>
      </c>
      <c r="D300" s="2" t="s">
        <v>7</v>
      </c>
    </row>
    <row r="301" spans="2:4" x14ac:dyDescent="0.2">
      <c r="B301" s="1">
        <v>1</v>
      </c>
      <c r="C301" s="6" t="s">
        <v>24</v>
      </c>
      <c r="D301" s="7">
        <v>1</v>
      </c>
    </row>
    <row r="302" spans="2:4" x14ac:dyDescent="0.2">
      <c r="B302" s="1">
        <v>2</v>
      </c>
      <c r="C302" s="6" t="s">
        <v>25</v>
      </c>
      <c r="D302" s="9">
        <v>1</v>
      </c>
    </row>
    <row r="303" spans="2:4" x14ac:dyDescent="0.2">
      <c r="B303" s="1">
        <v>3</v>
      </c>
      <c r="C303" s="6" t="s">
        <v>26</v>
      </c>
      <c r="D303" s="9">
        <v>1</v>
      </c>
    </row>
    <row r="304" spans="2:4" x14ac:dyDescent="0.2">
      <c r="B304" s="1">
        <v>4</v>
      </c>
      <c r="C304" s="6" t="s">
        <v>27</v>
      </c>
      <c r="D304" s="7">
        <v>1</v>
      </c>
    </row>
    <row r="305" spans="2:4" x14ac:dyDescent="0.2">
      <c r="B305" s="1">
        <v>5</v>
      </c>
      <c r="C305" s="6" t="s">
        <v>28</v>
      </c>
      <c r="D305" s="9">
        <v>1</v>
      </c>
    </row>
    <row r="306" spans="2:4" x14ac:dyDescent="0.2">
      <c r="B306" s="1">
        <v>6</v>
      </c>
      <c r="C306" s="6" t="s">
        <v>29</v>
      </c>
      <c r="D306" s="9">
        <v>1</v>
      </c>
    </row>
    <row r="307" spans="2:4" x14ac:dyDescent="0.2">
      <c r="B307" s="1">
        <v>7</v>
      </c>
      <c r="C307" s="6" t="s">
        <v>30</v>
      </c>
      <c r="D307" s="7">
        <v>1</v>
      </c>
    </row>
    <row r="308" spans="2:4" ht="24" x14ac:dyDescent="0.2">
      <c r="B308" s="1">
        <v>8</v>
      </c>
      <c r="C308" s="6" t="s">
        <v>31</v>
      </c>
      <c r="D308" s="9">
        <v>1</v>
      </c>
    </row>
    <row r="309" spans="2:4" x14ac:dyDescent="0.2">
      <c r="B309" s="129" t="s">
        <v>58</v>
      </c>
      <c r="C309" s="129"/>
      <c r="D309" s="129"/>
    </row>
    <row r="310" spans="2:4" x14ac:dyDescent="0.2">
      <c r="B310" s="103" t="s">
        <v>24</v>
      </c>
      <c r="C310" s="103"/>
      <c r="D310" s="103"/>
    </row>
    <row r="311" spans="2:4" x14ac:dyDescent="0.2">
      <c r="B311" s="118" t="s">
        <v>33</v>
      </c>
      <c r="C311" s="118"/>
      <c r="D311" s="118"/>
    </row>
    <row r="312" spans="2:4" x14ac:dyDescent="0.2">
      <c r="B312" s="1" t="s">
        <v>5</v>
      </c>
      <c r="C312" s="1" t="s">
        <v>6</v>
      </c>
      <c r="D312" s="2" t="s">
        <v>7</v>
      </c>
    </row>
    <row r="313" spans="2:4" x14ac:dyDescent="0.2">
      <c r="B313" s="1">
        <v>1</v>
      </c>
      <c r="C313" s="10" t="s">
        <v>37</v>
      </c>
      <c r="D313" s="7">
        <v>1</v>
      </c>
    </row>
    <row r="314" spans="2:4" x14ac:dyDescent="0.2">
      <c r="B314" s="1">
        <v>2</v>
      </c>
      <c r="C314" s="10" t="s">
        <v>59</v>
      </c>
      <c r="D314" s="9">
        <v>1</v>
      </c>
    </row>
    <row r="315" spans="2:4" x14ac:dyDescent="0.2">
      <c r="B315" s="1">
        <v>3</v>
      </c>
      <c r="C315" s="10" t="s">
        <v>44</v>
      </c>
      <c r="D315" s="9">
        <v>1</v>
      </c>
    </row>
    <row r="316" spans="2:4" x14ac:dyDescent="0.2">
      <c r="B316" s="1">
        <v>4</v>
      </c>
      <c r="C316" s="10" t="s">
        <v>45</v>
      </c>
      <c r="D316" s="7">
        <v>1</v>
      </c>
    </row>
    <row r="317" spans="2:4" x14ac:dyDescent="0.2">
      <c r="B317" s="1">
        <v>5</v>
      </c>
      <c r="C317" s="10" t="s">
        <v>60</v>
      </c>
      <c r="D317" s="7">
        <v>1</v>
      </c>
    </row>
    <row r="318" spans="2:4" x14ac:dyDescent="0.2">
      <c r="B318" s="1">
        <v>6</v>
      </c>
      <c r="C318" s="10" t="s">
        <v>61</v>
      </c>
      <c r="D318" s="7">
        <v>1</v>
      </c>
    </row>
    <row r="319" spans="2:4" x14ac:dyDescent="0.2">
      <c r="B319" s="1">
        <v>7</v>
      </c>
      <c r="C319" s="10" t="s">
        <v>62</v>
      </c>
      <c r="D319" s="9">
        <v>1</v>
      </c>
    </row>
    <row r="320" spans="2:4" x14ac:dyDescent="0.2">
      <c r="B320" s="103" t="s">
        <v>25</v>
      </c>
      <c r="C320" s="103"/>
      <c r="D320" s="103"/>
    </row>
    <row r="321" spans="2:4" x14ac:dyDescent="0.2">
      <c r="B321" s="118" t="s">
        <v>33</v>
      </c>
      <c r="C321" s="118"/>
      <c r="D321" s="118"/>
    </row>
    <row r="322" spans="2:4" x14ac:dyDescent="0.2">
      <c r="B322" s="1" t="s">
        <v>5</v>
      </c>
      <c r="C322" s="1" t="s">
        <v>6</v>
      </c>
      <c r="D322" s="2" t="s">
        <v>7</v>
      </c>
    </row>
    <row r="323" spans="2:4" x14ac:dyDescent="0.2">
      <c r="B323" s="1">
        <v>1</v>
      </c>
      <c r="C323" s="10" t="s">
        <v>37</v>
      </c>
      <c r="D323" s="7">
        <v>1</v>
      </c>
    </row>
    <row r="324" spans="2:4" x14ac:dyDescent="0.2">
      <c r="B324" s="1">
        <v>2</v>
      </c>
      <c r="C324" s="10" t="s">
        <v>59</v>
      </c>
      <c r="D324" s="9">
        <v>1</v>
      </c>
    </row>
    <row r="325" spans="2:4" x14ac:dyDescent="0.2">
      <c r="B325" s="1">
        <v>3</v>
      </c>
      <c r="C325" s="10" t="s">
        <v>44</v>
      </c>
      <c r="D325" s="9">
        <v>1</v>
      </c>
    </row>
    <row r="326" spans="2:4" x14ac:dyDescent="0.2">
      <c r="B326" s="1">
        <v>4</v>
      </c>
      <c r="C326" s="10" t="s">
        <v>45</v>
      </c>
      <c r="D326" s="7">
        <v>1</v>
      </c>
    </row>
    <row r="327" spans="2:4" x14ac:dyDescent="0.2">
      <c r="B327" s="1">
        <v>5</v>
      </c>
      <c r="C327" s="10" t="s">
        <v>60</v>
      </c>
      <c r="D327" s="7">
        <v>1</v>
      </c>
    </row>
    <row r="328" spans="2:4" x14ac:dyDescent="0.2">
      <c r="B328" s="1">
        <v>6</v>
      </c>
      <c r="C328" s="10" t="s">
        <v>61</v>
      </c>
      <c r="D328" s="7">
        <v>1</v>
      </c>
    </row>
    <row r="329" spans="2:4" x14ac:dyDescent="0.2">
      <c r="B329" s="1">
        <v>7</v>
      </c>
      <c r="C329" s="10" t="s">
        <v>62</v>
      </c>
      <c r="D329" s="9">
        <v>1</v>
      </c>
    </row>
    <row r="330" spans="2:4" ht="14.5" customHeight="1" x14ac:dyDescent="0.2">
      <c r="B330" s="103" t="s">
        <v>26</v>
      </c>
      <c r="C330" s="103"/>
      <c r="D330" s="103"/>
    </row>
    <row r="331" spans="2:4" x14ac:dyDescent="0.2">
      <c r="B331" s="118" t="s">
        <v>33</v>
      </c>
      <c r="C331" s="118"/>
      <c r="D331" s="118"/>
    </row>
    <row r="332" spans="2:4" x14ac:dyDescent="0.2">
      <c r="B332" s="1" t="s">
        <v>5</v>
      </c>
      <c r="C332" s="1" t="s">
        <v>6</v>
      </c>
      <c r="D332" s="2" t="s">
        <v>7</v>
      </c>
    </row>
    <row r="333" spans="2:4" x14ac:dyDescent="0.2">
      <c r="B333" s="1">
        <v>1</v>
      </c>
      <c r="C333" s="10" t="s">
        <v>37</v>
      </c>
      <c r="D333" s="7">
        <v>1</v>
      </c>
    </row>
    <row r="334" spans="2:4" x14ac:dyDescent="0.2">
      <c r="B334" s="1">
        <v>2</v>
      </c>
      <c r="C334" s="10" t="s">
        <v>59</v>
      </c>
      <c r="D334" s="9">
        <v>1</v>
      </c>
    </row>
    <row r="335" spans="2:4" x14ac:dyDescent="0.2">
      <c r="B335" s="1">
        <v>3</v>
      </c>
      <c r="C335" s="10" t="s">
        <v>44</v>
      </c>
      <c r="D335" s="9">
        <v>1</v>
      </c>
    </row>
    <row r="336" spans="2:4" x14ac:dyDescent="0.2">
      <c r="B336" s="1">
        <v>4</v>
      </c>
      <c r="C336" s="10" t="s">
        <v>45</v>
      </c>
      <c r="D336" s="7">
        <v>1</v>
      </c>
    </row>
    <row r="337" spans="2:4" x14ac:dyDescent="0.2">
      <c r="B337" s="1">
        <v>5</v>
      </c>
      <c r="C337" s="10" t="s">
        <v>60</v>
      </c>
      <c r="D337" s="7">
        <v>1</v>
      </c>
    </row>
    <row r="338" spans="2:4" x14ac:dyDescent="0.2">
      <c r="B338" s="1">
        <v>6</v>
      </c>
      <c r="C338" s="10" t="s">
        <v>61</v>
      </c>
      <c r="D338" s="7">
        <v>1</v>
      </c>
    </row>
    <row r="339" spans="2:4" x14ac:dyDescent="0.2">
      <c r="B339" s="1">
        <v>7</v>
      </c>
      <c r="C339" s="10" t="s">
        <v>62</v>
      </c>
      <c r="D339" s="9">
        <v>1</v>
      </c>
    </row>
    <row r="340" spans="2:4" x14ac:dyDescent="0.2">
      <c r="B340" s="103" t="s">
        <v>27</v>
      </c>
      <c r="C340" s="103"/>
      <c r="D340" s="103"/>
    </row>
    <row r="341" spans="2:4" x14ac:dyDescent="0.2">
      <c r="B341" s="118" t="s">
        <v>33</v>
      </c>
      <c r="C341" s="118"/>
      <c r="D341" s="118"/>
    </row>
    <row r="342" spans="2:4" x14ac:dyDescent="0.2">
      <c r="B342" s="1" t="s">
        <v>5</v>
      </c>
      <c r="C342" s="1" t="s">
        <v>6</v>
      </c>
      <c r="D342" s="2" t="s">
        <v>7</v>
      </c>
    </row>
    <row r="343" spans="2:4" x14ac:dyDescent="0.2">
      <c r="B343" s="1">
        <v>1</v>
      </c>
      <c r="C343" s="10" t="s">
        <v>37</v>
      </c>
      <c r="D343" s="7">
        <v>1</v>
      </c>
    </row>
    <row r="344" spans="2:4" x14ac:dyDescent="0.2">
      <c r="B344" s="1">
        <v>2</v>
      </c>
      <c r="C344" s="10" t="s">
        <v>59</v>
      </c>
      <c r="D344" s="9">
        <v>1</v>
      </c>
    </row>
    <row r="345" spans="2:4" x14ac:dyDescent="0.2">
      <c r="B345" s="1">
        <v>3</v>
      </c>
      <c r="C345" s="10" t="s">
        <v>44</v>
      </c>
      <c r="D345" s="9">
        <v>1</v>
      </c>
    </row>
    <row r="346" spans="2:4" x14ac:dyDescent="0.2">
      <c r="B346" s="1">
        <v>4</v>
      </c>
      <c r="C346" s="10" t="s">
        <v>45</v>
      </c>
      <c r="D346" s="7">
        <v>1</v>
      </c>
    </row>
    <row r="347" spans="2:4" x14ac:dyDescent="0.2">
      <c r="B347" s="1">
        <v>5</v>
      </c>
      <c r="C347" s="10" t="s">
        <v>60</v>
      </c>
      <c r="D347" s="7">
        <v>1</v>
      </c>
    </row>
    <row r="348" spans="2:4" x14ac:dyDescent="0.2">
      <c r="B348" s="1">
        <v>6</v>
      </c>
      <c r="C348" s="10" t="s">
        <v>61</v>
      </c>
      <c r="D348" s="7">
        <v>1</v>
      </c>
    </row>
    <row r="349" spans="2:4" x14ac:dyDescent="0.2">
      <c r="B349" s="1">
        <v>7</v>
      </c>
      <c r="C349" s="10" t="s">
        <v>62</v>
      </c>
      <c r="D349" s="9">
        <v>1</v>
      </c>
    </row>
    <row r="350" spans="2:4" x14ac:dyDescent="0.2">
      <c r="B350" s="103" t="s">
        <v>28</v>
      </c>
      <c r="C350" s="103"/>
      <c r="D350" s="103"/>
    </row>
    <row r="351" spans="2:4" x14ac:dyDescent="0.2">
      <c r="B351" s="118" t="s">
        <v>33</v>
      </c>
      <c r="C351" s="118"/>
      <c r="D351" s="118"/>
    </row>
    <row r="352" spans="2:4" x14ac:dyDescent="0.2">
      <c r="B352" s="1" t="s">
        <v>5</v>
      </c>
      <c r="C352" s="1" t="s">
        <v>6</v>
      </c>
      <c r="D352" s="2" t="s">
        <v>7</v>
      </c>
    </row>
    <row r="353" spans="2:4" x14ac:dyDescent="0.2">
      <c r="B353" s="1">
        <v>1</v>
      </c>
      <c r="C353" s="10" t="s">
        <v>37</v>
      </c>
      <c r="D353" s="7">
        <v>1</v>
      </c>
    </row>
    <row r="354" spans="2:4" x14ac:dyDescent="0.2">
      <c r="B354" s="1">
        <v>2</v>
      </c>
      <c r="C354" s="10" t="s">
        <v>59</v>
      </c>
      <c r="D354" s="9">
        <v>1</v>
      </c>
    </row>
    <row r="355" spans="2:4" x14ac:dyDescent="0.2">
      <c r="B355" s="1">
        <v>3</v>
      </c>
      <c r="C355" s="10" t="s">
        <v>44</v>
      </c>
      <c r="D355" s="9">
        <v>1</v>
      </c>
    </row>
    <row r="356" spans="2:4" x14ac:dyDescent="0.2">
      <c r="B356" s="1">
        <v>4</v>
      </c>
      <c r="C356" s="10" t="s">
        <v>45</v>
      </c>
      <c r="D356" s="7">
        <v>1</v>
      </c>
    </row>
    <row r="357" spans="2:4" x14ac:dyDescent="0.2">
      <c r="B357" s="1">
        <v>5</v>
      </c>
      <c r="C357" s="10" t="s">
        <v>60</v>
      </c>
      <c r="D357" s="7">
        <v>1</v>
      </c>
    </row>
    <row r="358" spans="2:4" x14ac:dyDescent="0.2">
      <c r="B358" s="1">
        <v>6</v>
      </c>
      <c r="C358" s="10" t="s">
        <v>61</v>
      </c>
      <c r="D358" s="7">
        <v>1</v>
      </c>
    </row>
    <row r="359" spans="2:4" x14ac:dyDescent="0.2">
      <c r="B359" s="1">
        <v>7</v>
      </c>
      <c r="C359" s="10" t="s">
        <v>62</v>
      </c>
      <c r="D359" s="9">
        <v>1</v>
      </c>
    </row>
    <row r="360" spans="2:4" x14ac:dyDescent="0.2">
      <c r="B360" s="103" t="s">
        <v>29</v>
      </c>
      <c r="C360" s="103"/>
      <c r="D360" s="103"/>
    </row>
    <row r="361" spans="2:4" x14ac:dyDescent="0.2">
      <c r="B361" s="118" t="s">
        <v>33</v>
      </c>
      <c r="C361" s="118"/>
      <c r="D361" s="118"/>
    </row>
    <row r="362" spans="2:4" x14ac:dyDescent="0.2">
      <c r="B362" s="1" t="s">
        <v>5</v>
      </c>
      <c r="C362" s="1" t="s">
        <v>6</v>
      </c>
      <c r="D362" s="2" t="s">
        <v>7</v>
      </c>
    </row>
    <row r="363" spans="2:4" x14ac:dyDescent="0.2">
      <c r="B363" s="1">
        <v>1</v>
      </c>
      <c r="C363" s="10" t="s">
        <v>37</v>
      </c>
      <c r="D363" s="7">
        <v>1</v>
      </c>
    </row>
    <row r="364" spans="2:4" x14ac:dyDescent="0.2">
      <c r="B364" s="1">
        <v>2</v>
      </c>
      <c r="C364" s="10" t="s">
        <v>59</v>
      </c>
      <c r="D364" s="9">
        <v>1</v>
      </c>
    </row>
    <row r="365" spans="2:4" x14ac:dyDescent="0.2">
      <c r="B365" s="1">
        <v>3</v>
      </c>
      <c r="C365" s="10" t="s">
        <v>44</v>
      </c>
      <c r="D365" s="9">
        <v>1</v>
      </c>
    </row>
    <row r="366" spans="2:4" x14ac:dyDescent="0.2">
      <c r="B366" s="1">
        <v>4</v>
      </c>
      <c r="C366" s="10" t="s">
        <v>45</v>
      </c>
      <c r="D366" s="7">
        <v>1</v>
      </c>
    </row>
    <row r="367" spans="2:4" x14ac:dyDescent="0.2">
      <c r="B367" s="1">
        <v>5</v>
      </c>
      <c r="C367" s="10" t="s">
        <v>60</v>
      </c>
      <c r="D367" s="7">
        <v>1</v>
      </c>
    </row>
    <row r="368" spans="2:4" x14ac:dyDescent="0.2">
      <c r="B368" s="1">
        <v>6</v>
      </c>
      <c r="C368" s="10" t="s">
        <v>61</v>
      </c>
      <c r="D368" s="7">
        <v>1</v>
      </c>
    </row>
    <row r="369" spans="2:4" x14ac:dyDescent="0.2">
      <c r="B369" s="1">
        <v>7</v>
      </c>
      <c r="C369" s="10" t="s">
        <v>62</v>
      </c>
      <c r="D369" s="9">
        <v>1</v>
      </c>
    </row>
    <row r="370" spans="2:4" x14ac:dyDescent="0.2">
      <c r="B370" s="103" t="s">
        <v>30</v>
      </c>
      <c r="C370" s="103"/>
      <c r="D370" s="103"/>
    </row>
    <row r="371" spans="2:4" x14ac:dyDescent="0.2">
      <c r="B371" s="118" t="s">
        <v>33</v>
      </c>
      <c r="C371" s="118"/>
      <c r="D371" s="118"/>
    </row>
    <row r="372" spans="2:4" x14ac:dyDescent="0.2">
      <c r="B372" s="1" t="s">
        <v>5</v>
      </c>
      <c r="C372" s="1" t="s">
        <v>6</v>
      </c>
      <c r="D372" s="2" t="s">
        <v>7</v>
      </c>
    </row>
    <row r="373" spans="2:4" x14ac:dyDescent="0.2">
      <c r="B373" s="1">
        <v>1</v>
      </c>
      <c r="C373" s="10" t="s">
        <v>37</v>
      </c>
      <c r="D373" s="7">
        <v>1</v>
      </c>
    </row>
    <row r="374" spans="2:4" x14ac:dyDescent="0.2">
      <c r="B374" s="1">
        <v>2</v>
      </c>
      <c r="C374" s="10" t="s">
        <v>59</v>
      </c>
      <c r="D374" s="9">
        <v>1</v>
      </c>
    </row>
    <row r="375" spans="2:4" x14ac:dyDescent="0.2">
      <c r="B375" s="1">
        <v>3</v>
      </c>
      <c r="C375" s="10" t="s">
        <v>44</v>
      </c>
      <c r="D375" s="9">
        <v>1</v>
      </c>
    </row>
    <row r="376" spans="2:4" x14ac:dyDescent="0.2">
      <c r="B376" s="1">
        <v>4</v>
      </c>
      <c r="C376" s="10" t="s">
        <v>45</v>
      </c>
      <c r="D376" s="7">
        <v>1</v>
      </c>
    </row>
    <row r="377" spans="2:4" x14ac:dyDescent="0.2">
      <c r="B377" s="1">
        <v>5</v>
      </c>
      <c r="C377" s="10" t="s">
        <v>60</v>
      </c>
      <c r="D377" s="7">
        <v>1</v>
      </c>
    </row>
    <row r="378" spans="2:4" x14ac:dyDescent="0.2">
      <c r="B378" s="1">
        <v>6</v>
      </c>
      <c r="C378" s="10" t="s">
        <v>61</v>
      </c>
      <c r="D378" s="7">
        <v>1</v>
      </c>
    </row>
    <row r="379" spans="2:4" x14ac:dyDescent="0.2">
      <c r="B379" s="1">
        <v>7</v>
      </c>
      <c r="C379" s="10" t="s">
        <v>62</v>
      </c>
      <c r="D379" s="7">
        <v>1</v>
      </c>
    </row>
    <row r="380" spans="2:4" x14ac:dyDescent="0.2">
      <c r="B380" s="103" t="s">
        <v>31</v>
      </c>
      <c r="C380" s="103"/>
      <c r="D380" s="103"/>
    </row>
    <row r="381" spans="2:4" x14ac:dyDescent="0.2">
      <c r="B381" s="118" t="s">
        <v>33</v>
      </c>
      <c r="C381" s="118"/>
      <c r="D381" s="118"/>
    </row>
    <row r="382" spans="2:4" x14ac:dyDescent="0.2">
      <c r="B382" s="1" t="s">
        <v>5</v>
      </c>
      <c r="C382" s="1" t="s">
        <v>6</v>
      </c>
      <c r="D382" s="2" t="s">
        <v>7</v>
      </c>
    </row>
    <row r="383" spans="2:4" x14ac:dyDescent="0.2">
      <c r="B383" s="1">
        <v>1</v>
      </c>
      <c r="C383" s="10" t="s">
        <v>37</v>
      </c>
      <c r="D383" s="7">
        <v>1</v>
      </c>
    </row>
    <row r="384" spans="2:4" x14ac:dyDescent="0.2">
      <c r="B384" s="1">
        <v>2</v>
      </c>
      <c r="C384" s="10" t="s">
        <v>59</v>
      </c>
      <c r="D384" s="7">
        <v>1</v>
      </c>
    </row>
    <row r="385" spans="2:4" x14ac:dyDescent="0.2">
      <c r="B385" s="1">
        <v>3</v>
      </c>
      <c r="C385" s="10" t="s">
        <v>44</v>
      </c>
      <c r="D385" s="7">
        <v>1</v>
      </c>
    </row>
    <row r="386" spans="2:4" x14ac:dyDescent="0.2">
      <c r="B386" s="1">
        <v>4</v>
      </c>
      <c r="C386" s="10" t="s">
        <v>45</v>
      </c>
      <c r="D386" s="7">
        <v>1</v>
      </c>
    </row>
    <row r="387" spans="2:4" x14ac:dyDescent="0.2">
      <c r="B387" s="1">
        <v>5</v>
      </c>
      <c r="C387" s="10" t="s">
        <v>60</v>
      </c>
      <c r="D387" s="7">
        <v>1</v>
      </c>
    </row>
    <row r="388" spans="2:4" x14ac:dyDescent="0.2">
      <c r="B388" s="1">
        <v>6</v>
      </c>
      <c r="C388" s="10" t="s">
        <v>61</v>
      </c>
      <c r="D388" s="7">
        <v>1</v>
      </c>
    </row>
    <row r="389" spans="2:4" x14ac:dyDescent="0.2">
      <c r="B389" s="1">
        <v>7</v>
      </c>
      <c r="C389" s="10" t="s">
        <v>62</v>
      </c>
      <c r="D389" s="9">
        <v>1</v>
      </c>
    </row>
    <row r="390" spans="2:4" x14ac:dyDescent="0.2">
      <c r="B390" s="129" t="s">
        <v>63</v>
      </c>
      <c r="C390" s="129"/>
      <c r="D390" s="129"/>
    </row>
    <row r="391" spans="2:4" x14ac:dyDescent="0.2">
      <c r="B391" s="130" t="s">
        <v>12</v>
      </c>
      <c r="C391" s="130"/>
      <c r="D391" s="130"/>
    </row>
    <row r="392" spans="2:4" x14ac:dyDescent="0.2">
      <c r="B392" s="118">
        <v>1</v>
      </c>
      <c r="C392" s="128" t="s">
        <v>40</v>
      </c>
      <c r="D392" s="128"/>
    </row>
    <row r="393" spans="2:4" x14ac:dyDescent="0.2">
      <c r="B393" s="118"/>
      <c r="C393" s="128" t="s">
        <v>14</v>
      </c>
      <c r="D393" s="128"/>
    </row>
    <row r="394" spans="2:4" x14ac:dyDescent="0.2">
      <c r="B394" s="118"/>
      <c r="C394" s="128" t="s">
        <v>16</v>
      </c>
      <c r="D394" s="128"/>
    </row>
    <row r="395" spans="2:4" x14ac:dyDescent="0.2">
      <c r="B395" s="118"/>
      <c r="C395" s="128" t="s">
        <v>18</v>
      </c>
      <c r="D395" s="128"/>
    </row>
    <row r="396" spans="2:4" x14ac:dyDescent="0.2">
      <c r="B396" s="118"/>
      <c r="C396" s="128" t="s">
        <v>19</v>
      </c>
      <c r="D396" s="128"/>
    </row>
    <row r="397" spans="2:4" x14ac:dyDescent="0.2">
      <c r="B397" s="118"/>
      <c r="C397" s="128" t="s">
        <v>20</v>
      </c>
      <c r="D397" s="128"/>
    </row>
    <row r="398" spans="2:4" x14ac:dyDescent="0.2">
      <c r="B398" s="118"/>
      <c r="C398" s="128" t="s">
        <v>21</v>
      </c>
      <c r="D398" s="128"/>
    </row>
    <row r="399" spans="2:4" x14ac:dyDescent="0.2">
      <c r="B399" s="118"/>
      <c r="C399" s="128" t="s">
        <v>22</v>
      </c>
      <c r="D399" s="128"/>
    </row>
    <row r="400" spans="2:4" x14ac:dyDescent="0.2">
      <c r="B400" s="118"/>
      <c r="C400" s="128" t="s">
        <v>41</v>
      </c>
      <c r="D400" s="128"/>
    </row>
    <row r="401" spans="2:4" x14ac:dyDescent="0.2">
      <c r="B401" s="1" t="s">
        <v>5</v>
      </c>
      <c r="C401" s="1" t="s">
        <v>6</v>
      </c>
      <c r="D401" s="2" t="s">
        <v>7</v>
      </c>
    </row>
    <row r="402" spans="2:4" x14ac:dyDescent="0.2">
      <c r="B402" s="1">
        <v>1</v>
      </c>
      <c r="C402" s="6" t="s">
        <v>24</v>
      </c>
      <c r="D402" s="7">
        <v>1</v>
      </c>
    </row>
    <row r="403" spans="2:4" x14ac:dyDescent="0.2">
      <c r="B403" s="1">
        <v>2</v>
      </c>
      <c r="C403" s="6" t="s">
        <v>25</v>
      </c>
      <c r="D403" s="9">
        <v>1</v>
      </c>
    </row>
    <row r="404" spans="2:4" x14ac:dyDescent="0.2">
      <c r="B404" s="1">
        <v>3</v>
      </c>
      <c r="C404" s="6" t="s">
        <v>26</v>
      </c>
      <c r="D404" s="9">
        <v>1</v>
      </c>
    </row>
    <row r="405" spans="2:4" x14ac:dyDescent="0.2">
      <c r="B405" s="1">
        <v>4</v>
      </c>
      <c r="C405" s="6" t="s">
        <v>27</v>
      </c>
      <c r="D405" s="7">
        <v>1</v>
      </c>
    </row>
    <row r="406" spans="2:4" x14ac:dyDescent="0.2">
      <c r="B406" s="1">
        <v>5</v>
      </c>
      <c r="C406" s="6" t="s">
        <v>28</v>
      </c>
      <c r="D406" s="9">
        <v>1</v>
      </c>
    </row>
    <row r="407" spans="2:4" x14ac:dyDescent="0.2">
      <c r="B407" s="1">
        <v>6</v>
      </c>
      <c r="C407" s="6" t="s">
        <v>29</v>
      </c>
      <c r="D407" s="9">
        <v>1</v>
      </c>
    </row>
    <row r="408" spans="2:4" x14ac:dyDescent="0.2">
      <c r="B408" s="1">
        <v>7</v>
      </c>
      <c r="C408" s="6" t="s">
        <v>30</v>
      </c>
      <c r="D408" s="7">
        <v>1</v>
      </c>
    </row>
    <row r="409" spans="2:4" ht="24" x14ac:dyDescent="0.2">
      <c r="B409" s="1">
        <v>8</v>
      </c>
      <c r="C409" s="6" t="s">
        <v>31</v>
      </c>
      <c r="D409" s="9">
        <v>1</v>
      </c>
    </row>
    <row r="410" spans="2:4" x14ac:dyDescent="0.2">
      <c r="B410" s="129" t="s">
        <v>64</v>
      </c>
      <c r="C410" s="129"/>
      <c r="D410" s="129"/>
    </row>
    <row r="411" spans="2:4" x14ac:dyDescent="0.2">
      <c r="B411" s="103" t="s">
        <v>24</v>
      </c>
      <c r="C411" s="103"/>
      <c r="D411" s="103"/>
    </row>
    <row r="412" spans="2:4" x14ac:dyDescent="0.2">
      <c r="B412" s="118" t="s">
        <v>33</v>
      </c>
      <c r="C412" s="118"/>
      <c r="D412" s="118"/>
    </row>
    <row r="413" spans="2:4" x14ac:dyDescent="0.2">
      <c r="B413" s="1" t="s">
        <v>5</v>
      </c>
      <c r="C413" s="1" t="s">
        <v>6</v>
      </c>
      <c r="D413" s="2" t="s">
        <v>7</v>
      </c>
    </row>
    <row r="414" spans="2:4" x14ac:dyDescent="0.2">
      <c r="B414" s="1">
        <v>1</v>
      </c>
      <c r="C414" s="10" t="s">
        <v>35</v>
      </c>
      <c r="D414" s="7">
        <v>1</v>
      </c>
    </row>
    <row r="415" spans="2:4" x14ac:dyDescent="0.2">
      <c r="B415" s="1">
        <v>2</v>
      </c>
      <c r="C415" s="10" t="s">
        <v>65</v>
      </c>
      <c r="D415" s="9">
        <v>1</v>
      </c>
    </row>
    <row r="416" spans="2:4" x14ac:dyDescent="0.2">
      <c r="B416" s="1">
        <v>3</v>
      </c>
      <c r="C416" s="6" t="s">
        <v>54</v>
      </c>
      <c r="D416" s="9">
        <v>1</v>
      </c>
    </row>
    <row r="417" spans="2:4" x14ac:dyDescent="0.2">
      <c r="B417" s="1">
        <v>4</v>
      </c>
      <c r="C417" s="6" t="s">
        <v>66</v>
      </c>
      <c r="D417" s="7">
        <v>1</v>
      </c>
    </row>
    <row r="418" spans="2:4" x14ac:dyDescent="0.2">
      <c r="B418" s="1">
        <v>5</v>
      </c>
      <c r="C418" s="6" t="s">
        <v>67</v>
      </c>
      <c r="D418" s="9">
        <v>1</v>
      </c>
    </row>
    <row r="419" spans="2:4" x14ac:dyDescent="0.2">
      <c r="B419" s="1">
        <v>6</v>
      </c>
      <c r="C419" s="6" t="s">
        <v>56</v>
      </c>
      <c r="D419" s="7">
        <v>1</v>
      </c>
    </row>
    <row r="420" spans="2:4" x14ac:dyDescent="0.2">
      <c r="B420" s="1">
        <v>7</v>
      </c>
      <c r="C420" s="6" t="s">
        <v>68</v>
      </c>
      <c r="D420" s="9">
        <v>1</v>
      </c>
    </row>
    <row r="421" spans="2:4" x14ac:dyDescent="0.2">
      <c r="B421" s="1">
        <v>8</v>
      </c>
      <c r="C421" s="6" t="s">
        <v>69</v>
      </c>
      <c r="D421" s="9">
        <v>1</v>
      </c>
    </row>
    <row r="422" spans="2:4" x14ac:dyDescent="0.2">
      <c r="B422" s="1">
        <v>9</v>
      </c>
      <c r="C422" s="6" t="s">
        <v>70</v>
      </c>
      <c r="D422" s="7">
        <v>1</v>
      </c>
    </row>
    <row r="423" spans="2:4" x14ac:dyDescent="0.2">
      <c r="B423" s="1">
        <v>10</v>
      </c>
      <c r="C423" s="6" t="s">
        <v>71</v>
      </c>
      <c r="D423" s="9">
        <v>1</v>
      </c>
    </row>
    <row r="424" spans="2:4" x14ac:dyDescent="0.2">
      <c r="B424" s="1">
        <v>11</v>
      </c>
      <c r="C424" s="6" t="s">
        <v>72</v>
      </c>
      <c r="D424" s="9">
        <v>1</v>
      </c>
    </row>
    <row r="425" spans="2:4" x14ac:dyDescent="0.2">
      <c r="B425" s="1">
        <v>12</v>
      </c>
      <c r="C425" s="6" t="s">
        <v>73</v>
      </c>
      <c r="D425" s="7">
        <v>1</v>
      </c>
    </row>
    <row r="426" spans="2:4" x14ac:dyDescent="0.2">
      <c r="B426" s="1">
        <v>13</v>
      </c>
      <c r="C426" s="6" t="s">
        <v>74</v>
      </c>
      <c r="D426" s="9">
        <v>1</v>
      </c>
    </row>
    <row r="427" spans="2:4" x14ac:dyDescent="0.2">
      <c r="B427" s="103" t="s">
        <v>25</v>
      </c>
      <c r="C427" s="103"/>
      <c r="D427" s="103"/>
    </row>
    <row r="428" spans="2:4" x14ac:dyDescent="0.2">
      <c r="B428" s="118" t="s">
        <v>33</v>
      </c>
      <c r="C428" s="118"/>
      <c r="D428" s="118"/>
    </row>
    <row r="429" spans="2:4" x14ac:dyDescent="0.2">
      <c r="B429" s="1" t="s">
        <v>5</v>
      </c>
      <c r="C429" s="1" t="s">
        <v>6</v>
      </c>
      <c r="D429" s="2" t="s">
        <v>7</v>
      </c>
    </row>
    <row r="430" spans="2:4" x14ac:dyDescent="0.2">
      <c r="B430" s="1">
        <v>1</v>
      </c>
      <c r="C430" s="10" t="s">
        <v>35</v>
      </c>
      <c r="D430" s="7">
        <v>1</v>
      </c>
    </row>
    <row r="431" spans="2:4" x14ac:dyDescent="0.2">
      <c r="B431" s="1">
        <v>2</v>
      </c>
      <c r="C431" s="10" t="s">
        <v>65</v>
      </c>
      <c r="D431" s="9">
        <v>1</v>
      </c>
    </row>
    <row r="432" spans="2:4" x14ac:dyDescent="0.2">
      <c r="B432" s="1">
        <v>3</v>
      </c>
      <c r="C432" s="6" t="s">
        <v>54</v>
      </c>
      <c r="D432" s="9">
        <v>1</v>
      </c>
    </row>
    <row r="433" spans="2:4" x14ac:dyDescent="0.2">
      <c r="B433" s="1">
        <v>4</v>
      </c>
      <c r="C433" s="6" t="s">
        <v>66</v>
      </c>
      <c r="D433" s="7">
        <v>1</v>
      </c>
    </row>
    <row r="434" spans="2:4" x14ac:dyDescent="0.2">
      <c r="B434" s="1">
        <v>5</v>
      </c>
      <c r="C434" s="6" t="s">
        <v>67</v>
      </c>
      <c r="D434" s="9">
        <v>1</v>
      </c>
    </row>
    <row r="435" spans="2:4" x14ac:dyDescent="0.2">
      <c r="B435" s="1">
        <v>6</v>
      </c>
      <c r="C435" s="6" t="s">
        <v>56</v>
      </c>
      <c r="D435" s="7">
        <v>1</v>
      </c>
    </row>
    <row r="436" spans="2:4" x14ac:dyDescent="0.2">
      <c r="B436" s="1">
        <v>7</v>
      </c>
      <c r="C436" s="6" t="s">
        <v>68</v>
      </c>
      <c r="D436" s="9">
        <v>1</v>
      </c>
    </row>
    <row r="437" spans="2:4" x14ac:dyDescent="0.2">
      <c r="B437" s="1">
        <v>8</v>
      </c>
      <c r="C437" s="6" t="s">
        <v>69</v>
      </c>
      <c r="D437" s="9">
        <v>1</v>
      </c>
    </row>
    <row r="438" spans="2:4" x14ac:dyDescent="0.2">
      <c r="B438" s="1">
        <v>9</v>
      </c>
      <c r="C438" s="6" t="s">
        <v>70</v>
      </c>
      <c r="D438" s="7">
        <v>1</v>
      </c>
    </row>
    <row r="439" spans="2:4" x14ac:dyDescent="0.2">
      <c r="B439" s="1">
        <v>10</v>
      </c>
      <c r="C439" s="6" t="s">
        <v>71</v>
      </c>
      <c r="D439" s="9">
        <v>1</v>
      </c>
    </row>
    <row r="440" spans="2:4" x14ac:dyDescent="0.2">
      <c r="B440" s="1">
        <v>11</v>
      </c>
      <c r="C440" s="6" t="s">
        <v>72</v>
      </c>
      <c r="D440" s="9">
        <v>1</v>
      </c>
    </row>
    <row r="441" spans="2:4" x14ac:dyDescent="0.2">
      <c r="B441" s="1">
        <v>12</v>
      </c>
      <c r="C441" s="6" t="s">
        <v>73</v>
      </c>
      <c r="D441" s="7">
        <v>1</v>
      </c>
    </row>
    <row r="442" spans="2:4" x14ac:dyDescent="0.2">
      <c r="B442" s="1">
        <v>13</v>
      </c>
      <c r="C442" s="6" t="s">
        <v>74</v>
      </c>
      <c r="D442" s="9">
        <v>1</v>
      </c>
    </row>
    <row r="443" spans="2:4" x14ac:dyDescent="0.2">
      <c r="B443" s="103" t="s">
        <v>26</v>
      </c>
      <c r="C443" s="103"/>
      <c r="D443" s="103"/>
    </row>
    <row r="444" spans="2:4" x14ac:dyDescent="0.2">
      <c r="B444" s="118" t="s">
        <v>33</v>
      </c>
      <c r="C444" s="118"/>
      <c r="D444" s="118"/>
    </row>
    <row r="445" spans="2:4" x14ac:dyDescent="0.2">
      <c r="B445" s="1" t="s">
        <v>5</v>
      </c>
      <c r="C445" s="1" t="s">
        <v>6</v>
      </c>
      <c r="D445" s="2" t="s">
        <v>7</v>
      </c>
    </row>
    <row r="446" spans="2:4" x14ac:dyDescent="0.2">
      <c r="B446" s="1">
        <v>1</v>
      </c>
      <c r="C446" s="10" t="s">
        <v>35</v>
      </c>
      <c r="D446" s="7">
        <v>1</v>
      </c>
    </row>
    <row r="447" spans="2:4" x14ac:dyDescent="0.2">
      <c r="B447" s="1">
        <v>2</v>
      </c>
      <c r="C447" s="10" t="s">
        <v>65</v>
      </c>
      <c r="D447" s="9">
        <v>1</v>
      </c>
    </row>
    <row r="448" spans="2:4" x14ac:dyDescent="0.2">
      <c r="B448" s="1">
        <v>3</v>
      </c>
      <c r="C448" s="6" t="s">
        <v>54</v>
      </c>
      <c r="D448" s="9">
        <v>1</v>
      </c>
    </row>
    <row r="449" spans="2:4" x14ac:dyDescent="0.2">
      <c r="B449" s="1">
        <v>4</v>
      </c>
      <c r="C449" s="6" t="s">
        <v>66</v>
      </c>
      <c r="D449" s="7">
        <v>1</v>
      </c>
    </row>
    <row r="450" spans="2:4" x14ac:dyDescent="0.2">
      <c r="B450" s="1">
        <v>5</v>
      </c>
      <c r="C450" s="6" t="s">
        <v>67</v>
      </c>
      <c r="D450" s="9">
        <v>1</v>
      </c>
    </row>
    <row r="451" spans="2:4" x14ac:dyDescent="0.2">
      <c r="B451" s="1">
        <v>6</v>
      </c>
      <c r="C451" s="6" t="s">
        <v>56</v>
      </c>
      <c r="D451" s="7">
        <v>1</v>
      </c>
    </row>
    <row r="452" spans="2:4" x14ac:dyDescent="0.2">
      <c r="B452" s="1">
        <v>7</v>
      </c>
      <c r="C452" s="6" t="s">
        <v>68</v>
      </c>
      <c r="D452" s="9">
        <v>1</v>
      </c>
    </row>
    <row r="453" spans="2:4" x14ac:dyDescent="0.2">
      <c r="B453" s="1">
        <v>8</v>
      </c>
      <c r="C453" s="6" t="s">
        <v>69</v>
      </c>
      <c r="D453" s="9">
        <v>1</v>
      </c>
    </row>
    <row r="454" spans="2:4" x14ac:dyDescent="0.2">
      <c r="B454" s="1">
        <v>9</v>
      </c>
      <c r="C454" s="6" t="s">
        <v>70</v>
      </c>
      <c r="D454" s="7">
        <v>1</v>
      </c>
    </row>
    <row r="455" spans="2:4" x14ac:dyDescent="0.2">
      <c r="B455" s="1">
        <v>10</v>
      </c>
      <c r="C455" s="6" t="s">
        <v>71</v>
      </c>
      <c r="D455" s="9">
        <v>1</v>
      </c>
    </row>
    <row r="456" spans="2:4" x14ac:dyDescent="0.2">
      <c r="B456" s="1">
        <v>11</v>
      </c>
      <c r="C456" s="6" t="s">
        <v>72</v>
      </c>
      <c r="D456" s="9">
        <v>1</v>
      </c>
    </row>
    <row r="457" spans="2:4" x14ac:dyDescent="0.2">
      <c r="B457" s="1">
        <v>12</v>
      </c>
      <c r="C457" s="6" t="s">
        <v>73</v>
      </c>
      <c r="D457" s="7">
        <v>1</v>
      </c>
    </row>
    <row r="458" spans="2:4" x14ac:dyDescent="0.2">
      <c r="B458" s="1">
        <v>13</v>
      </c>
      <c r="C458" s="6" t="s">
        <v>74</v>
      </c>
      <c r="D458" s="9">
        <v>1</v>
      </c>
    </row>
    <row r="459" spans="2:4" x14ac:dyDescent="0.2">
      <c r="B459" s="103" t="s">
        <v>27</v>
      </c>
      <c r="C459" s="103"/>
      <c r="D459" s="103"/>
    </row>
    <row r="460" spans="2:4" x14ac:dyDescent="0.2">
      <c r="B460" s="118" t="s">
        <v>33</v>
      </c>
      <c r="C460" s="118"/>
      <c r="D460" s="118"/>
    </row>
    <row r="461" spans="2:4" x14ac:dyDescent="0.2">
      <c r="B461" s="1" t="s">
        <v>5</v>
      </c>
      <c r="C461" s="1" t="s">
        <v>6</v>
      </c>
      <c r="D461" s="2" t="s">
        <v>7</v>
      </c>
    </row>
    <row r="462" spans="2:4" x14ac:dyDescent="0.2">
      <c r="B462" s="1">
        <v>1</v>
      </c>
      <c r="C462" s="10" t="s">
        <v>35</v>
      </c>
      <c r="D462" s="7">
        <v>1</v>
      </c>
    </row>
    <row r="463" spans="2:4" x14ac:dyDescent="0.2">
      <c r="B463" s="1">
        <v>2</v>
      </c>
      <c r="C463" s="10" t="s">
        <v>65</v>
      </c>
      <c r="D463" s="9">
        <v>1</v>
      </c>
    </row>
    <row r="464" spans="2:4" x14ac:dyDescent="0.2">
      <c r="B464" s="1">
        <v>3</v>
      </c>
      <c r="C464" s="6" t="s">
        <v>54</v>
      </c>
      <c r="D464" s="9">
        <v>1</v>
      </c>
    </row>
    <row r="465" spans="2:4" x14ac:dyDescent="0.2">
      <c r="B465" s="1">
        <v>4</v>
      </c>
      <c r="C465" s="6" t="s">
        <v>66</v>
      </c>
      <c r="D465" s="7">
        <v>1</v>
      </c>
    </row>
    <row r="466" spans="2:4" x14ac:dyDescent="0.2">
      <c r="B466" s="1">
        <v>5</v>
      </c>
      <c r="C466" s="6" t="s">
        <v>67</v>
      </c>
      <c r="D466" s="9">
        <v>1</v>
      </c>
    </row>
    <row r="467" spans="2:4" x14ac:dyDescent="0.2">
      <c r="B467" s="1">
        <v>6</v>
      </c>
      <c r="C467" s="6" t="s">
        <v>56</v>
      </c>
      <c r="D467" s="7">
        <v>1</v>
      </c>
    </row>
    <row r="468" spans="2:4" x14ac:dyDescent="0.2">
      <c r="B468" s="1">
        <v>7</v>
      </c>
      <c r="C468" s="6" t="s">
        <v>68</v>
      </c>
      <c r="D468" s="9">
        <v>1</v>
      </c>
    </row>
    <row r="469" spans="2:4" x14ac:dyDescent="0.2">
      <c r="B469" s="1">
        <v>8</v>
      </c>
      <c r="C469" s="6" t="s">
        <v>69</v>
      </c>
      <c r="D469" s="9">
        <v>1</v>
      </c>
    </row>
    <row r="470" spans="2:4" x14ac:dyDescent="0.2">
      <c r="B470" s="1">
        <v>9</v>
      </c>
      <c r="C470" s="6" t="s">
        <v>70</v>
      </c>
      <c r="D470" s="7">
        <v>1</v>
      </c>
    </row>
    <row r="471" spans="2:4" x14ac:dyDescent="0.2">
      <c r="B471" s="1">
        <v>10</v>
      </c>
      <c r="C471" s="6" t="s">
        <v>71</v>
      </c>
      <c r="D471" s="9">
        <v>1</v>
      </c>
    </row>
    <row r="472" spans="2:4" x14ac:dyDescent="0.2">
      <c r="B472" s="1">
        <v>11</v>
      </c>
      <c r="C472" s="6" t="s">
        <v>72</v>
      </c>
      <c r="D472" s="9">
        <v>1</v>
      </c>
    </row>
    <row r="473" spans="2:4" x14ac:dyDescent="0.2">
      <c r="B473" s="1">
        <v>12</v>
      </c>
      <c r="C473" s="6" t="s">
        <v>73</v>
      </c>
      <c r="D473" s="7">
        <v>1</v>
      </c>
    </row>
    <row r="474" spans="2:4" x14ac:dyDescent="0.2">
      <c r="B474" s="1">
        <v>13</v>
      </c>
      <c r="C474" s="6" t="s">
        <v>74</v>
      </c>
      <c r="D474" s="9">
        <v>1</v>
      </c>
    </row>
    <row r="475" spans="2:4" x14ac:dyDescent="0.2">
      <c r="B475" s="103" t="s">
        <v>28</v>
      </c>
      <c r="C475" s="103"/>
      <c r="D475" s="103"/>
    </row>
    <row r="476" spans="2:4" x14ac:dyDescent="0.2">
      <c r="B476" s="118" t="s">
        <v>33</v>
      </c>
      <c r="C476" s="118"/>
      <c r="D476" s="118"/>
    </row>
    <row r="477" spans="2:4" x14ac:dyDescent="0.2">
      <c r="B477" s="1" t="s">
        <v>5</v>
      </c>
      <c r="C477" s="1" t="s">
        <v>6</v>
      </c>
      <c r="D477" s="2" t="s">
        <v>7</v>
      </c>
    </row>
    <row r="478" spans="2:4" x14ac:dyDescent="0.2">
      <c r="B478" s="1">
        <v>1</v>
      </c>
      <c r="C478" s="10" t="s">
        <v>35</v>
      </c>
      <c r="D478" s="7">
        <v>1</v>
      </c>
    </row>
    <row r="479" spans="2:4" x14ac:dyDescent="0.2">
      <c r="B479" s="1">
        <v>2</v>
      </c>
      <c r="C479" s="10" t="s">
        <v>65</v>
      </c>
      <c r="D479" s="9">
        <v>1</v>
      </c>
    </row>
    <row r="480" spans="2:4" x14ac:dyDescent="0.2">
      <c r="B480" s="1">
        <v>3</v>
      </c>
      <c r="C480" s="6" t="s">
        <v>54</v>
      </c>
      <c r="D480" s="9">
        <v>1</v>
      </c>
    </row>
    <row r="481" spans="2:4" x14ac:dyDescent="0.2">
      <c r="B481" s="1">
        <v>4</v>
      </c>
      <c r="C481" s="6" t="s">
        <v>66</v>
      </c>
      <c r="D481" s="7">
        <v>1</v>
      </c>
    </row>
    <row r="482" spans="2:4" x14ac:dyDescent="0.2">
      <c r="B482" s="1">
        <v>5</v>
      </c>
      <c r="C482" s="6" t="s">
        <v>67</v>
      </c>
      <c r="D482" s="9">
        <v>1</v>
      </c>
    </row>
    <row r="483" spans="2:4" x14ac:dyDescent="0.2">
      <c r="B483" s="1">
        <v>6</v>
      </c>
      <c r="C483" s="6" t="s">
        <v>56</v>
      </c>
      <c r="D483" s="7">
        <v>1</v>
      </c>
    </row>
    <row r="484" spans="2:4" x14ac:dyDescent="0.2">
      <c r="B484" s="1">
        <v>7</v>
      </c>
      <c r="C484" s="6" t="s">
        <v>68</v>
      </c>
      <c r="D484" s="9">
        <v>1</v>
      </c>
    </row>
    <row r="485" spans="2:4" x14ac:dyDescent="0.2">
      <c r="B485" s="1">
        <v>8</v>
      </c>
      <c r="C485" s="6" t="s">
        <v>69</v>
      </c>
      <c r="D485" s="9">
        <v>1</v>
      </c>
    </row>
    <row r="486" spans="2:4" x14ac:dyDescent="0.2">
      <c r="B486" s="1">
        <v>9</v>
      </c>
      <c r="C486" s="6" t="s">
        <v>70</v>
      </c>
      <c r="D486" s="7">
        <v>1</v>
      </c>
    </row>
    <row r="487" spans="2:4" x14ac:dyDescent="0.2">
      <c r="B487" s="1">
        <v>10</v>
      </c>
      <c r="C487" s="6" t="s">
        <v>71</v>
      </c>
      <c r="D487" s="9">
        <v>1</v>
      </c>
    </row>
    <row r="488" spans="2:4" x14ac:dyDescent="0.2">
      <c r="B488" s="1">
        <v>11</v>
      </c>
      <c r="C488" s="6" t="s">
        <v>72</v>
      </c>
      <c r="D488" s="9">
        <v>1</v>
      </c>
    </row>
    <row r="489" spans="2:4" x14ac:dyDescent="0.2">
      <c r="B489" s="1">
        <v>12</v>
      </c>
      <c r="C489" s="6" t="s">
        <v>73</v>
      </c>
      <c r="D489" s="7">
        <v>1</v>
      </c>
    </row>
    <row r="490" spans="2:4" x14ac:dyDescent="0.2">
      <c r="B490" s="1">
        <v>13</v>
      </c>
      <c r="C490" s="6" t="s">
        <v>74</v>
      </c>
      <c r="D490" s="9">
        <v>1</v>
      </c>
    </row>
    <row r="491" spans="2:4" x14ac:dyDescent="0.2">
      <c r="B491" s="103" t="s">
        <v>29</v>
      </c>
      <c r="C491" s="103"/>
      <c r="D491" s="103"/>
    </row>
    <row r="492" spans="2:4" x14ac:dyDescent="0.2">
      <c r="B492" s="118" t="s">
        <v>33</v>
      </c>
      <c r="C492" s="118"/>
      <c r="D492" s="118"/>
    </row>
    <row r="493" spans="2:4" x14ac:dyDescent="0.2">
      <c r="B493" s="1" t="s">
        <v>5</v>
      </c>
      <c r="C493" s="1" t="s">
        <v>6</v>
      </c>
      <c r="D493" s="2" t="s">
        <v>7</v>
      </c>
    </row>
    <row r="494" spans="2:4" x14ac:dyDescent="0.2">
      <c r="B494" s="1">
        <v>1</v>
      </c>
      <c r="C494" s="10" t="s">
        <v>35</v>
      </c>
      <c r="D494" s="7">
        <v>1</v>
      </c>
    </row>
    <row r="495" spans="2:4" x14ac:dyDescent="0.2">
      <c r="B495" s="1">
        <v>2</v>
      </c>
      <c r="C495" s="10" t="s">
        <v>65</v>
      </c>
      <c r="D495" s="9">
        <v>1</v>
      </c>
    </row>
    <row r="496" spans="2:4" x14ac:dyDescent="0.2">
      <c r="B496" s="1">
        <v>3</v>
      </c>
      <c r="C496" s="6" t="s">
        <v>54</v>
      </c>
      <c r="D496" s="9">
        <v>1</v>
      </c>
    </row>
    <row r="497" spans="2:4" x14ac:dyDescent="0.2">
      <c r="B497" s="1">
        <v>4</v>
      </c>
      <c r="C497" s="6" t="s">
        <v>66</v>
      </c>
      <c r="D497" s="7">
        <v>1</v>
      </c>
    </row>
    <row r="498" spans="2:4" x14ac:dyDescent="0.2">
      <c r="B498" s="1">
        <v>5</v>
      </c>
      <c r="C498" s="6" t="s">
        <v>67</v>
      </c>
      <c r="D498" s="9">
        <v>1</v>
      </c>
    </row>
    <row r="499" spans="2:4" x14ac:dyDescent="0.2">
      <c r="B499" s="1">
        <v>6</v>
      </c>
      <c r="C499" s="6" t="s">
        <v>56</v>
      </c>
      <c r="D499" s="7">
        <v>1</v>
      </c>
    </row>
    <row r="500" spans="2:4" x14ac:dyDescent="0.2">
      <c r="B500" s="1">
        <v>7</v>
      </c>
      <c r="C500" s="6" t="s">
        <v>68</v>
      </c>
      <c r="D500" s="9">
        <v>1</v>
      </c>
    </row>
    <row r="501" spans="2:4" x14ac:dyDescent="0.2">
      <c r="B501" s="1">
        <v>8</v>
      </c>
      <c r="C501" s="6" t="s">
        <v>69</v>
      </c>
      <c r="D501" s="9">
        <v>1</v>
      </c>
    </row>
    <row r="502" spans="2:4" x14ac:dyDescent="0.2">
      <c r="B502" s="1">
        <v>9</v>
      </c>
      <c r="C502" s="6" t="s">
        <v>70</v>
      </c>
      <c r="D502" s="7">
        <v>1</v>
      </c>
    </row>
    <row r="503" spans="2:4" x14ac:dyDescent="0.2">
      <c r="B503" s="1">
        <v>10</v>
      </c>
      <c r="C503" s="6" t="s">
        <v>71</v>
      </c>
      <c r="D503" s="9">
        <v>1</v>
      </c>
    </row>
    <row r="504" spans="2:4" x14ac:dyDescent="0.2">
      <c r="B504" s="1">
        <v>11</v>
      </c>
      <c r="C504" s="6" t="s">
        <v>72</v>
      </c>
      <c r="D504" s="9">
        <v>1</v>
      </c>
    </row>
    <row r="505" spans="2:4" x14ac:dyDescent="0.2">
      <c r="B505" s="1">
        <v>12</v>
      </c>
      <c r="C505" s="6" t="s">
        <v>73</v>
      </c>
      <c r="D505" s="7">
        <v>1</v>
      </c>
    </row>
    <row r="506" spans="2:4" x14ac:dyDescent="0.2">
      <c r="B506" s="1">
        <v>13</v>
      </c>
      <c r="C506" s="6" t="s">
        <v>74</v>
      </c>
      <c r="D506" s="9">
        <v>1</v>
      </c>
    </row>
    <row r="507" spans="2:4" x14ac:dyDescent="0.2">
      <c r="B507" s="103" t="s">
        <v>30</v>
      </c>
      <c r="C507" s="103"/>
      <c r="D507" s="103"/>
    </row>
    <row r="508" spans="2:4" x14ac:dyDescent="0.2">
      <c r="B508" s="118" t="s">
        <v>33</v>
      </c>
      <c r="C508" s="118"/>
      <c r="D508" s="118"/>
    </row>
    <row r="509" spans="2:4" x14ac:dyDescent="0.2">
      <c r="B509" s="1" t="s">
        <v>5</v>
      </c>
      <c r="C509" s="1" t="s">
        <v>6</v>
      </c>
      <c r="D509" s="2" t="s">
        <v>7</v>
      </c>
    </row>
    <row r="510" spans="2:4" x14ac:dyDescent="0.2">
      <c r="B510" s="1">
        <v>1</v>
      </c>
      <c r="C510" s="10" t="s">
        <v>35</v>
      </c>
      <c r="D510" s="7">
        <v>1</v>
      </c>
    </row>
    <row r="511" spans="2:4" x14ac:dyDescent="0.2">
      <c r="B511" s="1">
        <v>2</v>
      </c>
      <c r="C511" s="10" t="s">
        <v>65</v>
      </c>
      <c r="D511" s="9">
        <v>1</v>
      </c>
    </row>
    <row r="512" spans="2:4" x14ac:dyDescent="0.2">
      <c r="B512" s="1">
        <v>3</v>
      </c>
      <c r="C512" s="6" t="s">
        <v>54</v>
      </c>
      <c r="D512" s="9">
        <v>1</v>
      </c>
    </row>
    <row r="513" spans="2:4" x14ac:dyDescent="0.2">
      <c r="B513" s="1">
        <v>4</v>
      </c>
      <c r="C513" s="6" t="s">
        <v>66</v>
      </c>
      <c r="D513" s="7">
        <v>1</v>
      </c>
    </row>
    <row r="514" spans="2:4" x14ac:dyDescent="0.2">
      <c r="B514" s="1">
        <v>5</v>
      </c>
      <c r="C514" s="6" t="s">
        <v>67</v>
      </c>
      <c r="D514" s="9">
        <v>1</v>
      </c>
    </row>
    <row r="515" spans="2:4" x14ac:dyDescent="0.2">
      <c r="B515" s="1">
        <v>6</v>
      </c>
      <c r="C515" s="6" t="s">
        <v>56</v>
      </c>
      <c r="D515" s="7">
        <v>1</v>
      </c>
    </row>
    <row r="516" spans="2:4" x14ac:dyDescent="0.2">
      <c r="B516" s="1">
        <v>7</v>
      </c>
      <c r="C516" s="6" t="s">
        <v>68</v>
      </c>
      <c r="D516" s="9">
        <v>1</v>
      </c>
    </row>
    <row r="517" spans="2:4" x14ac:dyDescent="0.2">
      <c r="B517" s="1">
        <v>8</v>
      </c>
      <c r="C517" s="6" t="s">
        <v>69</v>
      </c>
      <c r="D517" s="9">
        <v>1</v>
      </c>
    </row>
    <row r="518" spans="2:4" x14ac:dyDescent="0.2">
      <c r="B518" s="1">
        <v>9</v>
      </c>
      <c r="C518" s="6" t="s">
        <v>70</v>
      </c>
      <c r="D518" s="7">
        <v>1</v>
      </c>
    </row>
    <row r="519" spans="2:4" x14ac:dyDescent="0.2">
      <c r="B519" s="1">
        <v>10</v>
      </c>
      <c r="C519" s="6" t="s">
        <v>71</v>
      </c>
      <c r="D519" s="9">
        <v>1</v>
      </c>
    </row>
    <row r="520" spans="2:4" x14ac:dyDescent="0.2">
      <c r="B520" s="1">
        <v>11</v>
      </c>
      <c r="C520" s="6" t="s">
        <v>72</v>
      </c>
      <c r="D520" s="9">
        <v>1</v>
      </c>
    </row>
    <row r="521" spans="2:4" x14ac:dyDescent="0.2">
      <c r="B521" s="1">
        <v>12</v>
      </c>
      <c r="C521" s="6" t="s">
        <v>73</v>
      </c>
      <c r="D521" s="7">
        <v>1</v>
      </c>
    </row>
    <row r="522" spans="2:4" x14ac:dyDescent="0.2">
      <c r="B522" s="1">
        <v>13</v>
      </c>
      <c r="C522" s="6" t="s">
        <v>74</v>
      </c>
      <c r="D522" s="9">
        <v>1</v>
      </c>
    </row>
    <row r="523" spans="2:4" x14ac:dyDescent="0.2">
      <c r="B523" s="103" t="s">
        <v>31</v>
      </c>
      <c r="C523" s="103"/>
      <c r="D523" s="103"/>
    </row>
    <row r="524" spans="2:4" x14ac:dyDescent="0.2">
      <c r="B524" s="118" t="s">
        <v>33</v>
      </c>
      <c r="C524" s="118"/>
      <c r="D524" s="118"/>
    </row>
    <row r="525" spans="2:4" x14ac:dyDescent="0.2">
      <c r="B525" s="1" t="s">
        <v>5</v>
      </c>
      <c r="C525" s="1" t="s">
        <v>6</v>
      </c>
      <c r="D525" s="2" t="s">
        <v>7</v>
      </c>
    </row>
    <row r="526" spans="2:4" x14ac:dyDescent="0.2">
      <c r="B526" s="1">
        <v>1</v>
      </c>
      <c r="C526" s="10" t="s">
        <v>35</v>
      </c>
      <c r="D526" s="7">
        <v>1</v>
      </c>
    </row>
    <row r="527" spans="2:4" x14ac:dyDescent="0.2">
      <c r="B527" s="1">
        <v>2</v>
      </c>
      <c r="C527" s="10" t="s">
        <v>65</v>
      </c>
      <c r="D527" s="9">
        <v>1</v>
      </c>
    </row>
    <row r="528" spans="2:4" x14ac:dyDescent="0.2">
      <c r="B528" s="1">
        <v>3</v>
      </c>
      <c r="C528" s="6" t="s">
        <v>54</v>
      </c>
      <c r="D528" s="9">
        <v>1</v>
      </c>
    </row>
    <row r="529" spans="2:9" x14ac:dyDescent="0.2">
      <c r="B529" s="1">
        <v>4</v>
      </c>
      <c r="C529" s="6" t="s">
        <v>66</v>
      </c>
      <c r="D529" s="7">
        <v>1</v>
      </c>
    </row>
    <row r="530" spans="2:9" x14ac:dyDescent="0.2">
      <c r="B530" s="1">
        <v>5</v>
      </c>
      <c r="C530" s="6" t="s">
        <v>67</v>
      </c>
      <c r="D530" s="9">
        <v>1</v>
      </c>
    </row>
    <row r="531" spans="2:9" x14ac:dyDescent="0.2">
      <c r="B531" s="1">
        <v>6</v>
      </c>
      <c r="C531" s="6" t="s">
        <v>56</v>
      </c>
      <c r="D531" s="7">
        <v>1</v>
      </c>
    </row>
    <row r="532" spans="2:9" x14ac:dyDescent="0.2">
      <c r="B532" s="1">
        <v>7</v>
      </c>
      <c r="C532" s="6" t="s">
        <v>68</v>
      </c>
      <c r="D532" s="9">
        <v>1</v>
      </c>
    </row>
    <row r="533" spans="2:9" x14ac:dyDescent="0.2">
      <c r="B533" s="1">
        <v>8</v>
      </c>
      <c r="C533" s="6" t="s">
        <v>69</v>
      </c>
      <c r="D533" s="9">
        <v>1</v>
      </c>
    </row>
    <row r="534" spans="2:9" x14ac:dyDescent="0.2">
      <c r="B534" s="1">
        <v>9</v>
      </c>
      <c r="C534" s="6" t="s">
        <v>70</v>
      </c>
      <c r="D534" s="7">
        <v>1</v>
      </c>
    </row>
    <row r="535" spans="2:9" x14ac:dyDescent="0.2">
      <c r="B535" s="1">
        <v>10</v>
      </c>
      <c r="C535" s="6" t="s">
        <v>71</v>
      </c>
      <c r="D535" s="9">
        <v>1</v>
      </c>
    </row>
    <row r="536" spans="2:9" x14ac:dyDescent="0.2">
      <c r="B536" s="1">
        <v>11</v>
      </c>
      <c r="C536" s="6" t="s">
        <v>72</v>
      </c>
      <c r="D536" s="9">
        <v>1</v>
      </c>
    </row>
    <row r="537" spans="2:9" x14ac:dyDescent="0.2">
      <c r="B537" s="1">
        <v>12</v>
      </c>
      <c r="C537" s="6" t="s">
        <v>73</v>
      </c>
      <c r="D537" s="7">
        <v>1</v>
      </c>
    </row>
    <row r="538" spans="2:9" x14ac:dyDescent="0.2">
      <c r="B538" s="1">
        <v>13</v>
      </c>
      <c r="C538" s="6" t="s">
        <v>74</v>
      </c>
      <c r="D538" s="9">
        <v>1</v>
      </c>
    </row>
    <row r="540" spans="2:9" x14ac:dyDescent="0.2">
      <c r="F540" s="103" t="s">
        <v>75</v>
      </c>
      <c r="G540" s="103"/>
      <c r="H540" s="103"/>
      <c r="I540" s="103"/>
    </row>
    <row r="541" spans="2:9" ht="24" x14ac:dyDescent="0.2">
      <c r="F541" s="1" t="s">
        <v>5</v>
      </c>
      <c r="G541" s="1" t="s">
        <v>6</v>
      </c>
      <c r="H541" s="1" t="s">
        <v>76</v>
      </c>
      <c r="I541" s="2" t="s">
        <v>7</v>
      </c>
    </row>
    <row r="542" spans="2:9" ht="60" x14ac:dyDescent="0.2">
      <c r="F542" s="7">
        <v>1</v>
      </c>
      <c r="G542" s="6" t="s">
        <v>77</v>
      </c>
      <c r="H542" s="7" t="s">
        <v>78</v>
      </c>
      <c r="I542" s="19">
        <v>1</v>
      </c>
    </row>
    <row r="543" spans="2:9" ht="36" x14ac:dyDescent="0.2">
      <c r="F543" s="7">
        <v>2</v>
      </c>
      <c r="G543" s="6" t="s">
        <v>79</v>
      </c>
      <c r="H543" s="7" t="s">
        <v>78</v>
      </c>
      <c r="I543" s="19">
        <v>1</v>
      </c>
    </row>
    <row r="544" spans="2:9" ht="36" x14ac:dyDescent="0.2">
      <c r="F544" s="7">
        <v>3</v>
      </c>
      <c r="G544" s="6" t="s">
        <v>80</v>
      </c>
      <c r="H544" s="7" t="s">
        <v>78</v>
      </c>
      <c r="I544" s="19">
        <v>1</v>
      </c>
    </row>
    <row r="545" spans="2:9" ht="24" x14ac:dyDescent="0.2">
      <c r="F545" s="7">
        <v>4</v>
      </c>
      <c r="G545" s="6" t="s">
        <v>81</v>
      </c>
      <c r="H545" s="7" t="s">
        <v>82</v>
      </c>
      <c r="I545" s="19">
        <v>1</v>
      </c>
    </row>
    <row r="546" spans="2:9" ht="60" x14ac:dyDescent="0.2">
      <c r="F546" s="7">
        <v>5</v>
      </c>
      <c r="G546" s="6" t="s">
        <v>85</v>
      </c>
      <c r="H546" s="7" t="s">
        <v>86</v>
      </c>
      <c r="I546" s="19">
        <v>1</v>
      </c>
    </row>
    <row r="547" spans="2:9" ht="60" x14ac:dyDescent="0.2">
      <c r="F547" s="7">
        <v>6</v>
      </c>
      <c r="G547" s="6" t="s">
        <v>87</v>
      </c>
      <c r="H547" s="7" t="s">
        <v>86</v>
      </c>
      <c r="I547" s="19">
        <v>1</v>
      </c>
    </row>
    <row r="550" spans="2:9" x14ac:dyDescent="0.2">
      <c r="B550" s="18" t="s">
        <v>83</v>
      </c>
    </row>
    <row r="552" spans="2:9" ht="15" customHeight="1" x14ac:dyDescent="0.2">
      <c r="B552" s="124" t="s">
        <v>84</v>
      </c>
      <c r="C552" s="124"/>
      <c r="D552" s="124"/>
    </row>
    <row r="553" spans="2:9" x14ac:dyDescent="0.2">
      <c r="B553" s="124"/>
      <c r="C553" s="124"/>
      <c r="D553" s="124"/>
    </row>
    <row r="554" spans="2:9" x14ac:dyDescent="0.2">
      <c r="B554" s="124"/>
      <c r="C554" s="124"/>
      <c r="D554" s="124"/>
    </row>
    <row r="555" spans="2:9" x14ac:dyDescent="0.2">
      <c r="B555" s="124"/>
      <c r="C555" s="124"/>
      <c r="D555" s="124"/>
    </row>
    <row r="556" spans="2:9" x14ac:dyDescent="0.2">
      <c r="B556" s="124"/>
      <c r="C556" s="124"/>
      <c r="D556" s="124"/>
    </row>
    <row r="557" spans="2:9" x14ac:dyDescent="0.2">
      <c r="B557" s="124"/>
      <c r="C557" s="124"/>
      <c r="D557" s="124"/>
    </row>
    <row r="558" spans="2:9" x14ac:dyDescent="0.2">
      <c r="B558" s="124"/>
      <c r="C558" s="124"/>
      <c r="D558" s="124"/>
    </row>
    <row r="559" spans="2:9" x14ac:dyDescent="0.2">
      <c r="B559" s="124"/>
      <c r="C559" s="124"/>
      <c r="D559" s="124"/>
    </row>
    <row r="560" spans="2:9" x14ac:dyDescent="0.2">
      <c r="B560" s="124"/>
      <c r="C560" s="124"/>
      <c r="D560" s="124"/>
    </row>
    <row r="561" spans="2:4" x14ac:dyDescent="0.2">
      <c r="B561" s="124"/>
      <c r="C561" s="124"/>
      <c r="D561" s="124"/>
    </row>
    <row r="562" spans="2:4" x14ac:dyDescent="0.2">
      <c r="B562" s="124"/>
      <c r="C562" s="124"/>
      <c r="D562" s="124"/>
    </row>
    <row r="563" spans="2:4" x14ac:dyDescent="0.2">
      <c r="B563" s="124"/>
      <c r="C563" s="124"/>
      <c r="D563" s="124"/>
    </row>
    <row r="564" spans="2:4" x14ac:dyDescent="0.2">
      <c r="B564" s="124"/>
      <c r="C564" s="124"/>
      <c r="D564" s="124"/>
    </row>
    <row r="565" spans="2:4" x14ac:dyDescent="0.2">
      <c r="B565" s="124"/>
      <c r="C565" s="124"/>
      <c r="D565" s="124"/>
    </row>
    <row r="566" spans="2:4" x14ac:dyDescent="0.2">
      <c r="B566" s="124"/>
      <c r="C566" s="124"/>
      <c r="D566" s="124"/>
    </row>
    <row r="567" spans="2:4" x14ac:dyDescent="0.2">
      <c r="B567" s="124"/>
      <c r="C567" s="124"/>
      <c r="D567" s="124"/>
    </row>
    <row r="568" spans="2:4" x14ac:dyDescent="0.2">
      <c r="B568" s="124"/>
      <c r="C568" s="124"/>
      <c r="D568" s="124"/>
    </row>
    <row r="569" spans="2:4" x14ac:dyDescent="0.2">
      <c r="B569" s="124"/>
      <c r="C569" s="124"/>
      <c r="D569" s="124"/>
    </row>
    <row r="570" spans="2:4" x14ac:dyDescent="0.2">
      <c r="B570" s="124"/>
      <c r="C570" s="124"/>
      <c r="D570" s="124"/>
    </row>
    <row r="571" spans="2:4" x14ac:dyDescent="0.2">
      <c r="B571" s="124"/>
      <c r="C571" s="124"/>
      <c r="D571" s="124"/>
    </row>
    <row r="572" spans="2:4" x14ac:dyDescent="0.2">
      <c r="B572" s="124"/>
      <c r="C572" s="124"/>
      <c r="D572" s="124"/>
    </row>
    <row r="573" spans="2:4" x14ac:dyDescent="0.2">
      <c r="B573" s="124"/>
      <c r="C573" s="124"/>
      <c r="D573" s="124"/>
    </row>
    <row r="574" spans="2:4" x14ac:dyDescent="0.2">
      <c r="B574" s="124"/>
      <c r="C574" s="124"/>
      <c r="D574" s="124"/>
    </row>
    <row r="575" spans="2:4" x14ac:dyDescent="0.2">
      <c r="B575" s="124"/>
      <c r="C575" s="124"/>
      <c r="D575" s="124"/>
    </row>
    <row r="576" spans="2:4" ht="30" customHeight="1" x14ac:dyDescent="0.2">
      <c r="B576" s="124"/>
      <c r="C576" s="124"/>
      <c r="D576" s="124"/>
    </row>
  </sheetData>
  <mergeCells count="154">
    <mergeCell ref="B2:D3"/>
    <mergeCell ref="B5:D5"/>
    <mergeCell ref="B7:C7"/>
    <mergeCell ref="B8:D8"/>
    <mergeCell ref="B10:D13"/>
    <mergeCell ref="B16:D16"/>
    <mergeCell ref="C26:D26"/>
    <mergeCell ref="C27:D27"/>
    <mergeCell ref="C28:D28"/>
    <mergeCell ref="B38:D38"/>
    <mergeCell ref="B39:D39"/>
    <mergeCell ref="B40:D40"/>
    <mergeCell ref="B17:D17"/>
    <mergeCell ref="B18:B28"/>
    <mergeCell ref="C18:D18"/>
    <mergeCell ref="C19:D19"/>
    <mergeCell ref="C20:D20"/>
    <mergeCell ref="C21:D21"/>
    <mergeCell ref="C22:D22"/>
    <mergeCell ref="C23:D23"/>
    <mergeCell ref="C24:D24"/>
    <mergeCell ref="C25:D25"/>
    <mergeCell ref="B71:D71"/>
    <mergeCell ref="B72:D72"/>
    <mergeCell ref="B79:D79"/>
    <mergeCell ref="B80:D80"/>
    <mergeCell ref="B87:D87"/>
    <mergeCell ref="B88:D88"/>
    <mergeCell ref="B47:D47"/>
    <mergeCell ref="B48:D48"/>
    <mergeCell ref="B55:D55"/>
    <mergeCell ref="B56:D56"/>
    <mergeCell ref="B63:D63"/>
    <mergeCell ref="B64:D64"/>
    <mergeCell ref="C110:D110"/>
    <mergeCell ref="C111:D111"/>
    <mergeCell ref="C112:D112"/>
    <mergeCell ref="C113:D113"/>
    <mergeCell ref="B123:D123"/>
    <mergeCell ref="B124:D124"/>
    <mergeCell ref="B95:D95"/>
    <mergeCell ref="B96:D96"/>
    <mergeCell ref="B103:D103"/>
    <mergeCell ref="B104:D104"/>
    <mergeCell ref="B105:B113"/>
    <mergeCell ref="C105:D105"/>
    <mergeCell ref="C106:D106"/>
    <mergeCell ref="C107:D107"/>
    <mergeCell ref="C108:D108"/>
    <mergeCell ref="C109:D109"/>
    <mergeCell ref="B152:D152"/>
    <mergeCell ref="B160:D160"/>
    <mergeCell ref="B161:D161"/>
    <mergeCell ref="B169:D169"/>
    <mergeCell ref="B170:D170"/>
    <mergeCell ref="B178:D178"/>
    <mergeCell ref="B125:D125"/>
    <mergeCell ref="B133:D133"/>
    <mergeCell ref="B134:D134"/>
    <mergeCell ref="B142:D142"/>
    <mergeCell ref="B143:D143"/>
    <mergeCell ref="B151:D151"/>
    <mergeCell ref="B179:D179"/>
    <mergeCell ref="B187:D187"/>
    <mergeCell ref="B188:D188"/>
    <mergeCell ref="B196:D196"/>
    <mergeCell ref="B197:D197"/>
    <mergeCell ref="B198:B206"/>
    <mergeCell ref="C198:D198"/>
    <mergeCell ref="C199:D199"/>
    <mergeCell ref="C200:D200"/>
    <mergeCell ref="C201:D201"/>
    <mergeCell ref="B217:D217"/>
    <mergeCell ref="B218:D218"/>
    <mergeCell ref="B226:D226"/>
    <mergeCell ref="B227:D227"/>
    <mergeCell ref="B235:D235"/>
    <mergeCell ref="B236:D236"/>
    <mergeCell ref="C202:D202"/>
    <mergeCell ref="C203:D203"/>
    <mergeCell ref="C204:D204"/>
    <mergeCell ref="C205:D205"/>
    <mergeCell ref="C206:D206"/>
    <mergeCell ref="B216:D216"/>
    <mergeCell ref="B271:D271"/>
    <mergeCell ref="B272:D272"/>
    <mergeCell ref="B280:D280"/>
    <mergeCell ref="B281:D281"/>
    <mergeCell ref="B289:D289"/>
    <mergeCell ref="B290:D290"/>
    <mergeCell ref="B244:D244"/>
    <mergeCell ref="B245:D245"/>
    <mergeCell ref="B253:D253"/>
    <mergeCell ref="B254:D254"/>
    <mergeCell ref="B262:D262"/>
    <mergeCell ref="B263:D263"/>
    <mergeCell ref="B309:D309"/>
    <mergeCell ref="B310:D310"/>
    <mergeCell ref="B311:D311"/>
    <mergeCell ref="B320:D320"/>
    <mergeCell ref="B321:D321"/>
    <mergeCell ref="B330:D330"/>
    <mergeCell ref="B291:B299"/>
    <mergeCell ref="C291:D291"/>
    <mergeCell ref="C292:D292"/>
    <mergeCell ref="C293:D293"/>
    <mergeCell ref="C294:D294"/>
    <mergeCell ref="C295:D295"/>
    <mergeCell ref="C296:D296"/>
    <mergeCell ref="C297:D297"/>
    <mergeCell ref="C298:D298"/>
    <mergeCell ref="C299:D299"/>
    <mergeCell ref="B361:D361"/>
    <mergeCell ref="B370:D370"/>
    <mergeCell ref="B371:D371"/>
    <mergeCell ref="B380:D380"/>
    <mergeCell ref="B381:D381"/>
    <mergeCell ref="B390:D390"/>
    <mergeCell ref="B331:D331"/>
    <mergeCell ref="B340:D340"/>
    <mergeCell ref="B341:D341"/>
    <mergeCell ref="B350:D350"/>
    <mergeCell ref="B351:D351"/>
    <mergeCell ref="B360:D360"/>
    <mergeCell ref="C400:D400"/>
    <mergeCell ref="B410:D410"/>
    <mergeCell ref="B411:D411"/>
    <mergeCell ref="B412:D412"/>
    <mergeCell ref="B427:D427"/>
    <mergeCell ref="B428:D428"/>
    <mergeCell ref="B391:D391"/>
    <mergeCell ref="B392:B400"/>
    <mergeCell ref="C392:D392"/>
    <mergeCell ref="C393:D393"/>
    <mergeCell ref="C394:D394"/>
    <mergeCell ref="C395:D395"/>
    <mergeCell ref="C396:D396"/>
    <mergeCell ref="C397:D397"/>
    <mergeCell ref="C398:D398"/>
    <mergeCell ref="C399:D399"/>
    <mergeCell ref="F540:I540"/>
    <mergeCell ref="B552:D576"/>
    <mergeCell ref="B491:D491"/>
    <mergeCell ref="B492:D492"/>
    <mergeCell ref="B507:D507"/>
    <mergeCell ref="B508:D508"/>
    <mergeCell ref="B523:D523"/>
    <mergeCell ref="B524:D524"/>
    <mergeCell ref="B443:D443"/>
    <mergeCell ref="B444:D444"/>
    <mergeCell ref="B459:D459"/>
    <mergeCell ref="B460:D460"/>
    <mergeCell ref="B475:D475"/>
    <mergeCell ref="B476:D47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13"/>
  <sheetViews>
    <sheetView tabSelected="1" topLeftCell="B1" zoomScale="85" zoomScaleNormal="85" workbookViewId="0">
      <pane ySplit="5" topLeftCell="A6" activePane="bottomLeft" state="frozen"/>
      <selection activeCell="B1" sqref="B1"/>
      <selection pane="bottomLeft" activeCell="L13" sqref="L13"/>
    </sheetView>
  </sheetViews>
  <sheetFormatPr baseColWidth="10" defaultColWidth="11.5" defaultRowHeight="13" x14ac:dyDescent="0.15"/>
  <cols>
    <col min="1" max="1" width="0" style="56" hidden="1" customWidth="1"/>
    <col min="2" max="2" width="11.5" style="56" customWidth="1"/>
    <col min="3" max="3" width="16.1640625" style="56" customWidth="1"/>
    <col min="4" max="4" width="14.1640625" style="56" customWidth="1"/>
    <col min="5" max="5" width="46.6640625" style="56" customWidth="1"/>
    <col min="6" max="6" width="18" style="76" customWidth="1"/>
    <col min="7" max="9" width="18" style="58" customWidth="1"/>
    <col min="10" max="10" width="18.5" style="58" customWidth="1"/>
    <col min="11" max="13" width="16.83203125" style="58" customWidth="1"/>
    <col min="14" max="16384" width="11.5" style="56"/>
  </cols>
  <sheetData>
    <row r="1" spans="2:13" ht="15" customHeight="1" x14ac:dyDescent="0.15">
      <c r="B1" s="100"/>
      <c r="C1" s="100"/>
      <c r="D1" s="100"/>
      <c r="E1" s="100"/>
      <c r="F1" s="100"/>
      <c r="G1" s="100"/>
      <c r="H1" s="100"/>
      <c r="I1" s="100"/>
      <c r="J1" s="100"/>
      <c r="K1" s="100"/>
      <c r="L1" s="100"/>
      <c r="M1" s="100"/>
    </row>
    <row r="2" spans="2:13" ht="15" customHeight="1" x14ac:dyDescent="0.15">
      <c r="B2" s="96" t="s">
        <v>88</v>
      </c>
      <c r="C2" s="96"/>
      <c r="D2" s="96"/>
      <c r="E2" s="96"/>
      <c r="F2" s="96"/>
      <c r="G2" s="96"/>
      <c r="H2" s="96"/>
      <c r="I2" s="96"/>
      <c r="J2" s="101" t="s">
        <v>89</v>
      </c>
      <c r="K2" s="101"/>
      <c r="L2" s="101"/>
      <c r="M2" s="101"/>
    </row>
    <row r="3" spans="2:13" x14ac:dyDescent="0.15">
      <c r="B3" s="96"/>
      <c r="C3" s="96"/>
      <c r="D3" s="96"/>
      <c r="E3" s="96"/>
      <c r="F3" s="96"/>
      <c r="G3" s="96"/>
      <c r="H3" s="96"/>
      <c r="I3" s="96"/>
      <c r="J3" s="101"/>
      <c r="K3" s="101"/>
      <c r="L3" s="101"/>
      <c r="M3" s="101"/>
    </row>
    <row r="4" spans="2:13" x14ac:dyDescent="0.15">
      <c r="B4" s="96"/>
      <c r="C4" s="96"/>
      <c r="D4" s="96"/>
      <c r="E4" s="96"/>
      <c r="F4" s="96"/>
      <c r="G4" s="96"/>
      <c r="H4" s="96"/>
      <c r="I4" s="96"/>
      <c r="J4" s="101"/>
      <c r="K4" s="101"/>
      <c r="L4" s="101"/>
      <c r="M4" s="101"/>
    </row>
    <row r="5" spans="2:13" ht="47.25" customHeight="1" x14ac:dyDescent="0.15">
      <c r="B5" s="96"/>
      <c r="C5" s="96"/>
      <c r="D5" s="96"/>
      <c r="E5" s="96"/>
      <c r="F5" s="96"/>
      <c r="G5" s="96"/>
      <c r="H5" s="96"/>
      <c r="I5" s="96"/>
      <c r="J5" s="101"/>
      <c r="K5" s="101"/>
      <c r="L5" s="101"/>
      <c r="M5" s="101"/>
    </row>
    <row r="6" spans="2:13" x14ac:dyDescent="0.15">
      <c r="J6" s="102" t="s">
        <v>90</v>
      </c>
      <c r="K6" s="102"/>
      <c r="L6" s="102"/>
      <c r="M6" s="102"/>
    </row>
    <row r="7" spans="2:13" ht="70" x14ac:dyDescent="0.15">
      <c r="B7" s="63" t="s">
        <v>5</v>
      </c>
      <c r="C7" s="63" t="s">
        <v>91</v>
      </c>
      <c r="D7" s="63" t="s">
        <v>92</v>
      </c>
      <c r="E7" s="63" t="s">
        <v>93</v>
      </c>
      <c r="F7" s="63" t="s">
        <v>76</v>
      </c>
      <c r="G7" s="63" t="s">
        <v>94</v>
      </c>
      <c r="H7" s="77" t="s">
        <v>95</v>
      </c>
      <c r="I7" s="77" t="s">
        <v>96</v>
      </c>
      <c r="J7" s="77" t="s">
        <v>97</v>
      </c>
      <c r="K7" s="77" t="s">
        <v>98</v>
      </c>
      <c r="L7" s="77" t="s">
        <v>99</v>
      </c>
      <c r="M7" s="77" t="s">
        <v>10</v>
      </c>
    </row>
    <row r="8" spans="2:13" ht="39" x14ac:dyDescent="0.15">
      <c r="B8" s="64">
        <v>1</v>
      </c>
      <c r="C8" s="64" t="s">
        <v>100</v>
      </c>
      <c r="D8" s="64" t="s">
        <v>101</v>
      </c>
      <c r="E8" s="85" t="s">
        <v>102</v>
      </c>
      <c r="F8" s="94" t="s">
        <v>103</v>
      </c>
      <c r="G8" s="68">
        <v>1</v>
      </c>
      <c r="H8" s="70">
        <v>10262045.92</v>
      </c>
      <c r="I8" s="62">
        <v>10262045.92</v>
      </c>
      <c r="J8" s="62"/>
      <c r="K8" s="62"/>
      <c r="L8" s="62"/>
      <c r="M8" s="62"/>
    </row>
    <row r="9" spans="2:13" ht="56" x14ac:dyDescent="0.15">
      <c r="B9" s="64">
        <v>2</v>
      </c>
      <c r="C9" s="64" t="s">
        <v>100</v>
      </c>
      <c r="D9" s="64" t="s">
        <v>101</v>
      </c>
      <c r="E9" s="85" t="s">
        <v>104</v>
      </c>
      <c r="F9" s="94" t="s">
        <v>105</v>
      </c>
      <c r="G9" s="64">
        <v>1</v>
      </c>
      <c r="H9" s="71">
        <v>32174515.52</v>
      </c>
      <c r="I9" s="60">
        <v>32174515.52</v>
      </c>
      <c r="J9" s="61"/>
      <c r="K9" s="61"/>
      <c r="L9" s="61"/>
      <c r="M9" s="61"/>
    </row>
    <row r="10" spans="2:13" ht="15" customHeight="1" x14ac:dyDescent="0.15">
      <c r="B10" s="65">
        <v>3</v>
      </c>
      <c r="C10" s="64" t="s">
        <v>100</v>
      </c>
      <c r="D10" s="64" t="s">
        <v>106</v>
      </c>
      <c r="E10" s="86" t="s">
        <v>107</v>
      </c>
      <c r="F10" s="64" t="s">
        <v>108</v>
      </c>
      <c r="G10" s="64">
        <v>1</v>
      </c>
      <c r="H10" s="71">
        <v>56071213.329999998</v>
      </c>
      <c r="I10" s="61">
        <v>56071213.329999998</v>
      </c>
      <c r="J10" s="82"/>
      <c r="K10" s="60"/>
      <c r="L10" s="60"/>
      <c r="M10" s="60"/>
    </row>
    <row r="11" spans="2:13" ht="15" customHeight="1" x14ac:dyDescent="0.15">
      <c r="B11" s="64">
        <v>4</v>
      </c>
      <c r="C11" s="64" t="s">
        <v>100</v>
      </c>
      <c r="D11" s="64" t="s">
        <v>109</v>
      </c>
      <c r="E11" s="95" t="s">
        <v>110</v>
      </c>
      <c r="F11" s="64" t="s">
        <v>108</v>
      </c>
      <c r="G11" s="64">
        <v>1</v>
      </c>
      <c r="H11" s="71">
        <v>23398375</v>
      </c>
      <c r="I11" s="61">
        <v>23398375</v>
      </c>
      <c r="J11" s="61"/>
      <c r="K11" s="61"/>
      <c r="L11" s="61"/>
      <c r="M11" s="61"/>
    </row>
    <row r="12" spans="2:13" ht="14.5" customHeight="1" x14ac:dyDescent="0.15">
      <c r="B12" s="64">
        <v>5</v>
      </c>
      <c r="C12" s="64" t="s">
        <v>100</v>
      </c>
      <c r="D12" s="64" t="s">
        <v>111</v>
      </c>
      <c r="E12" s="87" t="s">
        <v>112</v>
      </c>
      <c r="F12" s="64" t="s">
        <v>108</v>
      </c>
      <c r="G12" s="64">
        <v>1</v>
      </c>
      <c r="H12" s="71">
        <v>60095000</v>
      </c>
      <c r="I12" s="61">
        <v>60095000</v>
      </c>
      <c r="J12" s="61"/>
      <c r="K12" s="61"/>
      <c r="L12" s="61"/>
      <c r="M12" s="61"/>
    </row>
    <row r="13" spans="2:13" ht="42" x14ac:dyDescent="0.15">
      <c r="B13" s="65">
        <v>6</v>
      </c>
      <c r="C13" s="64" t="s">
        <v>113</v>
      </c>
      <c r="D13" s="64" t="s">
        <v>114</v>
      </c>
      <c r="E13" s="88" t="s">
        <v>115</v>
      </c>
      <c r="F13" s="66" t="s">
        <v>116</v>
      </c>
      <c r="G13" s="66" t="s">
        <v>117</v>
      </c>
      <c r="H13" s="72">
        <v>1840000</v>
      </c>
      <c r="I13" s="60">
        <v>1840000</v>
      </c>
      <c r="J13" s="62"/>
      <c r="K13" s="62"/>
      <c r="L13" s="62"/>
      <c r="M13" s="62"/>
    </row>
    <row r="14" spans="2:13" ht="28" x14ac:dyDescent="0.15">
      <c r="B14" s="64">
        <v>7</v>
      </c>
      <c r="C14" s="64" t="s">
        <v>113</v>
      </c>
      <c r="D14" s="64" t="s">
        <v>114</v>
      </c>
      <c r="E14" s="89" t="s">
        <v>118</v>
      </c>
      <c r="F14" s="66" t="s">
        <v>119</v>
      </c>
      <c r="G14" s="66">
        <v>4</v>
      </c>
      <c r="H14" s="72">
        <v>1358606.5</v>
      </c>
      <c r="I14" s="60">
        <v>5434426</v>
      </c>
      <c r="J14" s="61"/>
      <c r="K14" s="61"/>
      <c r="L14" s="61"/>
      <c r="M14" s="61"/>
    </row>
    <row r="15" spans="2:13" ht="28" x14ac:dyDescent="0.15">
      <c r="B15" s="64">
        <v>8</v>
      </c>
      <c r="C15" s="64" t="s">
        <v>113</v>
      </c>
      <c r="D15" s="64" t="s">
        <v>114</v>
      </c>
      <c r="E15" s="89" t="s">
        <v>120</v>
      </c>
      <c r="F15" s="66" t="s">
        <v>119</v>
      </c>
      <c r="G15" s="66">
        <v>4</v>
      </c>
      <c r="H15" s="72">
        <v>1358606.5</v>
      </c>
      <c r="I15" s="60">
        <v>5434426</v>
      </c>
      <c r="J15" s="61"/>
      <c r="K15" s="61"/>
      <c r="L15" s="61"/>
      <c r="M15" s="61"/>
    </row>
    <row r="16" spans="2:13" ht="28" x14ac:dyDescent="0.15">
      <c r="B16" s="65">
        <v>9</v>
      </c>
      <c r="C16" s="64" t="s">
        <v>113</v>
      </c>
      <c r="D16" s="64" t="s">
        <v>114</v>
      </c>
      <c r="E16" s="89" t="s">
        <v>121</v>
      </c>
      <c r="F16" s="66" t="s">
        <v>119</v>
      </c>
      <c r="G16" s="66">
        <v>2</v>
      </c>
      <c r="H16" s="72">
        <v>1903553</v>
      </c>
      <c r="I16" s="60">
        <v>3807106</v>
      </c>
      <c r="J16" s="61"/>
      <c r="K16" s="61"/>
      <c r="L16" s="61"/>
      <c r="M16" s="61"/>
    </row>
    <row r="17" spans="2:13" ht="28" x14ac:dyDescent="0.15">
      <c r="B17" s="64">
        <v>10</v>
      </c>
      <c r="C17" s="64" t="s">
        <v>113</v>
      </c>
      <c r="D17" s="64" t="s">
        <v>114</v>
      </c>
      <c r="E17" s="89" t="s">
        <v>122</v>
      </c>
      <c r="F17" s="66" t="s">
        <v>119</v>
      </c>
      <c r="G17" s="66">
        <v>4</v>
      </c>
      <c r="H17" s="72">
        <v>1302986.5</v>
      </c>
      <c r="I17" s="60">
        <v>5211946</v>
      </c>
      <c r="J17" s="61"/>
      <c r="K17" s="61"/>
      <c r="L17" s="61"/>
      <c r="M17" s="61"/>
    </row>
    <row r="18" spans="2:13" ht="28" x14ac:dyDescent="0.15">
      <c r="B18" s="64">
        <v>11</v>
      </c>
      <c r="C18" s="64" t="s">
        <v>113</v>
      </c>
      <c r="D18" s="64" t="s">
        <v>114</v>
      </c>
      <c r="E18" s="89" t="s">
        <v>123</v>
      </c>
      <c r="F18" s="66" t="s">
        <v>119</v>
      </c>
      <c r="G18" s="66">
        <v>4</v>
      </c>
      <c r="H18" s="72">
        <v>1358606.5</v>
      </c>
      <c r="I18" s="60">
        <v>5434426</v>
      </c>
      <c r="J18" s="61"/>
      <c r="K18" s="61"/>
      <c r="L18" s="61"/>
      <c r="M18" s="61"/>
    </row>
    <row r="19" spans="2:13" ht="33.75" customHeight="1" x14ac:dyDescent="0.15">
      <c r="B19" s="65">
        <v>12</v>
      </c>
      <c r="C19" s="64" t="s">
        <v>113</v>
      </c>
      <c r="D19" s="64" t="s">
        <v>114</v>
      </c>
      <c r="E19" s="89" t="s">
        <v>124</v>
      </c>
      <c r="F19" s="78" t="s">
        <v>125</v>
      </c>
      <c r="G19" s="78">
        <v>4</v>
      </c>
      <c r="H19" s="72">
        <v>1513586.5</v>
      </c>
      <c r="I19" s="61">
        <v>6054346</v>
      </c>
      <c r="J19" s="61"/>
      <c r="K19" s="61"/>
      <c r="L19" s="61"/>
      <c r="M19" s="61"/>
    </row>
    <row r="20" spans="2:13" ht="27" customHeight="1" x14ac:dyDescent="0.15">
      <c r="B20" s="64">
        <v>13</v>
      </c>
      <c r="C20" s="64" t="s">
        <v>113</v>
      </c>
      <c r="D20" s="64" t="s">
        <v>114</v>
      </c>
      <c r="E20" s="89" t="s">
        <v>126</v>
      </c>
      <c r="F20" s="78" t="s">
        <v>125</v>
      </c>
      <c r="G20" s="78">
        <v>2</v>
      </c>
      <c r="H20" s="72">
        <v>2276693</v>
      </c>
      <c r="I20" s="61">
        <v>4553386</v>
      </c>
      <c r="J20" s="61"/>
      <c r="K20" s="61"/>
      <c r="L20" s="61"/>
      <c r="M20" s="61"/>
    </row>
    <row r="21" spans="2:13" ht="42" x14ac:dyDescent="0.15">
      <c r="B21" s="64">
        <v>14</v>
      </c>
      <c r="C21" s="64" t="s">
        <v>113</v>
      </c>
      <c r="D21" s="64" t="s">
        <v>114</v>
      </c>
      <c r="E21" s="89" t="s">
        <v>127</v>
      </c>
      <c r="F21" s="78" t="s">
        <v>125</v>
      </c>
      <c r="G21" s="78">
        <v>2</v>
      </c>
      <c r="H21" s="72">
        <v>2276693</v>
      </c>
      <c r="I21" s="62">
        <v>4553386</v>
      </c>
      <c r="J21" s="62"/>
      <c r="K21" s="62"/>
      <c r="L21" s="62"/>
      <c r="M21" s="62"/>
    </row>
    <row r="22" spans="2:13" ht="28" x14ac:dyDescent="0.15">
      <c r="B22" s="65">
        <v>15</v>
      </c>
      <c r="C22" s="64" t="s">
        <v>113</v>
      </c>
      <c r="D22" s="64" t="s">
        <v>114</v>
      </c>
      <c r="E22" s="89" t="s">
        <v>128</v>
      </c>
      <c r="F22" s="78" t="s">
        <v>129</v>
      </c>
      <c r="G22" s="78">
        <v>2</v>
      </c>
      <c r="H22" s="72">
        <v>1662533</v>
      </c>
      <c r="I22" s="62">
        <v>3325066</v>
      </c>
      <c r="J22" s="61"/>
      <c r="K22" s="61"/>
      <c r="L22" s="61"/>
      <c r="M22" s="61"/>
    </row>
    <row r="23" spans="2:13" ht="28" x14ac:dyDescent="0.15">
      <c r="B23" s="64">
        <v>16</v>
      </c>
      <c r="C23" s="64" t="s">
        <v>113</v>
      </c>
      <c r="D23" s="64" t="s">
        <v>114</v>
      </c>
      <c r="E23" s="89" t="s">
        <v>130</v>
      </c>
      <c r="F23" s="78" t="s">
        <v>129</v>
      </c>
      <c r="G23" s="78">
        <v>4</v>
      </c>
      <c r="H23" s="72">
        <v>1184186.5</v>
      </c>
      <c r="I23" s="62">
        <v>4736746</v>
      </c>
      <c r="J23" s="61"/>
      <c r="K23" s="61"/>
      <c r="L23" s="61"/>
      <c r="M23" s="61"/>
    </row>
    <row r="24" spans="2:13" ht="28" x14ac:dyDescent="0.15">
      <c r="B24" s="64">
        <v>17</v>
      </c>
      <c r="C24" s="64" t="s">
        <v>113</v>
      </c>
      <c r="D24" s="64" t="s">
        <v>114</v>
      </c>
      <c r="E24" s="89" t="s">
        <v>131</v>
      </c>
      <c r="F24" s="78" t="s">
        <v>129</v>
      </c>
      <c r="G24" s="78">
        <v>2</v>
      </c>
      <c r="H24" s="72">
        <v>1662533</v>
      </c>
      <c r="I24" s="62">
        <v>3325066</v>
      </c>
      <c r="J24" s="61"/>
      <c r="K24" s="61"/>
      <c r="L24" s="61"/>
      <c r="M24" s="61"/>
    </row>
    <row r="25" spans="2:13" ht="28" x14ac:dyDescent="0.15">
      <c r="B25" s="65">
        <v>18</v>
      </c>
      <c r="C25" s="64" t="s">
        <v>113</v>
      </c>
      <c r="D25" s="64" t="s">
        <v>114</v>
      </c>
      <c r="E25" s="89" t="s">
        <v>132</v>
      </c>
      <c r="F25" s="78" t="s">
        <v>133</v>
      </c>
      <c r="G25" s="78">
        <v>3</v>
      </c>
      <c r="H25" s="72">
        <v>1176835.33</v>
      </c>
      <c r="I25" s="62">
        <v>3530505.99</v>
      </c>
      <c r="J25" s="61"/>
      <c r="K25" s="61"/>
      <c r="L25" s="61"/>
      <c r="M25" s="61"/>
    </row>
    <row r="26" spans="2:13" ht="28" x14ac:dyDescent="0.15">
      <c r="B26" s="64">
        <v>19</v>
      </c>
      <c r="C26" s="64" t="s">
        <v>113</v>
      </c>
      <c r="D26" s="64" t="s">
        <v>114</v>
      </c>
      <c r="E26" s="89" t="s">
        <v>134</v>
      </c>
      <c r="F26" s="78" t="s">
        <v>119</v>
      </c>
      <c r="G26" s="78">
        <v>4</v>
      </c>
      <c r="H26" s="72">
        <v>1358606.5</v>
      </c>
      <c r="I26" s="62">
        <v>5434426</v>
      </c>
      <c r="J26" s="61"/>
      <c r="K26" s="61"/>
      <c r="L26" s="61"/>
      <c r="M26" s="61"/>
    </row>
    <row r="27" spans="2:13" ht="24.75" customHeight="1" x14ac:dyDescent="0.15">
      <c r="B27" s="64">
        <v>20</v>
      </c>
      <c r="C27" s="64" t="s">
        <v>113</v>
      </c>
      <c r="D27" s="64" t="s">
        <v>114</v>
      </c>
      <c r="E27" s="89" t="s">
        <v>135</v>
      </c>
      <c r="F27" s="78" t="s">
        <v>119</v>
      </c>
      <c r="G27" s="78">
        <v>4</v>
      </c>
      <c r="H27" s="72">
        <v>1358606.5</v>
      </c>
      <c r="I27" s="61">
        <v>5434426</v>
      </c>
      <c r="J27" s="61"/>
      <c r="K27" s="61"/>
      <c r="L27" s="61"/>
      <c r="M27" s="61"/>
    </row>
    <row r="28" spans="2:13" ht="29.25" customHeight="1" x14ac:dyDescent="0.15">
      <c r="B28" s="65">
        <v>21</v>
      </c>
      <c r="C28" s="64" t="s">
        <v>113</v>
      </c>
      <c r="D28" s="64" t="s">
        <v>114</v>
      </c>
      <c r="E28" s="89" t="s">
        <v>136</v>
      </c>
      <c r="F28" s="78" t="s">
        <v>129</v>
      </c>
      <c r="G28" s="78">
        <v>4</v>
      </c>
      <c r="H28" s="72">
        <v>1184186.5</v>
      </c>
      <c r="I28" s="61">
        <v>4736746</v>
      </c>
      <c r="J28" s="61"/>
      <c r="K28" s="61"/>
      <c r="L28" s="61"/>
      <c r="M28" s="61"/>
    </row>
    <row r="29" spans="2:13" ht="28" x14ac:dyDescent="0.15">
      <c r="B29" s="64">
        <v>22</v>
      </c>
      <c r="C29" s="64" t="s">
        <v>113</v>
      </c>
      <c r="D29" s="64" t="s">
        <v>114</v>
      </c>
      <c r="E29" s="89" t="s">
        <v>137</v>
      </c>
      <c r="F29" s="78" t="s">
        <v>119</v>
      </c>
      <c r="G29" s="78">
        <v>2</v>
      </c>
      <c r="H29" s="72">
        <v>1662533</v>
      </c>
      <c r="I29" s="62">
        <v>3325066</v>
      </c>
      <c r="J29" s="62"/>
      <c r="K29" s="62"/>
      <c r="L29" s="62"/>
      <c r="M29" s="62"/>
    </row>
    <row r="30" spans="2:13" ht="28" x14ac:dyDescent="0.15">
      <c r="B30" s="64">
        <v>23</v>
      </c>
      <c r="C30" s="64" t="s">
        <v>113</v>
      </c>
      <c r="D30" s="64" t="s">
        <v>114</v>
      </c>
      <c r="E30" s="89" t="s">
        <v>138</v>
      </c>
      <c r="F30" s="78" t="s">
        <v>139</v>
      </c>
      <c r="G30" s="78">
        <v>2</v>
      </c>
      <c r="H30" s="72">
        <v>1309193</v>
      </c>
      <c r="I30" s="62">
        <v>2618386</v>
      </c>
      <c r="J30" s="61"/>
      <c r="K30" s="61"/>
      <c r="L30" s="61"/>
      <c r="M30" s="61"/>
    </row>
    <row r="31" spans="2:13" ht="56" x14ac:dyDescent="0.15">
      <c r="B31" s="65">
        <v>24</v>
      </c>
      <c r="C31" s="64" t="s">
        <v>113</v>
      </c>
      <c r="D31" s="64" t="s">
        <v>114</v>
      </c>
      <c r="E31" s="89" t="s">
        <v>140</v>
      </c>
      <c r="F31" s="78" t="s">
        <v>141</v>
      </c>
      <c r="G31" s="78">
        <v>2</v>
      </c>
      <c r="H31" s="72">
        <v>2139893</v>
      </c>
      <c r="I31" s="62">
        <v>4279786</v>
      </c>
      <c r="J31" s="61"/>
      <c r="K31" s="61"/>
      <c r="L31" s="61"/>
      <c r="M31" s="61"/>
    </row>
    <row r="32" spans="2:13" ht="28" x14ac:dyDescent="0.15">
      <c r="B32" s="64">
        <v>25</v>
      </c>
      <c r="C32" s="64" t="s">
        <v>113</v>
      </c>
      <c r="D32" s="64" t="s">
        <v>114</v>
      </c>
      <c r="E32" s="89" t="s">
        <v>142</v>
      </c>
      <c r="F32" s="78" t="s">
        <v>143</v>
      </c>
      <c r="G32" s="78">
        <v>2</v>
      </c>
      <c r="H32" s="72">
        <v>3227093</v>
      </c>
      <c r="I32" s="62">
        <v>6454186</v>
      </c>
      <c r="J32" s="61"/>
      <c r="K32" s="61"/>
      <c r="L32" s="61"/>
      <c r="M32" s="61"/>
    </row>
    <row r="33" spans="2:13" ht="28" x14ac:dyDescent="0.15">
      <c r="B33" s="65">
        <v>27</v>
      </c>
      <c r="C33" s="64" t="s">
        <v>113</v>
      </c>
      <c r="D33" s="64" t="s">
        <v>114</v>
      </c>
      <c r="E33" s="89" t="s">
        <v>144</v>
      </c>
      <c r="F33" s="78" t="s">
        <v>145</v>
      </c>
      <c r="G33" s="78">
        <v>4</v>
      </c>
      <c r="H33" s="72">
        <v>4639682.5</v>
      </c>
      <c r="I33" s="62">
        <v>18558730</v>
      </c>
      <c r="J33" s="61"/>
      <c r="K33" s="61"/>
      <c r="L33" s="61"/>
      <c r="M33" s="61"/>
    </row>
    <row r="34" spans="2:13" ht="28" x14ac:dyDescent="0.15">
      <c r="B34" s="64">
        <v>28</v>
      </c>
      <c r="C34" s="64" t="s">
        <v>113</v>
      </c>
      <c r="D34" s="64" t="s">
        <v>114</v>
      </c>
      <c r="E34" s="89" t="s">
        <v>146</v>
      </c>
      <c r="F34" s="78" t="s">
        <v>119</v>
      </c>
      <c r="G34" s="78">
        <v>15</v>
      </c>
      <c r="H34" s="72">
        <v>965173.18</v>
      </c>
      <c r="I34" s="62">
        <v>14477597.700000001</v>
      </c>
      <c r="J34" s="61"/>
      <c r="K34" s="61"/>
      <c r="L34" s="61"/>
      <c r="M34" s="61"/>
    </row>
    <row r="35" spans="2:13" ht="15" customHeight="1" x14ac:dyDescent="0.15">
      <c r="B35" s="64">
        <v>29</v>
      </c>
      <c r="C35" s="64" t="s">
        <v>113</v>
      </c>
      <c r="D35" s="64" t="s">
        <v>114</v>
      </c>
      <c r="E35" s="90" t="s">
        <v>147</v>
      </c>
      <c r="F35" s="79" t="s">
        <v>116</v>
      </c>
      <c r="G35" s="79">
        <v>2</v>
      </c>
      <c r="H35" s="72">
        <v>3675893</v>
      </c>
      <c r="I35" s="61">
        <v>7351786</v>
      </c>
      <c r="J35" s="61"/>
      <c r="K35" s="61"/>
      <c r="L35" s="61"/>
      <c r="M35" s="61"/>
    </row>
    <row r="36" spans="2:13" ht="15" customHeight="1" x14ac:dyDescent="0.15">
      <c r="B36" s="65">
        <v>30</v>
      </c>
      <c r="C36" s="64" t="s">
        <v>113</v>
      </c>
      <c r="D36" s="64" t="s">
        <v>114</v>
      </c>
      <c r="E36" s="91" t="s">
        <v>148</v>
      </c>
      <c r="F36" s="80" t="s">
        <v>149</v>
      </c>
      <c r="G36" s="81">
        <v>20</v>
      </c>
      <c r="H36" s="72">
        <v>1219843.8600000001</v>
      </c>
      <c r="I36" s="61">
        <v>24396877.200000003</v>
      </c>
      <c r="J36" s="61"/>
      <c r="K36" s="61"/>
      <c r="L36" s="61"/>
      <c r="M36" s="61"/>
    </row>
    <row r="37" spans="2:13" ht="42" x14ac:dyDescent="0.15">
      <c r="B37" s="64">
        <v>41</v>
      </c>
      <c r="C37" s="64" t="s">
        <v>150</v>
      </c>
      <c r="D37" s="64" t="s">
        <v>151</v>
      </c>
      <c r="E37" s="92" t="s">
        <v>152</v>
      </c>
      <c r="F37" s="67" t="s">
        <v>153</v>
      </c>
      <c r="G37" s="67">
        <v>290</v>
      </c>
      <c r="H37" s="73">
        <v>66265.86</v>
      </c>
      <c r="I37" s="62">
        <v>19217099.399999999</v>
      </c>
      <c r="J37" s="62"/>
      <c r="K37" s="62"/>
      <c r="L37" s="62"/>
      <c r="M37" s="62"/>
    </row>
    <row r="38" spans="2:13" ht="42" x14ac:dyDescent="0.15">
      <c r="B38" s="65">
        <v>42</v>
      </c>
      <c r="C38" s="64" t="s">
        <v>150</v>
      </c>
      <c r="D38" s="64" t="s">
        <v>151</v>
      </c>
      <c r="E38" s="92" t="s">
        <v>154</v>
      </c>
      <c r="F38" s="67" t="s">
        <v>155</v>
      </c>
      <c r="G38" s="67">
        <v>24</v>
      </c>
      <c r="H38" s="59">
        <v>428000</v>
      </c>
      <c r="I38" s="62">
        <v>10272000</v>
      </c>
      <c r="J38" s="61"/>
      <c r="K38" s="61"/>
      <c r="L38" s="61"/>
      <c r="M38" s="61"/>
    </row>
    <row r="39" spans="2:13" ht="42" x14ac:dyDescent="0.15">
      <c r="B39" s="64">
        <v>43</v>
      </c>
      <c r="C39" s="64" t="s">
        <v>150</v>
      </c>
      <c r="D39" s="64" t="s">
        <v>151</v>
      </c>
      <c r="E39" s="92" t="s">
        <v>156</v>
      </c>
      <c r="F39" s="67" t="s">
        <v>157</v>
      </c>
      <c r="G39" s="67">
        <v>60</v>
      </c>
      <c r="H39" s="74">
        <v>167590</v>
      </c>
      <c r="I39" s="62">
        <v>10055400</v>
      </c>
      <c r="J39" s="61"/>
      <c r="K39" s="61"/>
      <c r="L39" s="61"/>
      <c r="M39" s="61"/>
    </row>
    <row r="40" spans="2:13" ht="28" x14ac:dyDescent="0.15">
      <c r="B40" s="64">
        <v>44</v>
      </c>
      <c r="C40" s="64" t="s">
        <v>150</v>
      </c>
      <c r="D40" s="64" t="s">
        <v>151</v>
      </c>
      <c r="E40" s="92" t="s">
        <v>158</v>
      </c>
      <c r="F40" s="67" t="s">
        <v>159</v>
      </c>
      <c r="G40" s="67">
        <v>2</v>
      </c>
      <c r="H40" s="74">
        <v>494141.75</v>
      </c>
      <c r="I40" s="62">
        <v>988283.5</v>
      </c>
      <c r="J40" s="61"/>
      <c r="K40" s="61"/>
      <c r="L40" s="61"/>
      <c r="M40" s="61"/>
    </row>
    <row r="41" spans="2:13" ht="28" x14ac:dyDescent="0.15">
      <c r="B41" s="65">
        <v>45</v>
      </c>
      <c r="C41" s="64" t="s">
        <v>150</v>
      </c>
      <c r="D41" s="64" t="s">
        <v>151</v>
      </c>
      <c r="E41" s="92" t="s">
        <v>160</v>
      </c>
      <c r="F41" s="67" t="s">
        <v>161</v>
      </c>
      <c r="G41" s="67">
        <v>6</v>
      </c>
      <c r="H41" s="74">
        <v>589962.63</v>
      </c>
      <c r="I41" s="62">
        <v>3539775.7800000003</v>
      </c>
      <c r="J41" s="61"/>
      <c r="K41" s="61"/>
      <c r="L41" s="61"/>
      <c r="M41" s="61"/>
    </row>
    <row r="42" spans="2:13" ht="28" x14ac:dyDescent="0.15">
      <c r="B42" s="64">
        <v>46</v>
      </c>
      <c r="C42" s="64" t="s">
        <v>150</v>
      </c>
      <c r="D42" s="64" t="s">
        <v>151</v>
      </c>
      <c r="E42" s="92" t="s">
        <v>162</v>
      </c>
      <c r="F42" s="67" t="s">
        <v>163</v>
      </c>
      <c r="G42" s="67">
        <v>5</v>
      </c>
      <c r="H42" s="74">
        <v>712440.2</v>
      </c>
      <c r="I42" s="62">
        <v>3562201</v>
      </c>
      <c r="J42" s="61"/>
      <c r="K42" s="61"/>
      <c r="L42" s="61"/>
      <c r="M42" s="61"/>
    </row>
    <row r="43" spans="2:13" ht="28" x14ac:dyDescent="0.15">
      <c r="B43" s="64">
        <v>47</v>
      </c>
      <c r="C43" s="64" t="s">
        <v>150</v>
      </c>
      <c r="D43" s="64" t="s">
        <v>151</v>
      </c>
      <c r="E43" s="92" t="s">
        <v>164</v>
      </c>
      <c r="F43" s="67" t="s">
        <v>165</v>
      </c>
      <c r="G43" s="67">
        <v>3</v>
      </c>
      <c r="H43" s="74">
        <v>2296678.67</v>
      </c>
      <c r="I43" s="61">
        <v>6890036.0099999998</v>
      </c>
      <c r="J43" s="61"/>
      <c r="K43" s="61"/>
      <c r="L43" s="61"/>
      <c r="M43" s="61"/>
    </row>
    <row r="44" spans="2:13" ht="42" x14ac:dyDescent="0.15">
      <c r="B44" s="64">
        <v>49</v>
      </c>
      <c r="C44" s="64" t="s">
        <v>150</v>
      </c>
      <c r="D44" s="64" t="s">
        <v>151</v>
      </c>
      <c r="E44" s="92" t="s">
        <v>166</v>
      </c>
      <c r="F44" s="67" t="s">
        <v>167</v>
      </c>
      <c r="G44" s="67">
        <v>300</v>
      </c>
      <c r="H44" s="74">
        <v>85020</v>
      </c>
      <c r="I44" s="61">
        <v>25506000</v>
      </c>
      <c r="J44" s="61"/>
      <c r="K44" s="61"/>
      <c r="L44" s="61"/>
      <c r="M44" s="61"/>
    </row>
    <row r="45" spans="2:13" ht="42" x14ac:dyDescent="0.15">
      <c r="B45" s="64">
        <v>50</v>
      </c>
      <c r="C45" s="64" t="s">
        <v>150</v>
      </c>
      <c r="D45" s="64" t="s">
        <v>151</v>
      </c>
      <c r="E45" s="92" t="s">
        <v>168</v>
      </c>
      <c r="F45" s="67" t="s">
        <v>169</v>
      </c>
      <c r="G45" s="67">
        <v>80</v>
      </c>
      <c r="H45" s="74">
        <v>189925</v>
      </c>
      <c r="I45" s="62">
        <v>15194000</v>
      </c>
      <c r="J45" s="62"/>
      <c r="K45" s="62"/>
      <c r="L45" s="62"/>
      <c r="M45" s="62"/>
    </row>
    <row r="46" spans="2:13" ht="56" x14ac:dyDescent="0.15">
      <c r="B46" s="65">
        <v>51</v>
      </c>
      <c r="C46" s="64" t="s">
        <v>150</v>
      </c>
      <c r="D46" s="64" t="s">
        <v>151</v>
      </c>
      <c r="E46" s="92" t="s">
        <v>170</v>
      </c>
      <c r="F46" s="67" t="s">
        <v>171</v>
      </c>
      <c r="G46" s="67">
        <v>4</v>
      </c>
      <c r="H46" s="74">
        <v>842104.38</v>
      </c>
      <c r="I46" s="62">
        <v>3368417.52</v>
      </c>
      <c r="J46" s="61"/>
      <c r="K46" s="61"/>
      <c r="L46" s="61"/>
      <c r="M46" s="61"/>
    </row>
    <row r="47" spans="2:13" ht="42" x14ac:dyDescent="0.15">
      <c r="B47" s="64">
        <v>53</v>
      </c>
      <c r="C47" s="64" t="s">
        <v>150</v>
      </c>
      <c r="D47" s="64" t="s">
        <v>151</v>
      </c>
      <c r="E47" s="92" t="s">
        <v>172</v>
      </c>
      <c r="F47" s="67" t="s">
        <v>173</v>
      </c>
      <c r="G47" s="67">
        <v>4</v>
      </c>
      <c r="H47" s="74">
        <v>781604.38</v>
      </c>
      <c r="I47" s="62">
        <v>3126417.52</v>
      </c>
      <c r="J47" s="61"/>
      <c r="K47" s="61"/>
      <c r="L47" s="61"/>
      <c r="M47" s="61"/>
    </row>
    <row r="48" spans="2:13" ht="56" x14ac:dyDescent="0.15">
      <c r="B48" s="65">
        <v>54</v>
      </c>
      <c r="C48" s="64" t="s">
        <v>174</v>
      </c>
      <c r="D48" s="64" t="s">
        <v>175</v>
      </c>
      <c r="E48" s="93" t="s">
        <v>176</v>
      </c>
      <c r="F48" s="64" t="s">
        <v>177</v>
      </c>
      <c r="G48" s="64">
        <v>1</v>
      </c>
      <c r="H48" s="74">
        <v>3661275</v>
      </c>
      <c r="I48" s="62">
        <v>3661275</v>
      </c>
      <c r="J48" s="61"/>
      <c r="K48" s="61"/>
      <c r="L48" s="61"/>
      <c r="M48" s="61"/>
    </row>
    <row r="49" spans="2:13" ht="28" x14ac:dyDescent="0.15">
      <c r="B49" s="64">
        <v>55</v>
      </c>
      <c r="C49" s="64" t="s">
        <v>174</v>
      </c>
      <c r="D49" s="64" t="s">
        <v>175</v>
      </c>
      <c r="E49" s="93" t="s">
        <v>178</v>
      </c>
      <c r="F49" s="64" t="s">
        <v>179</v>
      </c>
      <c r="G49" s="64">
        <v>1</v>
      </c>
      <c r="H49" s="74">
        <v>1781952.46</v>
      </c>
      <c r="I49" s="62">
        <v>1781952.46</v>
      </c>
      <c r="J49" s="61"/>
      <c r="K49" s="61"/>
      <c r="L49" s="61"/>
      <c r="M49" s="61"/>
    </row>
    <row r="50" spans="2:13" ht="84" x14ac:dyDescent="0.15">
      <c r="B50" s="64">
        <v>56</v>
      </c>
      <c r="C50" s="64" t="s">
        <v>174</v>
      </c>
      <c r="D50" s="64" t="s">
        <v>175</v>
      </c>
      <c r="E50" s="93" t="s">
        <v>180</v>
      </c>
      <c r="F50" s="64" t="s">
        <v>181</v>
      </c>
      <c r="G50" s="64">
        <v>1</v>
      </c>
      <c r="H50" s="74">
        <v>7160220</v>
      </c>
      <c r="I50" s="62">
        <v>7160220</v>
      </c>
      <c r="J50" s="61"/>
      <c r="K50" s="61"/>
      <c r="L50" s="61"/>
      <c r="M50" s="61"/>
    </row>
    <row r="51" spans="2:13" ht="23.25" customHeight="1" x14ac:dyDescent="0.15">
      <c r="B51" s="65">
        <v>57</v>
      </c>
      <c r="C51" s="64" t="s">
        <v>174</v>
      </c>
      <c r="D51" s="64" t="s">
        <v>175</v>
      </c>
      <c r="E51" s="93" t="s">
        <v>182</v>
      </c>
      <c r="F51" s="64" t="s">
        <v>183</v>
      </c>
      <c r="G51" s="64">
        <v>67</v>
      </c>
      <c r="H51" s="74">
        <v>48568.73</v>
      </c>
      <c r="I51" s="61">
        <v>3254104.91</v>
      </c>
      <c r="J51" s="61"/>
      <c r="K51" s="61"/>
      <c r="L51" s="61"/>
      <c r="M51" s="61"/>
    </row>
    <row r="52" spans="2:13" ht="26.25" customHeight="1" x14ac:dyDescent="0.15">
      <c r="B52" s="64">
        <v>58</v>
      </c>
      <c r="C52" s="64" t="s">
        <v>174</v>
      </c>
      <c r="D52" s="64" t="s">
        <v>175</v>
      </c>
      <c r="E52" s="93" t="s">
        <v>184</v>
      </c>
      <c r="F52" s="64" t="s">
        <v>185</v>
      </c>
      <c r="G52" s="64">
        <v>1</v>
      </c>
      <c r="H52" s="74">
        <v>1935637.5</v>
      </c>
      <c r="I52" s="61">
        <v>1935637.5</v>
      </c>
      <c r="J52" s="61"/>
      <c r="K52" s="61"/>
      <c r="L52" s="61"/>
      <c r="M52" s="61"/>
    </row>
    <row r="53" spans="2:13" ht="28" x14ac:dyDescent="0.15">
      <c r="B53" s="64">
        <v>59</v>
      </c>
      <c r="C53" s="64" t="s">
        <v>174</v>
      </c>
      <c r="D53" s="64" t="s">
        <v>175</v>
      </c>
      <c r="E53" s="93" t="s">
        <v>186</v>
      </c>
      <c r="F53" s="64" t="s">
        <v>185</v>
      </c>
      <c r="G53" s="64">
        <v>1</v>
      </c>
      <c r="H53" s="74">
        <v>2056937.5</v>
      </c>
      <c r="I53" s="62">
        <v>2056937.5</v>
      </c>
      <c r="J53" s="62"/>
      <c r="K53" s="62"/>
      <c r="L53" s="62"/>
      <c r="M53" s="62"/>
    </row>
    <row r="54" spans="2:13" ht="28" x14ac:dyDescent="0.15">
      <c r="B54" s="65">
        <v>60</v>
      </c>
      <c r="C54" s="64" t="s">
        <v>174</v>
      </c>
      <c r="D54" s="64" t="s">
        <v>175</v>
      </c>
      <c r="E54" s="93" t="s">
        <v>187</v>
      </c>
      <c r="F54" s="64" t="s">
        <v>185</v>
      </c>
      <c r="G54" s="64">
        <v>1</v>
      </c>
      <c r="H54" s="74">
        <v>2056937.5</v>
      </c>
      <c r="I54" s="62">
        <v>2056937.5</v>
      </c>
      <c r="J54" s="61"/>
      <c r="K54" s="61"/>
      <c r="L54" s="61"/>
      <c r="M54" s="61"/>
    </row>
    <row r="55" spans="2:13" ht="28" x14ac:dyDescent="0.15">
      <c r="B55" s="64">
        <v>61</v>
      </c>
      <c r="C55" s="64" t="s">
        <v>174</v>
      </c>
      <c r="D55" s="64" t="s">
        <v>175</v>
      </c>
      <c r="E55" s="93" t="s">
        <v>188</v>
      </c>
      <c r="F55" s="64" t="s">
        <v>185</v>
      </c>
      <c r="G55" s="64">
        <v>1</v>
      </c>
      <c r="H55" s="74">
        <v>2056937.5</v>
      </c>
      <c r="I55" s="62">
        <v>2056937.5</v>
      </c>
      <c r="J55" s="61"/>
      <c r="K55" s="61"/>
      <c r="L55" s="61"/>
      <c r="M55" s="61"/>
    </row>
    <row r="56" spans="2:13" ht="28" x14ac:dyDescent="0.15">
      <c r="B56" s="64">
        <v>62</v>
      </c>
      <c r="C56" s="64" t="s">
        <v>174</v>
      </c>
      <c r="D56" s="64" t="s">
        <v>175</v>
      </c>
      <c r="E56" s="93" t="s">
        <v>189</v>
      </c>
      <c r="F56" s="64" t="s">
        <v>185</v>
      </c>
      <c r="G56" s="64">
        <v>1</v>
      </c>
      <c r="H56" s="74">
        <v>2056937.5</v>
      </c>
      <c r="I56" s="62">
        <v>2056937.5</v>
      </c>
      <c r="J56" s="61"/>
      <c r="K56" s="61"/>
      <c r="L56" s="61"/>
      <c r="M56" s="61"/>
    </row>
    <row r="57" spans="2:13" ht="28" x14ac:dyDescent="0.15">
      <c r="B57" s="65">
        <v>63</v>
      </c>
      <c r="C57" s="64" t="s">
        <v>174</v>
      </c>
      <c r="D57" s="64" t="s">
        <v>175</v>
      </c>
      <c r="E57" s="93" t="s">
        <v>190</v>
      </c>
      <c r="F57" s="64" t="s">
        <v>185</v>
      </c>
      <c r="G57" s="64">
        <v>1</v>
      </c>
      <c r="H57" s="74">
        <v>1995637.5</v>
      </c>
      <c r="I57" s="62">
        <v>1995637.5</v>
      </c>
      <c r="J57" s="61"/>
      <c r="K57" s="61"/>
      <c r="L57" s="61"/>
      <c r="M57" s="61"/>
    </row>
    <row r="58" spans="2:13" ht="56" x14ac:dyDescent="0.15">
      <c r="B58" s="64">
        <v>64</v>
      </c>
      <c r="C58" s="64" t="s">
        <v>113</v>
      </c>
      <c r="D58" s="64" t="s">
        <v>175</v>
      </c>
      <c r="E58" s="93" t="s">
        <v>191</v>
      </c>
      <c r="F58" s="64" t="s">
        <v>192</v>
      </c>
      <c r="G58" s="64">
        <v>60</v>
      </c>
      <c r="H58" s="74">
        <v>115353.69</v>
      </c>
      <c r="I58" s="62">
        <v>6921221.4000000004</v>
      </c>
      <c r="J58" s="61"/>
      <c r="K58" s="61"/>
      <c r="L58" s="61"/>
      <c r="M58" s="61"/>
    </row>
    <row r="59" spans="2:13" ht="56" x14ac:dyDescent="0.15">
      <c r="B59" s="64">
        <v>65</v>
      </c>
      <c r="C59" s="64" t="s">
        <v>174</v>
      </c>
      <c r="D59" s="64" t="s">
        <v>175</v>
      </c>
      <c r="E59" s="93" t="s">
        <v>193</v>
      </c>
      <c r="F59" s="64" t="s">
        <v>194</v>
      </c>
      <c r="G59" s="64">
        <v>2</v>
      </c>
      <c r="H59" s="74">
        <v>2107346.9900000002</v>
      </c>
      <c r="I59" s="61">
        <v>4214693.9800000004</v>
      </c>
      <c r="J59" s="61"/>
      <c r="K59" s="61"/>
      <c r="L59" s="61"/>
      <c r="M59" s="61"/>
    </row>
    <row r="60" spans="2:13" ht="56" x14ac:dyDescent="0.15">
      <c r="B60" s="64">
        <v>67</v>
      </c>
      <c r="C60" s="64" t="s">
        <v>174</v>
      </c>
      <c r="D60" s="64" t="s">
        <v>175</v>
      </c>
      <c r="E60" s="93" t="s">
        <v>195</v>
      </c>
      <c r="F60" s="64" t="s">
        <v>194</v>
      </c>
      <c r="G60" s="64">
        <v>2</v>
      </c>
      <c r="H60" s="74">
        <v>3353190.88</v>
      </c>
      <c r="I60" s="61">
        <v>6706381.7599999998</v>
      </c>
      <c r="J60" s="61"/>
      <c r="K60" s="61"/>
      <c r="L60" s="61"/>
      <c r="M60" s="61"/>
    </row>
    <row r="61" spans="2:13" ht="42" x14ac:dyDescent="0.15">
      <c r="B61" s="64">
        <v>68</v>
      </c>
      <c r="C61" s="64" t="s">
        <v>174</v>
      </c>
      <c r="D61" s="64" t="s">
        <v>175</v>
      </c>
      <c r="E61" s="93" t="s">
        <v>196</v>
      </c>
      <c r="F61" s="64" t="s">
        <v>197</v>
      </c>
      <c r="G61" s="64">
        <v>1</v>
      </c>
      <c r="H61" s="71">
        <v>17984400</v>
      </c>
      <c r="I61" s="62">
        <v>17984400</v>
      </c>
      <c r="J61" s="62"/>
      <c r="K61" s="62"/>
      <c r="L61" s="62"/>
      <c r="M61" s="62"/>
    </row>
    <row r="62" spans="2:13" ht="42" x14ac:dyDescent="0.15">
      <c r="B62" s="65">
        <v>69</v>
      </c>
      <c r="C62" s="64" t="s">
        <v>174</v>
      </c>
      <c r="D62" s="64" t="s">
        <v>175</v>
      </c>
      <c r="E62" s="93" t="s">
        <v>198</v>
      </c>
      <c r="F62" s="64" t="s">
        <v>197</v>
      </c>
      <c r="G62" s="64">
        <v>1</v>
      </c>
      <c r="H62" s="71">
        <v>15775527</v>
      </c>
      <c r="I62" s="62">
        <v>15775527</v>
      </c>
      <c r="J62" s="61"/>
      <c r="K62" s="61"/>
      <c r="L62" s="61"/>
      <c r="M62" s="61"/>
    </row>
    <row r="63" spans="2:13" ht="28" x14ac:dyDescent="0.15">
      <c r="B63" s="64">
        <v>70</v>
      </c>
      <c r="C63" s="64" t="s">
        <v>174</v>
      </c>
      <c r="D63" s="64" t="s">
        <v>175</v>
      </c>
      <c r="E63" s="93" t="s">
        <v>199</v>
      </c>
      <c r="F63" s="64" t="s">
        <v>183</v>
      </c>
      <c r="G63" s="64">
        <v>67</v>
      </c>
      <c r="H63" s="71">
        <v>84675</v>
      </c>
      <c r="I63" s="62">
        <v>5673225</v>
      </c>
      <c r="J63" s="61"/>
      <c r="K63" s="61"/>
      <c r="L63" s="61"/>
      <c r="M63" s="61"/>
    </row>
    <row r="64" spans="2:13" ht="28" x14ac:dyDescent="0.15">
      <c r="B64" s="64">
        <v>71</v>
      </c>
      <c r="C64" s="64" t="s">
        <v>174</v>
      </c>
      <c r="D64" s="64" t="s">
        <v>175</v>
      </c>
      <c r="E64" s="93" t="s">
        <v>200</v>
      </c>
      <c r="F64" s="64" t="s">
        <v>201</v>
      </c>
      <c r="G64" s="64">
        <v>5</v>
      </c>
      <c r="H64" s="71">
        <v>165958.32999999999</v>
      </c>
      <c r="I64" s="62">
        <v>829791.64999999991</v>
      </c>
      <c r="J64" s="61"/>
      <c r="K64" s="61"/>
      <c r="L64" s="61"/>
      <c r="M64" s="61"/>
    </row>
    <row r="65" spans="2:13" ht="140" x14ac:dyDescent="0.15">
      <c r="B65" s="65">
        <v>72</v>
      </c>
      <c r="C65" s="64" t="s">
        <v>174</v>
      </c>
      <c r="D65" s="64" t="s">
        <v>175</v>
      </c>
      <c r="E65" s="93" t="s">
        <v>202</v>
      </c>
      <c r="F65" s="64" t="s">
        <v>201</v>
      </c>
      <c r="G65" s="64">
        <v>5</v>
      </c>
      <c r="H65" s="71">
        <v>99625</v>
      </c>
      <c r="I65" s="62">
        <v>498125</v>
      </c>
      <c r="J65" s="61"/>
      <c r="K65" s="61"/>
      <c r="L65" s="61"/>
      <c r="M65" s="61"/>
    </row>
    <row r="66" spans="2:13" ht="30.75" customHeight="1" x14ac:dyDescent="0.15">
      <c r="B66" s="64">
        <v>73</v>
      </c>
      <c r="C66" s="64" t="s">
        <v>174</v>
      </c>
      <c r="D66" s="64" t="s">
        <v>175</v>
      </c>
      <c r="E66" s="93" t="s">
        <v>203</v>
      </c>
      <c r="F66" s="64" t="s">
        <v>185</v>
      </c>
      <c r="G66" s="64">
        <v>2</v>
      </c>
      <c r="H66" s="71">
        <v>987037.5</v>
      </c>
      <c r="I66" s="62">
        <v>1974075</v>
      </c>
      <c r="J66" s="61"/>
      <c r="K66" s="61"/>
      <c r="L66" s="61"/>
      <c r="M66" s="61"/>
    </row>
    <row r="67" spans="2:13" ht="25.5" customHeight="1" x14ac:dyDescent="0.15">
      <c r="B67" s="64">
        <v>74</v>
      </c>
      <c r="C67" s="64" t="s">
        <v>174</v>
      </c>
      <c r="D67" s="64" t="s">
        <v>175</v>
      </c>
      <c r="E67" s="93" t="s">
        <v>204</v>
      </c>
      <c r="F67" s="64" t="s">
        <v>185</v>
      </c>
      <c r="G67" s="64">
        <v>1</v>
      </c>
      <c r="H67" s="71">
        <v>1935637.5</v>
      </c>
      <c r="I67" s="61">
        <v>1935637.5</v>
      </c>
      <c r="J67" s="61"/>
      <c r="K67" s="61"/>
      <c r="L67" s="61"/>
      <c r="M67" s="61"/>
    </row>
    <row r="68" spans="2:13" ht="24.75" customHeight="1" x14ac:dyDescent="0.15">
      <c r="B68" s="65">
        <v>75</v>
      </c>
      <c r="C68" s="64" t="s">
        <v>174</v>
      </c>
      <c r="D68" s="64" t="s">
        <v>175</v>
      </c>
      <c r="E68" s="93" t="s">
        <v>205</v>
      </c>
      <c r="F68" s="64" t="s">
        <v>185</v>
      </c>
      <c r="G68" s="64">
        <v>1</v>
      </c>
      <c r="H68" s="71">
        <v>1618190.88</v>
      </c>
      <c r="I68" s="61">
        <v>1618190.88</v>
      </c>
      <c r="J68" s="61"/>
      <c r="K68" s="61"/>
      <c r="L68" s="61"/>
      <c r="M68" s="61"/>
    </row>
    <row r="69" spans="2:13" ht="28" x14ac:dyDescent="0.15">
      <c r="B69" s="64">
        <v>76</v>
      </c>
      <c r="C69" s="64" t="s">
        <v>174</v>
      </c>
      <c r="D69" s="64" t="s">
        <v>175</v>
      </c>
      <c r="E69" s="93" t="s">
        <v>206</v>
      </c>
      <c r="F69" s="64" t="s">
        <v>207</v>
      </c>
      <c r="G69" s="64">
        <v>1</v>
      </c>
      <c r="H69" s="71">
        <v>2135598</v>
      </c>
      <c r="I69" s="62">
        <v>2135598</v>
      </c>
      <c r="J69" s="62"/>
      <c r="K69" s="62"/>
      <c r="L69" s="62"/>
      <c r="M69" s="62"/>
    </row>
    <row r="70" spans="2:13" ht="42" x14ac:dyDescent="0.15">
      <c r="B70" s="64">
        <v>77</v>
      </c>
      <c r="C70" s="64" t="s">
        <v>174</v>
      </c>
      <c r="D70" s="64" t="s">
        <v>175</v>
      </c>
      <c r="E70" s="93" t="s">
        <v>208</v>
      </c>
      <c r="F70" s="64" t="s">
        <v>185</v>
      </c>
      <c r="G70" s="64">
        <v>1</v>
      </c>
      <c r="H70" s="71">
        <v>4096381.75</v>
      </c>
      <c r="I70" s="62">
        <v>4096381.75</v>
      </c>
      <c r="J70" s="61"/>
      <c r="K70" s="61"/>
      <c r="L70" s="61"/>
      <c r="M70" s="61"/>
    </row>
    <row r="71" spans="2:13" ht="28" x14ac:dyDescent="0.15">
      <c r="B71" s="65">
        <v>78</v>
      </c>
      <c r="C71" s="64" t="s">
        <v>174</v>
      </c>
      <c r="D71" s="64" t="s">
        <v>175</v>
      </c>
      <c r="E71" s="93" t="s">
        <v>209</v>
      </c>
      <c r="F71" s="64" t="s">
        <v>185</v>
      </c>
      <c r="G71" s="64">
        <v>1</v>
      </c>
      <c r="H71" s="71">
        <v>3695518.25</v>
      </c>
      <c r="I71" s="62">
        <v>3695518.25</v>
      </c>
      <c r="J71" s="61"/>
      <c r="K71" s="61"/>
      <c r="L71" s="61"/>
      <c r="M71" s="61"/>
    </row>
    <row r="72" spans="2:13" ht="28" x14ac:dyDescent="0.15">
      <c r="B72" s="64">
        <v>79</v>
      </c>
      <c r="C72" s="64" t="s">
        <v>210</v>
      </c>
      <c r="D72" s="64" t="s">
        <v>175</v>
      </c>
      <c r="E72" s="93" t="s">
        <v>211</v>
      </c>
      <c r="F72" s="64" t="s">
        <v>212</v>
      </c>
      <c r="G72" s="64">
        <v>1</v>
      </c>
      <c r="H72" s="71">
        <v>10802063</v>
      </c>
      <c r="I72" s="62">
        <v>10802063</v>
      </c>
      <c r="J72" s="61"/>
      <c r="K72" s="61"/>
      <c r="L72" s="61"/>
      <c r="M72" s="61"/>
    </row>
    <row r="73" spans="2:13" ht="42" x14ac:dyDescent="0.15">
      <c r="B73" s="64">
        <v>80</v>
      </c>
      <c r="C73" s="64" t="s">
        <v>210</v>
      </c>
      <c r="D73" s="64" t="s">
        <v>175</v>
      </c>
      <c r="E73" s="93" t="s">
        <v>213</v>
      </c>
      <c r="F73" s="64" t="s">
        <v>214</v>
      </c>
      <c r="G73" s="64">
        <v>1000</v>
      </c>
      <c r="H73" s="71">
        <v>36000000</v>
      </c>
      <c r="I73" s="62">
        <v>36000000</v>
      </c>
      <c r="J73" s="61">
        <v>36000000</v>
      </c>
      <c r="K73" s="61">
        <v>0</v>
      </c>
      <c r="L73" s="61">
        <f>+J73+K73</f>
        <v>36000000</v>
      </c>
      <c r="M73" s="61">
        <f>+L73</f>
        <v>36000000</v>
      </c>
    </row>
    <row r="74" spans="2:13" ht="28" x14ac:dyDescent="0.15">
      <c r="B74" s="65">
        <v>81</v>
      </c>
      <c r="C74" s="64" t="s">
        <v>113</v>
      </c>
      <c r="D74" s="64" t="s">
        <v>175</v>
      </c>
      <c r="E74" s="93" t="s">
        <v>215</v>
      </c>
      <c r="F74" s="64" t="s">
        <v>185</v>
      </c>
      <c r="G74" s="57">
        <v>3</v>
      </c>
      <c r="H74" s="71">
        <v>5860088.7599999998</v>
      </c>
      <c r="I74" s="62">
        <v>17580266.280000001</v>
      </c>
      <c r="J74" s="61"/>
      <c r="K74" s="61"/>
      <c r="L74" s="61"/>
      <c r="M74" s="61"/>
    </row>
    <row r="75" spans="2:13" ht="42" x14ac:dyDescent="0.15">
      <c r="B75" s="64">
        <v>82</v>
      </c>
      <c r="C75" s="64" t="s">
        <v>210</v>
      </c>
      <c r="D75" s="64" t="s">
        <v>175</v>
      </c>
      <c r="E75" s="93" t="s">
        <v>216</v>
      </c>
      <c r="F75" s="64" t="s">
        <v>217</v>
      </c>
      <c r="G75" s="64">
        <v>2</v>
      </c>
      <c r="H75" s="71">
        <v>1817379.9</v>
      </c>
      <c r="I75" s="61">
        <v>3634759.8</v>
      </c>
      <c r="J75" s="82"/>
      <c r="K75" s="82"/>
      <c r="L75" s="82"/>
      <c r="M75" s="82"/>
    </row>
    <row r="76" spans="2:13" ht="98" x14ac:dyDescent="0.15">
      <c r="B76" s="64">
        <v>83</v>
      </c>
      <c r="C76" s="64" t="s">
        <v>174</v>
      </c>
      <c r="D76" s="64" t="s">
        <v>175</v>
      </c>
      <c r="E76" s="93" t="s">
        <v>218</v>
      </c>
      <c r="F76" s="64" t="s">
        <v>219</v>
      </c>
      <c r="G76" s="64">
        <v>6</v>
      </c>
      <c r="H76" s="71">
        <v>108655.98</v>
      </c>
      <c r="I76" s="61">
        <v>651935.88</v>
      </c>
      <c r="J76" s="83"/>
      <c r="K76" s="83"/>
      <c r="L76" s="83"/>
      <c r="M76" s="83"/>
    </row>
    <row r="77" spans="2:13" ht="42" x14ac:dyDescent="0.15">
      <c r="B77" s="65">
        <v>84</v>
      </c>
      <c r="C77" s="64" t="s">
        <v>210</v>
      </c>
      <c r="D77" s="64" t="s">
        <v>175</v>
      </c>
      <c r="E77" s="93" t="s">
        <v>220</v>
      </c>
      <c r="F77" s="64" t="s">
        <v>221</v>
      </c>
      <c r="G77" s="64">
        <v>4</v>
      </c>
      <c r="H77" s="71">
        <v>4901758.76</v>
      </c>
      <c r="I77" s="61">
        <v>19607035.039999999</v>
      </c>
      <c r="J77" s="84"/>
      <c r="K77" s="84"/>
      <c r="L77" s="84"/>
      <c r="M77" s="84"/>
    </row>
    <row r="78" spans="2:13" ht="42" x14ac:dyDescent="0.15">
      <c r="B78" s="64">
        <v>85</v>
      </c>
      <c r="C78" s="64" t="s">
        <v>210</v>
      </c>
      <c r="D78" s="64" t="s">
        <v>175</v>
      </c>
      <c r="E78" s="93" t="s">
        <v>222</v>
      </c>
      <c r="F78" s="64" t="s">
        <v>223</v>
      </c>
      <c r="G78" s="64">
        <v>500</v>
      </c>
      <c r="H78" s="71">
        <v>18000000</v>
      </c>
      <c r="I78" s="61">
        <v>18000000</v>
      </c>
      <c r="J78" s="84">
        <v>18000000</v>
      </c>
      <c r="K78" s="84">
        <v>0</v>
      </c>
      <c r="L78" s="84">
        <f>+J78+K78</f>
        <v>18000000</v>
      </c>
      <c r="M78" s="84">
        <f>+L78</f>
        <v>18000000</v>
      </c>
    </row>
    <row r="79" spans="2:13" ht="28" x14ac:dyDescent="0.15">
      <c r="B79" s="64">
        <v>86</v>
      </c>
      <c r="C79" s="64" t="s">
        <v>113</v>
      </c>
      <c r="D79" s="64" t="s">
        <v>175</v>
      </c>
      <c r="E79" s="93" t="s">
        <v>224</v>
      </c>
      <c r="F79" s="64" t="s">
        <v>225</v>
      </c>
      <c r="G79" s="57">
        <v>3</v>
      </c>
      <c r="H79" s="71">
        <v>5630831.25</v>
      </c>
      <c r="I79" s="61">
        <v>16892493.75</v>
      </c>
      <c r="J79" s="84"/>
      <c r="K79" s="84"/>
      <c r="L79" s="84"/>
      <c r="M79" s="84"/>
    </row>
    <row r="80" spans="2:13" ht="49.5" customHeight="1" x14ac:dyDescent="0.15">
      <c r="B80" s="65">
        <v>87</v>
      </c>
      <c r="C80" s="64" t="s">
        <v>210</v>
      </c>
      <c r="D80" s="64" t="s">
        <v>175</v>
      </c>
      <c r="E80" s="93" t="s">
        <v>226</v>
      </c>
      <c r="F80" s="64" t="s">
        <v>227</v>
      </c>
      <c r="G80" s="64">
        <v>2</v>
      </c>
      <c r="H80" s="71">
        <v>14655099.9</v>
      </c>
      <c r="I80" s="61">
        <v>29310199.800000001</v>
      </c>
      <c r="J80" s="84"/>
      <c r="K80" s="84"/>
      <c r="L80" s="84"/>
      <c r="M80" s="84"/>
    </row>
    <row r="81" spans="2:13" ht="28" x14ac:dyDescent="0.15">
      <c r="B81" s="64">
        <v>88</v>
      </c>
      <c r="C81" s="64" t="s">
        <v>113</v>
      </c>
      <c r="D81" s="64" t="s">
        <v>175</v>
      </c>
      <c r="E81" s="92" t="s">
        <v>228</v>
      </c>
      <c r="F81" s="64" t="s">
        <v>229</v>
      </c>
      <c r="G81" s="57">
        <v>3</v>
      </c>
      <c r="H81" s="71">
        <v>2354522.5</v>
      </c>
      <c r="I81" s="61">
        <v>7063567.5</v>
      </c>
      <c r="J81" s="84"/>
      <c r="K81" s="84"/>
      <c r="L81" s="84"/>
      <c r="M81" s="84"/>
    </row>
    <row r="82" spans="2:13" ht="28" x14ac:dyDescent="0.15">
      <c r="B82" s="64">
        <v>89</v>
      </c>
      <c r="C82" s="64" t="s">
        <v>113</v>
      </c>
      <c r="D82" s="64" t="s">
        <v>175</v>
      </c>
      <c r="E82" s="93" t="s">
        <v>230</v>
      </c>
      <c r="F82" s="64" t="s">
        <v>231</v>
      </c>
      <c r="G82" s="57">
        <v>3</v>
      </c>
      <c r="H82" s="71">
        <v>2279887.5</v>
      </c>
      <c r="I82" s="61">
        <v>6839662.5</v>
      </c>
      <c r="J82" s="84"/>
      <c r="K82" s="84"/>
      <c r="L82" s="84"/>
      <c r="M82" s="84"/>
    </row>
    <row r="83" spans="2:13" ht="28" x14ac:dyDescent="0.15">
      <c r="B83" s="65">
        <v>90</v>
      </c>
      <c r="C83" s="64" t="s">
        <v>210</v>
      </c>
      <c r="D83" s="64" t="s">
        <v>175</v>
      </c>
      <c r="E83" s="93" t="s">
        <v>232</v>
      </c>
      <c r="F83" s="64" t="s">
        <v>233</v>
      </c>
      <c r="G83" s="64">
        <v>8</v>
      </c>
      <c r="H83" s="71">
        <v>793883.58</v>
      </c>
      <c r="I83" s="61">
        <v>6351068.6399999997</v>
      </c>
      <c r="J83" s="84"/>
      <c r="K83" s="84"/>
      <c r="L83" s="84"/>
      <c r="M83" s="84"/>
    </row>
    <row r="84" spans="2:13" ht="28" x14ac:dyDescent="0.15">
      <c r="B84" s="64">
        <v>91</v>
      </c>
      <c r="C84" s="64" t="s">
        <v>210</v>
      </c>
      <c r="D84" s="64" t="s">
        <v>175</v>
      </c>
      <c r="E84" s="93" t="s">
        <v>234</v>
      </c>
      <c r="F84" s="64" t="s">
        <v>227</v>
      </c>
      <c r="G84" s="64">
        <v>4</v>
      </c>
      <c r="H84" s="71">
        <v>1503437.88</v>
      </c>
      <c r="I84" s="61">
        <v>6013751.5199999996</v>
      </c>
      <c r="J84" s="84"/>
      <c r="K84" s="84"/>
      <c r="L84" s="84"/>
      <c r="M84" s="84"/>
    </row>
    <row r="85" spans="2:13" ht="28" x14ac:dyDescent="0.15">
      <c r="B85" s="64">
        <v>92</v>
      </c>
      <c r="C85" s="64" t="s">
        <v>210</v>
      </c>
      <c r="D85" s="64" t="s">
        <v>175</v>
      </c>
      <c r="E85" s="93" t="s">
        <v>235</v>
      </c>
      <c r="F85" s="64" t="s">
        <v>236</v>
      </c>
      <c r="G85" s="64">
        <v>2</v>
      </c>
      <c r="H85" s="71">
        <v>1403697.23</v>
      </c>
      <c r="I85" s="61">
        <v>2807394.46</v>
      </c>
      <c r="J85" s="84"/>
      <c r="K85" s="84"/>
      <c r="L85" s="84"/>
      <c r="M85" s="84"/>
    </row>
    <row r="86" spans="2:13" ht="28" x14ac:dyDescent="0.15">
      <c r="B86" s="65">
        <v>93</v>
      </c>
      <c r="C86" s="64" t="s">
        <v>210</v>
      </c>
      <c r="D86" s="64" t="s">
        <v>175</v>
      </c>
      <c r="E86" s="93" t="s">
        <v>237</v>
      </c>
      <c r="F86" s="64" t="s">
        <v>238</v>
      </c>
      <c r="G86" s="64">
        <v>2</v>
      </c>
      <c r="H86" s="71">
        <v>2612988.1</v>
      </c>
      <c r="I86" s="62">
        <v>5225976.2</v>
      </c>
      <c r="J86" s="62"/>
      <c r="K86" s="62"/>
      <c r="L86" s="62"/>
      <c r="M86" s="62"/>
    </row>
    <row r="87" spans="2:13" ht="42" x14ac:dyDescent="0.15">
      <c r="B87" s="64">
        <v>94</v>
      </c>
      <c r="C87" s="64" t="s">
        <v>210</v>
      </c>
      <c r="D87" s="64" t="s">
        <v>175</v>
      </c>
      <c r="E87" s="93" t="s">
        <v>239</v>
      </c>
      <c r="F87" s="64" t="s">
        <v>240</v>
      </c>
      <c r="G87" s="64">
        <v>4</v>
      </c>
      <c r="H87" s="59">
        <v>1384628.07</v>
      </c>
      <c r="I87" s="62">
        <v>5538512.2800000003</v>
      </c>
      <c r="J87" s="61"/>
      <c r="K87" s="61"/>
      <c r="L87" s="61"/>
      <c r="M87" s="61"/>
    </row>
    <row r="88" spans="2:13" ht="28" x14ac:dyDescent="0.15">
      <c r="B88" s="64">
        <v>95</v>
      </c>
      <c r="C88" s="64" t="s">
        <v>210</v>
      </c>
      <c r="D88" s="64" t="s">
        <v>175</v>
      </c>
      <c r="E88" s="93" t="s">
        <v>241</v>
      </c>
      <c r="F88" s="64" t="s">
        <v>242</v>
      </c>
      <c r="G88" s="64">
        <v>16</v>
      </c>
      <c r="H88" s="71">
        <v>1806518.11</v>
      </c>
      <c r="I88" s="61">
        <v>28904289.760000002</v>
      </c>
      <c r="J88" s="82"/>
      <c r="K88" s="82"/>
      <c r="L88" s="82"/>
      <c r="M88" s="82"/>
    </row>
    <row r="89" spans="2:13" ht="28" x14ac:dyDescent="0.15">
      <c r="B89" s="65">
        <v>96</v>
      </c>
      <c r="C89" s="64" t="s">
        <v>174</v>
      </c>
      <c r="D89" s="64" t="s">
        <v>175</v>
      </c>
      <c r="E89" s="93" t="s">
        <v>243</v>
      </c>
      <c r="F89" s="64" t="s">
        <v>207</v>
      </c>
      <c r="G89" s="64">
        <v>1</v>
      </c>
      <c r="H89" s="71">
        <v>991047.58</v>
      </c>
      <c r="I89" s="61">
        <v>991047.58</v>
      </c>
      <c r="J89" s="61"/>
      <c r="K89" s="61"/>
      <c r="L89" s="61"/>
      <c r="M89" s="61"/>
    </row>
    <row r="90" spans="2:13" ht="28" x14ac:dyDescent="0.15">
      <c r="B90" s="64">
        <v>97</v>
      </c>
      <c r="C90" s="64" t="s">
        <v>210</v>
      </c>
      <c r="D90" s="64" t="s">
        <v>175</v>
      </c>
      <c r="E90" s="93" t="s">
        <v>244</v>
      </c>
      <c r="F90" s="64" t="s">
        <v>245</v>
      </c>
      <c r="G90" s="64">
        <v>1</v>
      </c>
      <c r="H90" s="71">
        <v>21616383.199999999</v>
      </c>
      <c r="I90" s="61">
        <v>21616383.199999999</v>
      </c>
      <c r="J90" s="61"/>
      <c r="K90" s="61"/>
      <c r="L90" s="61"/>
      <c r="M90" s="61"/>
    </row>
    <row r="91" spans="2:13" ht="182" x14ac:dyDescent="0.15">
      <c r="B91" s="64">
        <v>98</v>
      </c>
      <c r="C91" s="64" t="s">
        <v>210</v>
      </c>
      <c r="D91" s="64" t="s">
        <v>175</v>
      </c>
      <c r="E91" s="93" t="s">
        <v>246</v>
      </c>
      <c r="F91" s="64" t="s">
        <v>247</v>
      </c>
      <c r="G91" s="69">
        <v>68000</v>
      </c>
      <c r="H91" s="71">
        <v>6800000</v>
      </c>
      <c r="I91" s="62">
        <v>6800000</v>
      </c>
      <c r="J91" s="62">
        <v>6800000</v>
      </c>
      <c r="K91" s="62">
        <v>0</v>
      </c>
      <c r="L91" s="62">
        <f>+J91+K91</f>
        <v>6800000</v>
      </c>
      <c r="M91" s="62">
        <f>+L91</f>
        <v>6800000</v>
      </c>
    </row>
    <row r="92" spans="2:13" ht="28" x14ac:dyDescent="0.15">
      <c r="B92" s="65">
        <v>99</v>
      </c>
      <c r="C92" s="64" t="s">
        <v>210</v>
      </c>
      <c r="D92" s="64" t="s">
        <v>175</v>
      </c>
      <c r="E92" s="93" t="s">
        <v>248</v>
      </c>
      <c r="F92" s="57" t="s">
        <v>227</v>
      </c>
      <c r="G92" s="64">
        <v>4</v>
      </c>
      <c r="H92" s="59">
        <v>9682409.6799999997</v>
      </c>
      <c r="I92" s="62">
        <v>38729638.719999999</v>
      </c>
      <c r="J92" s="61"/>
      <c r="K92" s="61"/>
      <c r="L92" s="61"/>
      <c r="M92" s="61"/>
    </row>
    <row r="93" spans="2:13" ht="28" x14ac:dyDescent="0.15">
      <c r="B93" s="64">
        <v>100</v>
      </c>
      <c r="C93" s="64" t="s">
        <v>210</v>
      </c>
      <c r="D93" s="64" t="s">
        <v>175</v>
      </c>
      <c r="E93" s="93" t="s">
        <v>249</v>
      </c>
      <c r="F93" s="64" t="s">
        <v>227</v>
      </c>
      <c r="G93" s="64">
        <v>4</v>
      </c>
      <c r="H93" s="71">
        <v>12463254.699999999</v>
      </c>
      <c r="I93" s="62">
        <v>49853018.799999997</v>
      </c>
      <c r="J93" s="61"/>
      <c r="K93" s="61"/>
      <c r="L93" s="61"/>
      <c r="M93" s="61"/>
    </row>
    <row r="94" spans="2:13" ht="28" x14ac:dyDescent="0.15">
      <c r="B94" s="64">
        <v>101</v>
      </c>
      <c r="C94" s="64" t="s">
        <v>113</v>
      </c>
      <c r="D94" s="64" t="s">
        <v>175</v>
      </c>
      <c r="E94" s="93" t="s">
        <v>250</v>
      </c>
      <c r="F94" s="64" t="s">
        <v>251</v>
      </c>
      <c r="G94" s="57">
        <v>3</v>
      </c>
      <c r="H94" s="71">
        <v>2941571.14</v>
      </c>
      <c r="I94" s="62">
        <v>8824713.4199999999</v>
      </c>
      <c r="J94" s="61"/>
      <c r="K94" s="61"/>
      <c r="L94" s="61"/>
      <c r="M94" s="61"/>
    </row>
    <row r="95" spans="2:13" ht="28" x14ac:dyDescent="0.15">
      <c r="B95" s="65">
        <v>102</v>
      </c>
      <c r="C95" s="64" t="s">
        <v>113</v>
      </c>
      <c r="D95" s="64" t="s">
        <v>175</v>
      </c>
      <c r="E95" s="93" t="s">
        <v>252</v>
      </c>
      <c r="F95" s="64" t="s">
        <v>253</v>
      </c>
      <c r="G95" s="57">
        <v>3</v>
      </c>
      <c r="H95" s="71">
        <v>4099182.66</v>
      </c>
      <c r="I95" s="62">
        <v>12297547.98</v>
      </c>
      <c r="J95" s="61"/>
      <c r="K95" s="61"/>
      <c r="L95" s="61"/>
      <c r="M95" s="61"/>
    </row>
    <row r="96" spans="2:13" ht="28" x14ac:dyDescent="0.15">
      <c r="B96" s="64">
        <v>103</v>
      </c>
      <c r="C96" s="64" t="s">
        <v>113</v>
      </c>
      <c r="D96" s="64" t="s">
        <v>175</v>
      </c>
      <c r="E96" s="93" t="s">
        <v>254</v>
      </c>
      <c r="F96" s="64" t="s">
        <v>255</v>
      </c>
      <c r="G96" s="57">
        <v>3</v>
      </c>
      <c r="H96" s="71">
        <v>3582481.49</v>
      </c>
      <c r="I96" s="62">
        <v>10747444.470000001</v>
      </c>
      <c r="J96" s="61"/>
      <c r="K96" s="61"/>
      <c r="L96" s="61"/>
      <c r="M96" s="61"/>
    </row>
    <row r="97" spans="1:16" ht="28" x14ac:dyDescent="0.15">
      <c r="B97" s="64">
        <v>104</v>
      </c>
      <c r="C97" s="64" t="s">
        <v>210</v>
      </c>
      <c r="D97" s="64" t="s">
        <v>175</v>
      </c>
      <c r="E97" s="93" t="s">
        <v>256</v>
      </c>
      <c r="F97" s="64" t="s">
        <v>257</v>
      </c>
      <c r="G97" s="64">
        <v>4</v>
      </c>
      <c r="H97" s="71">
        <v>5671241.0999999996</v>
      </c>
      <c r="I97" s="62">
        <v>22684964.399999999</v>
      </c>
      <c r="J97" s="61"/>
      <c r="K97" s="61"/>
      <c r="L97" s="61"/>
      <c r="M97" s="61"/>
    </row>
    <row r="98" spans="1:16" ht="28" x14ac:dyDescent="0.15">
      <c r="B98" s="65">
        <v>105</v>
      </c>
      <c r="C98" s="64" t="s">
        <v>210</v>
      </c>
      <c r="D98" s="64" t="s">
        <v>175</v>
      </c>
      <c r="E98" s="93" t="s">
        <v>258</v>
      </c>
      <c r="F98" s="64" t="s">
        <v>227</v>
      </c>
      <c r="G98" s="64">
        <v>4</v>
      </c>
      <c r="H98" s="71">
        <v>2272415.88</v>
      </c>
      <c r="I98" s="61">
        <v>9089663.5199999996</v>
      </c>
      <c r="J98" s="61"/>
      <c r="K98" s="61"/>
      <c r="L98" s="61"/>
      <c r="M98" s="61"/>
    </row>
    <row r="99" spans="1:16" ht="56" x14ac:dyDescent="0.15">
      <c r="B99" s="64">
        <v>106</v>
      </c>
      <c r="C99" s="64" t="s">
        <v>210</v>
      </c>
      <c r="D99" s="64" t="s">
        <v>175</v>
      </c>
      <c r="E99" s="93" t="s">
        <v>259</v>
      </c>
      <c r="F99" s="64" t="s">
        <v>260</v>
      </c>
      <c r="G99" s="64">
        <v>1</v>
      </c>
      <c r="H99" s="71">
        <v>22145000.5</v>
      </c>
      <c r="I99" s="61">
        <v>22145000.5</v>
      </c>
      <c r="J99" s="61"/>
      <c r="K99" s="61"/>
      <c r="L99" s="61"/>
      <c r="M99" s="61"/>
    </row>
    <row r="100" spans="1:16" ht="28" x14ac:dyDescent="0.15">
      <c r="B100" s="64">
        <v>107</v>
      </c>
      <c r="C100" s="64" t="s">
        <v>210</v>
      </c>
      <c r="D100" s="64" t="s">
        <v>175</v>
      </c>
      <c r="E100" s="93" t="s">
        <v>261</v>
      </c>
      <c r="F100" s="64" t="s">
        <v>262</v>
      </c>
      <c r="G100" s="64">
        <v>8</v>
      </c>
      <c r="H100" s="71">
        <v>966031.5</v>
      </c>
      <c r="I100" s="62">
        <v>7728252</v>
      </c>
      <c r="J100" s="62"/>
      <c r="K100" s="62"/>
      <c r="L100" s="62"/>
      <c r="M100" s="62"/>
    </row>
    <row r="101" spans="1:16" ht="28" x14ac:dyDescent="0.15">
      <c r="B101" s="65">
        <v>108</v>
      </c>
      <c r="C101" s="64" t="s">
        <v>210</v>
      </c>
      <c r="D101" s="64" t="s">
        <v>175</v>
      </c>
      <c r="E101" s="93" t="s">
        <v>263</v>
      </c>
      <c r="F101" s="64" t="s">
        <v>264</v>
      </c>
      <c r="G101" s="64">
        <v>6</v>
      </c>
      <c r="H101" s="71">
        <v>4292344.28</v>
      </c>
      <c r="I101" s="62">
        <v>25754065.68</v>
      </c>
      <c r="J101" s="61"/>
      <c r="K101" s="61"/>
      <c r="L101" s="61"/>
      <c r="M101" s="61"/>
    </row>
    <row r="102" spans="1:16" ht="28" x14ac:dyDescent="0.15">
      <c r="B102" s="64">
        <v>109</v>
      </c>
      <c r="C102" s="64" t="s">
        <v>210</v>
      </c>
      <c r="D102" s="64" t="s">
        <v>175</v>
      </c>
      <c r="E102" s="93" t="s">
        <v>265</v>
      </c>
      <c r="F102" s="64" t="s">
        <v>227</v>
      </c>
      <c r="G102" s="64">
        <v>3</v>
      </c>
      <c r="H102" s="71">
        <v>14236310.75</v>
      </c>
      <c r="I102" s="62">
        <v>42708932.25</v>
      </c>
      <c r="J102" s="61"/>
      <c r="K102" s="61"/>
      <c r="L102" s="61"/>
      <c r="M102" s="61"/>
    </row>
    <row r="103" spans="1:16" x14ac:dyDescent="0.15">
      <c r="A103" s="97" t="s">
        <v>266</v>
      </c>
      <c r="B103" s="97"/>
      <c r="C103" s="97"/>
      <c r="D103" s="97"/>
      <c r="E103" s="97"/>
      <c r="F103" s="97"/>
      <c r="G103" s="97"/>
      <c r="H103" s="75">
        <f>SUM(H8:H102)</f>
        <v>534911602.94999993</v>
      </c>
      <c r="I103" s="75">
        <f>SUM(I8:I102)</f>
        <v>1041298618.8599997</v>
      </c>
      <c r="J103" s="75">
        <f t="shared" ref="J103:M103" si="0">SUM(J8:J102)</f>
        <v>60800000</v>
      </c>
      <c r="K103" s="75">
        <f t="shared" si="0"/>
        <v>0</v>
      </c>
      <c r="L103" s="75">
        <f t="shared" si="0"/>
        <v>60800000</v>
      </c>
      <c r="M103" s="75">
        <f t="shared" si="0"/>
        <v>60800000</v>
      </c>
    </row>
    <row r="105" spans="1:16" x14ac:dyDescent="0.15">
      <c r="B105" s="98" t="s">
        <v>267</v>
      </c>
      <c r="C105" s="99"/>
      <c r="D105" s="99"/>
      <c r="E105" s="99"/>
      <c r="F105" s="99"/>
      <c r="G105" s="99"/>
      <c r="H105" s="99"/>
      <c r="I105" s="99"/>
      <c r="J105" s="99"/>
      <c r="K105" s="99"/>
      <c r="L105" s="99"/>
      <c r="M105" s="99"/>
      <c r="N105" s="99"/>
      <c r="O105" s="99"/>
      <c r="P105" s="99"/>
    </row>
    <row r="106" spans="1:16" x14ac:dyDescent="0.15">
      <c r="B106" s="99"/>
      <c r="C106" s="99"/>
      <c r="D106" s="99"/>
      <c r="E106" s="99"/>
      <c r="F106" s="99"/>
      <c r="G106" s="99"/>
      <c r="H106" s="99"/>
      <c r="I106" s="99"/>
      <c r="J106" s="99"/>
      <c r="K106" s="99"/>
      <c r="L106" s="99"/>
      <c r="M106" s="99"/>
      <c r="N106" s="99"/>
      <c r="O106" s="99"/>
      <c r="P106" s="99"/>
    </row>
    <row r="107" spans="1:16" x14ac:dyDescent="0.15">
      <c r="B107" s="99"/>
      <c r="C107" s="99"/>
      <c r="D107" s="99"/>
      <c r="E107" s="99"/>
      <c r="F107" s="99"/>
      <c r="G107" s="99"/>
      <c r="H107" s="99"/>
      <c r="I107" s="99"/>
      <c r="J107" s="99"/>
      <c r="K107" s="99"/>
      <c r="L107" s="99"/>
      <c r="M107" s="99"/>
      <c r="N107" s="99"/>
      <c r="O107" s="99"/>
      <c r="P107" s="99"/>
    </row>
    <row r="108" spans="1:16" x14ac:dyDescent="0.15">
      <c r="B108" s="99"/>
      <c r="C108" s="99"/>
      <c r="D108" s="99"/>
      <c r="E108" s="99"/>
      <c r="F108" s="99"/>
      <c r="G108" s="99"/>
      <c r="H108" s="99"/>
      <c r="I108" s="99"/>
      <c r="J108" s="99"/>
      <c r="K108" s="99"/>
      <c r="L108" s="99"/>
      <c r="M108" s="99"/>
      <c r="N108" s="99"/>
      <c r="O108" s="99"/>
      <c r="P108" s="99"/>
    </row>
    <row r="109" spans="1:16" x14ac:dyDescent="0.15">
      <c r="B109" s="99"/>
      <c r="C109" s="99"/>
      <c r="D109" s="99"/>
      <c r="E109" s="99"/>
      <c r="F109" s="99"/>
      <c r="G109" s="99"/>
      <c r="H109" s="99"/>
      <c r="I109" s="99"/>
      <c r="J109" s="99"/>
      <c r="K109" s="99"/>
      <c r="L109" s="99"/>
      <c r="M109" s="99"/>
      <c r="N109" s="99"/>
      <c r="O109" s="99"/>
      <c r="P109" s="99"/>
    </row>
    <row r="110" spans="1:16" x14ac:dyDescent="0.15">
      <c r="B110" s="99"/>
      <c r="C110" s="99"/>
      <c r="D110" s="99"/>
      <c r="E110" s="99"/>
      <c r="F110" s="99"/>
      <c r="G110" s="99"/>
      <c r="H110" s="99"/>
      <c r="I110" s="99"/>
      <c r="J110" s="99"/>
      <c r="K110" s="99"/>
      <c r="L110" s="99"/>
      <c r="M110" s="99"/>
      <c r="N110" s="99"/>
      <c r="O110" s="99"/>
      <c r="P110" s="99"/>
    </row>
    <row r="111" spans="1:16" x14ac:dyDescent="0.15">
      <c r="B111" s="99"/>
      <c r="C111" s="99"/>
      <c r="D111" s="99"/>
      <c r="E111" s="99"/>
      <c r="F111" s="99"/>
      <c r="G111" s="99"/>
      <c r="H111" s="99"/>
      <c r="I111" s="99"/>
      <c r="J111" s="99"/>
      <c r="K111" s="99"/>
      <c r="L111" s="99"/>
      <c r="M111" s="99"/>
      <c r="N111" s="99"/>
      <c r="O111" s="99"/>
      <c r="P111" s="99"/>
    </row>
    <row r="112" spans="1:16" x14ac:dyDescent="0.15">
      <c r="B112" s="99"/>
      <c r="C112" s="99"/>
      <c r="D112" s="99"/>
      <c r="E112" s="99"/>
      <c r="F112" s="99"/>
      <c r="G112" s="99"/>
      <c r="H112" s="99"/>
      <c r="I112" s="99"/>
      <c r="J112" s="99"/>
      <c r="K112" s="99"/>
      <c r="L112" s="99"/>
      <c r="M112" s="99"/>
      <c r="N112" s="99"/>
      <c r="O112" s="99"/>
      <c r="P112" s="99"/>
    </row>
    <row r="113" spans="2:16" x14ac:dyDescent="0.15">
      <c r="B113" s="99"/>
      <c r="C113" s="99"/>
      <c r="D113" s="99"/>
      <c r="E113" s="99"/>
      <c r="F113" s="99"/>
      <c r="G113" s="99"/>
      <c r="H113" s="99"/>
      <c r="I113" s="99"/>
      <c r="J113" s="99"/>
      <c r="K113" s="99"/>
      <c r="L113" s="99"/>
      <c r="M113" s="99"/>
      <c r="N113" s="99"/>
      <c r="O113" s="99"/>
      <c r="P113" s="99"/>
    </row>
  </sheetData>
  <mergeCells count="6">
    <mergeCell ref="B2:I5"/>
    <mergeCell ref="A103:G103"/>
    <mergeCell ref="B105:P113"/>
    <mergeCell ref="B1:M1"/>
    <mergeCell ref="J2:M5"/>
    <mergeCell ref="J6:M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baseColWidth="10" defaultColWidth="11.5" defaultRowHeight="15" x14ac:dyDescent="0.2"/>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4:M20"/>
  <sheetViews>
    <sheetView showGridLines="0" topLeftCell="B1" workbookViewId="0">
      <selection activeCell="J20" sqref="J20"/>
    </sheetView>
  </sheetViews>
  <sheetFormatPr baseColWidth="10" defaultColWidth="11.5" defaultRowHeight="15" x14ac:dyDescent="0.2"/>
  <cols>
    <col min="4" max="4" width="24.5" customWidth="1"/>
    <col min="5" max="5" width="17" bestFit="1" customWidth="1"/>
    <col min="6" max="6" width="13.33203125" bestFit="1" customWidth="1"/>
    <col min="9" max="9" width="22.5" customWidth="1"/>
    <col min="10" max="10" width="16.5" customWidth="1"/>
    <col min="11" max="11" width="13.1640625" customWidth="1"/>
    <col min="12" max="12" width="17.1640625" customWidth="1"/>
  </cols>
  <sheetData>
    <row r="4" spans="3:13" x14ac:dyDescent="0.2">
      <c r="C4" s="133" t="s">
        <v>268</v>
      </c>
      <c r="D4" s="133"/>
      <c r="E4" s="133"/>
      <c r="F4" s="133"/>
    </row>
    <row r="5" spans="3:13" ht="16" x14ac:dyDescent="0.2">
      <c r="C5" s="36" t="s">
        <v>269</v>
      </c>
      <c r="D5" s="36" t="s">
        <v>270</v>
      </c>
      <c r="E5" s="36" t="s">
        <v>271</v>
      </c>
      <c r="F5" s="36" t="s">
        <v>272</v>
      </c>
    </row>
    <row r="6" spans="3:13" x14ac:dyDescent="0.2">
      <c r="C6" t="s">
        <v>273</v>
      </c>
      <c r="D6" s="31">
        <f>30-27</f>
        <v>3</v>
      </c>
      <c r="E6" s="31">
        <v>3</v>
      </c>
      <c r="F6" s="32">
        <f>+E6/D6</f>
        <v>1</v>
      </c>
    </row>
    <row r="7" spans="3:13" x14ac:dyDescent="0.2">
      <c r="C7" t="s">
        <v>274</v>
      </c>
      <c r="D7" s="31">
        <v>31</v>
      </c>
      <c r="E7" s="31">
        <v>31</v>
      </c>
      <c r="F7" s="32">
        <f t="shared" ref="F7:F10" si="0">+E7/D7</f>
        <v>1</v>
      </c>
    </row>
    <row r="8" spans="3:13" x14ac:dyDescent="0.2">
      <c r="C8" t="s">
        <v>275</v>
      </c>
      <c r="D8" s="31">
        <v>31</v>
      </c>
      <c r="E8" s="31">
        <v>31</v>
      </c>
      <c r="F8" s="32">
        <f t="shared" si="0"/>
        <v>1</v>
      </c>
    </row>
    <row r="9" spans="3:13" x14ac:dyDescent="0.2">
      <c r="C9" t="s">
        <v>276</v>
      </c>
      <c r="D9" s="31">
        <v>30</v>
      </c>
      <c r="E9" s="31">
        <v>30</v>
      </c>
      <c r="F9" s="32">
        <f t="shared" si="0"/>
        <v>1</v>
      </c>
    </row>
    <row r="10" spans="3:13" x14ac:dyDescent="0.2">
      <c r="C10" t="s">
        <v>277</v>
      </c>
      <c r="D10" s="31">
        <v>31</v>
      </c>
      <c r="E10" s="31">
        <v>31</v>
      </c>
      <c r="F10" s="32">
        <f t="shared" si="0"/>
        <v>1</v>
      </c>
    </row>
    <row r="11" spans="3:13" x14ac:dyDescent="0.2">
      <c r="C11" t="s">
        <v>278</v>
      </c>
      <c r="D11" s="31">
        <v>30</v>
      </c>
      <c r="E11" s="31"/>
      <c r="F11" s="32"/>
    </row>
    <row r="12" spans="3:13" x14ac:dyDescent="0.2">
      <c r="C12" s="33" t="s">
        <v>279</v>
      </c>
      <c r="D12" s="34">
        <f>SUM(D6:D11)</f>
        <v>156</v>
      </c>
      <c r="E12" s="34">
        <f>SUM(E6:E10)</f>
        <v>126</v>
      </c>
      <c r="F12" s="35">
        <f>+E12/D12</f>
        <v>0.80769230769230771</v>
      </c>
    </row>
    <row r="15" spans="3:13" ht="42" x14ac:dyDescent="0.2">
      <c r="H15" s="37" t="s">
        <v>280</v>
      </c>
      <c r="I15" s="37" t="s">
        <v>281</v>
      </c>
      <c r="J15" s="37" t="s">
        <v>282</v>
      </c>
      <c r="K15" s="37" t="s">
        <v>283</v>
      </c>
      <c r="L15" s="37" t="s">
        <v>284</v>
      </c>
      <c r="M15" s="37" t="s">
        <v>272</v>
      </c>
    </row>
    <row r="16" spans="3:13" x14ac:dyDescent="0.2">
      <c r="H16" s="134">
        <v>2024</v>
      </c>
      <c r="I16" s="134" t="s">
        <v>285</v>
      </c>
      <c r="J16" s="136">
        <v>62790000</v>
      </c>
      <c r="K16" s="38" t="e">
        <f>+'ANEXO OFERTA ECONOMICA'!#REF!</f>
        <v>#REF!</v>
      </c>
      <c r="L16" s="136" t="e">
        <f>+K16+K17</f>
        <v>#REF!</v>
      </c>
      <c r="M16" s="131" t="e">
        <f>+L16/J16</f>
        <v>#REF!</v>
      </c>
    </row>
    <row r="17" spans="8:13" x14ac:dyDescent="0.2">
      <c r="H17" s="135"/>
      <c r="I17" s="135"/>
      <c r="J17" s="137"/>
      <c r="K17" s="38" t="e">
        <f>+'ANEXO OFERTA ECONOMICA'!#REF!</f>
        <v>#REF!</v>
      </c>
      <c r="L17" s="137"/>
      <c r="M17" s="132"/>
    </row>
    <row r="18" spans="8:13" x14ac:dyDescent="0.2">
      <c r="H18" s="46"/>
      <c r="I18" s="46"/>
      <c r="J18" s="47"/>
      <c r="K18" s="48"/>
      <c r="L18" s="47"/>
      <c r="M18" s="49"/>
    </row>
    <row r="19" spans="8:13" x14ac:dyDescent="0.2">
      <c r="I19" s="43" t="s">
        <v>286</v>
      </c>
      <c r="J19" s="44" t="e">
        <f>+J16-(K16+K17)</f>
        <v>#REF!</v>
      </c>
    </row>
    <row r="20" spans="8:13" x14ac:dyDescent="0.2">
      <c r="J20" s="45" t="e">
        <f>J16-K16-K17</f>
        <v>#REF!</v>
      </c>
      <c r="K20" s="50" t="e">
        <f>L16*100/J16</f>
        <v>#REF!</v>
      </c>
      <c r="M20" s="45"/>
    </row>
  </sheetData>
  <mergeCells count="6">
    <mergeCell ref="M16:M17"/>
    <mergeCell ref="C4:F4"/>
    <mergeCell ref="H16:H17"/>
    <mergeCell ref="I16:I17"/>
    <mergeCell ref="J16:J17"/>
    <mergeCell ref="L16:L17"/>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4:G35"/>
  <sheetViews>
    <sheetView showGridLines="0" topLeftCell="A13" workbookViewId="0">
      <selection activeCell="I25" sqref="I25"/>
    </sheetView>
  </sheetViews>
  <sheetFormatPr baseColWidth="10" defaultColWidth="11.5" defaultRowHeight="15" x14ac:dyDescent="0.2"/>
  <cols>
    <col min="5" max="5" width="17.1640625" customWidth="1"/>
  </cols>
  <sheetData>
    <row r="4" spans="3:7" x14ac:dyDescent="0.2">
      <c r="C4" s="140" t="s">
        <v>287</v>
      </c>
      <c r="D4" s="140"/>
      <c r="F4" s="140" t="s">
        <v>287</v>
      </c>
      <c r="G4" s="140"/>
    </row>
    <row r="5" spans="3:7" x14ac:dyDescent="0.2">
      <c r="C5" s="39">
        <v>80</v>
      </c>
      <c r="D5" s="39">
        <v>71</v>
      </c>
      <c r="F5" s="39">
        <v>80</v>
      </c>
      <c r="G5" s="39">
        <v>71</v>
      </c>
    </row>
    <row r="6" spans="3:7" ht="28.5" customHeight="1" x14ac:dyDescent="0.2">
      <c r="C6" s="142" t="s">
        <v>288</v>
      </c>
      <c r="D6" s="143"/>
      <c r="F6" s="142" t="s">
        <v>289</v>
      </c>
      <c r="G6" s="143"/>
    </row>
    <row r="7" spans="3:7" x14ac:dyDescent="0.2">
      <c r="C7" s="19">
        <v>201</v>
      </c>
      <c r="D7" s="19">
        <v>501</v>
      </c>
      <c r="F7" s="24">
        <v>502</v>
      </c>
      <c r="G7" s="24">
        <v>402</v>
      </c>
    </row>
    <row r="8" spans="3:7" x14ac:dyDescent="0.2">
      <c r="C8" s="19">
        <v>501</v>
      </c>
      <c r="D8" s="19">
        <v>502</v>
      </c>
      <c r="F8" s="24">
        <v>101</v>
      </c>
      <c r="G8" s="24">
        <v>302</v>
      </c>
    </row>
    <row r="9" spans="3:7" x14ac:dyDescent="0.2">
      <c r="C9" s="19">
        <v>401</v>
      </c>
      <c r="D9" s="42">
        <v>401</v>
      </c>
      <c r="E9" t="s">
        <v>290</v>
      </c>
      <c r="F9" s="24">
        <v>202</v>
      </c>
      <c r="G9" s="24">
        <v>202</v>
      </c>
    </row>
    <row r="10" spans="3:7" x14ac:dyDescent="0.2">
      <c r="C10" s="19">
        <v>402</v>
      </c>
      <c r="D10" s="19">
        <v>301</v>
      </c>
      <c r="F10" s="24">
        <v>102</v>
      </c>
      <c r="G10" s="24">
        <v>101</v>
      </c>
    </row>
    <row r="11" spans="3:7" x14ac:dyDescent="0.2">
      <c r="C11" s="19">
        <v>301</v>
      </c>
      <c r="D11" s="19">
        <v>201</v>
      </c>
      <c r="F11" s="24">
        <v>201</v>
      </c>
    </row>
    <row r="12" spans="3:7" x14ac:dyDescent="0.2">
      <c r="C12" s="19">
        <v>302</v>
      </c>
      <c r="D12" s="19">
        <v>102</v>
      </c>
    </row>
    <row r="13" spans="3:7" ht="32" x14ac:dyDescent="0.2">
      <c r="C13" s="21" t="s">
        <v>291</v>
      </c>
      <c r="D13" s="40" t="s">
        <v>291</v>
      </c>
    </row>
    <row r="14" spans="3:7" x14ac:dyDescent="0.2">
      <c r="C14" s="31"/>
    </row>
    <row r="15" spans="3:7" x14ac:dyDescent="0.2">
      <c r="C15" s="140" t="s">
        <v>292</v>
      </c>
      <c r="D15" s="140"/>
      <c r="F15" s="140" t="s">
        <v>292</v>
      </c>
      <c r="G15" s="140"/>
    </row>
    <row r="16" spans="3:7" ht="35.25" customHeight="1" x14ac:dyDescent="0.2">
      <c r="C16" s="141" t="s">
        <v>288</v>
      </c>
      <c r="D16" s="141"/>
      <c r="F16" s="141" t="s">
        <v>293</v>
      </c>
      <c r="G16" s="141"/>
    </row>
    <row r="17" spans="3:7" x14ac:dyDescent="0.2">
      <c r="C17" s="138">
        <v>102</v>
      </c>
      <c r="D17" s="138"/>
      <c r="F17" s="138">
        <v>301</v>
      </c>
      <c r="G17" s="138"/>
    </row>
    <row r="18" spans="3:7" x14ac:dyDescent="0.2">
      <c r="C18" s="138">
        <v>202</v>
      </c>
      <c r="D18" s="138"/>
      <c r="F18" s="138">
        <v>402</v>
      </c>
      <c r="G18" s="138"/>
    </row>
    <row r="19" spans="3:7" x14ac:dyDescent="0.2">
      <c r="C19" s="138">
        <v>201</v>
      </c>
      <c r="D19" s="138"/>
      <c r="F19" s="138">
        <v>401</v>
      </c>
      <c r="G19" s="138"/>
    </row>
    <row r="20" spans="3:7" x14ac:dyDescent="0.2">
      <c r="C20" s="138">
        <v>302</v>
      </c>
      <c r="D20" s="138"/>
      <c r="F20" s="138">
        <v>101</v>
      </c>
      <c r="G20" s="138"/>
    </row>
    <row r="21" spans="3:7" x14ac:dyDescent="0.2">
      <c r="C21" s="138" t="s">
        <v>294</v>
      </c>
      <c r="D21" s="138"/>
    </row>
    <row r="23" spans="3:7" x14ac:dyDescent="0.2">
      <c r="C23" s="140" t="s">
        <v>295</v>
      </c>
      <c r="D23" s="140"/>
      <c r="F23" s="140" t="s">
        <v>295</v>
      </c>
      <c r="G23" s="140"/>
    </row>
    <row r="24" spans="3:7" ht="30" customHeight="1" x14ac:dyDescent="0.2">
      <c r="C24" s="141" t="s">
        <v>288</v>
      </c>
      <c r="D24" s="141"/>
      <c r="F24" s="141" t="s">
        <v>293</v>
      </c>
      <c r="G24" s="141"/>
    </row>
    <row r="25" spans="3:7" x14ac:dyDescent="0.2">
      <c r="C25" s="138">
        <v>702</v>
      </c>
      <c r="D25" s="138"/>
      <c r="F25" s="138">
        <v>501</v>
      </c>
      <c r="G25" s="138"/>
    </row>
    <row r="26" spans="3:7" x14ac:dyDescent="0.2">
      <c r="C26" s="138">
        <v>701</v>
      </c>
      <c r="D26" s="138"/>
      <c r="F26" s="138">
        <v>402</v>
      </c>
      <c r="G26" s="138"/>
    </row>
    <row r="27" spans="3:7" x14ac:dyDescent="0.2">
      <c r="C27" s="138">
        <v>601</v>
      </c>
      <c r="D27" s="138"/>
      <c r="F27" s="138">
        <v>301</v>
      </c>
      <c r="G27" s="138"/>
    </row>
    <row r="28" spans="3:7" x14ac:dyDescent="0.2">
      <c r="C28" s="138">
        <v>602</v>
      </c>
      <c r="D28" s="138"/>
      <c r="F28" s="138">
        <v>201</v>
      </c>
      <c r="G28" s="138"/>
    </row>
    <row r="29" spans="3:7" x14ac:dyDescent="0.2">
      <c r="C29" s="139">
        <v>502</v>
      </c>
      <c r="D29" s="139"/>
    </row>
    <row r="30" spans="3:7" x14ac:dyDescent="0.2">
      <c r="C30" s="139">
        <v>401</v>
      </c>
      <c r="D30" s="139"/>
    </row>
    <row r="31" spans="3:7" x14ac:dyDescent="0.2">
      <c r="C31" s="139">
        <v>302</v>
      </c>
      <c r="D31" s="139"/>
    </row>
    <row r="32" spans="3:7" x14ac:dyDescent="0.2">
      <c r="C32" s="139">
        <v>202</v>
      </c>
      <c r="D32" s="139"/>
    </row>
    <row r="33" spans="3:4" x14ac:dyDescent="0.2">
      <c r="C33" s="138" t="s">
        <v>296</v>
      </c>
      <c r="D33" s="138"/>
    </row>
    <row r="34" spans="3:4" x14ac:dyDescent="0.2">
      <c r="C34" s="138" t="s">
        <v>297</v>
      </c>
      <c r="D34" s="138"/>
    </row>
    <row r="35" spans="3:4" x14ac:dyDescent="0.2">
      <c r="C35" s="138" t="s">
        <v>291</v>
      </c>
      <c r="D35" s="138"/>
    </row>
  </sheetData>
  <mergeCells count="36">
    <mergeCell ref="F17:G17"/>
    <mergeCell ref="F18:G18"/>
    <mergeCell ref="F19:G19"/>
    <mergeCell ref="F20:G20"/>
    <mergeCell ref="C4:D4"/>
    <mergeCell ref="C6:D6"/>
    <mergeCell ref="F4:G4"/>
    <mergeCell ref="F6:G6"/>
    <mergeCell ref="C15:D15"/>
    <mergeCell ref="C16:D16"/>
    <mergeCell ref="F15:G15"/>
    <mergeCell ref="F16:G16"/>
    <mergeCell ref="C25:D25"/>
    <mergeCell ref="C26:D26"/>
    <mergeCell ref="C27:D27"/>
    <mergeCell ref="C28:D28"/>
    <mergeCell ref="C17:D17"/>
    <mergeCell ref="C18:D18"/>
    <mergeCell ref="C19:D19"/>
    <mergeCell ref="C20:D20"/>
    <mergeCell ref="F28:G28"/>
    <mergeCell ref="C33:D33"/>
    <mergeCell ref="C34:D34"/>
    <mergeCell ref="C35:D35"/>
    <mergeCell ref="C21:D21"/>
    <mergeCell ref="C29:D29"/>
    <mergeCell ref="C30:D30"/>
    <mergeCell ref="C31:D31"/>
    <mergeCell ref="C32:D32"/>
    <mergeCell ref="F23:G23"/>
    <mergeCell ref="F24:G24"/>
    <mergeCell ref="F25:G25"/>
    <mergeCell ref="F26:G26"/>
    <mergeCell ref="F27:G27"/>
    <mergeCell ref="C23:D23"/>
    <mergeCell ref="C24:D2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C4:G71"/>
  <sheetViews>
    <sheetView showGridLines="0" workbookViewId="0">
      <selection activeCell="L68" sqref="L68"/>
    </sheetView>
  </sheetViews>
  <sheetFormatPr baseColWidth="10" defaultColWidth="11.5" defaultRowHeight="15" x14ac:dyDescent="0.2"/>
  <sheetData>
    <row r="4" spans="3:7" x14ac:dyDescent="0.2">
      <c r="C4" s="140" t="s">
        <v>298</v>
      </c>
      <c r="D4" s="140"/>
      <c r="F4" s="140" t="s">
        <v>298</v>
      </c>
      <c r="G4" s="140"/>
    </row>
    <row r="5" spans="3:7" ht="33.75" customHeight="1" x14ac:dyDescent="0.2">
      <c r="C5" s="141" t="s">
        <v>288</v>
      </c>
      <c r="D5" s="141"/>
      <c r="F5" s="141" t="s">
        <v>293</v>
      </c>
      <c r="G5" s="141"/>
    </row>
    <row r="6" spans="3:7" x14ac:dyDescent="0.2">
      <c r="C6" s="138">
        <v>101</v>
      </c>
      <c r="D6" s="138"/>
      <c r="F6" s="138">
        <v>102</v>
      </c>
      <c r="G6" s="138"/>
    </row>
    <row r="7" spans="3:7" x14ac:dyDescent="0.2">
      <c r="C7" s="138">
        <v>201</v>
      </c>
      <c r="D7" s="138"/>
      <c r="F7" s="138">
        <v>402</v>
      </c>
      <c r="G7" s="138"/>
    </row>
    <row r="8" spans="3:7" x14ac:dyDescent="0.2">
      <c r="C8" s="138">
        <v>202</v>
      </c>
      <c r="D8" s="138"/>
      <c r="F8" s="41"/>
      <c r="G8" s="41"/>
    </row>
    <row r="9" spans="3:7" x14ac:dyDescent="0.2">
      <c r="C9" s="138">
        <v>301</v>
      </c>
      <c r="D9" s="138"/>
      <c r="F9" s="41"/>
      <c r="G9" s="41"/>
    </row>
    <row r="10" spans="3:7" x14ac:dyDescent="0.2">
      <c r="C10" s="139">
        <v>302</v>
      </c>
      <c r="D10" s="139"/>
    </row>
    <row r="11" spans="3:7" x14ac:dyDescent="0.2">
      <c r="C11" s="139">
        <v>401</v>
      </c>
      <c r="D11" s="139"/>
    </row>
    <row r="12" spans="3:7" x14ac:dyDescent="0.2">
      <c r="C12" s="139" t="s">
        <v>299</v>
      </c>
      <c r="D12" s="139"/>
    </row>
    <row r="15" spans="3:7" x14ac:dyDescent="0.2">
      <c r="C15" s="140" t="s">
        <v>300</v>
      </c>
      <c r="D15" s="140"/>
      <c r="F15" s="140" t="s">
        <v>300</v>
      </c>
      <c r="G15" s="140"/>
    </row>
    <row r="16" spans="3:7" ht="33" customHeight="1" x14ac:dyDescent="0.2">
      <c r="C16" s="141" t="s">
        <v>288</v>
      </c>
      <c r="D16" s="141"/>
      <c r="F16" s="141" t="s">
        <v>289</v>
      </c>
      <c r="G16" s="141"/>
    </row>
    <row r="17" spans="3:7" x14ac:dyDescent="0.2">
      <c r="C17" s="138">
        <v>303</v>
      </c>
      <c r="D17" s="138"/>
      <c r="F17" s="138">
        <v>304</v>
      </c>
      <c r="G17" s="138"/>
    </row>
    <row r="18" spans="3:7" x14ac:dyDescent="0.2">
      <c r="C18" s="138">
        <v>203</v>
      </c>
      <c r="D18" s="138"/>
    </row>
    <row r="19" spans="3:7" x14ac:dyDescent="0.2">
      <c r="C19" s="138">
        <v>204</v>
      </c>
      <c r="D19" s="138"/>
    </row>
    <row r="20" spans="3:7" x14ac:dyDescent="0.2">
      <c r="C20" s="138">
        <v>302</v>
      </c>
      <c r="D20" s="138"/>
    </row>
    <row r="21" spans="3:7" x14ac:dyDescent="0.2">
      <c r="C21" s="139">
        <v>601</v>
      </c>
      <c r="D21" s="139"/>
    </row>
    <row r="22" spans="3:7" x14ac:dyDescent="0.2">
      <c r="C22" s="139">
        <v>602</v>
      </c>
      <c r="D22" s="139"/>
    </row>
    <row r="23" spans="3:7" x14ac:dyDescent="0.2">
      <c r="C23" s="139">
        <v>502</v>
      </c>
      <c r="D23" s="139"/>
    </row>
    <row r="24" spans="3:7" x14ac:dyDescent="0.2">
      <c r="C24" s="139">
        <v>501</v>
      </c>
      <c r="D24" s="139"/>
    </row>
    <row r="25" spans="3:7" x14ac:dyDescent="0.2">
      <c r="C25" s="139">
        <v>401</v>
      </c>
      <c r="D25" s="139"/>
    </row>
    <row r="26" spans="3:7" x14ac:dyDescent="0.2">
      <c r="C26" s="139">
        <v>202</v>
      </c>
      <c r="D26" s="139"/>
    </row>
    <row r="27" spans="3:7" x14ac:dyDescent="0.2">
      <c r="C27" s="139">
        <v>201</v>
      </c>
      <c r="D27" s="139"/>
    </row>
    <row r="28" spans="3:7" x14ac:dyDescent="0.2">
      <c r="C28" s="139">
        <v>301</v>
      </c>
      <c r="D28" s="139"/>
    </row>
    <row r="29" spans="3:7" x14ac:dyDescent="0.2">
      <c r="C29" s="139">
        <v>402</v>
      </c>
      <c r="D29" s="139"/>
    </row>
    <row r="30" spans="3:7" x14ac:dyDescent="0.2">
      <c r="C30" s="145" t="s">
        <v>301</v>
      </c>
      <c r="D30" s="146"/>
    </row>
    <row r="31" spans="3:7" x14ac:dyDescent="0.2">
      <c r="C31" s="145" t="s">
        <v>291</v>
      </c>
      <c r="D31" s="146"/>
    </row>
    <row r="32" spans="3:7" ht="33" customHeight="1" x14ac:dyDescent="0.2">
      <c r="C32" s="148" t="s">
        <v>302</v>
      </c>
      <c r="D32" s="148"/>
    </row>
    <row r="36" spans="3:7" x14ac:dyDescent="0.2">
      <c r="C36" s="140" t="s">
        <v>303</v>
      </c>
      <c r="D36" s="140"/>
      <c r="F36" s="140" t="s">
        <v>303</v>
      </c>
      <c r="G36" s="140"/>
    </row>
    <row r="37" spans="3:7" ht="36.75" customHeight="1" x14ac:dyDescent="0.2">
      <c r="C37" s="141" t="s">
        <v>288</v>
      </c>
      <c r="D37" s="141"/>
      <c r="F37" s="141" t="s">
        <v>289</v>
      </c>
      <c r="G37" s="141"/>
    </row>
    <row r="38" spans="3:7" x14ac:dyDescent="0.2">
      <c r="C38" s="138">
        <v>301</v>
      </c>
      <c r="D38" s="138"/>
      <c r="F38" s="138">
        <v>201</v>
      </c>
      <c r="G38" s="138"/>
    </row>
    <row r="39" spans="3:7" x14ac:dyDescent="0.2">
      <c r="C39" s="138">
        <v>501</v>
      </c>
      <c r="D39" s="138"/>
      <c r="F39" s="138">
        <v>202</v>
      </c>
      <c r="G39" s="138"/>
    </row>
    <row r="40" spans="3:7" x14ac:dyDescent="0.2">
      <c r="C40" s="138" t="s">
        <v>304</v>
      </c>
      <c r="D40" s="138"/>
      <c r="F40" s="138">
        <v>302</v>
      </c>
      <c r="G40" s="138"/>
    </row>
    <row r="41" spans="3:7" x14ac:dyDescent="0.2">
      <c r="F41" s="138">
        <v>401</v>
      </c>
      <c r="G41" s="138"/>
    </row>
    <row r="42" spans="3:7" x14ac:dyDescent="0.2">
      <c r="F42" s="138">
        <v>402</v>
      </c>
      <c r="G42" s="138"/>
    </row>
    <row r="43" spans="3:7" x14ac:dyDescent="0.2">
      <c r="F43" s="138">
        <v>502</v>
      </c>
      <c r="G43" s="138"/>
    </row>
    <row r="45" spans="3:7" x14ac:dyDescent="0.2">
      <c r="C45" s="140" t="s">
        <v>305</v>
      </c>
      <c r="D45" s="140"/>
      <c r="F45" s="140" t="s">
        <v>305</v>
      </c>
      <c r="G45" s="140"/>
    </row>
    <row r="46" spans="3:7" ht="30" customHeight="1" x14ac:dyDescent="0.2">
      <c r="C46" s="141" t="s">
        <v>288</v>
      </c>
      <c r="D46" s="141"/>
      <c r="F46" s="141" t="s">
        <v>289</v>
      </c>
      <c r="G46" s="141"/>
    </row>
    <row r="47" spans="3:7" x14ac:dyDescent="0.2">
      <c r="C47" s="138">
        <v>201</v>
      </c>
      <c r="D47" s="138"/>
      <c r="F47" s="138">
        <v>301</v>
      </c>
      <c r="G47" s="138"/>
    </row>
    <row r="48" spans="3:7" x14ac:dyDescent="0.2">
      <c r="C48" s="138">
        <v>202</v>
      </c>
      <c r="D48" s="138"/>
      <c r="F48" s="138">
        <v>302</v>
      </c>
      <c r="G48" s="138"/>
    </row>
    <row r="49" spans="3:7" x14ac:dyDescent="0.2">
      <c r="C49" s="147"/>
      <c r="D49" s="147"/>
      <c r="F49" s="138">
        <v>401</v>
      </c>
      <c r="G49" s="138"/>
    </row>
    <row r="50" spans="3:7" x14ac:dyDescent="0.2">
      <c r="F50" s="144">
        <v>402</v>
      </c>
      <c r="G50" s="144"/>
    </row>
    <row r="51" spans="3:7" x14ac:dyDescent="0.2">
      <c r="F51" s="138">
        <v>501</v>
      </c>
      <c r="G51" s="138"/>
    </row>
    <row r="52" spans="3:7" x14ac:dyDescent="0.2">
      <c r="F52" s="138">
        <v>501</v>
      </c>
      <c r="G52" s="138"/>
    </row>
    <row r="53" spans="3:7" x14ac:dyDescent="0.2">
      <c r="F53" s="144" t="s">
        <v>304</v>
      </c>
      <c r="G53" s="144"/>
    </row>
    <row r="56" spans="3:7" x14ac:dyDescent="0.2">
      <c r="C56" s="140" t="s">
        <v>306</v>
      </c>
      <c r="D56" s="140"/>
      <c r="F56" s="140" t="s">
        <v>306</v>
      </c>
      <c r="G56" s="140"/>
    </row>
    <row r="57" spans="3:7" ht="34.5" customHeight="1" x14ac:dyDescent="0.2">
      <c r="C57" s="141" t="s">
        <v>288</v>
      </c>
      <c r="D57" s="141"/>
      <c r="F57" s="141" t="s">
        <v>289</v>
      </c>
      <c r="G57" s="141"/>
    </row>
    <row r="58" spans="3:7" x14ac:dyDescent="0.2">
      <c r="C58" s="138">
        <v>202</v>
      </c>
      <c r="D58" s="138"/>
      <c r="F58" s="138">
        <v>302</v>
      </c>
      <c r="G58" s="138"/>
    </row>
    <row r="59" spans="3:7" x14ac:dyDescent="0.2">
      <c r="C59" s="138">
        <v>201</v>
      </c>
      <c r="D59" s="138"/>
      <c r="F59" s="138">
        <v>402</v>
      </c>
      <c r="G59" s="138"/>
    </row>
    <row r="60" spans="3:7" x14ac:dyDescent="0.2">
      <c r="C60" s="138">
        <v>301</v>
      </c>
      <c r="D60" s="138"/>
      <c r="F60" s="138">
        <v>501</v>
      </c>
      <c r="G60" s="138"/>
    </row>
    <row r="61" spans="3:7" x14ac:dyDescent="0.2">
      <c r="C61" s="138">
        <v>401</v>
      </c>
      <c r="D61" s="138"/>
      <c r="F61" s="138">
        <v>502</v>
      </c>
      <c r="G61" s="138"/>
    </row>
    <row r="62" spans="3:7" x14ac:dyDescent="0.2">
      <c r="C62" s="147"/>
      <c r="D62" s="147"/>
      <c r="F62" s="144" t="s">
        <v>304</v>
      </c>
      <c r="G62" s="144"/>
    </row>
    <row r="65" spans="3:7" x14ac:dyDescent="0.2">
      <c r="C65" s="140" t="s">
        <v>307</v>
      </c>
      <c r="D65" s="140"/>
      <c r="F65" s="140" t="s">
        <v>307</v>
      </c>
      <c r="G65" s="140"/>
    </row>
    <row r="66" spans="3:7" ht="38.25" customHeight="1" x14ac:dyDescent="0.2">
      <c r="C66" s="141" t="s">
        <v>288</v>
      </c>
      <c r="D66" s="141"/>
      <c r="F66" s="141" t="s">
        <v>289</v>
      </c>
      <c r="G66" s="141"/>
    </row>
    <row r="67" spans="3:7" x14ac:dyDescent="0.2">
      <c r="C67" s="138">
        <v>202</v>
      </c>
      <c r="D67" s="138"/>
      <c r="F67" s="138">
        <v>301</v>
      </c>
      <c r="G67" s="138"/>
    </row>
    <row r="68" spans="3:7" x14ac:dyDescent="0.2">
      <c r="C68" s="138">
        <v>302</v>
      </c>
      <c r="D68" s="138"/>
      <c r="F68" s="138">
        <v>402</v>
      </c>
      <c r="G68" s="138"/>
    </row>
    <row r="69" spans="3:7" x14ac:dyDescent="0.2">
      <c r="C69" s="138">
        <v>201</v>
      </c>
      <c r="D69" s="138"/>
      <c r="F69" s="138">
        <v>501</v>
      </c>
      <c r="G69" s="138"/>
    </row>
    <row r="70" spans="3:7" x14ac:dyDescent="0.2">
      <c r="C70" s="138">
        <v>502</v>
      </c>
      <c r="D70" s="138"/>
      <c r="F70" s="144" t="s">
        <v>304</v>
      </c>
      <c r="G70" s="144"/>
    </row>
    <row r="71" spans="3:7" x14ac:dyDescent="0.2">
      <c r="C71" s="138">
        <v>401</v>
      </c>
      <c r="D71" s="138"/>
    </row>
  </sheetData>
  <mergeCells count="88">
    <mergeCell ref="C20:D20"/>
    <mergeCell ref="C21:D21"/>
    <mergeCell ref="C22:D22"/>
    <mergeCell ref="C16:D16"/>
    <mergeCell ref="C15:D15"/>
    <mergeCell ref="F4:G4"/>
    <mergeCell ref="F5:G5"/>
    <mergeCell ref="F6:G6"/>
    <mergeCell ref="F7:G7"/>
    <mergeCell ref="C12:D12"/>
    <mergeCell ref="C10:D10"/>
    <mergeCell ref="C11:D11"/>
    <mergeCell ref="C4:D4"/>
    <mergeCell ref="C5:D5"/>
    <mergeCell ref="C6:D6"/>
    <mergeCell ref="C7:D7"/>
    <mergeCell ref="C8:D8"/>
    <mergeCell ref="C9:D9"/>
    <mergeCell ref="F15:G15"/>
    <mergeCell ref="F16:G16"/>
    <mergeCell ref="F17:G17"/>
    <mergeCell ref="C36:D36"/>
    <mergeCell ref="C37:D37"/>
    <mergeCell ref="C23:D23"/>
    <mergeCell ref="C32:D32"/>
    <mergeCell ref="C24:D24"/>
    <mergeCell ref="C25:D25"/>
    <mergeCell ref="C26:D26"/>
    <mergeCell ref="C27:D27"/>
    <mergeCell ref="C28:D28"/>
    <mergeCell ref="C29:D29"/>
    <mergeCell ref="C17:D17"/>
    <mergeCell ref="C18:D18"/>
    <mergeCell ref="C19:D19"/>
    <mergeCell ref="C45:D45"/>
    <mergeCell ref="C39:D39"/>
    <mergeCell ref="F36:G36"/>
    <mergeCell ref="F37:G37"/>
    <mergeCell ref="F38:G38"/>
    <mergeCell ref="F39:G39"/>
    <mergeCell ref="C38:D38"/>
    <mergeCell ref="F40:G40"/>
    <mergeCell ref="F41:G41"/>
    <mergeCell ref="F42:G42"/>
    <mergeCell ref="F43:G43"/>
    <mergeCell ref="C40:D40"/>
    <mergeCell ref="F45:G45"/>
    <mergeCell ref="F46:G46"/>
    <mergeCell ref="F47:G47"/>
    <mergeCell ref="F48:G48"/>
    <mergeCell ref="F49:G49"/>
    <mergeCell ref="C57:D57"/>
    <mergeCell ref="C46:D46"/>
    <mergeCell ref="C47:D47"/>
    <mergeCell ref="C48:D48"/>
    <mergeCell ref="C49:D49"/>
    <mergeCell ref="F50:G50"/>
    <mergeCell ref="F51:G51"/>
    <mergeCell ref="F52:G52"/>
    <mergeCell ref="F53:G53"/>
    <mergeCell ref="C56:D56"/>
    <mergeCell ref="F57:G57"/>
    <mergeCell ref="F62:G62"/>
    <mergeCell ref="C58:D58"/>
    <mergeCell ref="C59:D59"/>
    <mergeCell ref="C60:D60"/>
    <mergeCell ref="C61:D61"/>
    <mergeCell ref="C62:D62"/>
    <mergeCell ref="F58:G58"/>
    <mergeCell ref="F59:G59"/>
    <mergeCell ref="F60:G60"/>
    <mergeCell ref="F61:G61"/>
    <mergeCell ref="F70:G70"/>
    <mergeCell ref="C71:D71"/>
    <mergeCell ref="C30:D30"/>
    <mergeCell ref="C31:D31"/>
    <mergeCell ref="C67:D67"/>
    <mergeCell ref="C68:D68"/>
    <mergeCell ref="C69:D69"/>
    <mergeCell ref="C70:D70"/>
    <mergeCell ref="F65:G65"/>
    <mergeCell ref="F66:G66"/>
    <mergeCell ref="F67:G67"/>
    <mergeCell ref="F68:G68"/>
    <mergeCell ref="F69:G69"/>
    <mergeCell ref="C65:D65"/>
    <mergeCell ref="C66:D66"/>
    <mergeCell ref="F56:G5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D4:AC32"/>
  <sheetViews>
    <sheetView showGridLines="0" workbookViewId="0">
      <selection activeCell="S8" sqref="S8:T9"/>
    </sheetView>
  </sheetViews>
  <sheetFormatPr baseColWidth="10" defaultColWidth="11.5" defaultRowHeight="15" x14ac:dyDescent="0.2"/>
  <sheetData>
    <row r="4" spans="4:29" x14ac:dyDescent="0.2">
      <c r="D4" s="149" t="s">
        <v>308</v>
      </c>
      <c r="E4" s="149"/>
      <c r="F4" s="53"/>
      <c r="J4" s="149" t="s">
        <v>309</v>
      </c>
      <c r="K4" s="149"/>
      <c r="L4" s="53"/>
      <c r="M4" s="140" t="s">
        <v>310</v>
      </c>
      <c r="N4" s="140"/>
      <c r="P4" s="149" t="s">
        <v>311</v>
      </c>
      <c r="Q4" s="149"/>
      <c r="S4" s="140" t="s">
        <v>312</v>
      </c>
      <c r="T4" s="140"/>
      <c r="V4" s="149" t="s">
        <v>313</v>
      </c>
      <c r="W4" s="149"/>
      <c r="Y4" s="149" t="s">
        <v>313</v>
      </c>
      <c r="Z4" s="149"/>
      <c r="AB4" s="149" t="s">
        <v>313</v>
      </c>
      <c r="AC4" s="149"/>
    </row>
    <row r="5" spans="4:29" ht="33.75" customHeight="1" x14ac:dyDescent="0.2">
      <c r="D5" s="152" t="s">
        <v>314</v>
      </c>
      <c r="E5" s="152"/>
      <c r="F5" s="55"/>
      <c r="J5" s="151" t="s">
        <v>315</v>
      </c>
      <c r="K5" s="151"/>
      <c r="L5" s="54"/>
      <c r="M5" s="141" t="s">
        <v>289</v>
      </c>
      <c r="N5" s="141"/>
      <c r="P5" s="151" t="s">
        <v>315</v>
      </c>
      <c r="Q5" s="151"/>
      <c r="S5" s="141" t="s">
        <v>289</v>
      </c>
      <c r="T5" s="141"/>
      <c r="V5" s="150" t="s">
        <v>316</v>
      </c>
      <c r="W5" s="150"/>
      <c r="Y5" s="150" t="s">
        <v>317</v>
      </c>
      <c r="Z5" s="150"/>
      <c r="AB5" s="150" t="s">
        <v>318</v>
      </c>
      <c r="AC5" s="150"/>
    </row>
    <row r="6" spans="4:29" x14ac:dyDescent="0.2">
      <c r="D6" s="138" t="s">
        <v>319</v>
      </c>
      <c r="E6" s="138"/>
      <c r="F6" s="51"/>
      <c r="G6" s="51"/>
      <c r="H6" s="51"/>
      <c r="J6" s="138">
        <v>101</v>
      </c>
      <c r="K6" s="138"/>
      <c r="L6" s="51"/>
      <c r="M6" s="138">
        <v>104</v>
      </c>
      <c r="N6" s="138"/>
      <c r="P6" s="138">
        <v>102</v>
      </c>
      <c r="Q6" s="138"/>
      <c r="R6" s="51"/>
      <c r="S6" s="138">
        <v>101</v>
      </c>
      <c r="T6" s="138"/>
      <c r="V6" s="144" t="s">
        <v>320</v>
      </c>
      <c r="W6" s="144"/>
      <c r="Y6" s="144" t="s">
        <v>320</v>
      </c>
      <c r="Z6" s="144"/>
      <c r="AB6" s="144" t="s">
        <v>320</v>
      </c>
      <c r="AC6" s="144"/>
    </row>
    <row r="7" spans="4:29" x14ac:dyDescent="0.2">
      <c r="D7" s="138" t="s">
        <v>321</v>
      </c>
      <c r="E7" s="138"/>
      <c r="F7" s="51"/>
      <c r="G7" s="51"/>
      <c r="H7" s="51"/>
      <c r="J7" s="138">
        <v>102</v>
      </c>
      <c r="K7" s="138"/>
      <c r="L7" s="51"/>
      <c r="M7" s="138">
        <v>304</v>
      </c>
      <c r="N7" s="138"/>
      <c r="P7" s="138">
        <v>103</v>
      </c>
      <c r="Q7" s="138"/>
      <c r="R7" s="51"/>
      <c r="S7" s="138">
        <v>201</v>
      </c>
      <c r="T7" s="138"/>
      <c r="V7" s="147"/>
      <c r="W7" s="147"/>
      <c r="Y7" s="147"/>
      <c r="Z7" s="147"/>
    </row>
    <row r="8" spans="4:29" x14ac:dyDescent="0.2">
      <c r="D8" s="139" t="s">
        <v>322</v>
      </c>
      <c r="E8" s="139"/>
      <c r="F8" s="52"/>
      <c r="G8" s="52"/>
      <c r="H8" s="52"/>
      <c r="J8" s="138">
        <v>103</v>
      </c>
      <c r="K8" s="138"/>
      <c r="L8" s="51"/>
      <c r="M8" s="155">
        <v>503</v>
      </c>
      <c r="N8" s="156"/>
      <c r="P8" s="138">
        <v>104</v>
      </c>
      <c r="Q8" s="138"/>
      <c r="R8" s="51"/>
      <c r="S8" s="155">
        <v>203</v>
      </c>
      <c r="T8" s="156"/>
      <c r="V8" s="147"/>
      <c r="W8" s="147"/>
      <c r="Y8" s="147"/>
      <c r="Z8" s="147"/>
    </row>
    <row r="9" spans="4:29" x14ac:dyDescent="0.2">
      <c r="D9" s="139" t="s">
        <v>323</v>
      </c>
      <c r="E9" s="139"/>
      <c r="F9" s="52"/>
      <c r="G9" s="52"/>
      <c r="H9" s="52"/>
      <c r="J9" s="138">
        <v>201</v>
      </c>
      <c r="K9" s="138"/>
      <c r="L9" s="51"/>
      <c r="M9" s="138">
        <v>504</v>
      </c>
      <c r="N9" s="138"/>
      <c r="P9" s="138">
        <v>202</v>
      </c>
      <c r="Q9" s="138"/>
      <c r="R9" s="51"/>
      <c r="S9" s="138">
        <v>204</v>
      </c>
      <c r="T9" s="138"/>
      <c r="V9" s="147"/>
      <c r="W9" s="147"/>
      <c r="Y9" s="147"/>
      <c r="Z9" s="147"/>
    </row>
    <row r="10" spans="4:29" x14ac:dyDescent="0.2">
      <c r="D10" s="139" t="s">
        <v>324</v>
      </c>
      <c r="E10" s="139"/>
      <c r="F10" s="52"/>
      <c r="G10" s="52"/>
      <c r="H10" s="52"/>
      <c r="J10" s="138">
        <v>202</v>
      </c>
      <c r="K10" s="138"/>
      <c r="L10" s="51"/>
      <c r="P10" s="138">
        <v>301</v>
      </c>
      <c r="Q10" s="138"/>
      <c r="R10" s="51"/>
      <c r="S10" s="138">
        <v>401</v>
      </c>
      <c r="T10" s="138"/>
      <c r="V10" s="147"/>
      <c r="W10" s="147"/>
      <c r="Y10" s="147"/>
      <c r="Z10" s="147"/>
    </row>
    <row r="11" spans="4:29" x14ac:dyDescent="0.2">
      <c r="D11" s="139" t="s">
        <v>325</v>
      </c>
      <c r="E11" s="139"/>
      <c r="F11" s="52"/>
      <c r="G11" s="52"/>
      <c r="H11" s="52"/>
      <c r="J11" s="138">
        <v>203</v>
      </c>
      <c r="K11" s="138"/>
      <c r="L11" s="51"/>
      <c r="M11" s="51"/>
      <c r="N11" s="51"/>
      <c r="P11" s="138">
        <v>302</v>
      </c>
      <c r="Q11" s="138"/>
      <c r="R11" s="51"/>
      <c r="S11" s="51"/>
      <c r="T11" s="51"/>
      <c r="V11" s="147"/>
      <c r="W11" s="147"/>
      <c r="Y11" s="147"/>
      <c r="Z11" s="147"/>
    </row>
    <row r="12" spans="4:29" ht="28.5" customHeight="1" x14ac:dyDescent="0.2">
      <c r="D12" s="139" t="s">
        <v>326</v>
      </c>
      <c r="E12" s="139"/>
      <c r="F12" s="52"/>
      <c r="G12" s="52"/>
      <c r="H12" s="52"/>
      <c r="J12" s="138">
        <v>204</v>
      </c>
      <c r="K12" s="138"/>
      <c r="L12" s="51"/>
      <c r="M12" s="51"/>
      <c r="N12" s="51"/>
      <c r="P12" s="138">
        <v>303</v>
      </c>
      <c r="Q12" s="138"/>
      <c r="R12" s="51"/>
      <c r="S12" s="51"/>
      <c r="T12" s="51"/>
      <c r="V12" s="147"/>
      <c r="W12" s="147"/>
      <c r="Y12" s="147"/>
      <c r="Z12" s="147"/>
    </row>
    <row r="13" spans="4:29" x14ac:dyDescent="0.2">
      <c r="D13" s="154"/>
      <c r="E13" s="154"/>
      <c r="F13" s="52"/>
      <c r="G13" s="52"/>
      <c r="H13" s="52"/>
      <c r="J13" s="138">
        <v>301</v>
      </c>
      <c r="K13" s="138"/>
      <c r="L13" s="51"/>
      <c r="M13" s="51"/>
      <c r="N13" s="51"/>
      <c r="P13" s="138">
        <v>304</v>
      </c>
      <c r="Q13" s="138"/>
      <c r="R13" s="51"/>
      <c r="S13" s="51"/>
      <c r="T13" s="51"/>
    </row>
    <row r="14" spans="4:29" x14ac:dyDescent="0.2">
      <c r="D14" s="154"/>
      <c r="E14" s="154"/>
      <c r="F14" s="52"/>
      <c r="G14" s="52"/>
      <c r="H14" s="52"/>
      <c r="J14" s="138">
        <v>302</v>
      </c>
      <c r="K14" s="138"/>
      <c r="L14" s="51"/>
      <c r="M14" s="51"/>
      <c r="N14" s="51"/>
      <c r="P14" s="138">
        <v>402</v>
      </c>
      <c r="Q14" s="138"/>
      <c r="R14" s="51"/>
      <c r="S14" s="51"/>
      <c r="T14" s="51"/>
    </row>
    <row r="15" spans="4:29" x14ac:dyDescent="0.2">
      <c r="D15" s="149" t="s">
        <v>308</v>
      </c>
      <c r="E15" s="149"/>
      <c r="F15" s="53"/>
      <c r="G15" s="140" t="s">
        <v>327</v>
      </c>
      <c r="H15" s="140"/>
      <c r="J15" s="138">
        <v>303</v>
      </c>
      <c r="K15" s="138"/>
      <c r="L15" s="51"/>
      <c r="M15" s="51"/>
      <c r="N15" s="51"/>
      <c r="P15" s="138">
        <v>403</v>
      </c>
      <c r="Q15" s="138"/>
      <c r="R15" s="51"/>
      <c r="S15" s="51"/>
      <c r="T15" s="51"/>
    </row>
    <row r="16" spans="4:29" ht="33" customHeight="1" x14ac:dyDescent="0.2">
      <c r="D16" s="153" t="s">
        <v>328</v>
      </c>
      <c r="E16" s="153"/>
      <c r="F16" s="54"/>
      <c r="G16" s="141" t="s">
        <v>289</v>
      </c>
      <c r="H16" s="141"/>
      <c r="J16" s="138">
        <v>401</v>
      </c>
      <c r="K16" s="138"/>
      <c r="L16" s="51"/>
      <c r="M16" s="51"/>
      <c r="N16" s="51"/>
      <c r="P16" s="138">
        <v>404</v>
      </c>
      <c r="Q16" s="138"/>
      <c r="R16" s="51"/>
      <c r="S16" s="51"/>
      <c r="T16" s="51"/>
    </row>
    <row r="17" spans="4:20" x14ac:dyDescent="0.2">
      <c r="D17" s="138">
        <v>202</v>
      </c>
      <c r="E17" s="138"/>
      <c r="F17" s="51"/>
      <c r="G17" s="138">
        <v>101</v>
      </c>
      <c r="H17" s="138"/>
      <c r="J17" s="138">
        <v>402</v>
      </c>
      <c r="K17" s="138"/>
      <c r="L17" s="51"/>
      <c r="M17" s="51"/>
      <c r="N17" s="51"/>
      <c r="P17" s="138">
        <v>501</v>
      </c>
      <c r="Q17" s="138"/>
      <c r="R17" s="51"/>
      <c r="S17" s="51"/>
      <c r="T17" s="51"/>
    </row>
    <row r="18" spans="4:20" x14ac:dyDescent="0.2">
      <c r="D18" s="138">
        <v>402</v>
      </c>
      <c r="E18" s="138"/>
      <c r="F18" s="51"/>
      <c r="G18" s="138">
        <v>201</v>
      </c>
      <c r="H18" s="138"/>
      <c r="J18" s="138">
        <v>403</v>
      </c>
      <c r="K18" s="138"/>
      <c r="L18" s="51"/>
      <c r="M18" s="51"/>
      <c r="N18" s="51"/>
      <c r="P18" s="138">
        <v>502</v>
      </c>
      <c r="Q18" s="138"/>
      <c r="R18" s="51"/>
      <c r="S18" s="51"/>
      <c r="T18" s="51"/>
    </row>
    <row r="19" spans="4:20" x14ac:dyDescent="0.2">
      <c r="D19" s="138">
        <v>602</v>
      </c>
      <c r="E19" s="138"/>
      <c r="F19" s="51"/>
      <c r="G19" s="138">
        <v>401</v>
      </c>
      <c r="H19" s="138"/>
      <c r="J19" s="138">
        <v>404</v>
      </c>
      <c r="K19" s="138"/>
      <c r="L19" s="51"/>
      <c r="M19" s="51"/>
      <c r="N19" s="51"/>
      <c r="P19" s="138">
        <v>503</v>
      </c>
      <c r="Q19" s="138"/>
      <c r="R19" s="51"/>
      <c r="S19" s="51"/>
      <c r="T19" s="51"/>
    </row>
    <row r="20" spans="4:20" x14ac:dyDescent="0.2">
      <c r="D20" s="138">
        <v>601</v>
      </c>
      <c r="E20" s="138"/>
      <c r="F20" s="51"/>
      <c r="G20" s="138">
        <v>301</v>
      </c>
      <c r="H20" s="138"/>
      <c r="J20" s="138">
        <v>501</v>
      </c>
      <c r="K20" s="138"/>
      <c r="L20" s="51"/>
      <c r="M20" s="51"/>
      <c r="N20" s="51"/>
      <c r="P20" s="138">
        <v>504</v>
      </c>
      <c r="Q20" s="138"/>
      <c r="R20" s="51"/>
      <c r="S20" s="51"/>
      <c r="T20" s="51"/>
    </row>
    <row r="21" spans="4:20" x14ac:dyDescent="0.2">
      <c r="D21" s="147"/>
      <c r="E21" s="147"/>
      <c r="F21" s="51"/>
      <c r="G21" s="138">
        <v>602</v>
      </c>
      <c r="H21" s="138"/>
      <c r="J21" s="138">
        <v>502</v>
      </c>
      <c r="K21" s="138"/>
      <c r="L21" s="51"/>
      <c r="M21" s="51"/>
      <c r="N21" s="51"/>
      <c r="P21" s="147"/>
      <c r="Q21" s="147"/>
      <c r="R21" s="51"/>
      <c r="S21" s="51"/>
      <c r="T21" s="51"/>
    </row>
    <row r="22" spans="4:20" ht="16.5" customHeight="1" x14ac:dyDescent="0.2">
      <c r="D22" s="147"/>
      <c r="E22" s="147"/>
      <c r="F22" s="51"/>
      <c r="G22" s="51"/>
      <c r="H22" s="51"/>
      <c r="J22" s="138" t="s">
        <v>329</v>
      </c>
      <c r="K22" s="138"/>
      <c r="L22" s="51"/>
      <c r="M22" s="51"/>
      <c r="N22" s="51"/>
    </row>
    <row r="23" spans="4:20" x14ac:dyDescent="0.2">
      <c r="D23" s="147"/>
      <c r="E23" s="147"/>
      <c r="F23" s="51"/>
      <c r="G23" s="51"/>
      <c r="H23" s="51"/>
      <c r="J23" s="147"/>
      <c r="K23" s="147"/>
      <c r="L23" s="51"/>
      <c r="M23" s="51"/>
      <c r="N23" s="51"/>
    </row>
    <row r="24" spans="4:20" x14ac:dyDescent="0.2">
      <c r="F24" s="51"/>
      <c r="G24" s="51"/>
      <c r="H24" s="51"/>
      <c r="J24" s="147"/>
      <c r="K24" s="147"/>
      <c r="L24" s="51"/>
      <c r="M24" s="51"/>
      <c r="N24" s="51"/>
    </row>
    <row r="25" spans="4:20" x14ac:dyDescent="0.2">
      <c r="D25" s="147"/>
      <c r="E25" s="147"/>
      <c r="F25" s="51"/>
      <c r="G25" s="51"/>
      <c r="H25" s="51"/>
      <c r="J25" s="147"/>
      <c r="K25" s="147"/>
      <c r="L25" s="51"/>
      <c r="M25" s="51"/>
      <c r="N25" s="51"/>
    </row>
    <row r="26" spans="4:20" x14ac:dyDescent="0.2">
      <c r="D26" s="147"/>
      <c r="E26" s="147"/>
      <c r="F26" s="51"/>
      <c r="G26" s="51"/>
      <c r="H26" s="51"/>
    </row>
    <row r="32" spans="4:20" ht="33" customHeight="1" x14ac:dyDescent="0.2"/>
  </sheetData>
  <mergeCells count="103">
    <mergeCell ref="P21:Q21"/>
    <mergeCell ref="P12:Q12"/>
    <mergeCell ref="P13:Q13"/>
    <mergeCell ref="P14:Q14"/>
    <mergeCell ref="P15:Q15"/>
    <mergeCell ref="P16:Q16"/>
    <mergeCell ref="P17:Q17"/>
    <mergeCell ref="P18:Q18"/>
    <mergeCell ref="P19:Q19"/>
    <mergeCell ref="P20:Q20"/>
    <mergeCell ref="M4:N4"/>
    <mergeCell ref="M5:N5"/>
    <mergeCell ref="M6:N6"/>
    <mergeCell ref="M7:N7"/>
    <mergeCell ref="M8:N8"/>
    <mergeCell ref="M9:N9"/>
    <mergeCell ref="S4:T4"/>
    <mergeCell ref="S5:T5"/>
    <mergeCell ref="S6:T6"/>
    <mergeCell ref="S7:T7"/>
    <mergeCell ref="S8:T8"/>
    <mergeCell ref="S9:T9"/>
    <mergeCell ref="D7:E7"/>
    <mergeCell ref="D4:E4"/>
    <mergeCell ref="D5:E5"/>
    <mergeCell ref="D6:E6"/>
    <mergeCell ref="G15:H15"/>
    <mergeCell ref="G16:H16"/>
    <mergeCell ref="D15:E15"/>
    <mergeCell ref="D16:E16"/>
    <mergeCell ref="D17:E17"/>
    <mergeCell ref="D13:E13"/>
    <mergeCell ref="D14:E14"/>
    <mergeCell ref="D18:E18"/>
    <mergeCell ref="D19:E19"/>
    <mergeCell ref="D21:E21"/>
    <mergeCell ref="D22:E22"/>
    <mergeCell ref="D23:E23"/>
    <mergeCell ref="G17:H17"/>
    <mergeCell ref="G18:H18"/>
    <mergeCell ref="G19:H19"/>
    <mergeCell ref="D20:E20"/>
    <mergeCell ref="G20:H20"/>
    <mergeCell ref="G21:H21"/>
    <mergeCell ref="D25:E25"/>
    <mergeCell ref="D26:E26"/>
    <mergeCell ref="J4:K4"/>
    <mergeCell ref="J5:K5"/>
    <mergeCell ref="J6:K6"/>
    <mergeCell ref="J7:K7"/>
    <mergeCell ref="J8:K8"/>
    <mergeCell ref="J9:K9"/>
    <mergeCell ref="J10:K10"/>
    <mergeCell ref="J11:K11"/>
    <mergeCell ref="J16:K16"/>
    <mergeCell ref="J23:K23"/>
    <mergeCell ref="J24:K24"/>
    <mergeCell ref="J25:K25"/>
    <mergeCell ref="J17:K17"/>
    <mergeCell ref="J18:K18"/>
    <mergeCell ref="J19:K19"/>
    <mergeCell ref="J20:K20"/>
    <mergeCell ref="J21:K21"/>
    <mergeCell ref="J22:K22"/>
    <mergeCell ref="J12:K12"/>
    <mergeCell ref="J13:K13"/>
    <mergeCell ref="J14:K14"/>
    <mergeCell ref="J15:K15"/>
    <mergeCell ref="V9:W9"/>
    <mergeCell ref="V10:W10"/>
    <mergeCell ref="P10:Q10"/>
    <mergeCell ref="P11:Q11"/>
    <mergeCell ref="P4:Q4"/>
    <mergeCell ref="P5:Q5"/>
    <mergeCell ref="P6:Q6"/>
    <mergeCell ref="P7:Q7"/>
    <mergeCell ref="P8:Q8"/>
    <mergeCell ref="P9:Q9"/>
    <mergeCell ref="S10:T10"/>
    <mergeCell ref="Y12:Z12"/>
    <mergeCell ref="AB4:AC4"/>
    <mergeCell ref="AB5:AC5"/>
    <mergeCell ref="AB6:AC6"/>
    <mergeCell ref="D8:E8"/>
    <mergeCell ref="D9:E9"/>
    <mergeCell ref="D10:E10"/>
    <mergeCell ref="D11:E11"/>
    <mergeCell ref="D12:E12"/>
    <mergeCell ref="V11:W11"/>
    <mergeCell ref="V12:W12"/>
    <mergeCell ref="Y4:Z4"/>
    <mergeCell ref="Y5:Z5"/>
    <mergeCell ref="Y6:Z6"/>
    <mergeCell ref="Y7:Z7"/>
    <mergeCell ref="Y8:Z8"/>
    <mergeCell ref="Y9:Z9"/>
    <mergeCell ref="Y10:Z10"/>
    <mergeCell ref="Y11:Z11"/>
    <mergeCell ref="V4:W4"/>
    <mergeCell ref="V5:W5"/>
    <mergeCell ref="V6:W6"/>
    <mergeCell ref="V7:W7"/>
    <mergeCell ref="V8:W8"/>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E539"/>
  <sheetViews>
    <sheetView workbookViewId="0">
      <selection activeCell="D503" sqref="B15:D503"/>
    </sheetView>
  </sheetViews>
  <sheetFormatPr baseColWidth="10" defaultColWidth="11.5" defaultRowHeight="15" x14ac:dyDescent="0.2"/>
  <cols>
    <col min="3" max="3" width="33.6640625" customWidth="1"/>
    <col min="4" max="4" width="14.1640625" customWidth="1"/>
  </cols>
  <sheetData>
    <row r="2" spans="2:5" ht="15" customHeight="1" x14ac:dyDescent="0.2">
      <c r="B2" s="126" t="s">
        <v>0</v>
      </c>
      <c r="C2" s="126"/>
      <c r="D2" s="126"/>
      <c r="E2" s="16"/>
    </row>
    <row r="3" spans="2:5" ht="15" customHeight="1" x14ac:dyDescent="0.2">
      <c r="B3" s="126"/>
      <c r="C3" s="126"/>
      <c r="D3" s="126"/>
      <c r="E3" s="16"/>
    </row>
    <row r="4" spans="2:5" x14ac:dyDescent="0.2">
      <c r="B4" s="12"/>
      <c r="C4" s="12"/>
      <c r="D4" s="12"/>
      <c r="E4" s="12"/>
    </row>
    <row r="5" spans="2:5" ht="15" customHeight="1" x14ac:dyDescent="0.2">
      <c r="B5" s="100" t="s">
        <v>1</v>
      </c>
      <c r="C5" s="100"/>
      <c r="D5" s="100"/>
      <c r="E5" s="13"/>
    </row>
    <row r="6" spans="2:5" x14ac:dyDescent="0.2">
      <c r="B6" s="13"/>
      <c r="C6" s="13"/>
      <c r="D6" s="13"/>
      <c r="E6" s="13"/>
    </row>
    <row r="7" spans="2:5" x14ac:dyDescent="0.2">
      <c r="B7" s="100" t="s">
        <v>2</v>
      </c>
      <c r="C7" s="100"/>
      <c r="D7" s="13"/>
      <c r="E7" s="13"/>
    </row>
    <row r="8" spans="2:5" ht="15" customHeight="1" x14ac:dyDescent="0.2">
      <c r="B8" s="127" t="s">
        <v>3</v>
      </c>
      <c r="C8" s="127"/>
      <c r="D8" s="127"/>
      <c r="E8" s="17"/>
    </row>
    <row r="10" spans="2:5" ht="15" customHeight="1" x14ac:dyDescent="0.2">
      <c r="B10" s="125" t="s">
        <v>4</v>
      </c>
      <c r="C10" s="125"/>
      <c r="D10" s="125"/>
      <c r="E10" s="15"/>
    </row>
    <row r="11" spans="2:5" x14ac:dyDescent="0.2">
      <c r="B11" s="125"/>
      <c r="C11" s="125"/>
      <c r="D11" s="125"/>
      <c r="E11" s="15"/>
    </row>
    <row r="12" spans="2:5" x14ac:dyDescent="0.2">
      <c r="B12" s="125"/>
      <c r="C12" s="125"/>
      <c r="D12" s="125"/>
      <c r="E12" s="15"/>
    </row>
    <row r="13" spans="2:5" x14ac:dyDescent="0.2">
      <c r="B13" s="125"/>
      <c r="C13" s="125"/>
      <c r="D13" s="125"/>
      <c r="E13" s="15"/>
    </row>
    <row r="15" spans="2:5" x14ac:dyDescent="0.2">
      <c r="B15" s="1" t="s">
        <v>5</v>
      </c>
      <c r="C15" s="120" t="s">
        <v>6</v>
      </c>
      <c r="D15" s="122"/>
    </row>
    <row r="16" spans="2:5" ht="18" customHeight="1" x14ac:dyDescent="0.2">
      <c r="B16" s="129" t="s">
        <v>11</v>
      </c>
      <c r="C16" s="129"/>
      <c r="D16" s="129"/>
    </row>
    <row r="17" spans="2:4" ht="18.75" customHeight="1" x14ac:dyDescent="0.2">
      <c r="B17" s="130" t="s">
        <v>12</v>
      </c>
      <c r="C17" s="130"/>
      <c r="D17" s="130"/>
    </row>
    <row r="18" spans="2:4" x14ac:dyDescent="0.2">
      <c r="B18" s="118">
        <v>1</v>
      </c>
      <c r="C18" s="128" t="s">
        <v>13</v>
      </c>
      <c r="D18" s="128"/>
    </row>
    <row r="19" spans="2:4" x14ac:dyDescent="0.2">
      <c r="B19" s="118"/>
      <c r="C19" s="128" t="s">
        <v>14</v>
      </c>
      <c r="D19" s="128"/>
    </row>
    <row r="20" spans="2:4" x14ac:dyDescent="0.2">
      <c r="B20" s="118"/>
      <c r="C20" s="128" t="s">
        <v>15</v>
      </c>
      <c r="D20" s="128"/>
    </row>
    <row r="21" spans="2:4" x14ac:dyDescent="0.2">
      <c r="B21" s="118"/>
      <c r="C21" s="128" t="s">
        <v>16</v>
      </c>
      <c r="D21" s="128"/>
    </row>
    <row r="22" spans="2:4" ht="20.5" customHeight="1" x14ac:dyDescent="0.2">
      <c r="B22" s="118"/>
      <c r="C22" s="128" t="s">
        <v>17</v>
      </c>
      <c r="D22" s="128"/>
    </row>
    <row r="23" spans="2:4" x14ac:dyDescent="0.2">
      <c r="B23" s="118"/>
      <c r="C23" s="128" t="s">
        <v>18</v>
      </c>
      <c r="D23" s="128"/>
    </row>
    <row r="24" spans="2:4" x14ac:dyDescent="0.2">
      <c r="B24" s="118"/>
      <c r="C24" s="128" t="s">
        <v>19</v>
      </c>
      <c r="D24" s="128"/>
    </row>
    <row r="25" spans="2:4" x14ac:dyDescent="0.2">
      <c r="B25" s="118"/>
      <c r="C25" s="128" t="s">
        <v>20</v>
      </c>
      <c r="D25" s="128"/>
    </row>
    <row r="26" spans="2:4" x14ac:dyDescent="0.2">
      <c r="B26" s="118"/>
      <c r="C26" s="128" t="s">
        <v>21</v>
      </c>
      <c r="D26" s="128"/>
    </row>
    <row r="27" spans="2:4" x14ac:dyDescent="0.2">
      <c r="B27" s="118"/>
      <c r="C27" s="128" t="s">
        <v>22</v>
      </c>
      <c r="D27" s="128"/>
    </row>
    <row r="28" spans="2:4" x14ac:dyDescent="0.2">
      <c r="B28" s="118"/>
      <c r="C28" s="128" t="s">
        <v>23</v>
      </c>
      <c r="D28" s="128"/>
    </row>
    <row r="29" spans="2:4" x14ac:dyDescent="0.2">
      <c r="B29" s="1" t="s">
        <v>5</v>
      </c>
      <c r="C29" s="1" t="s">
        <v>330</v>
      </c>
      <c r="D29" s="2" t="s">
        <v>7</v>
      </c>
    </row>
    <row r="30" spans="2:4" ht="48" x14ac:dyDescent="0.2">
      <c r="B30" s="1">
        <v>1</v>
      </c>
      <c r="C30" s="6" t="s">
        <v>331</v>
      </c>
      <c r="D30" s="7">
        <v>1</v>
      </c>
    </row>
    <row r="31" spans="2:4" x14ac:dyDescent="0.2">
      <c r="B31" s="129" t="s">
        <v>32</v>
      </c>
      <c r="C31" s="129"/>
      <c r="D31" s="129"/>
    </row>
    <row r="32" spans="2:4" x14ac:dyDescent="0.2">
      <c r="B32" s="103" t="s">
        <v>24</v>
      </c>
      <c r="C32" s="103"/>
      <c r="D32" s="103"/>
    </row>
    <row r="33" spans="2:4" ht="14.5" customHeight="1" x14ac:dyDescent="0.2">
      <c r="B33" s="118" t="s">
        <v>33</v>
      </c>
      <c r="C33" s="118"/>
      <c r="D33" s="118"/>
    </row>
    <row r="34" spans="2:4" x14ac:dyDescent="0.2">
      <c r="B34" s="1" t="s">
        <v>5</v>
      </c>
      <c r="C34" s="1" t="s">
        <v>6</v>
      </c>
      <c r="D34" s="2" t="s">
        <v>7</v>
      </c>
    </row>
    <row r="35" spans="2:4" x14ac:dyDescent="0.2">
      <c r="B35" s="1">
        <v>1</v>
      </c>
      <c r="C35" s="10" t="s">
        <v>34</v>
      </c>
      <c r="D35" s="7">
        <v>1</v>
      </c>
    </row>
    <row r="36" spans="2:4" x14ac:dyDescent="0.2">
      <c r="B36" s="1">
        <v>2</v>
      </c>
      <c r="C36" s="10" t="s">
        <v>35</v>
      </c>
      <c r="D36" s="9">
        <v>1</v>
      </c>
    </row>
    <row r="37" spans="2:4" x14ac:dyDescent="0.2">
      <c r="B37" s="1">
        <v>3</v>
      </c>
      <c r="C37" s="10" t="s">
        <v>36</v>
      </c>
      <c r="D37" s="9">
        <v>1</v>
      </c>
    </row>
    <row r="38" spans="2:4" x14ac:dyDescent="0.2">
      <c r="B38" s="1">
        <v>4</v>
      </c>
      <c r="C38" s="10" t="s">
        <v>37</v>
      </c>
      <c r="D38" s="7">
        <v>1</v>
      </c>
    </row>
    <row r="39" spans="2:4" x14ac:dyDescent="0.2">
      <c r="B39" s="1">
        <v>5</v>
      </c>
      <c r="C39" s="10" t="s">
        <v>38</v>
      </c>
      <c r="D39" s="9">
        <v>1</v>
      </c>
    </row>
    <row r="40" spans="2:4" x14ac:dyDescent="0.2">
      <c r="B40" s="103" t="s">
        <v>25</v>
      </c>
      <c r="C40" s="103"/>
      <c r="D40" s="103"/>
    </row>
    <row r="41" spans="2:4" x14ac:dyDescent="0.2">
      <c r="B41" s="118" t="s">
        <v>33</v>
      </c>
      <c r="C41" s="118"/>
      <c r="D41" s="118"/>
    </row>
    <row r="42" spans="2:4" x14ac:dyDescent="0.2">
      <c r="B42" s="1" t="s">
        <v>5</v>
      </c>
      <c r="C42" s="1" t="s">
        <v>6</v>
      </c>
      <c r="D42" s="2" t="s">
        <v>7</v>
      </c>
    </row>
    <row r="43" spans="2:4" x14ac:dyDescent="0.2">
      <c r="B43" s="1">
        <v>1</v>
      </c>
      <c r="C43" s="10" t="s">
        <v>34</v>
      </c>
      <c r="D43" s="7">
        <v>1</v>
      </c>
    </row>
    <row r="44" spans="2:4" x14ac:dyDescent="0.2">
      <c r="B44" s="1">
        <v>2</v>
      </c>
      <c r="C44" s="10" t="s">
        <v>35</v>
      </c>
      <c r="D44" s="9">
        <v>1</v>
      </c>
    </row>
    <row r="45" spans="2:4" x14ac:dyDescent="0.2">
      <c r="B45" s="1">
        <v>3</v>
      </c>
      <c r="C45" s="10" t="s">
        <v>36</v>
      </c>
      <c r="D45" s="9">
        <v>1</v>
      </c>
    </row>
    <row r="46" spans="2:4" x14ac:dyDescent="0.2">
      <c r="B46" s="1">
        <v>4</v>
      </c>
      <c r="C46" s="10" t="s">
        <v>37</v>
      </c>
      <c r="D46" s="7">
        <v>1</v>
      </c>
    </row>
    <row r="47" spans="2:4" x14ac:dyDescent="0.2">
      <c r="B47" s="1">
        <v>5</v>
      </c>
      <c r="C47" s="10" t="s">
        <v>38</v>
      </c>
      <c r="D47" s="9">
        <v>1</v>
      </c>
    </row>
    <row r="48" spans="2:4" ht="14.5" customHeight="1" x14ac:dyDescent="0.2">
      <c r="B48" s="103" t="s">
        <v>26</v>
      </c>
      <c r="C48" s="103"/>
      <c r="D48" s="103"/>
    </row>
    <row r="49" spans="2:4" x14ac:dyDescent="0.2">
      <c r="B49" s="118" t="s">
        <v>33</v>
      </c>
      <c r="C49" s="118"/>
      <c r="D49" s="118"/>
    </row>
    <row r="50" spans="2:4" x14ac:dyDescent="0.2">
      <c r="B50" s="1" t="s">
        <v>5</v>
      </c>
      <c r="C50" s="1" t="s">
        <v>6</v>
      </c>
      <c r="D50" s="2" t="s">
        <v>7</v>
      </c>
    </row>
    <row r="51" spans="2:4" x14ac:dyDescent="0.2">
      <c r="B51" s="1">
        <v>1</v>
      </c>
      <c r="C51" s="10" t="s">
        <v>34</v>
      </c>
      <c r="D51" s="7">
        <v>1</v>
      </c>
    </row>
    <row r="52" spans="2:4" x14ac:dyDescent="0.2">
      <c r="B52" s="1">
        <v>2</v>
      </c>
      <c r="C52" s="10" t="s">
        <v>35</v>
      </c>
      <c r="D52" s="9">
        <v>1</v>
      </c>
    </row>
    <row r="53" spans="2:4" x14ac:dyDescent="0.2">
      <c r="B53" s="1">
        <v>3</v>
      </c>
      <c r="C53" s="10" t="s">
        <v>36</v>
      </c>
      <c r="D53" s="9">
        <v>1</v>
      </c>
    </row>
    <row r="54" spans="2:4" x14ac:dyDescent="0.2">
      <c r="B54" s="1">
        <v>4</v>
      </c>
      <c r="C54" s="10" t="s">
        <v>37</v>
      </c>
      <c r="D54" s="7">
        <v>1</v>
      </c>
    </row>
    <row r="55" spans="2:4" x14ac:dyDescent="0.2">
      <c r="B55" s="1">
        <v>5</v>
      </c>
      <c r="C55" s="10" t="s">
        <v>38</v>
      </c>
      <c r="D55" s="9">
        <v>1</v>
      </c>
    </row>
    <row r="56" spans="2:4" x14ac:dyDescent="0.2">
      <c r="B56" s="103" t="s">
        <v>27</v>
      </c>
      <c r="C56" s="103"/>
      <c r="D56" s="103"/>
    </row>
    <row r="57" spans="2:4" x14ac:dyDescent="0.2">
      <c r="B57" s="118" t="s">
        <v>33</v>
      </c>
      <c r="C57" s="118"/>
      <c r="D57" s="118"/>
    </row>
    <row r="58" spans="2:4" x14ac:dyDescent="0.2">
      <c r="B58" s="1" t="s">
        <v>5</v>
      </c>
      <c r="C58" s="1" t="s">
        <v>6</v>
      </c>
      <c r="D58" s="2" t="s">
        <v>7</v>
      </c>
    </row>
    <row r="59" spans="2:4" x14ac:dyDescent="0.2">
      <c r="B59" s="1">
        <v>1</v>
      </c>
      <c r="C59" s="10" t="s">
        <v>34</v>
      </c>
      <c r="D59" s="7">
        <v>1</v>
      </c>
    </row>
    <row r="60" spans="2:4" x14ac:dyDescent="0.2">
      <c r="B60" s="1">
        <v>2</v>
      </c>
      <c r="C60" s="10" t="s">
        <v>35</v>
      </c>
      <c r="D60" s="9">
        <v>1</v>
      </c>
    </row>
    <row r="61" spans="2:4" x14ac:dyDescent="0.2">
      <c r="B61" s="1">
        <v>3</v>
      </c>
      <c r="C61" s="10" t="s">
        <v>36</v>
      </c>
      <c r="D61" s="9">
        <v>1</v>
      </c>
    </row>
    <row r="62" spans="2:4" x14ac:dyDescent="0.2">
      <c r="B62" s="1">
        <v>4</v>
      </c>
      <c r="C62" s="10" t="s">
        <v>37</v>
      </c>
      <c r="D62" s="7">
        <v>1</v>
      </c>
    </row>
    <row r="63" spans="2:4" x14ac:dyDescent="0.2">
      <c r="B63" s="1">
        <v>5</v>
      </c>
      <c r="C63" s="10" t="s">
        <v>38</v>
      </c>
      <c r="D63" s="9">
        <v>1</v>
      </c>
    </row>
    <row r="64" spans="2:4" x14ac:dyDescent="0.2">
      <c r="B64" s="103" t="s">
        <v>28</v>
      </c>
      <c r="C64" s="103"/>
      <c r="D64" s="103"/>
    </row>
    <row r="65" spans="2:4" x14ac:dyDescent="0.2">
      <c r="B65" s="118" t="s">
        <v>33</v>
      </c>
      <c r="C65" s="118"/>
      <c r="D65" s="118"/>
    </row>
    <row r="66" spans="2:4" x14ac:dyDescent="0.2">
      <c r="B66" s="1" t="s">
        <v>5</v>
      </c>
      <c r="C66" s="1" t="s">
        <v>6</v>
      </c>
      <c r="D66" s="2" t="s">
        <v>7</v>
      </c>
    </row>
    <row r="67" spans="2:4" x14ac:dyDescent="0.2">
      <c r="B67" s="1">
        <v>1</v>
      </c>
      <c r="C67" s="10" t="s">
        <v>34</v>
      </c>
      <c r="D67" s="7">
        <v>1</v>
      </c>
    </row>
    <row r="68" spans="2:4" x14ac:dyDescent="0.2">
      <c r="B68" s="1">
        <v>2</v>
      </c>
      <c r="C68" s="10" t="s">
        <v>35</v>
      </c>
      <c r="D68" s="9">
        <v>1</v>
      </c>
    </row>
    <row r="69" spans="2:4" x14ac:dyDescent="0.2">
      <c r="B69" s="1">
        <v>3</v>
      </c>
      <c r="C69" s="10" t="s">
        <v>36</v>
      </c>
      <c r="D69" s="9">
        <v>1</v>
      </c>
    </row>
    <row r="70" spans="2:4" x14ac:dyDescent="0.2">
      <c r="B70" s="1">
        <v>4</v>
      </c>
      <c r="C70" s="10" t="s">
        <v>37</v>
      </c>
      <c r="D70" s="7">
        <v>1</v>
      </c>
    </row>
    <row r="71" spans="2:4" x14ac:dyDescent="0.2">
      <c r="B71" s="1">
        <v>5</v>
      </c>
      <c r="C71" s="10" t="s">
        <v>38</v>
      </c>
      <c r="D71" s="9">
        <v>1</v>
      </c>
    </row>
    <row r="72" spans="2:4" x14ac:dyDescent="0.2">
      <c r="B72" s="103" t="s">
        <v>29</v>
      </c>
      <c r="C72" s="103"/>
      <c r="D72" s="103"/>
    </row>
    <row r="73" spans="2:4" x14ac:dyDescent="0.2">
      <c r="B73" s="118" t="s">
        <v>33</v>
      </c>
      <c r="C73" s="118"/>
      <c r="D73" s="118"/>
    </row>
    <row r="74" spans="2:4" x14ac:dyDescent="0.2">
      <c r="B74" s="1" t="s">
        <v>5</v>
      </c>
      <c r="C74" s="1" t="s">
        <v>6</v>
      </c>
      <c r="D74" s="2" t="s">
        <v>7</v>
      </c>
    </row>
    <row r="75" spans="2:4" x14ac:dyDescent="0.2">
      <c r="B75" s="1">
        <v>1</v>
      </c>
      <c r="C75" s="10" t="s">
        <v>34</v>
      </c>
      <c r="D75" s="7">
        <v>1</v>
      </c>
    </row>
    <row r="76" spans="2:4" x14ac:dyDescent="0.2">
      <c r="B76" s="1">
        <v>2</v>
      </c>
      <c r="C76" s="10" t="s">
        <v>35</v>
      </c>
      <c r="D76" s="9">
        <v>1</v>
      </c>
    </row>
    <row r="77" spans="2:4" x14ac:dyDescent="0.2">
      <c r="B77" s="1">
        <v>3</v>
      </c>
      <c r="C77" s="10" t="s">
        <v>36</v>
      </c>
      <c r="D77" s="9">
        <v>1</v>
      </c>
    </row>
    <row r="78" spans="2:4" x14ac:dyDescent="0.2">
      <c r="B78" s="1">
        <v>4</v>
      </c>
      <c r="C78" s="10" t="s">
        <v>37</v>
      </c>
      <c r="D78" s="7">
        <v>1</v>
      </c>
    </row>
    <row r="79" spans="2:4" x14ac:dyDescent="0.2">
      <c r="B79" s="1">
        <v>5</v>
      </c>
      <c r="C79" s="10" t="s">
        <v>38</v>
      </c>
      <c r="D79" s="9">
        <v>1</v>
      </c>
    </row>
    <row r="80" spans="2:4" x14ac:dyDescent="0.2">
      <c r="B80" s="103" t="s">
        <v>30</v>
      </c>
      <c r="C80" s="103"/>
      <c r="D80" s="103"/>
    </row>
    <row r="81" spans="2:4" x14ac:dyDescent="0.2">
      <c r="B81" s="118" t="s">
        <v>33</v>
      </c>
      <c r="C81" s="118"/>
      <c r="D81" s="118"/>
    </row>
    <row r="82" spans="2:4" x14ac:dyDescent="0.2">
      <c r="B82" s="1" t="s">
        <v>5</v>
      </c>
      <c r="C82" s="1" t="s">
        <v>6</v>
      </c>
      <c r="D82" s="2" t="s">
        <v>7</v>
      </c>
    </row>
    <row r="83" spans="2:4" x14ac:dyDescent="0.2">
      <c r="B83" s="1">
        <v>1</v>
      </c>
      <c r="C83" s="10" t="s">
        <v>34</v>
      </c>
      <c r="D83" s="7">
        <v>1</v>
      </c>
    </row>
    <row r="84" spans="2:4" x14ac:dyDescent="0.2">
      <c r="B84" s="1">
        <v>2</v>
      </c>
      <c r="C84" s="10" t="s">
        <v>35</v>
      </c>
      <c r="D84" s="9">
        <v>1</v>
      </c>
    </row>
    <row r="85" spans="2:4" x14ac:dyDescent="0.2">
      <c r="B85" s="1">
        <v>3</v>
      </c>
      <c r="C85" s="10" t="s">
        <v>36</v>
      </c>
      <c r="D85" s="9">
        <v>1</v>
      </c>
    </row>
    <row r="86" spans="2:4" x14ac:dyDescent="0.2">
      <c r="B86" s="1">
        <v>4</v>
      </c>
      <c r="C86" s="10" t="s">
        <v>37</v>
      </c>
      <c r="D86" s="7">
        <v>1</v>
      </c>
    </row>
    <row r="87" spans="2:4" x14ac:dyDescent="0.2">
      <c r="B87" s="1">
        <v>5</v>
      </c>
      <c r="C87" s="10" t="s">
        <v>38</v>
      </c>
      <c r="D87" s="9">
        <v>1</v>
      </c>
    </row>
    <row r="88" spans="2:4" ht="23.25" customHeight="1" x14ac:dyDescent="0.2">
      <c r="B88" s="103" t="s">
        <v>31</v>
      </c>
      <c r="C88" s="103"/>
      <c r="D88" s="103"/>
    </row>
    <row r="89" spans="2:4" x14ac:dyDescent="0.2">
      <c r="B89" s="118" t="s">
        <v>33</v>
      </c>
      <c r="C89" s="118"/>
      <c r="D89" s="118"/>
    </row>
    <row r="90" spans="2:4" x14ac:dyDescent="0.2">
      <c r="B90" s="1" t="s">
        <v>5</v>
      </c>
      <c r="C90" s="1" t="s">
        <v>6</v>
      </c>
      <c r="D90" s="2" t="s">
        <v>7</v>
      </c>
    </row>
    <row r="91" spans="2:4" x14ac:dyDescent="0.2">
      <c r="B91" s="1">
        <v>1</v>
      </c>
      <c r="C91" s="10" t="s">
        <v>34</v>
      </c>
      <c r="D91" s="7">
        <v>1</v>
      </c>
    </row>
    <row r="92" spans="2:4" x14ac:dyDescent="0.2">
      <c r="B92" s="1">
        <v>2</v>
      </c>
      <c r="C92" s="10" t="s">
        <v>35</v>
      </c>
      <c r="D92" s="9">
        <v>1</v>
      </c>
    </row>
    <row r="93" spans="2:4" x14ac:dyDescent="0.2">
      <c r="B93" s="1">
        <v>3</v>
      </c>
      <c r="C93" s="10" t="s">
        <v>36</v>
      </c>
      <c r="D93" s="9">
        <v>1</v>
      </c>
    </row>
    <row r="94" spans="2:4" x14ac:dyDescent="0.2">
      <c r="B94" s="1">
        <v>4</v>
      </c>
      <c r="C94" s="10" t="s">
        <v>37</v>
      </c>
      <c r="D94" s="7">
        <v>1</v>
      </c>
    </row>
    <row r="95" spans="2:4" x14ac:dyDescent="0.2">
      <c r="B95" s="1">
        <v>5</v>
      </c>
      <c r="C95" s="10" t="s">
        <v>38</v>
      </c>
      <c r="D95" s="9">
        <v>1</v>
      </c>
    </row>
    <row r="96" spans="2:4" ht="24" customHeight="1" x14ac:dyDescent="0.2">
      <c r="B96" s="129" t="s">
        <v>39</v>
      </c>
      <c r="C96" s="129"/>
      <c r="D96" s="129"/>
    </row>
    <row r="97" spans="2:4" ht="19.5" customHeight="1" x14ac:dyDescent="0.2">
      <c r="B97" s="130" t="s">
        <v>12</v>
      </c>
      <c r="C97" s="130"/>
      <c r="D97" s="130"/>
    </row>
    <row r="98" spans="2:4" x14ac:dyDescent="0.2">
      <c r="B98" s="118">
        <v>1</v>
      </c>
      <c r="C98" s="128" t="s">
        <v>40</v>
      </c>
      <c r="D98" s="128"/>
    </row>
    <row r="99" spans="2:4" x14ac:dyDescent="0.2">
      <c r="B99" s="118"/>
      <c r="C99" s="128" t="s">
        <v>14</v>
      </c>
      <c r="D99" s="128"/>
    </row>
    <row r="100" spans="2:4" x14ac:dyDescent="0.2">
      <c r="B100" s="118"/>
      <c r="C100" s="128" t="s">
        <v>16</v>
      </c>
      <c r="D100" s="128"/>
    </row>
    <row r="101" spans="2:4" x14ac:dyDescent="0.2">
      <c r="B101" s="118"/>
      <c r="C101" s="128" t="s">
        <v>18</v>
      </c>
      <c r="D101" s="128"/>
    </row>
    <row r="102" spans="2:4" x14ac:dyDescent="0.2">
      <c r="B102" s="118"/>
      <c r="C102" s="128" t="s">
        <v>19</v>
      </c>
      <c r="D102" s="128"/>
    </row>
    <row r="103" spans="2:4" x14ac:dyDescent="0.2">
      <c r="B103" s="118"/>
      <c r="C103" s="128" t="s">
        <v>20</v>
      </c>
      <c r="D103" s="128"/>
    </row>
    <row r="104" spans="2:4" x14ac:dyDescent="0.2">
      <c r="B104" s="118"/>
      <c r="C104" s="128" t="s">
        <v>21</v>
      </c>
      <c r="D104" s="128"/>
    </row>
    <row r="105" spans="2:4" x14ac:dyDescent="0.2">
      <c r="B105" s="118"/>
      <c r="C105" s="128" t="s">
        <v>22</v>
      </c>
      <c r="D105" s="128"/>
    </row>
    <row r="106" spans="2:4" x14ac:dyDescent="0.2">
      <c r="B106" s="118"/>
      <c r="C106" s="128" t="s">
        <v>41</v>
      </c>
      <c r="D106" s="128"/>
    </row>
    <row r="107" spans="2:4" x14ac:dyDescent="0.2">
      <c r="B107" s="1" t="s">
        <v>5</v>
      </c>
      <c r="C107" s="1" t="s">
        <v>330</v>
      </c>
      <c r="D107" s="2" t="s">
        <v>7</v>
      </c>
    </row>
    <row r="108" spans="2:4" ht="48" x14ac:dyDescent="0.2">
      <c r="B108" s="1">
        <v>1</v>
      </c>
      <c r="C108" s="6" t="s">
        <v>331</v>
      </c>
      <c r="D108" s="7">
        <v>1</v>
      </c>
    </row>
    <row r="109" spans="2:4" ht="18.75" customHeight="1" x14ac:dyDescent="0.2">
      <c r="B109" s="129" t="s">
        <v>43</v>
      </c>
      <c r="C109" s="129"/>
      <c r="D109" s="129"/>
    </row>
    <row r="110" spans="2:4" x14ac:dyDescent="0.2">
      <c r="B110" s="103" t="s">
        <v>24</v>
      </c>
      <c r="C110" s="103"/>
      <c r="D110" s="103"/>
    </row>
    <row r="111" spans="2:4" x14ac:dyDescent="0.2">
      <c r="B111" s="118" t="s">
        <v>33</v>
      </c>
      <c r="C111" s="118"/>
      <c r="D111" s="118"/>
    </row>
    <row r="112" spans="2:4" x14ac:dyDescent="0.2">
      <c r="B112" s="1" t="s">
        <v>5</v>
      </c>
      <c r="C112" s="1" t="s">
        <v>6</v>
      </c>
      <c r="D112" s="2" t="s">
        <v>7</v>
      </c>
    </row>
    <row r="113" spans="2:4" x14ac:dyDescent="0.2">
      <c r="B113" s="1">
        <v>1</v>
      </c>
      <c r="C113" s="10" t="s">
        <v>37</v>
      </c>
      <c r="D113" s="7">
        <v>1</v>
      </c>
    </row>
    <row r="114" spans="2:4" x14ac:dyDescent="0.2">
      <c r="B114" s="1">
        <v>2</v>
      </c>
      <c r="C114" s="10" t="s">
        <v>44</v>
      </c>
      <c r="D114" s="9">
        <v>1</v>
      </c>
    </row>
    <row r="115" spans="2:4" x14ac:dyDescent="0.2">
      <c r="B115" s="1">
        <v>3</v>
      </c>
      <c r="C115" s="10" t="s">
        <v>45</v>
      </c>
      <c r="D115" s="7">
        <v>1</v>
      </c>
    </row>
    <row r="116" spans="2:4" x14ac:dyDescent="0.2">
      <c r="B116" s="1">
        <v>4</v>
      </c>
      <c r="C116" s="10" t="s">
        <v>46</v>
      </c>
      <c r="D116" s="7">
        <v>1</v>
      </c>
    </row>
    <row r="117" spans="2:4" x14ac:dyDescent="0.2">
      <c r="B117" s="1">
        <v>5</v>
      </c>
      <c r="C117" s="10" t="s">
        <v>47</v>
      </c>
      <c r="D117" s="7">
        <v>1</v>
      </c>
    </row>
    <row r="118" spans="2:4" x14ac:dyDescent="0.2">
      <c r="B118" s="1">
        <v>6</v>
      </c>
      <c r="C118" s="10" t="s">
        <v>48</v>
      </c>
      <c r="D118" s="9">
        <v>1</v>
      </c>
    </row>
    <row r="119" spans="2:4" x14ac:dyDescent="0.2">
      <c r="B119" s="103" t="s">
        <v>25</v>
      </c>
      <c r="C119" s="103"/>
      <c r="D119" s="103"/>
    </row>
    <row r="120" spans="2:4" x14ac:dyDescent="0.2">
      <c r="B120" s="118" t="s">
        <v>33</v>
      </c>
      <c r="C120" s="118"/>
      <c r="D120" s="118"/>
    </row>
    <row r="121" spans="2:4" x14ac:dyDescent="0.2">
      <c r="B121" s="1" t="s">
        <v>5</v>
      </c>
      <c r="C121" s="1" t="s">
        <v>6</v>
      </c>
      <c r="D121" s="2" t="s">
        <v>7</v>
      </c>
    </row>
    <row r="122" spans="2:4" x14ac:dyDescent="0.2">
      <c r="B122" s="1">
        <v>1</v>
      </c>
      <c r="C122" s="10" t="s">
        <v>37</v>
      </c>
      <c r="D122" s="7">
        <v>1</v>
      </c>
    </row>
    <row r="123" spans="2:4" x14ac:dyDescent="0.2">
      <c r="B123" s="1">
        <v>2</v>
      </c>
      <c r="C123" s="10" t="s">
        <v>44</v>
      </c>
      <c r="D123" s="9">
        <v>1</v>
      </c>
    </row>
    <row r="124" spans="2:4" x14ac:dyDescent="0.2">
      <c r="B124" s="1">
        <v>3</v>
      </c>
      <c r="C124" s="10" t="s">
        <v>45</v>
      </c>
      <c r="D124" s="9">
        <v>1</v>
      </c>
    </row>
    <row r="125" spans="2:4" x14ac:dyDescent="0.2">
      <c r="B125" s="1">
        <v>4</v>
      </c>
      <c r="C125" s="10" t="s">
        <v>46</v>
      </c>
      <c r="D125" s="7">
        <v>1</v>
      </c>
    </row>
    <row r="126" spans="2:4" x14ac:dyDescent="0.2">
      <c r="B126" s="1">
        <v>5</v>
      </c>
      <c r="C126" s="10" t="s">
        <v>47</v>
      </c>
      <c r="D126" s="7">
        <v>1</v>
      </c>
    </row>
    <row r="127" spans="2:4" x14ac:dyDescent="0.2">
      <c r="B127" s="1">
        <v>6</v>
      </c>
      <c r="C127" s="10" t="s">
        <v>48</v>
      </c>
      <c r="D127" s="7">
        <v>1</v>
      </c>
    </row>
    <row r="128" spans="2:4" x14ac:dyDescent="0.2">
      <c r="B128" s="103" t="s">
        <v>26</v>
      </c>
      <c r="C128" s="103"/>
      <c r="D128" s="103"/>
    </row>
    <row r="129" spans="2:4" x14ac:dyDescent="0.2">
      <c r="B129" s="118" t="s">
        <v>33</v>
      </c>
      <c r="C129" s="118"/>
      <c r="D129" s="118"/>
    </row>
    <row r="130" spans="2:4" x14ac:dyDescent="0.2">
      <c r="B130" s="1" t="s">
        <v>5</v>
      </c>
      <c r="C130" s="1" t="s">
        <v>6</v>
      </c>
      <c r="D130" s="2" t="s">
        <v>7</v>
      </c>
    </row>
    <row r="131" spans="2:4" x14ac:dyDescent="0.2">
      <c r="B131" s="1">
        <v>1</v>
      </c>
      <c r="C131" s="10" t="s">
        <v>37</v>
      </c>
      <c r="D131" s="7">
        <v>1</v>
      </c>
    </row>
    <row r="132" spans="2:4" x14ac:dyDescent="0.2">
      <c r="B132" s="1">
        <v>2</v>
      </c>
      <c r="C132" s="10" t="s">
        <v>44</v>
      </c>
      <c r="D132" s="9">
        <v>1</v>
      </c>
    </row>
    <row r="133" spans="2:4" x14ac:dyDescent="0.2">
      <c r="B133" s="1">
        <v>3</v>
      </c>
      <c r="C133" s="10" t="s">
        <v>45</v>
      </c>
      <c r="D133" s="7">
        <v>1</v>
      </c>
    </row>
    <row r="134" spans="2:4" x14ac:dyDescent="0.2">
      <c r="B134" s="1">
        <v>4</v>
      </c>
      <c r="C134" s="10" t="s">
        <v>46</v>
      </c>
      <c r="D134" s="7">
        <v>1</v>
      </c>
    </row>
    <row r="135" spans="2:4" x14ac:dyDescent="0.2">
      <c r="B135" s="1">
        <v>5</v>
      </c>
      <c r="C135" s="10" t="s">
        <v>47</v>
      </c>
      <c r="D135" s="7">
        <v>1</v>
      </c>
    </row>
    <row r="136" spans="2:4" x14ac:dyDescent="0.2">
      <c r="B136" s="1">
        <v>6</v>
      </c>
      <c r="C136" s="10" t="s">
        <v>48</v>
      </c>
      <c r="D136" s="9">
        <v>1</v>
      </c>
    </row>
    <row r="137" spans="2:4" x14ac:dyDescent="0.2">
      <c r="B137" s="103" t="s">
        <v>27</v>
      </c>
      <c r="C137" s="103"/>
      <c r="D137" s="103"/>
    </row>
    <row r="138" spans="2:4" x14ac:dyDescent="0.2">
      <c r="B138" s="118" t="s">
        <v>33</v>
      </c>
      <c r="C138" s="118"/>
      <c r="D138" s="118"/>
    </row>
    <row r="139" spans="2:4" x14ac:dyDescent="0.2">
      <c r="B139" s="1" t="s">
        <v>5</v>
      </c>
      <c r="C139" s="1" t="s">
        <v>6</v>
      </c>
      <c r="D139" s="2" t="s">
        <v>7</v>
      </c>
    </row>
    <row r="140" spans="2:4" x14ac:dyDescent="0.2">
      <c r="B140" s="1">
        <v>1</v>
      </c>
      <c r="C140" s="10" t="s">
        <v>37</v>
      </c>
      <c r="D140" s="7">
        <v>1</v>
      </c>
    </row>
    <row r="141" spans="2:4" x14ac:dyDescent="0.2">
      <c r="B141" s="1">
        <v>2</v>
      </c>
      <c r="C141" s="10" t="s">
        <v>44</v>
      </c>
      <c r="D141" s="7">
        <v>1</v>
      </c>
    </row>
    <row r="142" spans="2:4" x14ac:dyDescent="0.2">
      <c r="B142" s="1">
        <v>3</v>
      </c>
      <c r="C142" s="10" t="s">
        <v>45</v>
      </c>
      <c r="D142" s="7">
        <v>1</v>
      </c>
    </row>
    <row r="143" spans="2:4" x14ac:dyDescent="0.2">
      <c r="B143" s="1">
        <v>4</v>
      </c>
      <c r="C143" s="10" t="s">
        <v>46</v>
      </c>
      <c r="D143" s="7">
        <v>1</v>
      </c>
    </row>
    <row r="144" spans="2:4" x14ac:dyDescent="0.2">
      <c r="B144" s="1">
        <v>5</v>
      </c>
      <c r="C144" s="10" t="s">
        <v>47</v>
      </c>
      <c r="D144" s="7">
        <v>1</v>
      </c>
    </row>
    <row r="145" spans="2:4" x14ac:dyDescent="0.2">
      <c r="B145" s="1">
        <v>6</v>
      </c>
      <c r="C145" s="10" t="s">
        <v>48</v>
      </c>
      <c r="D145" s="9">
        <v>1</v>
      </c>
    </row>
    <row r="146" spans="2:4" x14ac:dyDescent="0.2">
      <c r="B146" s="103" t="s">
        <v>28</v>
      </c>
      <c r="C146" s="103"/>
      <c r="D146" s="103"/>
    </row>
    <row r="147" spans="2:4" x14ac:dyDescent="0.2">
      <c r="B147" s="118" t="s">
        <v>33</v>
      </c>
      <c r="C147" s="118"/>
      <c r="D147" s="118"/>
    </row>
    <row r="148" spans="2:4" x14ac:dyDescent="0.2">
      <c r="B148" s="1" t="s">
        <v>5</v>
      </c>
      <c r="C148" s="1" t="s">
        <v>6</v>
      </c>
      <c r="D148" s="2" t="s">
        <v>7</v>
      </c>
    </row>
    <row r="149" spans="2:4" x14ac:dyDescent="0.2">
      <c r="B149" s="1">
        <v>1</v>
      </c>
      <c r="C149" s="10" t="s">
        <v>37</v>
      </c>
      <c r="D149" s="7">
        <v>1</v>
      </c>
    </row>
    <row r="150" spans="2:4" x14ac:dyDescent="0.2">
      <c r="B150" s="1">
        <v>2</v>
      </c>
      <c r="C150" s="10" t="s">
        <v>44</v>
      </c>
      <c r="D150" s="9">
        <v>1</v>
      </c>
    </row>
    <row r="151" spans="2:4" x14ac:dyDescent="0.2">
      <c r="B151" s="1">
        <v>3</v>
      </c>
      <c r="C151" s="10" t="s">
        <v>45</v>
      </c>
      <c r="D151" s="7">
        <v>1</v>
      </c>
    </row>
    <row r="152" spans="2:4" x14ac:dyDescent="0.2">
      <c r="B152" s="1">
        <v>4</v>
      </c>
      <c r="C152" s="10" t="s">
        <v>46</v>
      </c>
      <c r="D152" s="7">
        <v>1</v>
      </c>
    </row>
    <row r="153" spans="2:4" x14ac:dyDescent="0.2">
      <c r="B153" s="1">
        <v>5</v>
      </c>
      <c r="C153" s="10" t="s">
        <v>47</v>
      </c>
      <c r="D153" s="7">
        <v>1</v>
      </c>
    </row>
    <row r="154" spans="2:4" x14ac:dyDescent="0.2">
      <c r="B154" s="1">
        <v>6</v>
      </c>
      <c r="C154" s="10" t="s">
        <v>48</v>
      </c>
      <c r="D154" s="9">
        <v>1</v>
      </c>
    </row>
    <row r="155" spans="2:4" x14ac:dyDescent="0.2">
      <c r="B155" s="103" t="s">
        <v>29</v>
      </c>
      <c r="C155" s="103"/>
      <c r="D155" s="103"/>
    </row>
    <row r="156" spans="2:4" x14ac:dyDescent="0.2">
      <c r="B156" s="118" t="s">
        <v>33</v>
      </c>
      <c r="C156" s="118"/>
      <c r="D156" s="118"/>
    </row>
    <row r="157" spans="2:4" x14ac:dyDescent="0.2">
      <c r="B157" s="1" t="s">
        <v>5</v>
      </c>
      <c r="C157" s="1" t="s">
        <v>6</v>
      </c>
      <c r="D157" s="2" t="s">
        <v>7</v>
      </c>
    </row>
    <row r="158" spans="2:4" x14ac:dyDescent="0.2">
      <c r="B158" s="1">
        <v>1</v>
      </c>
      <c r="C158" s="10" t="s">
        <v>37</v>
      </c>
      <c r="D158" s="7">
        <v>1</v>
      </c>
    </row>
    <row r="159" spans="2:4" x14ac:dyDescent="0.2">
      <c r="B159" s="1">
        <v>2</v>
      </c>
      <c r="C159" s="10" t="s">
        <v>44</v>
      </c>
      <c r="D159" s="9">
        <v>1</v>
      </c>
    </row>
    <row r="160" spans="2:4" x14ac:dyDescent="0.2">
      <c r="B160" s="1">
        <v>3</v>
      </c>
      <c r="C160" s="10" t="s">
        <v>45</v>
      </c>
      <c r="D160" s="7">
        <v>1</v>
      </c>
    </row>
    <row r="161" spans="2:4" x14ac:dyDescent="0.2">
      <c r="B161" s="1">
        <v>4</v>
      </c>
      <c r="C161" s="10" t="s">
        <v>46</v>
      </c>
      <c r="D161" s="7">
        <v>1</v>
      </c>
    </row>
    <row r="162" spans="2:4" x14ac:dyDescent="0.2">
      <c r="B162" s="1">
        <v>5</v>
      </c>
      <c r="C162" s="10" t="s">
        <v>47</v>
      </c>
      <c r="D162" s="7">
        <v>1</v>
      </c>
    </row>
    <row r="163" spans="2:4" x14ac:dyDescent="0.2">
      <c r="B163" s="1">
        <v>6</v>
      </c>
      <c r="C163" s="10" t="s">
        <v>48</v>
      </c>
      <c r="D163" s="9">
        <v>1</v>
      </c>
    </row>
    <row r="164" spans="2:4" x14ac:dyDescent="0.2">
      <c r="B164" s="103" t="s">
        <v>30</v>
      </c>
      <c r="C164" s="103"/>
      <c r="D164" s="103"/>
    </row>
    <row r="165" spans="2:4" x14ac:dyDescent="0.2">
      <c r="B165" s="118" t="s">
        <v>33</v>
      </c>
      <c r="C165" s="118"/>
      <c r="D165" s="118"/>
    </row>
    <row r="166" spans="2:4" x14ac:dyDescent="0.2">
      <c r="B166" s="1" t="s">
        <v>5</v>
      </c>
      <c r="C166" s="1" t="s">
        <v>6</v>
      </c>
      <c r="D166" s="2" t="s">
        <v>7</v>
      </c>
    </row>
    <row r="167" spans="2:4" x14ac:dyDescent="0.2">
      <c r="B167" s="1">
        <v>1</v>
      </c>
      <c r="C167" s="10" t="s">
        <v>37</v>
      </c>
      <c r="D167" s="7">
        <v>1</v>
      </c>
    </row>
    <row r="168" spans="2:4" x14ac:dyDescent="0.2">
      <c r="B168" s="1">
        <v>2</v>
      </c>
      <c r="C168" s="10" t="s">
        <v>44</v>
      </c>
      <c r="D168" s="9">
        <v>1</v>
      </c>
    </row>
    <row r="169" spans="2:4" x14ac:dyDescent="0.2">
      <c r="B169" s="1">
        <v>3</v>
      </c>
      <c r="C169" s="10" t="s">
        <v>45</v>
      </c>
      <c r="D169" s="7">
        <v>1</v>
      </c>
    </row>
    <row r="170" spans="2:4" x14ac:dyDescent="0.2">
      <c r="B170" s="1">
        <v>4</v>
      </c>
      <c r="C170" s="10" t="s">
        <v>46</v>
      </c>
      <c r="D170" s="7">
        <v>1</v>
      </c>
    </row>
    <row r="171" spans="2:4" x14ac:dyDescent="0.2">
      <c r="B171" s="1">
        <v>5</v>
      </c>
      <c r="C171" s="10" t="s">
        <v>47</v>
      </c>
      <c r="D171" s="7">
        <v>1</v>
      </c>
    </row>
    <row r="172" spans="2:4" x14ac:dyDescent="0.2">
      <c r="B172" s="1">
        <v>6</v>
      </c>
      <c r="C172" s="10" t="s">
        <v>48</v>
      </c>
      <c r="D172" s="7">
        <v>1</v>
      </c>
    </row>
    <row r="173" spans="2:4" ht="24" customHeight="1" x14ac:dyDescent="0.2">
      <c r="B173" s="103" t="s">
        <v>31</v>
      </c>
      <c r="C173" s="103"/>
      <c r="D173" s="103"/>
    </row>
    <row r="174" spans="2:4" ht="18.75" customHeight="1" x14ac:dyDescent="0.2">
      <c r="B174" s="118" t="s">
        <v>33</v>
      </c>
      <c r="C174" s="118"/>
      <c r="D174" s="118"/>
    </row>
    <row r="175" spans="2:4" x14ac:dyDescent="0.2">
      <c r="B175" s="1" t="s">
        <v>5</v>
      </c>
      <c r="C175" s="1" t="s">
        <v>6</v>
      </c>
      <c r="D175" s="2" t="s">
        <v>7</v>
      </c>
    </row>
    <row r="176" spans="2:4" x14ac:dyDescent="0.2">
      <c r="B176" s="1">
        <v>1</v>
      </c>
      <c r="C176" s="10" t="s">
        <v>37</v>
      </c>
      <c r="D176" s="7">
        <v>1</v>
      </c>
    </row>
    <row r="177" spans="2:4" x14ac:dyDescent="0.2">
      <c r="B177" s="1">
        <v>2</v>
      </c>
      <c r="C177" s="10" t="s">
        <v>44</v>
      </c>
      <c r="D177" s="9">
        <v>1</v>
      </c>
    </row>
    <row r="178" spans="2:4" x14ac:dyDescent="0.2">
      <c r="B178" s="1">
        <v>3</v>
      </c>
      <c r="C178" s="10" t="s">
        <v>45</v>
      </c>
      <c r="D178" s="7">
        <v>1</v>
      </c>
    </row>
    <row r="179" spans="2:4" x14ac:dyDescent="0.2">
      <c r="B179" s="1">
        <v>4</v>
      </c>
      <c r="C179" s="10" t="s">
        <v>46</v>
      </c>
      <c r="D179" s="7">
        <v>1</v>
      </c>
    </row>
    <row r="180" spans="2:4" x14ac:dyDescent="0.2">
      <c r="B180" s="1">
        <v>5</v>
      </c>
      <c r="C180" s="10" t="s">
        <v>47</v>
      </c>
      <c r="D180" s="7">
        <v>1</v>
      </c>
    </row>
    <row r="181" spans="2:4" x14ac:dyDescent="0.2">
      <c r="B181" s="1">
        <v>6</v>
      </c>
      <c r="C181" s="10" t="s">
        <v>48</v>
      </c>
      <c r="D181" s="9">
        <v>1</v>
      </c>
    </row>
    <row r="182" spans="2:4" ht="18.75" customHeight="1" x14ac:dyDescent="0.2">
      <c r="B182" s="129" t="s">
        <v>49</v>
      </c>
      <c r="C182" s="129"/>
      <c r="D182" s="129"/>
    </row>
    <row r="183" spans="2:4" ht="23.25" customHeight="1" x14ac:dyDescent="0.2">
      <c r="B183" s="130" t="s">
        <v>12</v>
      </c>
      <c r="C183" s="130"/>
      <c r="D183" s="130"/>
    </row>
    <row r="184" spans="2:4" x14ac:dyDescent="0.2">
      <c r="B184" s="118">
        <v>1</v>
      </c>
      <c r="C184" s="128" t="s">
        <v>40</v>
      </c>
      <c r="D184" s="128"/>
    </row>
    <row r="185" spans="2:4" x14ac:dyDescent="0.2">
      <c r="B185" s="118"/>
      <c r="C185" s="128" t="s">
        <v>14</v>
      </c>
      <c r="D185" s="128"/>
    </row>
    <row r="186" spans="2:4" x14ac:dyDescent="0.2">
      <c r="B186" s="118"/>
      <c r="C186" s="128" t="s">
        <v>16</v>
      </c>
      <c r="D186" s="128"/>
    </row>
    <row r="187" spans="2:4" x14ac:dyDescent="0.2">
      <c r="B187" s="118"/>
      <c r="C187" s="128" t="s">
        <v>18</v>
      </c>
      <c r="D187" s="128"/>
    </row>
    <row r="188" spans="2:4" x14ac:dyDescent="0.2">
      <c r="B188" s="118"/>
      <c r="C188" s="128" t="s">
        <v>19</v>
      </c>
      <c r="D188" s="128"/>
    </row>
    <row r="189" spans="2:4" x14ac:dyDescent="0.2">
      <c r="B189" s="118"/>
      <c r="C189" s="128" t="s">
        <v>20</v>
      </c>
      <c r="D189" s="128"/>
    </row>
    <row r="190" spans="2:4" x14ac:dyDescent="0.2">
      <c r="B190" s="118"/>
      <c r="C190" s="128" t="s">
        <v>21</v>
      </c>
      <c r="D190" s="128"/>
    </row>
    <row r="191" spans="2:4" x14ac:dyDescent="0.2">
      <c r="B191" s="118"/>
      <c r="C191" s="128" t="s">
        <v>22</v>
      </c>
      <c r="D191" s="128"/>
    </row>
    <row r="192" spans="2:4" x14ac:dyDescent="0.2">
      <c r="B192" s="118"/>
      <c r="C192" s="128" t="s">
        <v>41</v>
      </c>
      <c r="D192" s="128"/>
    </row>
    <row r="193" spans="2:4" x14ac:dyDescent="0.2">
      <c r="B193" s="1" t="s">
        <v>5</v>
      </c>
      <c r="C193" s="1" t="s">
        <v>330</v>
      </c>
      <c r="D193" s="2" t="s">
        <v>7</v>
      </c>
    </row>
    <row r="194" spans="2:4" ht="48" x14ac:dyDescent="0.2">
      <c r="B194" s="1">
        <v>1</v>
      </c>
      <c r="C194" s="6" t="s">
        <v>331</v>
      </c>
      <c r="D194" s="7">
        <v>1</v>
      </c>
    </row>
    <row r="195" spans="2:4" x14ac:dyDescent="0.2">
      <c r="B195" s="129" t="s">
        <v>50</v>
      </c>
      <c r="C195" s="129"/>
      <c r="D195" s="129"/>
    </row>
    <row r="196" spans="2:4" x14ac:dyDescent="0.2">
      <c r="B196" s="103" t="s">
        <v>24</v>
      </c>
      <c r="C196" s="103"/>
      <c r="D196" s="103"/>
    </row>
    <row r="197" spans="2:4" x14ac:dyDescent="0.2">
      <c r="B197" s="118" t="s">
        <v>33</v>
      </c>
      <c r="C197" s="118"/>
      <c r="D197" s="118"/>
    </row>
    <row r="198" spans="2:4" x14ac:dyDescent="0.2">
      <c r="B198" s="1" t="s">
        <v>5</v>
      </c>
      <c r="C198" s="1" t="s">
        <v>6</v>
      </c>
      <c r="D198" s="2" t="s">
        <v>7</v>
      </c>
    </row>
    <row r="199" spans="2:4" x14ac:dyDescent="0.2">
      <c r="B199" s="1">
        <v>1</v>
      </c>
      <c r="C199" s="10" t="s">
        <v>51</v>
      </c>
      <c r="D199" s="7">
        <v>1</v>
      </c>
    </row>
    <row r="200" spans="2:4" x14ac:dyDescent="0.2">
      <c r="B200" s="1">
        <v>2</v>
      </c>
      <c r="C200" s="10" t="s">
        <v>52</v>
      </c>
      <c r="D200" s="9">
        <v>1</v>
      </c>
    </row>
    <row r="201" spans="2:4" x14ac:dyDescent="0.2">
      <c r="B201" s="1">
        <v>3</v>
      </c>
      <c r="C201" s="10" t="s">
        <v>53</v>
      </c>
      <c r="D201" s="9">
        <v>1</v>
      </c>
    </row>
    <row r="202" spans="2:4" x14ac:dyDescent="0.2">
      <c r="B202" s="1">
        <v>4</v>
      </c>
      <c r="C202" s="10" t="s">
        <v>54</v>
      </c>
      <c r="D202" s="7">
        <v>1</v>
      </c>
    </row>
    <row r="203" spans="2:4" x14ac:dyDescent="0.2">
      <c r="B203" s="1">
        <v>5</v>
      </c>
      <c r="C203" s="10" t="s">
        <v>55</v>
      </c>
      <c r="D203" s="7">
        <v>1</v>
      </c>
    </row>
    <row r="204" spans="2:4" x14ac:dyDescent="0.2">
      <c r="B204" s="1">
        <v>6</v>
      </c>
      <c r="C204" s="10" t="s">
        <v>56</v>
      </c>
      <c r="D204" s="9">
        <v>1</v>
      </c>
    </row>
    <row r="205" spans="2:4" x14ac:dyDescent="0.2">
      <c r="B205" s="103" t="s">
        <v>25</v>
      </c>
      <c r="C205" s="103"/>
      <c r="D205" s="103"/>
    </row>
    <row r="206" spans="2:4" x14ac:dyDescent="0.2">
      <c r="B206" s="118" t="s">
        <v>33</v>
      </c>
      <c r="C206" s="118"/>
      <c r="D206" s="118"/>
    </row>
    <row r="207" spans="2:4" x14ac:dyDescent="0.2">
      <c r="B207" s="1" t="s">
        <v>5</v>
      </c>
      <c r="C207" s="1" t="s">
        <v>6</v>
      </c>
      <c r="D207" s="2" t="s">
        <v>7</v>
      </c>
    </row>
    <row r="208" spans="2:4" x14ac:dyDescent="0.2">
      <c r="B208" s="1">
        <v>1</v>
      </c>
      <c r="C208" s="10" t="s">
        <v>51</v>
      </c>
      <c r="D208" s="7">
        <v>1</v>
      </c>
    </row>
    <row r="209" spans="2:4" x14ac:dyDescent="0.2">
      <c r="B209" s="1">
        <v>2</v>
      </c>
      <c r="C209" s="10" t="s">
        <v>52</v>
      </c>
      <c r="D209" s="9">
        <v>1</v>
      </c>
    </row>
    <row r="210" spans="2:4" x14ac:dyDescent="0.2">
      <c r="B210" s="1">
        <v>3</v>
      </c>
      <c r="C210" s="10" t="s">
        <v>53</v>
      </c>
      <c r="D210" s="7">
        <v>1</v>
      </c>
    </row>
    <row r="211" spans="2:4" x14ac:dyDescent="0.2">
      <c r="B211" s="1">
        <v>4</v>
      </c>
      <c r="C211" s="10" t="s">
        <v>54</v>
      </c>
      <c r="D211" s="7">
        <v>1</v>
      </c>
    </row>
    <row r="212" spans="2:4" x14ac:dyDescent="0.2">
      <c r="B212" s="1">
        <v>5</v>
      </c>
      <c r="C212" s="10" t="s">
        <v>55</v>
      </c>
      <c r="D212" s="7">
        <v>1</v>
      </c>
    </row>
    <row r="213" spans="2:4" x14ac:dyDescent="0.2">
      <c r="B213" s="1">
        <v>6</v>
      </c>
      <c r="C213" s="10" t="s">
        <v>56</v>
      </c>
      <c r="D213" s="7">
        <v>1</v>
      </c>
    </row>
    <row r="214" spans="2:4" x14ac:dyDescent="0.2">
      <c r="B214" s="103" t="s">
        <v>26</v>
      </c>
      <c r="C214" s="103"/>
      <c r="D214" s="103"/>
    </row>
    <row r="215" spans="2:4" x14ac:dyDescent="0.2">
      <c r="B215" s="118" t="s">
        <v>33</v>
      </c>
      <c r="C215" s="118"/>
      <c r="D215" s="118"/>
    </row>
    <row r="216" spans="2:4" x14ac:dyDescent="0.2">
      <c r="B216" s="1" t="s">
        <v>5</v>
      </c>
      <c r="C216" s="1" t="s">
        <v>6</v>
      </c>
      <c r="D216" s="2" t="s">
        <v>7</v>
      </c>
    </row>
    <row r="217" spans="2:4" x14ac:dyDescent="0.2">
      <c r="B217" s="1">
        <v>1</v>
      </c>
      <c r="C217" s="10" t="s">
        <v>51</v>
      </c>
      <c r="D217" s="7">
        <v>1</v>
      </c>
    </row>
    <row r="218" spans="2:4" x14ac:dyDescent="0.2">
      <c r="B218" s="1">
        <v>2</v>
      </c>
      <c r="C218" s="10" t="s">
        <v>52</v>
      </c>
      <c r="D218" s="7">
        <v>1</v>
      </c>
    </row>
    <row r="219" spans="2:4" x14ac:dyDescent="0.2">
      <c r="B219" s="1">
        <v>3</v>
      </c>
      <c r="C219" s="10" t="s">
        <v>53</v>
      </c>
      <c r="D219" s="7">
        <v>1</v>
      </c>
    </row>
    <row r="220" spans="2:4" x14ac:dyDescent="0.2">
      <c r="B220" s="1">
        <v>4</v>
      </c>
      <c r="C220" s="10" t="s">
        <v>54</v>
      </c>
      <c r="D220" s="7">
        <v>1</v>
      </c>
    </row>
    <row r="221" spans="2:4" x14ac:dyDescent="0.2">
      <c r="B221" s="1">
        <v>5</v>
      </c>
      <c r="C221" s="10" t="s">
        <v>55</v>
      </c>
      <c r="D221" s="7">
        <v>1</v>
      </c>
    </row>
    <row r="222" spans="2:4" x14ac:dyDescent="0.2">
      <c r="B222" s="1">
        <v>6</v>
      </c>
      <c r="C222" s="10" t="s">
        <v>56</v>
      </c>
      <c r="D222" s="7">
        <v>1</v>
      </c>
    </row>
    <row r="223" spans="2:4" x14ac:dyDescent="0.2">
      <c r="B223" s="103" t="s">
        <v>27</v>
      </c>
      <c r="C223" s="103"/>
      <c r="D223" s="103"/>
    </row>
    <row r="224" spans="2:4" x14ac:dyDescent="0.2">
      <c r="B224" s="118" t="s">
        <v>33</v>
      </c>
      <c r="C224" s="118"/>
      <c r="D224" s="118"/>
    </row>
    <row r="225" spans="2:4" x14ac:dyDescent="0.2">
      <c r="B225" s="1" t="s">
        <v>5</v>
      </c>
      <c r="C225" s="1" t="s">
        <v>6</v>
      </c>
      <c r="D225" s="2" t="s">
        <v>7</v>
      </c>
    </row>
    <row r="226" spans="2:4" x14ac:dyDescent="0.2">
      <c r="B226" s="1">
        <v>1</v>
      </c>
      <c r="C226" s="10" t="s">
        <v>51</v>
      </c>
      <c r="D226" s="7">
        <v>1</v>
      </c>
    </row>
    <row r="227" spans="2:4" x14ac:dyDescent="0.2">
      <c r="B227" s="1">
        <v>2</v>
      </c>
      <c r="C227" s="10" t="s">
        <v>52</v>
      </c>
      <c r="D227" s="9">
        <v>1</v>
      </c>
    </row>
    <row r="228" spans="2:4" x14ac:dyDescent="0.2">
      <c r="B228" s="1">
        <v>3</v>
      </c>
      <c r="C228" s="10" t="s">
        <v>53</v>
      </c>
      <c r="D228" s="7">
        <v>1</v>
      </c>
    </row>
    <row r="229" spans="2:4" x14ac:dyDescent="0.2">
      <c r="B229" s="1">
        <v>4</v>
      </c>
      <c r="C229" s="10" t="s">
        <v>54</v>
      </c>
      <c r="D229" s="7">
        <v>1</v>
      </c>
    </row>
    <row r="230" spans="2:4" x14ac:dyDescent="0.2">
      <c r="B230" s="1">
        <v>5</v>
      </c>
      <c r="C230" s="10" t="s">
        <v>55</v>
      </c>
      <c r="D230" s="7">
        <v>1</v>
      </c>
    </row>
    <row r="231" spans="2:4" x14ac:dyDescent="0.2">
      <c r="B231" s="1">
        <v>6</v>
      </c>
      <c r="C231" s="10" t="s">
        <v>56</v>
      </c>
      <c r="D231" s="7">
        <v>1</v>
      </c>
    </row>
    <row r="232" spans="2:4" x14ac:dyDescent="0.2">
      <c r="B232" s="103" t="s">
        <v>28</v>
      </c>
      <c r="C232" s="103"/>
      <c r="D232" s="103"/>
    </row>
    <row r="233" spans="2:4" x14ac:dyDescent="0.2">
      <c r="B233" s="118" t="s">
        <v>33</v>
      </c>
      <c r="C233" s="118"/>
      <c r="D233" s="118"/>
    </row>
    <row r="234" spans="2:4" x14ac:dyDescent="0.2">
      <c r="B234" s="1" t="s">
        <v>5</v>
      </c>
      <c r="C234" s="1" t="s">
        <v>6</v>
      </c>
      <c r="D234" s="2" t="s">
        <v>7</v>
      </c>
    </row>
    <row r="235" spans="2:4" x14ac:dyDescent="0.2">
      <c r="B235" s="1">
        <v>1</v>
      </c>
      <c r="C235" s="10" t="s">
        <v>51</v>
      </c>
      <c r="D235" s="7">
        <v>1</v>
      </c>
    </row>
    <row r="236" spans="2:4" x14ac:dyDescent="0.2">
      <c r="B236" s="1">
        <v>2</v>
      </c>
      <c r="C236" s="10" t="s">
        <v>52</v>
      </c>
      <c r="D236" s="9">
        <v>1</v>
      </c>
    </row>
    <row r="237" spans="2:4" x14ac:dyDescent="0.2">
      <c r="B237" s="1">
        <v>3</v>
      </c>
      <c r="C237" s="10" t="s">
        <v>53</v>
      </c>
      <c r="D237" s="9">
        <v>1</v>
      </c>
    </row>
    <row r="238" spans="2:4" x14ac:dyDescent="0.2">
      <c r="B238" s="1">
        <v>4</v>
      </c>
      <c r="C238" s="10" t="s">
        <v>54</v>
      </c>
      <c r="D238" s="7">
        <v>1</v>
      </c>
    </row>
    <row r="239" spans="2:4" x14ac:dyDescent="0.2">
      <c r="B239" s="1">
        <v>5</v>
      </c>
      <c r="C239" s="10" t="s">
        <v>55</v>
      </c>
      <c r="D239" s="7">
        <v>1</v>
      </c>
    </row>
    <row r="240" spans="2:4" x14ac:dyDescent="0.2">
      <c r="B240" s="1">
        <v>6</v>
      </c>
      <c r="C240" s="10" t="s">
        <v>56</v>
      </c>
      <c r="D240" s="7">
        <v>1</v>
      </c>
    </row>
    <row r="241" spans="2:4" x14ac:dyDescent="0.2">
      <c r="B241" s="103" t="s">
        <v>29</v>
      </c>
      <c r="C241" s="103"/>
      <c r="D241" s="103"/>
    </row>
    <row r="242" spans="2:4" x14ac:dyDescent="0.2">
      <c r="B242" s="118" t="s">
        <v>33</v>
      </c>
      <c r="C242" s="118"/>
      <c r="D242" s="118"/>
    </row>
    <row r="243" spans="2:4" x14ac:dyDescent="0.2">
      <c r="B243" s="1" t="s">
        <v>5</v>
      </c>
      <c r="C243" s="1" t="s">
        <v>6</v>
      </c>
      <c r="D243" s="2" t="s">
        <v>7</v>
      </c>
    </row>
    <row r="244" spans="2:4" x14ac:dyDescent="0.2">
      <c r="B244" s="1">
        <v>1</v>
      </c>
      <c r="C244" s="10" t="s">
        <v>51</v>
      </c>
      <c r="D244" s="7">
        <v>1</v>
      </c>
    </row>
    <row r="245" spans="2:4" x14ac:dyDescent="0.2">
      <c r="B245" s="1">
        <v>2</v>
      </c>
      <c r="C245" s="10" t="s">
        <v>52</v>
      </c>
      <c r="D245" s="9">
        <v>1</v>
      </c>
    </row>
    <row r="246" spans="2:4" x14ac:dyDescent="0.2">
      <c r="B246" s="1">
        <v>3</v>
      </c>
      <c r="C246" s="10" t="s">
        <v>53</v>
      </c>
      <c r="D246" s="7">
        <v>1</v>
      </c>
    </row>
    <row r="247" spans="2:4" x14ac:dyDescent="0.2">
      <c r="B247" s="1">
        <v>4</v>
      </c>
      <c r="C247" s="10" t="s">
        <v>54</v>
      </c>
      <c r="D247" s="7">
        <v>1</v>
      </c>
    </row>
    <row r="248" spans="2:4" x14ac:dyDescent="0.2">
      <c r="B248" s="1">
        <v>5</v>
      </c>
      <c r="C248" s="10" t="s">
        <v>55</v>
      </c>
      <c r="D248" s="7">
        <v>1</v>
      </c>
    </row>
    <row r="249" spans="2:4" x14ac:dyDescent="0.2">
      <c r="B249" s="1">
        <v>6</v>
      </c>
      <c r="C249" s="10" t="s">
        <v>56</v>
      </c>
      <c r="D249" s="9">
        <v>1</v>
      </c>
    </row>
    <row r="250" spans="2:4" x14ac:dyDescent="0.2">
      <c r="B250" s="103" t="s">
        <v>30</v>
      </c>
      <c r="C250" s="103"/>
      <c r="D250" s="103"/>
    </row>
    <row r="251" spans="2:4" x14ac:dyDescent="0.2">
      <c r="B251" s="118" t="s">
        <v>33</v>
      </c>
      <c r="C251" s="118"/>
      <c r="D251" s="118"/>
    </row>
    <row r="252" spans="2:4" x14ac:dyDescent="0.2">
      <c r="B252" s="1" t="s">
        <v>5</v>
      </c>
      <c r="C252" s="1" t="s">
        <v>6</v>
      </c>
      <c r="D252" s="2" t="s">
        <v>7</v>
      </c>
    </row>
    <row r="253" spans="2:4" x14ac:dyDescent="0.2">
      <c r="B253" s="1">
        <v>1</v>
      </c>
      <c r="C253" s="10" t="s">
        <v>51</v>
      </c>
      <c r="D253" s="7">
        <v>1</v>
      </c>
    </row>
    <row r="254" spans="2:4" x14ac:dyDescent="0.2">
      <c r="B254" s="1">
        <v>2</v>
      </c>
      <c r="C254" s="10" t="s">
        <v>52</v>
      </c>
      <c r="D254" s="9">
        <v>1</v>
      </c>
    </row>
    <row r="255" spans="2:4" x14ac:dyDescent="0.2">
      <c r="B255" s="1">
        <v>3</v>
      </c>
      <c r="C255" s="10" t="s">
        <v>53</v>
      </c>
      <c r="D255" s="9">
        <v>1</v>
      </c>
    </row>
    <row r="256" spans="2:4" x14ac:dyDescent="0.2">
      <c r="B256" s="1">
        <v>4</v>
      </c>
      <c r="C256" s="10" t="s">
        <v>54</v>
      </c>
      <c r="D256" s="7">
        <v>1</v>
      </c>
    </row>
    <row r="257" spans="2:4" x14ac:dyDescent="0.2">
      <c r="B257" s="1">
        <v>5</v>
      </c>
      <c r="C257" s="10" t="s">
        <v>55</v>
      </c>
      <c r="D257" s="7">
        <v>1</v>
      </c>
    </row>
    <row r="258" spans="2:4" x14ac:dyDescent="0.2">
      <c r="B258" s="1">
        <v>6</v>
      </c>
      <c r="C258" s="10" t="s">
        <v>56</v>
      </c>
      <c r="D258" s="7">
        <v>1</v>
      </c>
    </row>
    <row r="259" spans="2:4" ht="24" customHeight="1" x14ac:dyDescent="0.2">
      <c r="B259" s="103" t="s">
        <v>31</v>
      </c>
      <c r="C259" s="103"/>
      <c r="D259" s="103"/>
    </row>
    <row r="260" spans="2:4" x14ac:dyDescent="0.2">
      <c r="B260" s="118" t="s">
        <v>33</v>
      </c>
      <c r="C260" s="118"/>
      <c r="D260" s="118"/>
    </row>
    <row r="261" spans="2:4" x14ac:dyDescent="0.2">
      <c r="B261" s="1" t="s">
        <v>5</v>
      </c>
      <c r="C261" s="1" t="s">
        <v>6</v>
      </c>
      <c r="D261" s="2" t="s">
        <v>7</v>
      </c>
    </row>
    <row r="262" spans="2:4" x14ac:dyDescent="0.2">
      <c r="B262" s="1">
        <v>1</v>
      </c>
      <c r="C262" s="10" t="s">
        <v>51</v>
      </c>
      <c r="D262" s="7">
        <v>1</v>
      </c>
    </row>
    <row r="263" spans="2:4" x14ac:dyDescent="0.2">
      <c r="B263" s="1">
        <v>2</v>
      </c>
      <c r="C263" s="10" t="s">
        <v>52</v>
      </c>
      <c r="D263" s="7">
        <v>1</v>
      </c>
    </row>
    <row r="264" spans="2:4" x14ac:dyDescent="0.2">
      <c r="B264" s="1">
        <v>3</v>
      </c>
      <c r="C264" s="10" t="s">
        <v>53</v>
      </c>
      <c r="D264" s="7">
        <v>1</v>
      </c>
    </row>
    <row r="265" spans="2:4" x14ac:dyDescent="0.2">
      <c r="B265" s="1">
        <v>4</v>
      </c>
      <c r="C265" s="10" t="s">
        <v>54</v>
      </c>
      <c r="D265" s="7">
        <v>1</v>
      </c>
    </row>
    <row r="266" spans="2:4" x14ac:dyDescent="0.2">
      <c r="B266" s="1">
        <v>5</v>
      </c>
      <c r="C266" s="10" t="s">
        <v>55</v>
      </c>
      <c r="D266" s="7">
        <v>1</v>
      </c>
    </row>
    <row r="267" spans="2:4" x14ac:dyDescent="0.2">
      <c r="B267" s="1">
        <v>6</v>
      </c>
      <c r="C267" s="10" t="s">
        <v>56</v>
      </c>
      <c r="D267" s="7">
        <v>1</v>
      </c>
    </row>
    <row r="268" spans="2:4" x14ac:dyDescent="0.2">
      <c r="B268" s="129" t="s">
        <v>57</v>
      </c>
      <c r="C268" s="129"/>
      <c r="D268" s="129"/>
    </row>
    <row r="269" spans="2:4" ht="21.75" customHeight="1" x14ac:dyDescent="0.2">
      <c r="B269" s="130" t="s">
        <v>12</v>
      </c>
      <c r="C269" s="130"/>
      <c r="D269" s="130"/>
    </row>
    <row r="270" spans="2:4" x14ac:dyDescent="0.2">
      <c r="B270" s="118">
        <v>1</v>
      </c>
      <c r="C270" s="128" t="s">
        <v>40</v>
      </c>
      <c r="D270" s="128"/>
    </row>
    <row r="271" spans="2:4" x14ac:dyDescent="0.2">
      <c r="B271" s="118"/>
      <c r="C271" s="128" t="s">
        <v>14</v>
      </c>
      <c r="D271" s="128"/>
    </row>
    <row r="272" spans="2:4" x14ac:dyDescent="0.2">
      <c r="B272" s="118"/>
      <c r="C272" s="128" t="s">
        <v>16</v>
      </c>
      <c r="D272" s="128"/>
    </row>
    <row r="273" spans="2:4" x14ac:dyDescent="0.2">
      <c r="B273" s="118"/>
      <c r="C273" s="128" t="s">
        <v>18</v>
      </c>
      <c r="D273" s="128"/>
    </row>
    <row r="274" spans="2:4" x14ac:dyDescent="0.2">
      <c r="B274" s="118"/>
      <c r="C274" s="128" t="s">
        <v>19</v>
      </c>
      <c r="D274" s="128"/>
    </row>
    <row r="275" spans="2:4" x14ac:dyDescent="0.2">
      <c r="B275" s="118"/>
      <c r="C275" s="128" t="s">
        <v>20</v>
      </c>
      <c r="D275" s="128"/>
    </row>
    <row r="276" spans="2:4" x14ac:dyDescent="0.2">
      <c r="B276" s="118"/>
      <c r="C276" s="128" t="s">
        <v>21</v>
      </c>
      <c r="D276" s="128"/>
    </row>
    <row r="277" spans="2:4" x14ac:dyDescent="0.2">
      <c r="B277" s="118"/>
      <c r="C277" s="128" t="s">
        <v>22</v>
      </c>
      <c r="D277" s="128"/>
    </row>
    <row r="278" spans="2:4" x14ac:dyDescent="0.2">
      <c r="B278" s="118"/>
      <c r="C278" s="128" t="s">
        <v>41</v>
      </c>
      <c r="D278" s="128"/>
    </row>
    <row r="279" spans="2:4" x14ac:dyDescent="0.2">
      <c r="B279" s="1" t="s">
        <v>5</v>
      </c>
      <c r="C279" s="1" t="s">
        <v>330</v>
      </c>
      <c r="D279" s="2" t="s">
        <v>7</v>
      </c>
    </row>
    <row r="280" spans="2:4" ht="48" x14ac:dyDescent="0.2">
      <c r="B280" s="1">
        <v>1</v>
      </c>
      <c r="C280" s="6" t="s">
        <v>331</v>
      </c>
      <c r="D280" s="7">
        <v>1</v>
      </c>
    </row>
    <row r="281" spans="2:4" x14ac:dyDescent="0.2">
      <c r="B281" s="129" t="s">
        <v>58</v>
      </c>
      <c r="C281" s="129"/>
      <c r="D281" s="129"/>
    </row>
    <row r="282" spans="2:4" x14ac:dyDescent="0.2">
      <c r="B282" s="103" t="s">
        <v>24</v>
      </c>
      <c r="C282" s="103"/>
      <c r="D282" s="103"/>
    </row>
    <row r="283" spans="2:4" x14ac:dyDescent="0.2">
      <c r="B283" s="118" t="s">
        <v>33</v>
      </c>
      <c r="C283" s="118"/>
      <c r="D283" s="118"/>
    </row>
    <row r="284" spans="2:4" x14ac:dyDescent="0.2">
      <c r="B284" s="1" t="s">
        <v>5</v>
      </c>
      <c r="C284" s="1" t="s">
        <v>6</v>
      </c>
      <c r="D284" s="2" t="s">
        <v>7</v>
      </c>
    </row>
    <row r="285" spans="2:4" x14ac:dyDescent="0.2">
      <c r="B285" s="1">
        <v>1</v>
      </c>
      <c r="C285" s="10" t="s">
        <v>37</v>
      </c>
      <c r="D285" s="7">
        <v>1</v>
      </c>
    </row>
    <row r="286" spans="2:4" x14ac:dyDescent="0.2">
      <c r="B286" s="1">
        <v>2</v>
      </c>
      <c r="C286" s="10" t="s">
        <v>59</v>
      </c>
      <c r="D286" s="9">
        <v>1</v>
      </c>
    </row>
    <row r="287" spans="2:4" x14ac:dyDescent="0.2">
      <c r="B287" s="1">
        <v>3</v>
      </c>
      <c r="C287" s="10" t="s">
        <v>44</v>
      </c>
      <c r="D287" s="9">
        <v>1</v>
      </c>
    </row>
    <row r="288" spans="2:4" x14ac:dyDescent="0.2">
      <c r="B288" s="1">
        <v>4</v>
      </c>
      <c r="C288" s="10" t="s">
        <v>45</v>
      </c>
      <c r="D288" s="7">
        <v>1</v>
      </c>
    </row>
    <row r="289" spans="2:4" x14ac:dyDescent="0.2">
      <c r="B289" s="1">
        <v>5</v>
      </c>
      <c r="C289" s="10" t="s">
        <v>60</v>
      </c>
      <c r="D289" s="7">
        <v>1</v>
      </c>
    </row>
    <row r="290" spans="2:4" x14ac:dyDescent="0.2">
      <c r="B290" s="1">
        <v>6</v>
      </c>
      <c r="C290" s="10" t="s">
        <v>61</v>
      </c>
      <c r="D290" s="7">
        <v>1</v>
      </c>
    </row>
    <row r="291" spans="2:4" x14ac:dyDescent="0.2">
      <c r="B291" s="1">
        <v>7</v>
      </c>
      <c r="C291" s="10" t="s">
        <v>62</v>
      </c>
      <c r="D291" s="9">
        <v>1</v>
      </c>
    </row>
    <row r="292" spans="2:4" x14ac:dyDescent="0.2">
      <c r="B292" s="103" t="s">
        <v>25</v>
      </c>
      <c r="C292" s="103"/>
      <c r="D292" s="103"/>
    </row>
    <row r="293" spans="2:4" x14ac:dyDescent="0.2">
      <c r="B293" s="118" t="s">
        <v>33</v>
      </c>
      <c r="C293" s="118"/>
      <c r="D293" s="118"/>
    </row>
    <row r="294" spans="2:4" x14ac:dyDescent="0.2">
      <c r="B294" s="1" t="s">
        <v>5</v>
      </c>
      <c r="C294" s="1" t="s">
        <v>6</v>
      </c>
      <c r="D294" s="2" t="s">
        <v>7</v>
      </c>
    </row>
    <row r="295" spans="2:4" x14ac:dyDescent="0.2">
      <c r="B295" s="1">
        <v>1</v>
      </c>
      <c r="C295" s="10" t="s">
        <v>37</v>
      </c>
      <c r="D295" s="7">
        <v>1</v>
      </c>
    </row>
    <row r="296" spans="2:4" x14ac:dyDescent="0.2">
      <c r="B296" s="1">
        <v>2</v>
      </c>
      <c r="C296" s="10" t="s">
        <v>59</v>
      </c>
      <c r="D296" s="9">
        <v>1</v>
      </c>
    </row>
    <row r="297" spans="2:4" x14ac:dyDescent="0.2">
      <c r="B297" s="1">
        <v>3</v>
      </c>
      <c r="C297" s="10" t="s">
        <v>44</v>
      </c>
      <c r="D297" s="9">
        <v>1</v>
      </c>
    </row>
    <row r="298" spans="2:4" x14ac:dyDescent="0.2">
      <c r="B298" s="1">
        <v>4</v>
      </c>
      <c r="C298" s="10" t="s">
        <v>45</v>
      </c>
      <c r="D298" s="7">
        <v>1</v>
      </c>
    </row>
    <row r="299" spans="2:4" x14ac:dyDescent="0.2">
      <c r="B299" s="1">
        <v>5</v>
      </c>
      <c r="C299" s="10" t="s">
        <v>60</v>
      </c>
      <c r="D299" s="7">
        <v>1</v>
      </c>
    </row>
    <row r="300" spans="2:4" x14ac:dyDescent="0.2">
      <c r="B300" s="1">
        <v>6</v>
      </c>
      <c r="C300" s="10" t="s">
        <v>61</v>
      </c>
      <c r="D300" s="7">
        <v>1</v>
      </c>
    </row>
    <row r="301" spans="2:4" x14ac:dyDescent="0.2">
      <c r="B301" s="1">
        <v>7</v>
      </c>
      <c r="C301" s="10" t="s">
        <v>62</v>
      </c>
      <c r="D301" s="9">
        <v>1</v>
      </c>
    </row>
    <row r="302" spans="2:4" ht="14.5" customHeight="1" x14ac:dyDescent="0.2">
      <c r="B302" s="103" t="s">
        <v>26</v>
      </c>
      <c r="C302" s="103"/>
      <c r="D302" s="103"/>
    </row>
    <row r="303" spans="2:4" x14ac:dyDescent="0.2">
      <c r="B303" s="118" t="s">
        <v>33</v>
      </c>
      <c r="C303" s="118"/>
      <c r="D303" s="118"/>
    </row>
    <row r="304" spans="2:4" x14ac:dyDescent="0.2">
      <c r="B304" s="1" t="s">
        <v>5</v>
      </c>
      <c r="C304" s="1" t="s">
        <v>6</v>
      </c>
      <c r="D304" s="2" t="s">
        <v>7</v>
      </c>
    </row>
    <row r="305" spans="2:4" x14ac:dyDescent="0.2">
      <c r="B305" s="1">
        <v>1</v>
      </c>
      <c r="C305" s="10" t="s">
        <v>37</v>
      </c>
      <c r="D305" s="7">
        <v>1</v>
      </c>
    </row>
    <row r="306" spans="2:4" x14ac:dyDescent="0.2">
      <c r="B306" s="1">
        <v>2</v>
      </c>
      <c r="C306" s="10" t="s">
        <v>59</v>
      </c>
      <c r="D306" s="9">
        <v>1</v>
      </c>
    </row>
    <row r="307" spans="2:4" x14ac:dyDescent="0.2">
      <c r="B307" s="1">
        <v>3</v>
      </c>
      <c r="C307" s="10" t="s">
        <v>44</v>
      </c>
      <c r="D307" s="9">
        <v>1</v>
      </c>
    </row>
    <row r="308" spans="2:4" x14ac:dyDescent="0.2">
      <c r="B308" s="1">
        <v>4</v>
      </c>
      <c r="C308" s="10" t="s">
        <v>45</v>
      </c>
      <c r="D308" s="7">
        <v>1</v>
      </c>
    </row>
    <row r="309" spans="2:4" x14ac:dyDescent="0.2">
      <c r="B309" s="1">
        <v>5</v>
      </c>
      <c r="C309" s="10" t="s">
        <v>60</v>
      </c>
      <c r="D309" s="7">
        <v>1</v>
      </c>
    </row>
    <row r="310" spans="2:4" x14ac:dyDescent="0.2">
      <c r="B310" s="1">
        <v>6</v>
      </c>
      <c r="C310" s="10" t="s">
        <v>61</v>
      </c>
      <c r="D310" s="7">
        <v>1</v>
      </c>
    </row>
    <row r="311" spans="2:4" x14ac:dyDescent="0.2">
      <c r="B311" s="1">
        <v>7</v>
      </c>
      <c r="C311" s="10" t="s">
        <v>62</v>
      </c>
      <c r="D311" s="9">
        <v>1</v>
      </c>
    </row>
    <row r="312" spans="2:4" x14ac:dyDescent="0.2">
      <c r="B312" s="103" t="s">
        <v>27</v>
      </c>
      <c r="C312" s="103"/>
      <c r="D312" s="103"/>
    </row>
    <row r="313" spans="2:4" x14ac:dyDescent="0.2">
      <c r="B313" s="118" t="s">
        <v>33</v>
      </c>
      <c r="C313" s="118"/>
      <c r="D313" s="118"/>
    </row>
    <row r="314" spans="2:4" x14ac:dyDescent="0.2">
      <c r="B314" s="1" t="s">
        <v>5</v>
      </c>
      <c r="C314" s="1" t="s">
        <v>6</v>
      </c>
      <c r="D314" s="2" t="s">
        <v>7</v>
      </c>
    </row>
    <row r="315" spans="2:4" x14ac:dyDescent="0.2">
      <c r="B315" s="1">
        <v>1</v>
      </c>
      <c r="C315" s="10" t="s">
        <v>37</v>
      </c>
      <c r="D315" s="7">
        <v>1</v>
      </c>
    </row>
    <row r="316" spans="2:4" x14ac:dyDescent="0.2">
      <c r="B316" s="1">
        <v>2</v>
      </c>
      <c r="C316" s="10" t="s">
        <v>59</v>
      </c>
      <c r="D316" s="9">
        <v>1</v>
      </c>
    </row>
    <row r="317" spans="2:4" x14ac:dyDescent="0.2">
      <c r="B317" s="1">
        <v>3</v>
      </c>
      <c r="C317" s="10" t="s">
        <v>44</v>
      </c>
      <c r="D317" s="9">
        <v>1</v>
      </c>
    </row>
    <row r="318" spans="2:4" x14ac:dyDescent="0.2">
      <c r="B318" s="1">
        <v>4</v>
      </c>
      <c r="C318" s="10" t="s">
        <v>45</v>
      </c>
      <c r="D318" s="7">
        <v>1</v>
      </c>
    </row>
    <row r="319" spans="2:4" x14ac:dyDescent="0.2">
      <c r="B319" s="1">
        <v>5</v>
      </c>
      <c r="C319" s="10" t="s">
        <v>60</v>
      </c>
      <c r="D319" s="7">
        <v>1</v>
      </c>
    </row>
    <row r="320" spans="2:4" x14ac:dyDescent="0.2">
      <c r="B320" s="1">
        <v>6</v>
      </c>
      <c r="C320" s="10" t="s">
        <v>61</v>
      </c>
      <c r="D320" s="7">
        <v>1</v>
      </c>
    </row>
    <row r="321" spans="2:4" x14ac:dyDescent="0.2">
      <c r="B321" s="1">
        <v>7</v>
      </c>
      <c r="C321" s="10" t="s">
        <v>62</v>
      </c>
      <c r="D321" s="9">
        <v>1</v>
      </c>
    </row>
    <row r="322" spans="2:4" x14ac:dyDescent="0.2">
      <c r="B322" s="103" t="s">
        <v>28</v>
      </c>
      <c r="C322" s="103"/>
      <c r="D322" s="103"/>
    </row>
    <row r="323" spans="2:4" x14ac:dyDescent="0.2">
      <c r="B323" s="118" t="s">
        <v>33</v>
      </c>
      <c r="C323" s="118"/>
      <c r="D323" s="118"/>
    </row>
    <row r="324" spans="2:4" x14ac:dyDescent="0.2">
      <c r="B324" s="1" t="s">
        <v>5</v>
      </c>
      <c r="C324" s="1" t="s">
        <v>6</v>
      </c>
      <c r="D324" s="2" t="s">
        <v>7</v>
      </c>
    </row>
    <row r="325" spans="2:4" x14ac:dyDescent="0.2">
      <c r="B325" s="1">
        <v>1</v>
      </c>
      <c r="C325" s="10" t="s">
        <v>37</v>
      </c>
      <c r="D325" s="7">
        <v>1</v>
      </c>
    </row>
    <row r="326" spans="2:4" x14ac:dyDescent="0.2">
      <c r="B326" s="1">
        <v>2</v>
      </c>
      <c r="C326" s="10" t="s">
        <v>59</v>
      </c>
      <c r="D326" s="9">
        <v>1</v>
      </c>
    </row>
    <row r="327" spans="2:4" x14ac:dyDescent="0.2">
      <c r="B327" s="1">
        <v>3</v>
      </c>
      <c r="C327" s="10" t="s">
        <v>44</v>
      </c>
      <c r="D327" s="9">
        <v>1</v>
      </c>
    </row>
    <row r="328" spans="2:4" x14ac:dyDescent="0.2">
      <c r="B328" s="1">
        <v>4</v>
      </c>
      <c r="C328" s="10" t="s">
        <v>45</v>
      </c>
      <c r="D328" s="7">
        <v>1</v>
      </c>
    </row>
    <row r="329" spans="2:4" x14ac:dyDescent="0.2">
      <c r="B329" s="1">
        <v>5</v>
      </c>
      <c r="C329" s="10" t="s">
        <v>60</v>
      </c>
      <c r="D329" s="7">
        <v>1</v>
      </c>
    </row>
    <row r="330" spans="2:4" x14ac:dyDescent="0.2">
      <c r="B330" s="1">
        <v>6</v>
      </c>
      <c r="C330" s="10" t="s">
        <v>61</v>
      </c>
      <c r="D330" s="7">
        <v>1</v>
      </c>
    </row>
    <row r="331" spans="2:4" x14ac:dyDescent="0.2">
      <c r="B331" s="1">
        <v>7</v>
      </c>
      <c r="C331" s="10" t="s">
        <v>62</v>
      </c>
      <c r="D331" s="9">
        <v>1</v>
      </c>
    </row>
    <row r="332" spans="2:4" x14ac:dyDescent="0.2">
      <c r="B332" s="103" t="s">
        <v>29</v>
      </c>
      <c r="C332" s="103"/>
      <c r="D332" s="103"/>
    </row>
    <row r="333" spans="2:4" x14ac:dyDescent="0.2">
      <c r="B333" s="118" t="s">
        <v>33</v>
      </c>
      <c r="C333" s="118"/>
      <c r="D333" s="118"/>
    </row>
    <row r="334" spans="2:4" x14ac:dyDescent="0.2">
      <c r="B334" s="1" t="s">
        <v>5</v>
      </c>
      <c r="C334" s="1" t="s">
        <v>6</v>
      </c>
      <c r="D334" s="2" t="s">
        <v>7</v>
      </c>
    </row>
    <row r="335" spans="2:4" x14ac:dyDescent="0.2">
      <c r="B335" s="1">
        <v>1</v>
      </c>
      <c r="C335" s="10" t="s">
        <v>37</v>
      </c>
      <c r="D335" s="7">
        <v>1</v>
      </c>
    </row>
    <row r="336" spans="2:4" x14ac:dyDescent="0.2">
      <c r="B336" s="1">
        <v>2</v>
      </c>
      <c r="C336" s="10" t="s">
        <v>59</v>
      </c>
      <c r="D336" s="9">
        <v>1</v>
      </c>
    </row>
    <row r="337" spans="2:4" x14ac:dyDescent="0.2">
      <c r="B337" s="1">
        <v>3</v>
      </c>
      <c r="C337" s="10" t="s">
        <v>44</v>
      </c>
      <c r="D337" s="9">
        <v>1</v>
      </c>
    </row>
    <row r="338" spans="2:4" x14ac:dyDescent="0.2">
      <c r="B338" s="1">
        <v>4</v>
      </c>
      <c r="C338" s="10" t="s">
        <v>45</v>
      </c>
      <c r="D338" s="7">
        <v>1</v>
      </c>
    </row>
    <row r="339" spans="2:4" x14ac:dyDescent="0.2">
      <c r="B339" s="1">
        <v>5</v>
      </c>
      <c r="C339" s="10" t="s">
        <v>60</v>
      </c>
      <c r="D339" s="7">
        <v>1</v>
      </c>
    </row>
    <row r="340" spans="2:4" x14ac:dyDescent="0.2">
      <c r="B340" s="1">
        <v>6</v>
      </c>
      <c r="C340" s="10" t="s">
        <v>61</v>
      </c>
      <c r="D340" s="7">
        <v>1</v>
      </c>
    </row>
    <row r="341" spans="2:4" x14ac:dyDescent="0.2">
      <c r="B341" s="1">
        <v>7</v>
      </c>
      <c r="C341" s="10" t="s">
        <v>62</v>
      </c>
      <c r="D341" s="9">
        <v>1</v>
      </c>
    </row>
    <row r="342" spans="2:4" x14ac:dyDescent="0.2">
      <c r="B342" s="103" t="s">
        <v>30</v>
      </c>
      <c r="C342" s="103"/>
      <c r="D342" s="103"/>
    </row>
    <row r="343" spans="2:4" x14ac:dyDescent="0.2">
      <c r="B343" s="118" t="s">
        <v>33</v>
      </c>
      <c r="C343" s="118"/>
      <c r="D343" s="118"/>
    </row>
    <row r="344" spans="2:4" x14ac:dyDescent="0.2">
      <c r="B344" s="1" t="s">
        <v>5</v>
      </c>
      <c r="C344" s="1" t="s">
        <v>6</v>
      </c>
      <c r="D344" s="2" t="s">
        <v>7</v>
      </c>
    </row>
    <row r="345" spans="2:4" x14ac:dyDescent="0.2">
      <c r="B345" s="1">
        <v>1</v>
      </c>
      <c r="C345" s="10" t="s">
        <v>37</v>
      </c>
      <c r="D345" s="7">
        <v>1</v>
      </c>
    </row>
    <row r="346" spans="2:4" x14ac:dyDescent="0.2">
      <c r="B346" s="1">
        <v>2</v>
      </c>
      <c r="C346" s="10" t="s">
        <v>59</v>
      </c>
      <c r="D346" s="9">
        <v>1</v>
      </c>
    </row>
    <row r="347" spans="2:4" x14ac:dyDescent="0.2">
      <c r="B347" s="1">
        <v>3</v>
      </c>
      <c r="C347" s="10" t="s">
        <v>44</v>
      </c>
      <c r="D347" s="9">
        <v>1</v>
      </c>
    </row>
    <row r="348" spans="2:4" x14ac:dyDescent="0.2">
      <c r="B348" s="1">
        <v>4</v>
      </c>
      <c r="C348" s="10" t="s">
        <v>45</v>
      </c>
      <c r="D348" s="7">
        <v>1</v>
      </c>
    </row>
    <row r="349" spans="2:4" x14ac:dyDescent="0.2">
      <c r="B349" s="1">
        <v>5</v>
      </c>
      <c r="C349" s="10" t="s">
        <v>60</v>
      </c>
      <c r="D349" s="7">
        <v>1</v>
      </c>
    </row>
    <row r="350" spans="2:4" x14ac:dyDescent="0.2">
      <c r="B350" s="1">
        <v>6</v>
      </c>
      <c r="C350" s="10" t="s">
        <v>61</v>
      </c>
      <c r="D350" s="7">
        <v>1</v>
      </c>
    </row>
    <row r="351" spans="2:4" x14ac:dyDescent="0.2">
      <c r="B351" s="1">
        <v>7</v>
      </c>
      <c r="C351" s="10" t="s">
        <v>62</v>
      </c>
      <c r="D351" s="7">
        <v>1</v>
      </c>
    </row>
    <row r="352" spans="2:4" ht="24.75" customHeight="1" x14ac:dyDescent="0.2">
      <c r="B352" s="103" t="s">
        <v>31</v>
      </c>
      <c r="C352" s="103"/>
      <c r="D352" s="103"/>
    </row>
    <row r="353" spans="2:4" x14ac:dyDescent="0.2">
      <c r="B353" s="118" t="s">
        <v>33</v>
      </c>
      <c r="C353" s="118"/>
      <c r="D353" s="118"/>
    </row>
    <row r="354" spans="2:4" x14ac:dyDescent="0.2">
      <c r="B354" s="1" t="s">
        <v>5</v>
      </c>
      <c r="C354" s="1" t="s">
        <v>6</v>
      </c>
      <c r="D354" s="2" t="s">
        <v>7</v>
      </c>
    </row>
    <row r="355" spans="2:4" x14ac:dyDescent="0.2">
      <c r="B355" s="1">
        <v>1</v>
      </c>
      <c r="C355" s="10" t="s">
        <v>37</v>
      </c>
      <c r="D355" s="7">
        <v>1</v>
      </c>
    </row>
    <row r="356" spans="2:4" x14ac:dyDescent="0.2">
      <c r="B356" s="1">
        <v>2</v>
      </c>
      <c r="C356" s="10" t="s">
        <v>59</v>
      </c>
      <c r="D356" s="7">
        <v>1</v>
      </c>
    </row>
    <row r="357" spans="2:4" x14ac:dyDescent="0.2">
      <c r="B357" s="1">
        <v>3</v>
      </c>
      <c r="C357" s="10" t="s">
        <v>44</v>
      </c>
      <c r="D357" s="7">
        <v>1</v>
      </c>
    </row>
    <row r="358" spans="2:4" x14ac:dyDescent="0.2">
      <c r="B358" s="1">
        <v>4</v>
      </c>
      <c r="C358" s="10" t="s">
        <v>45</v>
      </c>
      <c r="D358" s="7">
        <v>1</v>
      </c>
    </row>
    <row r="359" spans="2:4" x14ac:dyDescent="0.2">
      <c r="B359" s="1">
        <v>5</v>
      </c>
      <c r="C359" s="10" t="s">
        <v>60</v>
      </c>
      <c r="D359" s="7">
        <v>1</v>
      </c>
    </row>
    <row r="360" spans="2:4" x14ac:dyDescent="0.2">
      <c r="B360" s="1">
        <v>6</v>
      </c>
      <c r="C360" s="10" t="s">
        <v>61</v>
      </c>
      <c r="D360" s="7">
        <v>1</v>
      </c>
    </row>
    <row r="361" spans="2:4" x14ac:dyDescent="0.2">
      <c r="B361" s="1">
        <v>7</v>
      </c>
      <c r="C361" s="10" t="s">
        <v>62</v>
      </c>
      <c r="D361" s="9">
        <v>1</v>
      </c>
    </row>
    <row r="362" spans="2:4" x14ac:dyDescent="0.2">
      <c r="B362" s="129" t="s">
        <v>63</v>
      </c>
      <c r="C362" s="129"/>
      <c r="D362" s="129"/>
    </row>
    <row r="363" spans="2:4" ht="22.5" customHeight="1" x14ac:dyDescent="0.2">
      <c r="B363" s="130" t="s">
        <v>12</v>
      </c>
      <c r="C363" s="130"/>
      <c r="D363" s="130"/>
    </row>
    <row r="364" spans="2:4" x14ac:dyDescent="0.2">
      <c r="B364" s="118">
        <v>1</v>
      </c>
      <c r="C364" s="128" t="s">
        <v>40</v>
      </c>
      <c r="D364" s="128"/>
    </row>
    <row r="365" spans="2:4" x14ac:dyDescent="0.2">
      <c r="B365" s="118"/>
      <c r="C365" s="128" t="s">
        <v>14</v>
      </c>
      <c r="D365" s="128"/>
    </row>
    <row r="366" spans="2:4" x14ac:dyDescent="0.2">
      <c r="B366" s="118"/>
      <c r="C366" s="128" t="s">
        <v>16</v>
      </c>
      <c r="D366" s="128"/>
    </row>
    <row r="367" spans="2:4" x14ac:dyDescent="0.2">
      <c r="B367" s="118"/>
      <c r="C367" s="128" t="s">
        <v>18</v>
      </c>
      <c r="D367" s="128"/>
    </row>
    <row r="368" spans="2:4" x14ac:dyDescent="0.2">
      <c r="B368" s="118"/>
      <c r="C368" s="128" t="s">
        <v>19</v>
      </c>
      <c r="D368" s="128"/>
    </row>
    <row r="369" spans="2:4" x14ac:dyDescent="0.2">
      <c r="B369" s="118"/>
      <c r="C369" s="128" t="s">
        <v>20</v>
      </c>
      <c r="D369" s="128"/>
    </row>
    <row r="370" spans="2:4" x14ac:dyDescent="0.2">
      <c r="B370" s="118"/>
      <c r="C370" s="128" t="s">
        <v>21</v>
      </c>
      <c r="D370" s="128"/>
    </row>
    <row r="371" spans="2:4" x14ac:dyDescent="0.2">
      <c r="B371" s="118"/>
      <c r="C371" s="128" t="s">
        <v>22</v>
      </c>
      <c r="D371" s="128"/>
    </row>
    <row r="372" spans="2:4" x14ac:dyDescent="0.2">
      <c r="B372" s="118"/>
      <c r="C372" s="128" t="s">
        <v>41</v>
      </c>
      <c r="D372" s="128"/>
    </row>
    <row r="373" spans="2:4" x14ac:dyDescent="0.2">
      <c r="B373" s="1" t="s">
        <v>5</v>
      </c>
      <c r="C373" s="1" t="s">
        <v>330</v>
      </c>
      <c r="D373" s="2" t="s">
        <v>7</v>
      </c>
    </row>
    <row r="374" spans="2:4" ht="48" x14ac:dyDescent="0.2">
      <c r="B374" s="1">
        <v>1</v>
      </c>
      <c r="C374" s="6" t="s">
        <v>331</v>
      </c>
      <c r="D374" s="7">
        <v>1</v>
      </c>
    </row>
    <row r="375" spans="2:4" x14ac:dyDescent="0.2">
      <c r="B375" s="129" t="s">
        <v>64</v>
      </c>
      <c r="C375" s="129"/>
      <c r="D375" s="129"/>
    </row>
    <row r="376" spans="2:4" x14ac:dyDescent="0.2">
      <c r="B376" s="103" t="s">
        <v>24</v>
      </c>
      <c r="C376" s="103"/>
      <c r="D376" s="103"/>
    </row>
    <row r="377" spans="2:4" x14ac:dyDescent="0.2">
      <c r="B377" s="118" t="s">
        <v>33</v>
      </c>
      <c r="C377" s="118"/>
      <c r="D377" s="118"/>
    </row>
    <row r="378" spans="2:4" x14ac:dyDescent="0.2">
      <c r="B378" s="1" t="s">
        <v>5</v>
      </c>
      <c r="C378" s="1" t="s">
        <v>6</v>
      </c>
      <c r="D378" s="2" t="s">
        <v>7</v>
      </c>
    </row>
    <row r="379" spans="2:4" x14ac:dyDescent="0.2">
      <c r="B379" s="1">
        <v>1</v>
      </c>
      <c r="C379" s="10" t="s">
        <v>35</v>
      </c>
      <c r="D379" s="7">
        <v>1</v>
      </c>
    </row>
    <row r="380" spans="2:4" x14ac:dyDescent="0.2">
      <c r="B380" s="1">
        <v>2</v>
      </c>
      <c r="C380" s="10" t="s">
        <v>65</v>
      </c>
      <c r="D380" s="9">
        <v>1</v>
      </c>
    </row>
    <row r="381" spans="2:4" x14ac:dyDescent="0.2">
      <c r="B381" s="1">
        <v>3</v>
      </c>
      <c r="C381" s="6" t="s">
        <v>54</v>
      </c>
      <c r="D381" s="9">
        <v>1</v>
      </c>
    </row>
    <row r="382" spans="2:4" x14ac:dyDescent="0.2">
      <c r="B382" s="1">
        <v>4</v>
      </c>
      <c r="C382" s="6" t="s">
        <v>66</v>
      </c>
      <c r="D382" s="7">
        <v>1</v>
      </c>
    </row>
    <row r="383" spans="2:4" x14ac:dyDescent="0.2">
      <c r="B383" s="1">
        <v>5</v>
      </c>
      <c r="C383" s="6" t="s">
        <v>67</v>
      </c>
      <c r="D383" s="9">
        <v>1</v>
      </c>
    </row>
    <row r="384" spans="2:4" x14ac:dyDescent="0.2">
      <c r="B384" s="1">
        <v>6</v>
      </c>
      <c r="C384" s="6" t="s">
        <v>56</v>
      </c>
      <c r="D384" s="7">
        <v>1</v>
      </c>
    </row>
    <row r="385" spans="2:4" x14ac:dyDescent="0.2">
      <c r="B385" s="1">
        <v>7</v>
      </c>
      <c r="C385" s="6" t="s">
        <v>68</v>
      </c>
      <c r="D385" s="9">
        <v>1</v>
      </c>
    </row>
    <row r="386" spans="2:4" x14ac:dyDescent="0.2">
      <c r="B386" s="1">
        <v>8</v>
      </c>
      <c r="C386" s="6" t="s">
        <v>69</v>
      </c>
      <c r="D386" s="9">
        <v>1</v>
      </c>
    </row>
    <row r="387" spans="2:4" x14ac:dyDescent="0.2">
      <c r="B387" s="1">
        <v>9</v>
      </c>
      <c r="C387" s="6" t="s">
        <v>70</v>
      </c>
      <c r="D387" s="7">
        <v>1</v>
      </c>
    </row>
    <row r="388" spans="2:4" x14ac:dyDescent="0.2">
      <c r="B388" s="1">
        <v>10</v>
      </c>
      <c r="C388" s="6" t="s">
        <v>71</v>
      </c>
      <c r="D388" s="9">
        <v>1</v>
      </c>
    </row>
    <row r="389" spans="2:4" x14ac:dyDescent="0.2">
      <c r="B389" s="1">
        <v>11</v>
      </c>
      <c r="C389" s="6" t="s">
        <v>72</v>
      </c>
      <c r="D389" s="9">
        <v>1</v>
      </c>
    </row>
    <row r="390" spans="2:4" x14ac:dyDescent="0.2">
      <c r="B390" s="1">
        <v>12</v>
      </c>
      <c r="C390" s="6" t="s">
        <v>73</v>
      </c>
      <c r="D390" s="7">
        <v>1</v>
      </c>
    </row>
    <row r="391" spans="2:4" x14ac:dyDescent="0.2">
      <c r="B391" s="1">
        <v>13</v>
      </c>
      <c r="C391" s="6" t="s">
        <v>74</v>
      </c>
      <c r="D391" s="9">
        <v>1</v>
      </c>
    </row>
    <row r="392" spans="2:4" x14ac:dyDescent="0.2">
      <c r="B392" s="103" t="s">
        <v>25</v>
      </c>
      <c r="C392" s="103"/>
      <c r="D392" s="103"/>
    </row>
    <row r="393" spans="2:4" x14ac:dyDescent="0.2">
      <c r="B393" s="118" t="s">
        <v>33</v>
      </c>
      <c r="C393" s="118"/>
      <c r="D393" s="118"/>
    </row>
    <row r="394" spans="2:4" x14ac:dyDescent="0.2">
      <c r="B394" s="1" t="s">
        <v>5</v>
      </c>
      <c r="C394" s="1" t="s">
        <v>6</v>
      </c>
      <c r="D394" s="2" t="s">
        <v>7</v>
      </c>
    </row>
    <row r="395" spans="2:4" x14ac:dyDescent="0.2">
      <c r="B395" s="1">
        <v>1</v>
      </c>
      <c r="C395" s="10" t="s">
        <v>35</v>
      </c>
      <c r="D395" s="7">
        <v>1</v>
      </c>
    </row>
    <row r="396" spans="2:4" x14ac:dyDescent="0.2">
      <c r="B396" s="1">
        <v>2</v>
      </c>
      <c r="C396" s="10" t="s">
        <v>65</v>
      </c>
      <c r="D396" s="9">
        <v>1</v>
      </c>
    </row>
    <row r="397" spans="2:4" x14ac:dyDescent="0.2">
      <c r="B397" s="1">
        <v>3</v>
      </c>
      <c r="C397" s="6" t="s">
        <v>54</v>
      </c>
      <c r="D397" s="9">
        <v>1</v>
      </c>
    </row>
    <row r="398" spans="2:4" x14ac:dyDescent="0.2">
      <c r="B398" s="1">
        <v>4</v>
      </c>
      <c r="C398" s="6" t="s">
        <v>66</v>
      </c>
      <c r="D398" s="7">
        <v>1</v>
      </c>
    </row>
    <row r="399" spans="2:4" x14ac:dyDescent="0.2">
      <c r="B399" s="1">
        <v>5</v>
      </c>
      <c r="C399" s="6" t="s">
        <v>67</v>
      </c>
      <c r="D399" s="9">
        <v>1</v>
      </c>
    </row>
    <row r="400" spans="2:4" x14ac:dyDescent="0.2">
      <c r="B400" s="1">
        <v>6</v>
      </c>
      <c r="C400" s="6" t="s">
        <v>56</v>
      </c>
      <c r="D400" s="7">
        <v>1</v>
      </c>
    </row>
    <row r="401" spans="2:4" x14ac:dyDescent="0.2">
      <c r="B401" s="1">
        <v>7</v>
      </c>
      <c r="C401" s="6" t="s">
        <v>68</v>
      </c>
      <c r="D401" s="9">
        <v>1</v>
      </c>
    </row>
    <row r="402" spans="2:4" x14ac:dyDescent="0.2">
      <c r="B402" s="1">
        <v>8</v>
      </c>
      <c r="C402" s="6" t="s">
        <v>69</v>
      </c>
      <c r="D402" s="9">
        <v>1</v>
      </c>
    </row>
    <row r="403" spans="2:4" x14ac:dyDescent="0.2">
      <c r="B403" s="1">
        <v>9</v>
      </c>
      <c r="C403" s="6" t="s">
        <v>70</v>
      </c>
      <c r="D403" s="7">
        <v>1</v>
      </c>
    </row>
    <row r="404" spans="2:4" x14ac:dyDescent="0.2">
      <c r="B404" s="1">
        <v>10</v>
      </c>
      <c r="C404" s="6" t="s">
        <v>71</v>
      </c>
      <c r="D404" s="9">
        <v>1</v>
      </c>
    </row>
    <row r="405" spans="2:4" x14ac:dyDescent="0.2">
      <c r="B405" s="1">
        <v>11</v>
      </c>
      <c r="C405" s="6" t="s">
        <v>72</v>
      </c>
      <c r="D405" s="9">
        <v>1</v>
      </c>
    </row>
    <row r="406" spans="2:4" x14ac:dyDescent="0.2">
      <c r="B406" s="1">
        <v>12</v>
      </c>
      <c r="C406" s="6" t="s">
        <v>73</v>
      </c>
      <c r="D406" s="7">
        <v>1</v>
      </c>
    </row>
    <row r="407" spans="2:4" x14ac:dyDescent="0.2">
      <c r="B407" s="1">
        <v>13</v>
      </c>
      <c r="C407" s="6" t="s">
        <v>74</v>
      </c>
      <c r="D407" s="9">
        <v>1</v>
      </c>
    </row>
    <row r="408" spans="2:4" x14ac:dyDescent="0.2">
      <c r="B408" s="103" t="s">
        <v>26</v>
      </c>
      <c r="C408" s="103"/>
      <c r="D408" s="103"/>
    </row>
    <row r="409" spans="2:4" x14ac:dyDescent="0.2">
      <c r="B409" s="118" t="s">
        <v>33</v>
      </c>
      <c r="C409" s="118"/>
      <c r="D409" s="118"/>
    </row>
    <row r="410" spans="2:4" x14ac:dyDescent="0.2">
      <c r="B410" s="1" t="s">
        <v>5</v>
      </c>
      <c r="C410" s="1" t="s">
        <v>6</v>
      </c>
      <c r="D410" s="2" t="s">
        <v>7</v>
      </c>
    </row>
    <row r="411" spans="2:4" x14ac:dyDescent="0.2">
      <c r="B411" s="1">
        <v>1</v>
      </c>
      <c r="C411" s="10" t="s">
        <v>35</v>
      </c>
      <c r="D411" s="7">
        <v>1</v>
      </c>
    </row>
    <row r="412" spans="2:4" x14ac:dyDescent="0.2">
      <c r="B412" s="1">
        <v>2</v>
      </c>
      <c r="C412" s="10" t="s">
        <v>65</v>
      </c>
      <c r="D412" s="9">
        <v>1</v>
      </c>
    </row>
    <row r="413" spans="2:4" x14ac:dyDescent="0.2">
      <c r="B413" s="1">
        <v>3</v>
      </c>
      <c r="C413" s="6" t="s">
        <v>54</v>
      </c>
      <c r="D413" s="9">
        <v>1</v>
      </c>
    </row>
    <row r="414" spans="2:4" x14ac:dyDescent="0.2">
      <c r="B414" s="1">
        <v>4</v>
      </c>
      <c r="C414" s="6" t="s">
        <v>66</v>
      </c>
      <c r="D414" s="7">
        <v>1</v>
      </c>
    </row>
    <row r="415" spans="2:4" x14ac:dyDescent="0.2">
      <c r="B415" s="1">
        <v>5</v>
      </c>
      <c r="C415" s="6" t="s">
        <v>67</v>
      </c>
      <c r="D415" s="9">
        <v>1</v>
      </c>
    </row>
    <row r="416" spans="2:4" x14ac:dyDescent="0.2">
      <c r="B416" s="1">
        <v>6</v>
      </c>
      <c r="C416" s="6" t="s">
        <v>56</v>
      </c>
      <c r="D416" s="7">
        <v>1</v>
      </c>
    </row>
    <row r="417" spans="2:4" x14ac:dyDescent="0.2">
      <c r="B417" s="1">
        <v>7</v>
      </c>
      <c r="C417" s="6" t="s">
        <v>68</v>
      </c>
      <c r="D417" s="9">
        <v>1</v>
      </c>
    </row>
    <row r="418" spans="2:4" x14ac:dyDescent="0.2">
      <c r="B418" s="1">
        <v>8</v>
      </c>
      <c r="C418" s="6" t="s">
        <v>69</v>
      </c>
      <c r="D418" s="9">
        <v>1</v>
      </c>
    </row>
    <row r="419" spans="2:4" x14ac:dyDescent="0.2">
      <c r="B419" s="1">
        <v>9</v>
      </c>
      <c r="C419" s="6" t="s">
        <v>70</v>
      </c>
      <c r="D419" s="7">
        <v>1</v>
      </c>
    </row>
    <row r="420" spans="2:4" x14ac:dyDescent="0.2">
      <c r="B420" s="1">
        <v>10</v>
      </c>
      <c r="C420" s="6" t="s">
        <v>71</v>
      </c>
      <c r="D420" s="9">
        <v>1</v>
      </c>
    </row>
    <row r="421" spans="2:4" x14ac:dyDescent="0.2">
      <c r="B421" s="1">
        <v>11</v>
      </c>
      <c r="C421" s="6" t="s">
        <v>72</v>
      </c>
      <c r="D421" s="9">
        <v>1</v>
      </c>
    </row>
    <row r="422" spans="2:4" x14ac:dyDescent="0.2">
      <c r="B422" s="1">
        <v>12</v>
      </c>
      <c r="C422" s="6" t="s">
        <v>73</v>
      </c>
      <c r="D422" s="7">
        <v>1</v>
      </c>
    </row>
    <row r="423" spans="2:4" x14ac:dyDescent="0.2">
      <c r="B423" s="1">
        <v>13</v>
      </c>
      <c r="C423" s="6" t="s">
        <v>74</v>
      </c>
      <c r="D423" s="9">
        <v>1</v>
      </c>
    </row>
    <row r="424" spans="2:4" x14ac:dyDescent="0.2">
      <c r="B424" s="103" t="s">
        <v>27</v>
      </c>
      <c r="C424" s="103"/>
      <c r="D424" s="103"/>
    </row>
    <row r="425" spans="2:4" x14ac:dyDescent="0.2">
      <c r="B425" s="118" t="s">
        <v>33</v>
      </c>
      <c r="C425" s="118"/>
      <c r="D425" s="118"/>
    </row>
    <row r="426" spans="2:4" x14ac:dyDescent="0.2">
      <c r="B426" s="1" t="s">
        <v>5</v>
      </c>
      <c r="C426" s="1" t="s">
        <v>6</v>
      </c>
      <c r="D426" s="2" t="s">
        <v>7</v>
      </c>
    </row>
    <row r="427" spans="2:4" x14ac:dyDescent="0.2">
      <c r="B427" s="1">
        <v>1</v>
      </c>
      <c r="C427" s="10" t="s">
        <v>35</v>
      </c>
      <c r="D427" s="7">
        <v>1</v>
      </c>
    </row>
    <row r="428" spans="2:4" x14ac:dyDescent="0.2">
      <c r="B428" s="1">
        <v>2</v>
      </c>
      <c r="C428" s="10" t="s">
        <v>65</v>
      </c>
      <c r="D428" s="9">
        <v>1</v>
      </c>
    </row>
    <row r="429" spans="2:4" x14ac:dyDescent="0.2">
      <c r="B429" s="1">
        <v>3</v>
      </c>
      <c r="C429" s="6" t="s">
        <v>54</v>
      </c>
      <c r="D429" s="9">
        <v>1</v>
      </c>
    </row>
    <row r="430" spans="2:4" x14ac:dyDescent="0.2">
      <c r="B430" s="1">
        <v>4</v>
      </c>
      <c r="C430" s="6" t="s">
        <v>66</v>
      </c>
      <c r="D430" s="7">
        <v>1</v>
      </c>
    </row>
    <row r="431" spans="2:4" x14ac:dyDescent="0.2">
      <c r="B431" s="1">
        <v>5</v>
      </c>
      <c r="C431" s="6" t="s">
        <v>67</v>
      </c>
      <c r="D431" s="9">
        <v>1</v>
      </c>
    </row>
    <row r="432" spans="2:4" x14ac:dyDescent="0.2">
      <c r="B432" s="1">
        <v>6</v>
      </c>
      <c r="C432" s="6" t="s">
        <v>56</v>
      </c>
      <c r="D432" s="7">
        <v>1</v>
      </c>
    </row>
    <row r="433" spans="2:4" x14ac:dyDescent="0.2">
      <c r="B433" s="1">
        <v>7</v>
      </c>
      <c r="C433" s="6" t="s">
        <v>68</v>
      </c>
      <c r="D433" s="9">
        <v>1</v>
      </c>
    </row>
    <row r="434" spans="2:4" x14ac:dyDescent="0.2">
      <c r="B434" s="1">
        <v>8</v>
      </c>
      <c r="C434" s="6" t="s">
        <v>69</v>
      </c>
      <c r="D434" s="9">
        <v>1</v>
      </c>
    </row>
    <row r="435" spans="2:4" x14ac:dyDescent="0.2">
      <c r="B435" s="1">
        <v>9</v>
      </c>
      <c r="C435" s="6" t="s">
        <v>70</v>
      </c>
      <c r="D435" s="7">
        <v>1</v>
      </c>
    </row>
    <row r="436" spans="2:4" x14ac:dyDescent="0.2">
      <c r="B436" s="1">
        <v>10</v>
      </c>
      <c r="C436" s="6" t="s">
        <v>71</v>
      </c>
      <c r="D436" s="9">
        <v>1</v>
      </c>
    </row>
    <row r="437" spans="2:4" x14ac:dyDescent="0.2">
      <c r="B437" s="1">
        <v>11</v>
      </c>
      <c r="C437" s="6" t="s">
        <v>72</v>
      </c>
      <c r="D437" s="9">
        <v>1</v>
      </c>
    </row>
    <row r="438" spans="2:4" x14ac:dyDescent="0.2">
      <c r="B438" s="1">
        <v>12</v>
      </c>
      <c r="C438" s="6" t="s">
        <v>73</v>
      </c>
      <c r="D438" s="7">
        <v>1</v>
      </c>
    </row>
    <row r="439" spans="2:4" x14ac:dyDescent="0.2">
      <c r="B439" s="1">
        <v>13</v>
      </c>
      <c r="C439" s="6" t="s">
        <v>74</v>
      </c>
      <c r="D439" s="9">
        <v>1</v>
      </c>
    </row>
    <row r="440" spans="2:4" x14ac:dyDescent="0.2">
      <c r="B440" s="103" t="s">
        <v>28</v>
      </c>
      <c r="C440" s="103"/>
      <c r="D440" s="103"/>
    </row>
    <row r="441" spans="2:4" x14ac:dyDescent="0.2">
      <c r="B441" s="118" t="s">
        <v>33</v>
      </c>
      <c r="C441" s="118"/>
      <c r="D441" s="118"/>
    </row>
    <row r="442" spans="2:4" x14ac:dyDescent="0.2">
      <c r="B442" s="1" t="s">
        <v>5</v>
      </c>
      <c r="C442" s="1" t="s">
        <v>6</v>
      </c>
      <c r="D442" s="2" t="s">
        <v>7</v>
      </c>
    </row>
    <row r="443" spans="2:4" x14ac:dyDescent="0.2">
      <c r="B443" s="1">
        <v>1</v>
      </c>
      <c r="C443" s="10" t="s">
        <v>35</v>
      </c>
      <c r="D443" s="7">
        <v>1</v>
      </c>
    </row>
    <row r="444" spans="2:4" x14ac:dyDescent="0.2">
      <c r="B444" s="1">
        <v>2</v>
      </c>
      <c r="C444" s="10" t="s">
        <v>65</v>
      </c>
      <c r="D444" s="9">
        <v>1</v>
      </c>
    </row>
    <row r="445" spans="2:4" x14ac:dyDescent="0.2">
      <c r="B445" s="1">
        <v>3</v>
      </c>
      <c r="C445" s="6" t="s">
        <v>54</v>
      </c>
      <c r="D445" s="9">
        <v>1</v>
      </c>
    </row>
    <row r="446" spans="2:4" x14ac:dyDescent="0.2">
      <c r="B446" s="1">
        <v>4</v>
      </c>
      <c r="C446" s="6" t="s">
        <v>66</v>
      </c>
      <c r="D446" s="7">
        <v>1</v>
      </c>
    </row>
    <row r="447" spans="2:4" x14ac:dyDescent="0.2">
      <c r="B447" s="1">
        <v>5</v>
      </c>
      <c r="C447" s="6" t="s">
        <v>67</v>
      </c>
      <c r="D447" s="9">
        <v>1</v>
      </c>
    </row>
    <row r="448" spans="2:4" x14ac:dyDescent="0.2">
      <c r="B448" s="1">
        <v>6</v>
      </c>
      <c r="C448" s="6" t="s">
        <v>56</v>
      </c>
      <c r="D448" s="7">
        <v>1</v>
      </c>
    </row>
    <row r="449" spans="2:4" x14ac:dyDescent="0.2">
      <c r="B449" s="1">
        <v>7</v>
      </c>
      <c r="C449" s="6" t="s">
        <v>68</v>
      </c>
      <c r="D449" s="9">
        <v>1</v>
      </c>
    </row>
    <row r="450" spans="2:4" x14ac:dyDescent="0.2">
      <c r="B450" s="1">
        <v>8</v>
      </c>
      <c r="C450" s="6" t="s">
        <v>69</v>
      </c>
      <c r="D450" s="9">
        <v>1</v>
      </c>
    </row>
    <row r="451" spans="2:4" x14ac:dyDescent="0.2">
      <c r="B451" s="1">
        <v>9</v>
      </c>
      <c r="C451" s="6" t="s">
        <v>70</v>
      </c>
      <c r="D451" s="7">
        <v>1</v>
      </c>
    </row>
    <row r="452" spans="2:4" x14ac:dyDescent="0.2">
      <c r="B452" s="1">
        <v>10</v>
      </c>
      <c r="C452" s="6" t="s">
        <v>71</v>
      </c>
      <c r="D452" s="9">
        <v>1</v>
      </c>
    </row>
    <row r="453" spans="2:4" x14ac:dyDescent="0.2">
      <c r="B453" s="1">
        <v>11</v>
      </c>
      <c r="C453" s="6" t="s">
        <v>72</v>
      </c>
      <c r="D453" s="9">
        <v>1</v>
      </c>
    </row>
    <row r="454" spans="2:4" x14ac:dyDescent="0.2">
      <c r="B454" s="1">
        <v>12</v>
      </c>
      <c r="C454" s="6" t="s">
        <v>73</v>
      </c>
      <c r="D454" s="7">
        <v>1</v>
      </c>
    </row>
    <row r="455" spans="2:4" x14ac:dyDescent="0.2">
      <c r="B455" s="1">
        <v>13</v>
      </c>
      <c r="C455" s="6" t="s">
        <v>74</v>
      </c>
      <c r="D455" s="9">
        <v>1</v>
      </c>
    </row>
    <row r="456" spans="2:4" x14ac:dyDescent="0.2">
      <c r="B456" s="103" t="s">
        <v>29</v>
      </c>
      <c r="C456" s="103"/>
      <c r="D456" s="103"/>
    </row>
    <row r="457" spans="2:4" x14ac:dyDescent="0.2">
      <c r="B457" s="118" t="s">
        <v>33</v>
      </c>
      <c r="C457" s="118"/>
      <c r="D457" s="118"/>
    </row>
    <row r="458" spans="2:4" x14ac:dyDescent="0.2">
      <c r="B458" s="1" t="s">
        <v>5</v>
      </c>
      <c r="C458" s="1" t="s">
        <v>6</v>
      </c>
      <c r="D458" s="2" t="s">
        <v>7</v>
      </c>
    </row>
    <row r="459" spans="2:4" x14ac:dyDescent="0.2">
      <c r="B459" s="1">
        <v>1</v>
      </c>
      <c r="C459" s="10" t="s">
        <v>35</v>
      </c>
      <c r="D459" s="7">
        <v>1</v>
      </c>
    </row>
    <row r="460" spans="2:4" x14ac:dyDescent="0.2">
      <c r="B460" s="1">
        <v>2</v>
      </c>
      <c r="C460" s="10" t="s">
        <v>65</v>
      </c>
      <c r="D460" s="9">
        <v>1</v>
      </c>
    </row>
    <row r="461" spans="2:4" x14ac:dyDescent="0.2">
      <c r="B461" s="1">
        <v>3</v>
      </c>
      <c r="C461" s="6" t="s">
        <v>54</v>
      </c>
      <c r="D461" s="9">
        <v>1</v>
      </c>
    </row>
    <row r="462" spans="2:4" x14ac:dyDescent="0.2">
      <c r="B462" s="1">
        <v>4</v>
      </c>
      <c r="C462" s="6" t="s">
        <v>66</v>
      </c>
      <c r="D462" s="7">
        <v>1</v>
      </c>
    </row>
    <row r="463" spans="2:4" x14ac:dyDescent="0.2">
      <c r="B463" s="1">
        <v>5</v>
      </c>
      <c r="C463" s="6" t="s">
        <v>67</v>
      </c>
      <c r="D463" s="9">
        <v>1</v>
      </c>
    </row>
    <row r="464" spans="2:4" x14ac:dyDescent="0.2">
      <c r="B464" s="1">
        <v>6</v>
      </c>
      <c r="C464" s="6" t="s">
        <v>56</v>
      </c>
      <c r="D464" s="7">
        <v>1</v>
      </c>
    </row>
    <row r="465" spans="2:4" x14ac:dyDescent="0.2">
      <c r="B465" s="1">
        <v>7</v>
      </c>
      <c r="C465" s="6" t="s">
        <v>68</v>
      </c>
      <c r="D465" s="9">
        <v>1</v>
      </c>
    </row>
    <row r="466" spans="2:4" x14ac:dyDescent="0.2">
      <c r="B466" s="1">
        <v>8</v>
      </c>
      <c r="C466" s="6" t="s">
        <v>69</v>
      </c>
      <c r="D466" s="9">
        <v>1</v>
      </c>
    </row>
    <row r="467" spans="2:4" x14ac:dyDescent="0.2">
      <c r="B467" s="1">
        <v>9</v>
      </c>
      <c r="C467" s="6" t="s">
        <v>70</v>
      </c>
      <c r="D467" s="7">
        <v>1</v>
      </c>
    </row>
    <row r="468" spans="2:4" x14ac:dyDescent="0.2">
      <c r="B468" s="1">
        <v>10</v>
      </c>
      <c r="C468" s="6" t="s">
        <v>71</v>
      </c>
      <c r="D468" s="9">
        <v>1</v>
      </c>
    </row>
    <row r="469" spans="2:4" x14ac:dyDescent="0.2">
      <c r="B469" s="1">
        <v>11</v>
      </c>
      <c r="C469" s="6" t="s">
        <v>72</v>
      </c>
      <c r="D469" s="9">
        <v>1</v>
      </c>
    </row>
    <row r="470" spans="2:4" x14ac:dyDescent="0.2">
      <c r="B470" s="1">
        <v>12</v>
      </c>
      <c r="C470" s="6" t="s">
        <v>73</v>
      </c>
      <c r="D470" s="7">
        <v>1</v>
      </c>
    </row>
    <row r="471" spans="2:4" x14ac:dyDescent="0.2">
      <c r="B471" s="1">
        <v>13</v>
      </c>
      <c r="C471" s="6" t="s">
        <v>74</v>
      </c>
      <c r="D471" s="9">
        <v>1</v>
      </c>
    </row>
    <row r="472" spans="2:4" x14ac:dyDescent="0.2">
      <c r="B472" s="103" t="s">
        <v>30</v>
      </c>
      <c r="C472" s="103"/>
      <c r="D472" s="103"/>
    </row>
    <row r="473" spans="2:4" x14ac:dyDescent="0.2">
      <c r="B473" s="118" t="s">
        <v>33</v>
      </c>
      <c r="C473" s="118"/>
      <c r="D473" s="118"/>
    </row>
    <row r="474" spans="2:4" x14ac:dyDescent="0.2">
      <c r="B474" s="1" t="s">
        <v>5</v>
      </c>
      <c r="C474" s="1" t="s">
        <v>6</v>
      </c>
      <c r="D474" s="2" t="s">
        <v>7</v>
      </c>
    </row>
    <row r="475" spans="2:4" x14ac:dyDescent="0.2">
      <c r="B475" s="1">
        <v>1</v>
      </c>
      <c r="C475" s="10" t="s">
        <v>35</v>
      </c>
      <c r="D475" s="7">
        <v>1</v>
      </c>
    </row>
    <row r="476" spans="2:4" x14ac:dyDescent="0.2">
      <c r="B476" s="1">
        <v>2</v>
      </c>
      <c r="C476" s="10" t="s">
        <v>65</v>
      </c>
      <c r="D476" s="9">
        <v>1</v>
      </c>
    </row>
    <row r="477" spans="2:4" x14ac:dyDescent="0.2">
      <c r="B477" s="1">
        <v>3</v>
      </c>
      <c r="C477" s="6" t="s">
        <v>54</v>
      </c>
      <c r="D477" s="9">
        <v>1</v>
      </c>
    </row>
    <row r="478" spans="2:4" x14ac:dyDescent="0.2">
      <c r="B478" s="1">
        <v>4</v>
      </c>
      <c r="C478" s="6" t="s">
        <v>66</v>
      </c>
      <c r="D478" s="7">
        <v>1</v>
      </c>
    </row>
    <row r="479" spans="2:4" x14ac:dyDescent="0.2">
      <c r="B479" s="1">
        <v>5</v>
      </c>
      <c r="C479" s="6" t="s">
        <v>67</v>
      </c>
      <c r="D479" s="9">
        <v>1</v>
      </c>
    </row>
    <row r="480" spans="2:4" x14ac:dyDescent="0.2">
      <c r="B480" s="1">
        <v>6</v>
      </c>
      <c r="C480" s="6" t="s">
        <v>56</v>
      </c>
      <c r="D480" s="7">
        <v>1</v>
      </c>
    </row>
    <row r="481" spans="2:4" x14ac:dyDescent="0.2">
      <c r="B481" s="1">
        <v>7</v>
      </c>
      <c r="C481" s="6" t="s">
        <v>68</v>
      </c>
      <c r="D481" s="9">
        <v>1</v>
      </c>
    </row>
    <row r="482" spans="2:4" x14ac:dyDescent="0.2">
      <c r="B482" s="1">
        <v>8</v>
      </c>
      <c r="C482" s="6" t="s">
        <v>69</v>
      </c>
      <c r="D482" s="9">
        <v>1</v>
      </c>
    </row>
    <row r="483" spans="2:4" x14ac:dyDescent="0.2">
      <c r="B483" s="1">
        <v>9</v>
      </c>
      <c r="C483" s="6" t="s">
        <v>70</v>
      </c>
      <c r="D483" s="7">
        <v>1</v>
      </c>
    </row>
    <row r="484" spans="2:4" x14ac:dyDescent="0.2">
      <c r="B484" s="1">
        <v>10</v>
      </c>
      <c r="C484" s="6" t="s">
        <v>71</v>
      </c>
      <c r="D484" s="9">
        <v>1</v>
      </c>
    </row>
    <row r="485" spans="2:4" x14ac:dyDescent="0.2">
      <c r="B485" s="1">
        <v>11</v>
      </c>
      <c r="C485" s="6" t="s">
        <v>72</v>
      </c>
      <c r="D485" s="9">
        <v>1</v>
      </c>
    </row>
    <row r="486" spans="2:4" x14ac:dyDescent="0.2">
      <c r="B486" s="1">
        <v>12</v>
      </c>
      <c r="C486" s="6" t="s">
        <v>73</v>
      </c>
      <c r="D486" s="7">
        <v>1</v>
      </c>
    </row>
    <row r="487" spans="2:4" x14ac:dyDescent="0.2">
      <c r="B487" s="1">
        <v>13</v>
      </c>
      <c r="C487" s="6" t="s">
        <v>74</v>
      </c>
      <c r="D487" s="9">
        <v>1</v>
      </c>
    </row>
    <row r="488" spans="2:4" ht="24.75" customHeight="1" x14ac:dyDescent="0.2">
      <c r="B488" s="103" t="s">
        <v>31</v>
      </c>
      <c r="C488" s="103"/>
      <c r="D488" s="103"/>
    </row>
    <row r="489" spans="2:4" x14ac:dyDescent="0.2">
      <c r="B489" s="118" t="s">
        <v>33</v>
      </c>
      <c r="C489" s="118"/>
      <c r="D489" s="118"/>
    </row>
    <row r="490" spans="2:4" x14ac:dyDescent="0.2">
      <c r="B490" s="1" t="s">
        <v>5</v>
      </c>
      <c r="C490" s="1" t="s">
        <v>6</v>
      </c>
      <c r="D490" s="2" t="s">
        <v>7</v>
      </c>
    </row>
    <row r="491" spans="2:4" x14ac:dyDescent="0.2">
      <c r="B491" s="1">
        <v>1</v>
      </c>
      <c r="C491" s="10" t="s">
        <v>35</v>
      </c>
      <c r="D491" s="7">
        <v>1</v>
      </c>
    </row>
    <row r="492" spans="2:4" x14ac:dyDescent="0.2">
      <c r="B492" s="1">
        <v>2</v>
      </c>
      <c r="C492" s="10" t="s">
        <v>65</v>
      </c>
      <c r="D492" s="9">
        <v>1</v>
      </c>
    </row>
    <row r="493" spans="2:4" x14ac:dyDescent="0.2">
      <c r="B493" s="1">
        <v>3</v>
      </c>
      <c r="C493" s="6" t="s">
        <v>54</v>
      </c>
      <c r="D493" s="9">
        <v>1</v>
      </c>
    </row>
    <row r="494" spans="2:4" x14ac:dyDescent="0.2">
      <c r="B494" s="1">
        <v>4</v>
      </c>
      <c r="C494" s="6" t="s">
        <v>66</v>
      </c>
      <c r="D494" s="7">
        <v>1</v>
      </c>
    </row>
    <row r="495" spans="2:4" x14ac:dyDescent="0.2">
      <c r="B495" s="1">
        <v>5</v>
      </c>
      <c r="C495" s="6" t="s">
        <v>67</v>
      </c>
      <c r="D495" s="9">
        <v>1</v>
      </c>
    </row>
    <row r="496" spans="2:4" x14ac:dyDescent="0.2">
      <c r="B496" s="1">
        <v>6</v>
      </c>
      <c r="C496" s="6" t="s">
        <v>56</v>
      </c>
      <c r="D496" s="7">
        <v>1</v>
      </c>
    </row>
    <row r="497" spans="2:5" x14ac:dyDescent="0.2">
      <c r="B497" s="1">
        <v>7</v>
      </c>
      <c r="C497" s="6" t="s">
        <v>68</v>
      </c>
      <c r="D497" s="9">
        <v>1</v>
      </c>
    </row>
    <row r="498" spans="2:5" x14ac:dyDescent="0.2">
      <c r="B498" s="1">
        <v>8</v>
      </c>
      <c r="C498" s="6" t="s">
        <v>69</v>
      </c>
      <c r="D498" s="9">
        <v>1</v>
      </c>
    </row>
    <row r="499" spans="2:5" x14ac:dyDescent="0.2">
      <c r="B499" s="1">
        <v>9</v>
      </c>
      <c r="C499" s="6" t="s">
        <v>70</v>
      </c>
      <c r="D499" s="7">
        <v>1</v>
      </c>
    </row>
    <row r="500" spans="2:5" x14ac:dyDescent="0.2">
      <c r="B500" s="1">
        <v>10</v>
      </c>
      <c r="C500" s="6" t="s">
        <v>71</v>
      </c>
      <c r="D500" s="9">
        <v>1</v>
      </c>
    </row>
    <row r="501" spans="2:5" x14ac:dyDescent="0.2">
      <c r="B501" s="1">
        <v>11</v>
      </c>
      <c r="C501" s="6" t="s">
        <v>72</v>
      </c>
      <c r="D501" s="9">
        <v>1</v>
      </c>
    </row>
    <row r="502" spans="2:5" x14ac:dyDescent="0.2">
      <c r="B502" s="1">
        <v>12</v>
      </c>
      <c r="C502" s="6" t="s">
        <v>73</v>
      </c>
      <c r="D502" s="7">
        <v>1</v>
      </c>
    </row>
    <row r="503" spans="2:5" x14ac:dyDescent="0.2">
      <c r="B503" s="1">
        <v>13</v>
      </c>
      <c r="C503" s="6" t="s">
        <v>74</v>
      </c>
      <c r="D503" s="9">
        <v>1</v>
      </c>
    </row>
    <row r="505" spans="2:5" x14ac:dyDescent="0.2">
      <c r="B505" s="103" t="s">
        <v>75</v>
      </c>
      <c r="C505" s="103"/>
      <c r="D505" s="103"/>
      <c r="E505" s="103"/>
    </row>
    <row r="506" spans="2:5" x14ac:dyDescent="0.2">
      <c r="B506" s="1" t="s">
        <v>5</v>
      </c>
      <c r="C506" s="1" t="s">
        <v>6</v>
      </c>
      <c r="D506" s="1" t="s">
        <v>76</v>
      </c>
      <c r="E506" s="2" t="s">
        <v>7</v>
      </c>
    </row>
    <row r="507" spans="2:5" ht="24" x14ac:dyDescent="0.2">
      <c r="B507" s="7">
        <v>1</v>
      </c>
      <c r="C507" s="6" t="s">
        <v>77</v>
      </c>
      <c r="D507" s="7" t="s">
        <v>78</v>
      </c>
      <c r="E507" s="19">
        <v>1</v>
      </c>
    </row>
    <row r="508" spans="2:5" x14ac:dyDescent="0.2">
      <c r="B508" s="7">
        <v>2</v>
      </c>
      <c r="C508" s="6" t="s">
        <v>79</v>
      </c>
      <c r="D508" s="7" t="s">
        <v>78</v>
      </c>
      <c r="E508" s="19">
        <v>1</v>
      </c>
    </row>
    <row r="509" spans="2:5" x14ac:dyDescent="0.2">
      <c r="B509" s="7">
        <v>3</v>
      </c>
      <c r="C509" s="6" t="s">
        <v>80</v>
      </c>
      <c r="D509" s="7" t="s">
        <v>78</v>
      </c>
      <c r="E509" s="19">
        <v>1</v>
      </c>
    </row>
    <row r="510" spans="2:5" x14ac:dyDescent="0.2">
      <c r="B510" s="7">
        <v>4</v>
      </c>
      <c r="C510" s="6" t="s">
        <v>81</v>
      </c>
      <c r="D510" s="7" t="s">
        <v>82</v>
      </c>
      <c r="E510" s="19">
        <v>1</v>
      </c>
    </row>
    <row r="513" spans="2:4" x14ac:dyDescent="0.2">
      <c r="B513" s="18" t="s">
        <v>83</v>
      </c>
    </row>
    <row r="515" spans="2:4" ht="15" customHeight="1" x14ac:dyDescent="0.2">
      <c r="B515" s="124" t="s">
        <v>84</v>
      </c>
      <c r="C515" s="124"/>
      <c r="D515" s="124"/>
    </row>
    <row r="516" spans="2:4" x14ac:dyDescent="0.2">
      <c r="B516" s="124"/>
      <c r="C516" s="124"/>
      <c r="D516" s="124"/>
    </row>
    <row r="517" spans="2:4" x14ac:dyDescent="0.2">
      <c r="B517" s="124"/>
      <c r="C517" s="124"/>
      <c r="D517" s="124"/>
    </row>
    <row r="518" spans="2:4" x14ac:dyDescent="0.2">
      <c r="B518" s="124"/>
      <c r="C518" s="124"/>
      <c r="D518" s="124"/>
    </row>
    <row r="519" spans="2:4" x14ac:dyDescent="0.2">
      <c r="B519" s="124"/>
      <c r="C519" s="124"/>
      <c r="D519" s="124"/>
    </row>
    <row r="520" spans="2:4" x14ac:dyDescent="0.2">
      <c r="B520" s="124"/>
      <c r="C520" s="124"/>
      <c r="D520" s="124"/>
    </row>
    <row r="521" spans="2:4" x14ac:dyDescent="0.2">
      <c r="B521" s="124"/>
      <c r="C521" s="124"/>
      <c r="D521" s="124"/>
    </row>
    <row r="522" spans="2:4" x14ac:dyDescent="0.2">
      <c r="B522" s="124"/>
      <c r="C522" s="124"/>
      <c r="D522" s="124"/>
    </row>
    <row r="523" spans="2:4" x14ac:dyDescent="0.2">
      <c r="B523" s="124"/>
      <c r="C523" s="124"/>
      <c r="D523" s="124"/>
    </row>
    <row r="524" spans="2:4" x14ac:dyDescent="0.2">
      <c r="B524" s="124"/>
      <c r="C524" s="124"/>
      <c r="D524" s="124"/>
    </row>
    <row r="525" spans="2:4" x14ac:dyDescent="0.2">
      <c r="B525" s="124"/>
      <c r="C525" s="124"/>
      <c r="D525" s="124"/>
    </row>
    <row r="526" spans="2:4" x14ac:dyDescent="0.2">
      <c r="B526" s="124"/>
      <c r="C526" s="124"/>
      <c r="D526" s="124"/>
    </row>
    <row r="527" spans="2:4" x14ac:dyDescent="0.2">
      <c r="B527" s="124"/>
      <c r="C527" s="124"/>
      <c r="D527" s="124"/>
    </row>
    <row r="528" spans="2:4" x14ac:dyDescent="0.2">
      <c r="B528" s="124"/>
      <c r="C528" s="124"/>
      <c r="D528" s="124"/>
    </row>
    <row r="529" spans="2:4" x14ac:dyDescent="0.2">
      <c r="B529" s="124"/>
      <c r="C529" s="124"/>
      <c r="D529" s="124"/>
    </row>
    <row r="530" spans="2:4" x14ac:dyDescent="0.2">
      <c r="B530" s="124"/>
      <c r="C530" s="124"/>
      <c r="D530" s="124"/>
    </row>
    <row r="531" spans="2:4" x14ac:dyDescent="0.2">
      <c r="B531" s="124"/>
      <c r="C531" s="124"/>
      <c r="D531" s="124"/>
    </row>
    <row r="532" spans="2:4" x14ac:dyDescent="0.2">
      <c r="B532" s="124"/>
      <c r="C532" s="124"/>
      <c r="D532" s="124"/>
    </row>
    <row r="533" spans="2:4" x14ac:dyDescent="0.2">
      <c r="B533" s="124"/>
      <c r="C533" s="124"/>
      <c r="D533" s="124"/>
    </row>
    <row r="534" spans="2:4" x14ac:dyDescent="0.2">
      <c r="B534" s="124"/>
      <c r="C534" s="124"/>
      <c r="D534" s="124"/>
    </row>
    <row r="535" spans="2:4" x14ac:dyDescent="0.2">
      <c r="B535" s="124"/>
      <c r="C535" s="124"/>
      <c r="D535" s="124"/>
    </row>
    <row r="536" spans="2:4" x14ac:dyDescent="0.2">
      <c r="B536" s="124"/>
      <c r="C536" s="124"/>
      <c r="D536" s="124"/>
    </row>
    <row r="537" spans="2:4" x14ac:dyDescent="0.2">
      <c r="B537" s="124"/>
      <c r="C537" s="124"/>
      <c r="D537" s="124"/>
    </row>
    <row r="538" spans="2:4" x14ac:dyDescent="0.2">
      <c r="B538" s="124"/>
      <c r="C538" s="124"/>
      <c r="D538" s="124"/>
    </row>
    <row r="539" spans="2:4" ht="30" customHeight="1" x14ac:dyDescent="0.2">
      <c r="B539" s="124"/>
      <c r="C539" s="124"/>
      <c r="D539" s="124"/>
    </row>
  </sheetData>
  <mergeCells count="155">
    <mergeCell ref="B2:D3"/>
    <mergeCell ref="B5:D5"/>
    <mergeCell ref="B7:C7"/>
    <mergeCell ref="B8:D8"/>
    <mergeCell ref="B10:D13"/>
    <mergeCell ref="B16:D16"/>
    <mergeCell ref="C26:D26"/>
    <mergeCell ref="C27:D27"/>
    <mergeCell ref="C28:D28"/>
    <mergeCell ref="B31:D31"/>
    <mergeCell ref="B32:D32"/>
    <mergeCell ref="B33:D33"/>
    <mergeCell ref="B17:D17"/>
    <mergeCell ref="B18:B28"/>
    <mergeCell ref="C18:D18"/>
    <mergeCell ref="C19:D19"/>
    <mergeCell ref="C20:D20"/>
    <mergeCell ref="C21:D21"/>
    <mergeCell ref="C22:D22"/>
    <mergeCell ref="C23:D23"/>
    <mergeCell ref="C24:D24"/>
    <mergeCell ref="C25:D25"/>
    <mergeCell ref="B64:D64"/>
    <mergeCell ref="B65:D65"/>
    <mergeCell ref="B72:D72"/>
    <mergeCell ref="B73:D73"/>
    <mergeCell ref="B80:D80"/>
    <mergeCell ref="B81:D81"/>
    <mergeCell ref="B40:D40"/>
    <mergeCell ref="B41:D41"/>
    <mergeCell ref="B48:D48"/>
    <mergeCell ref="B49:D49"/>
    <mergeCell ref="B56:D56"/>
    <mergeCell ref="B57:D57"/>
    <mergeCell ref="C103:D103"/>
    <mergeCell ref="C104:D104"/>
    <mergeCell ref="C105:D105"/>
    <mergeCell ref="C106:D106"/>
    <mergeCell ref="B109:D109"/>
    <mergeCell ref="B110:D110"/>
    <mergeCell ref="B88:D88"/>
    <mergeCell ref="B89:D89"/>
    <mergeCell ref="B96:D96"/>
    <mergeCell ref="B97:D97"/>
    <mergeCell ref="B98:B106"/>
    <mergeCell ref="C98:D98"/>
    <mergeCell ref="C99:D99"/>
    <mergeCell ref="C100:D100"/>
    <mergeCell ref="C101:D101"/>
    <mergeCell ref="C102:D102"/>
    <mergeCell ref="B138:D138"/>
    <mergeCell ref="B146:D146"/>
    <mergeCell ref="B147:D147"/>
    <mergeCell ref="B155:D155"/>
    <mergeCell ref="B156:D156"/>
    <mergeCell ref="B164:D164"/>
    <mergeCell ref="B111:D111"/>
    <mergeCell ref="B119:D119"/>
    <mergeCell ref="B120:D120"/>
    <mergeCell ref="B128:D128"/>
    <mergeCell ref="B129:D129"/>
    <mergeCell ref="B137:D137"/>
    <mergeCell ref="B165:D165"/>
    <mergeCell ref="B173:D173"/>
    <mergeCell ref="B174:D174"/>
    <mergeCell ref="B182:D182"/>
    <mergeCell ref="B183:D183"/>
    <mergeCell ref="B184:B192"/>
    <mergeCell ref="C184:D184"/>
    <mergeCell ref="C185:D185"/>
    <mergeCell ref="C186:D186"/>
    <mergeCell ref="C187:D187"/>
    <mergeCell ref="B196:D196"/>
    <mergeCell ref="B197:D197"/>
    <mergeCell ref="B205:D205"/>
    <mergeCell ref="B206:D206"/>
    <mergeCell ref="B214:D214"/>
    <mergeCell ref="B215:D215"/>
    <mergeCell ref="C188:D188"/>
    <mergeCell ref="C189:D189"/>
    <mergeCell ref="C190:D190"/>
    <mergeCell ref="C191:D191"/>
    <mergeCell ref="C192:D192"/>
    <mergeCell ref="B195:D195"/>
    <mergeCell ref="B250:D250"/>
    <mergeCell ref="B251:D251"/>
    <mergeCell ref="B259:D259"/>
    <mergeCell ref="B260:D260"/>
    <mergeCell ref="B268:D268"/>
    <mergeCell ref="B269:D269"/>
    <mergeCell ref="B223:D223"/>
    <mergeCell ref="B224:D224"/>
    <mergeCell ref="B232:D232"/>
    <mergeCell ref="B233:D233"/>
    <mergeCell ref="B241:D241"/>
    <mergeCell ref="B242:D242"/>
    <mergeCell ref="B270:B278"/>
    <mergeCell ref="C270:D270"/>
    <mergeCell ref="C271:D271"/>
    <mergeCell ref="C272:D272"/>
    <mergeCell ref="C273:D273"/>
    <mergeCell ref="C274:D274"/>
    <mergeCell ref="C275:D275"/>
    <mergeCell ref="C276:D276"/>
    <mergeCell ref="C277:D277"/>
    <mergeCell ref="C278:D278"/>
    <mergeCell ref="B303:D303"/>
    <mergeCell ref="B312:D312"/>
    <mergeCell ref="B313:D313"/>
    <mergeCell ref="B322:D322"/>
    <mergeCell ref="B323:D323"/>
    <mergeCell ref="B332:D332"/>
    <mergeCell ref="B281:D281"/>
    <mergeCell ref="B282:D282"/>
    <mergeCell ref="B283:D283"/>
    <mergeCell ref="B292:D292"/>
    <mergeCell ref="B293:D293"/>
    <mergeCell ref="B302:D302"/>
    <mergeCell ref="C365:D365"/>
    <mergeCell ref="C366:D366"/>
    <mergeCell ref="C367:D367"/>
    <mergeCell ref="C368:D368"/>
    <mergeCell ref="C369:D369"/>
    <mergeCell ref="C370:D370"/>
    <mergeCell ref="C371:D371"/>
    <mergeCell ref="B333:D333"/>
    <mergeCell ref="B342:D342"/>
    <mergeCell ref="B343:D343"/>
    <mergeCell ref="B352:D352"/>
    <mergeCell ref="B353:D353"/>
    <mergeCell ref="B362:D362"/>
    <mergeCell ref="B505:E505"/>
    <mergeCell ref="B515:D539"/>
    <mergeCell ref="C15:D15"/>
    <mergeCell ref="B456:D456"/>
    <mergeCell ref="B457:D457"/>
    <mergeCell ref="B472:D472"/>
    <mergeCell ref="B473:D473"/>
    <mergeCell ref="B488:D488"/>
    <mergeCell ref="B489:D489"/>
    <mergeCell ref="B408:D408"/>
    <mergeCell ref="B409:D409"/>
    <mergeCell ref="B424:D424"/>
    <mergeCell ref="B425:D425"/>
    <mergeCell ref="B440:D440"/>
    <mergeCell ref="B441:D441"/>
    <mergeCell ref="C372:D372"/>
    <mergeCell ref="B375:D375"/>
    <mergeCell ref="B376:D376"/>
    <mergeCell ref="B377:D377"/>
    <mergeCell ref="B392:D392"/>
    <mergeCell ref="B393:D393"/>
    <mergeCell ref="B363:D363"/>
    <mergeCell ref="B364:B372"/>
    <mergeCell ref="C364:D364"/>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E3:AN52"/>
  <sheetViews>
    <sheetView topLeftCell="AH1" workbookViewId="0">
      <selection activeCell="AI13" sqref="AI13"/>
    </sheetView>
  </sheetViews>
  <sheetFormatPr baseColWidth="10" defaultColWidth="11.5" defaultRowHeight="15" x14ac:dyDescent="0.2"/>
  <cols>
    <col min="6" max="6" width="34.1640625" customWidth="1"/>
    <col min="7" max="7" width="21" customWidth="1"/>
    <col min="19" max="26" width="5.5" customWidth="1"/>
    <col min="27" max="27" width="23.33203125" customWidth="1"/>
    <col min="33" max="34" width="20" customWidth="1"/>
    <col min="35" max="35" width="44.83203125" customWidth="1"/>
    <col min="39" max="39" width="15.6640625" customWidth="1"/>
    <col min="40" max="40" width="43.6640625" customWidth="1"/>
  </cols>
  <sheetData>
    <row r="3" spans="5:40" x14ac:dyDescent="0.2">
      <c r="E3" s="158" t="s">
        <v>332</v>
      </c>
      <c r="F3" s="158"/>
      <c r="G3" s="158"/>
      <c r="H3" s="158"/>
      <c r="I3" s="158"/>
      <c r="J3" s="158"/>
      <c r="K3" s="158"/>
      <c r="L3" s="158"/>
      <c r="S3" s="157" t="s">
        <v>333</v>
      </c>
      <c r="T3" s="157"/>
      <c r="U3" s="157"/>
      <c r="V3" s="157"/>
      <c r="W3" s="157"/>
      <c r="X3" s="157"/>
      <c r="Y3" s="157"/>
      <c r="Z3" s="157"/>
      <c r="AA3" s="158" t="s">
        <v>334</v>
      </c>
      <c r="AB3" s="157" t="s">
        <v>335</v>
      </c>
      <c r="AC3" s="158" t="s">
        <v>336</v>
      </c>
    </row>
    <row r="4" spans="5:40" ht="50" x14ac:dyDescent="0.2">
      <c r="E4" s="22" t="s">
        <v>335</v>
      </c>
      <c r="F4" s="22" t="s">
        <v>337</v>
      </c>
      <c r="G4" s="22" t="s">
        <v>338</v>
      </c>
      <c r="H4" s="22" t="s">
        <v>339</v>
      </c>
      <c r="I4" s="22" t="s">
        <v>340</v>
      </c>
      <c r="J4" s="22" t="s">
        <v>341</v>
      </c>
      <c r="K4" s="22" t="s">
        <v>325</v>
      </c>
      <c r="L4" s="22" t="s">
        <v>342</v>
      </c>
      <c r="S4" s="28" t="s">
        <v>343</v>
      </c>
      <c r="T4" s="28" t="s">
        <v>344</v>
      </c>
      <c r="U4" s="28" t="s">
        <v>345</v>
      </c>
      <c r="V4" s="28" t="s">
        <v>346</v>
      </c>
      <c r="W4" s="28" t="s">
        <v>347</v>
      </c>
      <c r="X4" s="28" t="s">
        <v>5</v>
      </c>
      <c r="Y4" s="28" t="s">
        <v>348</v>
      </c>
      <c r="Z4" s="28" t="s">
        <v>349</v>
      </c>
      <c r="AA4" s="158"/>
      <c r="AB4" s="157"/>
      <c r="AC4" s="158"/>
    </row>
    <row r="5" spans="5:40" ht="32" x14ac:dyDescent="0.2">
      <c r="E5" s="19">
        <v>1</v>
      </c>
      <c r="F5" s="20" t="s">
        <v>350</v>
      </c>
      <c r="G5" s="21" t="s">
        <v>351</v>
      </c>
      <c r="H5" s="19">
        <v>0</v>
      </c>
      <c r="I5" s="19">
        <v>0</v>
      </c>
      <c r="J5" s="19">
        <v>0</v>
      </c>
      <c r="K5" s="19">
        <v>0</v>
      </c>
      <c r="L5" s="19">
        <v>0</v>
      </c>
      <c r="S5" s="19">
        <v>2</v>
      </c>
      <c r="T5" s="19">
        <v>2</v>
      </c>
      <c r="U5" s="19">
        <v>2</v>
      </c>
      <c r="V5" s="19">
        <v>8</v>
      </c>
      <c r="W5" s="19">
        <v>7</v>
      </c>
      <c r="X5" s="19">
        <v>1</v>
      </c>
      <c r="Y5" s="19">
        <v>5</v>
      </c>
      <c r="Z5" s="19">
        <v>16</v>
      </c>
      <c r="AA5" s="21" t="s">
        <v>352</v>
      </c>
      <c r="AB5" s="19">
        <v>1</v>
      </c>
      <c r="AC5" s="29">
        <v>0</v>
      </c>
    </row>
    <row r="6" spans="5:40" ht="16" x14ac:dyDescent="0.2">
      <c r="E6" s="19">
        <v>2</v>
      </c>
      <c r="F6" s="20" t="s">
        <v>353</v>
      </c>
      <c r="G6" s="21" t="s">
        <v>354</v>
      </c>
      <c r="H6" s="19">
        <v>0</v>
      </c>
      <c r="I6" s="19">
        <v>0</v>
      </c>
      <c r="J6" s="19">
        <v>10</v>
      </c>
      <c r="K6" s="19">
        <v>1</v>
      </c>
      <c r="L6" s="19">
        <v>0</v>
      </c>
      <c r="AG6" s="23" t="s">
        <v>355</v>
      </c>
      <c r="AH6" s="23" t="s">
        <v>356</v>
      </c>
      <c r="AI6" s="23" t="s">
        <v>357</v>
      </c>
    </row>
    <row r="7" spans="5:40" ht="32" x14ac:dyDescent="0.2">
      <c r="E7" s="19">
        <v>3</v>
      </c>
      <c r="F7" s="20" t="s">
        <v>358</v>
      </c>
      <c r="G7" s="21" t="s">
        <v>354</v>
      </c>
      <c r="H7" s="19">
        <v>0</v>
      </c>
      <c r="I7" s="19">
        <v>0</v>
      </c>
      <c r="J7" s="19">
        <v>8</v>
      </c>
      <c r="K7" s="19">
        <v>1</v>
      </c>
      <c r="L7" s="19">
        <v>0</v>
      </c>
      <c r="AG7" s="24" t="s">
        <v>359</v>
      </c>
      <c r="AH7" s="24" t="s">
        <v>360</v>
      </c>
      <c r="AI7" s="25" t="s">
        <v>361</v>
      </c>
    </row>
    <row r="8" spans="5:40" ht="48" x14ac:dyDescent="0.2">
      <c r="E8" s="19">
        <v>4</v>
      </c>
      <c r="F8" s="20" t="s">
        <v>362</v>
      </c>
      <c r="G8" s="21" t="s">
        <v>354</v>
      </c>
      <c r="H8" s="19">
        <v>0</v>
      </c>
      <c r="I8" s="19">
        <v>0</v>
      </c>
      <c r="J8" s="19">
        <v>10</v>
      </c>
      <c r="K8" s="19">
        <v>1</v>
      </c>
      <c r="L8" s="19">
        <v>0</v>
      </c>
      <c r="AG8" s="24" t="s">
        <v>363</v>
      </c>
      <c r="AH8" s="24" t="s">
        <v>364</v>
      </c>
      <c r="AI8" s="25" t="s">
        <v>365</v>
      </c>
    </row>
    <row r="9" spans="5:40" ht="16" x14ac:dyDescent="0.2">
      <c r="E9" s="19">
        <v>5</v>
      </c>
      <c r="F9" s="20" t="s">
        <v>366</v>
      </c>
      <c r="G9" s="21" t="s">
        <v>354</v>
      </c>
      <c r="H9" s="19">
        <v>0</v>
      </c>
      <c r="I9" s="19">
        <v>0</v>
      </c>
      <c r="J9" s="19">
        <v>10</v>
      </c>
      <c r="K9" s="19">
        <v>1</v>
      </c>
      <c r="L9" s="19">
        <v>0</v>
      </c>
    </row>
    <row r="10" spans="5:40" ht="16" x14ac:dyDescent="0.2">
      <c r="E10" s="19">
        <v>6</v>
      </c>
      <c r="F10" s="20" t="s">
        <v>300</v>
      </c>
      <c r="G10" s="21" t="s">
        <v>367</v>
      </c>
      <c r="H10" s="19">
        <v>14</v>
      </c>
      <c r="I10" s="19">
        <v>0</v>
      </c>
      <c r="J10" s="19">
        <v>0</v>
      </c>
      <c r="K10" s="19">
        <v>0</v>
      </c>
      <c r="L10" s="19">
        <v>1</v>
      </c>
      <c r="AM10" s="23" t="s">
        <v>368</v>
      </c>
      <c r="AN10" s="23" t="s">
        <v>369</v>
      </c>
    </row>
    <row r="11" spans="5:40" ht="16" x14ac:dyDescent="0.2">
      <c r="E11" s="19">
        <v>7</v>
      </c>
      <c r="F11" s="20" t="s">
        <v>370</v>
      </c>
      <c r="G11" s="21" t="s">
        <v>367</v>
      </c>
      <c r="H11" s="19">
        <v>8</v>
      </c>
      <c r="I11" s="19">
        <v>0</v>
      </c>
      <c r="J11" s="19">
        <v>0</v>
      </c>
      <c r="K11" s="19">
        <v>0</v>
      </c>
      <c r="L11" s="19">
        <v>1</v>
      </c>
      <c r="AM11" s="21" t="s">
        <v>371</v>
      </c>
      <c r="AN11" s="21" t="s">
        <v>372</v>
      </c>
    </row>
    <row r="12" spans="5:40" ht="16" x14ac:dyDescent="0.2">
      <c r="E12" s="19">
        <v>8</v>
      </c>
      <c r="F12" s="20" t="s">
        <v>295</v>
      </c>
      <c r="G12" s="21" t="s">
        <v>373</v>
      </c>
      <c r="H12" s="19">
        <v>12</v>
      </c>
      <c r="I12" s="19">
        <v>1</v>
      </c>
      <c r="J12" s="19">
        <v>0</v>
      </c>
      <c r="K12" s="19">
        <v>0</v>
      </c>
      <c r="L12" s="19">
        <v>1</v>
      </c>
    </row>
    <row r="13" spans="5:40" ht="16" x14ac:dyDescent="0.2">
      <c r="E13" s="19">
        <v>9</v>
      </c>
      <c r="F13" s="20" t="s">
        <v>292</v>
      </c>
      <c r="G13" s="21" t="s">
        <v>373</v>
      </c>
      <c r="H13" s="19">
        <v>7</v>
      </c>
      <c r="I13" s="19">
        <v>1</v>
      </c>
      <c r="J13" s="19">
        <v>0</v>
      </c>
      <c r="K13" s="19">
        <v>0</v>
      </c>
      <c r="L13" s="19">
        <v>0</v>
      </c>
    </row>
    <row r="14" spans="5:40" ht="16" x14ac:dyDescent="0.2">
      <c r="E14" s="19">
        <v>10</v>
      </c>
      <c r="F14" s="20" t="s">
        <v>374</v>
      </c>
      <c r="G14" s="21" t="s">
        <v>373</v>
      </c>
      <c r="H14" s="19">
        <v>16</v>
      </c>
      <c r="I14" s="19">
        <v>1</v>
      </c>
      <c r="J14" s="19">
        <v>0</v>
      </c>
      <c r="K14" s="19">
        <v>0</v>
      </c>
      <c r="L14" s="19">
        <v>0</v>
      </c>
    </row>
    <row r="15" spans="5:40" ht="16" x14ac:dyDescent="0.2">
      <c r="E15" s="19">
        <v>11</v>
      </c>
      <c r="F15" s="20" t="s">
        <v>298</v>
      </c>
      <c r="G15" s="21" t="s">
        <v>375</v>
      </c>
      <c r="H15" s="19">
        <v>8</v>
      </c>
      <c r="I15" s="19">
        <v>1</v>
      </c>
      <c r="J15" s="19">
        <v>0</v>
      </c>
      <c r="K15" s="19">
        <v>0</v>
      </c>
      <c r="L15" s="19">
        <v>0</v>
      </c>
    </row>
    <row r="16" spans="5:40" x14ac:dyDescent="0.2">
      <c r="E16" s="157" t="s">
        <v>279</v>
      </c>
      <c r="F16" s="157"/>
      <c r="G16" s="157"/>
      <c r="H16" s="23">
        <f>SUM(H5:H15)</f>
        <v>65</v>
      </c>
      <c r="I16" s="23">
        <f>SUM(I5:I15)</f>
        <v>4</v>
      </c>
      <c r="J16" s="23">
        <f>SUM(J5:J15)</f>
        <v>38</v>
      </c>
      <c r="K16" s="23">
        <f>SUM(K5:K15)</f>
        <v>4</v>
      </c>
      <c r="L16" s="23">
        <f>SUM(L5:L15)</f>
        <v>3</v>
      </c>
    </row>
    <row r="19" spans="5:12" x14ac:dyDescent="0.2">
      <c r="E19" s="158" t="s">
        <v>376</v>
      </c>
      <c r="F19" s="158"/>
      <c r="G19" s="158"/>
      <c r="H19" s="158"/>
      <c r="I19" s="158"/>
      <c r="J19" s="158"/>
      <c r="K19" s="158"/>
      <c r="L19" s="158"/>
    </row>
    <row r="20" spans="5:12" ht="32" x14ac:dyDescent="0.2">
      <c r="E20" s="22" t="s">
        <v>335</v>
      </c>
      <c r="F20" s="22" t="s">
        <v>337</v>
      </c>
      <c r="G20" s="22" t="s">
        <v>338</v>
      </c>
      <c r="H20" s="22" t="s">
        <v>339</v>
      </c>
      <c r="I20" s="22" t="s">
        <v>340</v>
      </c>
      <c r="J20" s="22" t="s">
        <v>341</v>
      </c>
      <c r="K20" s="22" t="s">
        <v>325</v>
      </c>
      <c r="L20" s="22" t="s">
        <v>342</v>
      </c>
    </row>
    <row r="21" spans="5:12" x14ac:dyDescent="0.2">
      <c r="E21" s="19">
        <v>1</v>
      </c>
      <c r="F21" s="24" t="s">
        <v>377</v>
      </c>
      <c r="G21" s="19" t="s">
        <v>378</v>
      </c>
      <c r="H21" s="19">
        <v>12</v>
      </c>
      <c r="I21" s="19">
        <v>1</v>
      </c>
      <c r="J21" s="19">
        <v>0</v>
      </c>
      <c r="K21" s="19">
        <v>0</v>
      </c>
      <c r="L21" s="19">
        <v>1</v>
      </c>
    </row>
    <row r="22" spans="5:12" x14ac:dyDescent="0.2">
      <c r="E22" s="19">
        <v>2</v>
      </c>
      <c r="F22" s="24" t="s">
        <v>379</v>
      </c>
      <c r="G22" s="19" t="s">
        <v>378</v>
      </c>
      <c r="H22" s="19">
        <v>12</v>
      </c>
      <c r="I22" s="19">
        <v>1</v>
      </c>
      <c r="J22" s="19">
        <v>0</v>
      </c>
      <c r="K22" s="19">
        <v>0</v>
      </c>
      <c r="L22" s="19">
        <v>0</v>
      </c>
    </row>
    <row r="23" spans="5:12" x14ac:dyDescent="0.2">
      <c r="E23" s="19">
        <v>3</v>
      </c>
      <c r="F23" s="24" t="s">
        <v>380</v>
      </c>
      <c r="G23" s="19" t="s">
        <v>378</v>
      </c>
      <c r="H23" s="19">
        <v>12</v>
      </c>
      <c r="I23" s="19">
        <v>1</v>
      </c>
      <c r="J23" s="19">
        <v>0</v>
      </c>
      <c r="K23" s="19">
        <v>0</v>
      </c>
      <c r="L23" s="19">
        <v>0</v>
      </c>
    </row>
    <row r="24" spans="5:12" x14ac:dyDescent="0.2">
      <c r="E24" s="19">
        <v>4</v>
      </c>
      <c r="F24" s="24" t="s">
        <v>381</v>
      </c>
      <c r="G24" s="19" t="s">
        <v>378</v>
      </c>
      <c r="H24" s="19">
        <v>12</v>
      </c>
      <c r="I24" s="19">
        <v>1</v>
      </c>
      <c r="J24" s="19">
        <v>0</v>
      </c>
      <c r="K24" s="19">
        <v>0</v>
      </c>
      <c r="L24" s="19">
        <v>0</v>
      </c>
    </row>
    <row r="25" spans="5:12" x14ac:dyDescent="0.2">
      <c r="E25" s="19">
        <v>5</v>
      </c>
      <c r="F25" s="24" t="s">
        <v>382</v>
      </c>
      <c r="G25" s="19" t="s">
        <v>383</v>
      </c>
      <c r="H25" s="19">
        <v>20</v>
      </c>
      <c r="I25" s="19">
        <v>0</v>
      </c>
      <c r="J25" s="19">
        <v>0</v>
      </c>
      <c r="K25" s="19">
        <v>0</v>
      </c>
      <c r="L25" s="19">
        <v>1</v>
      </c>
    </row>
    <row r="26" spans="5:12" x14ac:dyDescent="0.2">
      <c r="E26" s="19">
        <v>6</v>
      </c>
      <c r="F26" s="24" t="s">
        <v>384</v>
      </c>
      <c r="G26" s="19" t="s">
        <v>383</v>
      </c>
      <c r="H26" s="19">
        <v>20</v>
      </c>
      <c r="I26" s="19">
        <v>0</v>
      </c>
      <c r="J26" s="19">
        <v>0</v>
      </c>
      <c r="K26" s="19">
        <v>0</v>
      </c>
      <c r="L26" s="19">
        <v>0</v>
      </c>
    </row>
    <row r="27" spans="5:12" x14ac:dyDescent="0.2">
      <c r="E27" s="157" t="s">
        <v>279</v>
      </c>
      <c r="F27" s="157"/>
      <c r="G27" s="157"/>
      <c r="H27" s="23">
        <f>SUM(H21:H26)</f>
        <v>88</v>
      </c>
      <c r="I27" s="23">
        <f>SUM(I21:I26)</f>
        <v>4</v>
      </c>
      <c r="J27" s="23">
        <f>SUM(J21:J26)</f>
        <v>0</v>
      </c>
      <c r="K27" s="23">
        <f>SUM(K21:K26)</f>
        <v>0</v>
      </c>
      <c r="L27" s="23">
        <f>SUM(L21:L26)</f>
        <v>2</v>
      </c>
    </row>
    <row r="29" spans="5:12" x14ac:dyDescent="0.2">
      <c r="E29" s="158" t="s">
        <v>385</v>
      </c>
      <c r="F29" s="158"/>
      <c r="G29" s="158"/>
      <c r="H29" s="158"/>
      <c r="I29" s="158"/>
      <c r="J29" s="158"/>
      <c r="K29" s="158"/>
      <c r="L29" s="158"/>
    </row>
    <row r="30" spans="5:12" ht="32" x14ac:dyDescent="0.2">
      <c r="E30" s="22" t="s">
        <v>335</v>
      </c>
      <c r="F30" s="22" t="s">
        <v>337</v>
      </c>
      <c r="G30" s="22" t="s">
        <v>338</v>
      </c>
      <c r="H30" s="22" t="s">
        <v>339</v>
      </c>
      <c r="I30" s="22" t="s">
        <v>340</v>
      </c>
      <c r="J30" s="22" t="s">
        <v>341</v>
      </c>
      <c r="K30" s="22" t="s">
        <v>325</v>
      </c>
      <c r="L30" s="22" t="s">
        <v>342</v>
      </c>
    </row>
    <row r="31" spans="5:12" ht="32" x14ac:dyDescent="0.2">
      <c r="E31" s="19">
        <v>1</v>
      </c>
      <c r="F31" s="26" t="s">
        <v>386</v>
      </c>
      <c r="G31" s="19" t="s">
        <v>387</v>
      </c>
      <c r="H31" s="19">
        <v>1</v>
      </c>
      <c r="I31" s="19">
        <v>1</v>
      </c>
      <c r="J31" s="19">
        <v>0</v>
      </c>
      <c r="K31" s="19">
        <v>0</v>
      </c>
      <c r="L31" s="19">
        <v>0</v>
      </c>
    </row>
    <row r="32" spans="5:12" ht="16" x14ac:dyDescent="0.2">
      <c r="E32" s="19">
        <v>2</v>
      </c>
      <c r="F32" s="27" t="s">
        <v>388</v>
      </c>
      <c r="G32" s="21" t="s">
        <v>389</v>
      </c>
      <c r="H32" s="19">
        <v>2</v>
      </c>
      <c r="I32" s="19">
        <v>0</v>
      </c>
      <c r="J32" s="19">
        <v>0</v>
      </c>
      <c r="K32" s="19">
        <v>0</v>
      </c>
      <c r="L32" s="19">
        <v>0</v>
      </c>
    </row>
    <row r="33" spans="5:12" x14ac:dyDescent="0.2">
      <c r="E33" s="19">
        <v>3</v>
      </c>
      <c r="F33" s="27" t="s">
        <v>390</v>
      </c>
      <c r="G33" s="19" t="s">
        <v>391</v>
      </c>
      <c r="H33" s="19">
        <v>25</v>
      </c>
      <c r="I33" s="19">
        <v>0</v>
      </c>
      <c r="J33" s="19">
        <v>0</v>
      </c>
      <c r="K33" s="19">
        <v>0</v>
      </c>
      <c r="L33" s="19">
        <v>0</v>
      </c>
    </row>
    <row r="34" spans="5:12" x14ac:dyDescent="0.2">
      <c r="E34" s="19">
        <v>4</v>
      </c>
      <c r="F34" s="27" t="s">
        <v>392</v>
      </c>
      <c r="G34" s="19" t="s">
        <v>393</v>
      </c>
      <c r="H34" s="19">
        <v>5</v>
      </c>
      <c r="I34" s="19">
        <v>0</v>
      </c>
      <c r="J34" s="19">
        <v>0</v>
      </c>
      <c r="K34" s="19">
        <v>0</v>
      </c>
      <c r="L34" s="19">
        <v>0</v>
      </c>
    </row>
    <row r="35" spans="5:12" x14ac:dyDescent="0.2">
      <c r="E35" s="19">
        <v>5</v>
      </c>
      <c r="F35" s="27" t="s">
        <v>394</v>
      </c>
      <c r="G35" s="19" t="s">
        <v>395</v>
      </c>
      <c r="H35" s="19">
        <v>10</v>
      </c>
      <c r="I35" s="19">
        <v>0</v>
      </c>
      <c r="J35" s="19">
        <v>0</v>
      </c>
      <c r="K35" s="19">
        <v>0</v>
      </c>
      <c r="L35" s="19">
        <v>0</v>
      </c>
    </row>
    <row r="36" spans="5:12" x14ac:dyDescent="0.2">
      <c r="E36" s="19">
        <v>6</v>
      </c>
      <c r="F36" s="27" t="s">
        <v>396</v>
      </c>
      <c r="G36" s="19" t="s">
        <v>287</v>
      </c>
      <c r="H36" s="19">
        <v>10</v>
      </c>
      <c r="I36" s="19">
        <v>1</v>
      </c>
      <c r="J36" s="19">
        <v>0</v>
      </c>
      <c r="K36" s="19">
        <v>0</v>
      </c>
      <c r="L36" s="19">
        <v>0</v>
      </c>
    </row>
    <row r="37" spans="5:12" x14ac:dyDescent="0.2">
      <c r="E37" s="19">
        <v>7</v>
      </c>
      <c r="F37" s="27" t="s">
        <v>397</v>
      </c>
      <c r="G37" s="19" t="s">
        <v>287</v>
      </c>
      <c r="H37" s="19">
        <v>10</v>
      </c>
      <c r="I37" s="19">
        <v>1</v>
      </c>
      <c r="J37" s="19">
        <v>0</v>
      </c>
      <c r="K37" s="19">
        <v>0</v>
      </c>
      <c r="L37" s="19">
        <v>0</v>
      </c>
    </row>
    <row r="38" spans="5:12" x14ac:dyDescent="0.2">
      <c r="E38" s="19">
        <v>8</v>
      </c>
      <c r="F38" s="27" t="s">
        <v>398</v>
      </c>
      <c r="G38" s="19" t="s">
        <v>399</v>
      </c>
      <c r="H38" s="19">
        <v>2</v>
      </c>
      <c r="I38" s="19">
        <v>0</v>
      </c>
      <c r="J38" s="19">
        <v>0</v>
      </c>
      <c r="K38" s="19">
        <v>0</v>
      </c>
      <c r="L38" s="19">
        <v>0</v>
      </c>
    </row>
    <row r="39" spans="5:12" x14ac:dyDescent="0.2">
      <c r="E39" s="19">
        <v>9</v>
      </c>
      <c r="F39" s="27" t="s">
        <v>400</v>
      </c>
      <c r="G39" s="19" t="s">
        <v>399</v>
      </c>
      <c r="H39" s="19">
        <v>10</v>
      </c>
      <c r="I39" s="19">
        <v>1</v>
      </c>
      <c r="J39" s="19">
        <v>0</v>
      </c>
      <c r="K39" s="19">
        <v>0</v>
      </c>
      <c r="L39" s="19">
        <v>0</v>
      </c>
    </row>
    <row r="40" spans="5:12" x14ac:dyDescent="0.2">
      <c r="E40" s="157" t="s">
        <v>279</v>
      </c>
      <c r="F40" s="157"/>
      <c r="G40" s="157"/>
      <c r="H40" s="23">
        <f>SUM(H31:H39)</f>
        <v>75</v>
      </c>
      <c r="I40" s="23">
        <f>SUM(I31:I39)</f>
        <v>4</v>
      </c>
      <c r="J40" s="23">
        <f>SUM(J31:J39)</f>
        <v>0</v>
      </c>
      <c r="K40" s="23">
        <f>SUM(K31:K39)</f>
        <v>0</v>
      </c>
      <c r="L40" s="23">
        <f>SUM(L31:L39)</f>
        <v>0</v>
      </c>
    </row>
    <row r="44" spans="5:12" x14ac:dyDescent="0.2">
      <c r="E44" s="158" t="s">
        <v>401</v>
      </c>
      <c r="F44" s="158"/>
      <c r="G44" s="158"/>
      <c r="H44" s="158"/>
      <c r="I44" s="158"/>
      <c r="J44" s="158"/>
      <c r="K44" s="158"/>
      <c r="L44" s="158"/>
    </row>
    <row r="45" spans="5:12" ht="32" x14ac:dyDescent="0.2">
      <c r="E45" s="22" t="s">
        <v>335</v>
      </c>
      <c r="F45" s="22" t="s">
        <v>337</v>
      </c>
      <c r="G45" s="22" t="s">
        <v>338</v>
      </c>
      <c r="H45" s="22" t="s">
        <v>339</v>
      </c>
      <c r="I45" s="22" t="s">
        <v>340</v>
      </c>
      <c r="J45" s="22" t="s">
        <v>341</v>
      </c>
      <c r="K45" s="22" t="s">
        <v>325</v>
      </c>
      <c r="L45" s="22" t="s">
        <v>342</v>
      </c>
    </row>
    <row r="46" spans="5:12" x14ac:dyDescent="0.2">
      <c r="E46" s="19">
        <v>1</v>
      </c>
      <c r="F46" s="24" t="s">
        <v>402</v>
      </c>
      <c r="G46" s="19" t="s">
        <v>403</v>
      </c>
      <c r="H46" s="19">
        <v>20</v>
      </c>
      <c r="I46" s="19">
        <v>0</v>
      </c>
      <c r="J46" s="19">
        <v>0</v>
      </c>
      <c r="K46" s="19">
        <v>0</v>
      </c>
      <c r="L46" s="19">
        <v>0</v>
      </c>
    </row>
    <row r="47" spans="5:12" x14ac:dyDescent="0.2">
      <c r="E47" s="19">
        <v>2</v>
      </c>
      <c r="F47" s="24" t="s">
        <v>404</v>
      </c>
      <c r="G47" s="19" t="s">
        <v>405</v>
      </c>
      <c r="H47" s="19">
        <v>29</v>
      </c>
      <c r="I47" s="19">
        <v>1</v>
      </c>
      <c r="J47" s="19">
        <v>0</v>
      </c>
      <c r="K47" s="19">
        <v>0</v>
      </c>
      <c r="L47" s="19">
        <v>0</v>
      </c>
    </row>
    <row r="48" spans="5:12" x14ac:dyDescent="0.2">
      <c r="E48" s="19">
        <v>3</v>
      </c>
      <c r="F48" s="24" t="s">
        <v>406</v>
      </c>
      <c r="G48" s="19" t="s">
        <v>407</v>
      </c>
      <c r="H48" s="19">
        <v>10</v>
      </c>
      <c r="I48" s="19">
        <v>1</v>
      </c>
      <c r="J48" s="19">
        <v>0</v>
      </c>
      <c r="K48" s="19">
        <v>0</v>
      </c>
      <c r="L48" s="19">
        <v>0</v>
      </c>
    </row>
    <row r="49" spans="5:12" x14ac:dyDescent="0.2">
      <c r="E49" s="19">
        <v>4</v>
      </c>
      <c r="F49" s="24" t="s">
        <v>408</v>
      </c>
      <c r="G49" s="19" t="s">
        <v>407</v>
      </c>
      <c r="H49" s="19">
        <v>15</v>
      </c>
      <c r="I49" s="19">
        <v>1</v>
      </c>
      <c r="J49" s="19">
        <v>0</v>
      </c>
      <c r="K49" s="19">
        <v>0</v>
      </c>
      <c r="L49" s="19">
        <v>0</v>
      </c>
    </row>
    <row r="50" spans="5:12" x14ac:dyDescent="0.2">
      <c r="E50" s="19">
        <v>5</v>
      </c>
      <c r="F50" s="24" t="s">
        <v>409</v>
      </c>
      <c r="G50" s="19" t="s">
        <v>407</v>
      </c>
      <c r="H50" s="19">
        <v>20</v>
      </c>
      <c r="I50" s="19">
        <v>1</v>
      </c>
      <c r="J50" s="19">
        <v>0</v>
      </c>
      <c r="K50" s="19">
        <v>0</v>
      </c>
      <c r="L50" s="19">
        <v>0</v>
      </c>
    </row>
    <row r="51" spans="5:12" x14ac:dyDescent="0.2">
      <c r="E51" s="19">
        <v>6</v>
      </c>
      <c r="F51" s="24" t="s">
        <v>410</v>
      </c>
      <c r="G51" s="19" t="s">
        <v>407</v>
      </c>
      <c r="H51" s="19">
        <v>10</v>
      </c>
      <c r="I51" s="19">
        <v>1</v>
      </c>
      <c r="J51" s="19">
        <v>0</v>
      </c>
      <c r="K51" s="19">
        <v>0</v>
      </c>
      <c r="L51" s="19">
        <v>0</v>
      </c>
    </row>
    <row r="52" spans="5:12" x14ac:dyDescent="0.2">
      <c r="E52" s="157" t="s">
        <v>279</v>
      </c>
      <c r="F52" s="157"/>
      <c r="G52" s="157"/>
      <c r="H52" s="23">
        <f>SUM(H46:H51)</f>
        <v>104</v>
      </c>
      <c r="I52" s="23">
        <f>SUM(I46:I51)</f>
        <v>5</v>
      </c>
      <c r="J52" s="23">
        <f>SUM(J46:J51)</f>
        <v>0</v>
      </c>
      <c r="K52" s="23">
        <f>SUM(K46:K51)</f>
        <v>0</v>
      </c>
      <c r="L52" s="23">
        <f>SUM(L46:L51)</f>
        <v>0</v>
      </c>
    </row>
  </sheetData>
  <mergeCells count="12">
    <mergeCell ref="AB3:AB4"/>
    <mergeCell ref="AC3:AC4"/>
    <mergeCell ref="E40:G40"/>
    <mergeCell ref="E44:L44"/>
    <mergeCell ref="E52:G52"/>
    <mergeCell ref="S3:Z3"/>
    <mergeCell ref="AA3:AA4"/>
    <mergeCell ref="E3:L3"/>
    <mergeCell ref="E16:G16"/>
    <mergeCell ref="E19:L19"/>
    <mergeCell ref="E27:G27"/>
    <mergeCell ref="E29:L2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D9A23D202678F45B0F3133B78F18B23" ma:contentTypeVersion="14" ma:contentTypeDescription="Create a new document." ma:contentTypeScope="" ma:versionID="04f50cb64503f51160c707ca8bd7737a">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35b4a06b4fd5fd8e5c1a516c98260fca"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Props1.xml><?xml version="1.0" encoding="utf-8"?>
<ds:datastoreItem xmlns:ds="http://schemas.openxmlformats.org/officeDocument/2006/customXml" ds:itemID="{108D95F9-C9A0-4C31-B807-41D4FDB5C4CB}">
  <ds:schemaRefs>
    <ds:schemaRef ds:uri="http://schemas.microsoft.com/sharepoint/v3/contenttype/forms"/>
  </ds:schemaRefs>
</ds:datastoreItem>
</file>

<file path=customXml/itemProps2.xml><?xml version="1.0" encoding="utf-8"?>
<ds:datastoreItem xmlns:ds="http://schemas.openxmlformats.org/officeDocument/2006/customXml" ds:itemID="{853CCC52-3CB7-452B-B315-F0DCFB5880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999f-b50e-4126-9026-f7ca597c9131"/>
    <ds:schemaRef ds:uri="b3a234e1-f235-437e-a56c-73cd49416d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6F131A1-512E-4771-A0EF-8B5D4C0CA706}">
  <ds:schemaRefs>
    <ds:schemaRef ds:uri="http://schemas.microsoft.com/office/2006/metadata/properties"/>
    <ds:schemaRef ds:uri="http://schemas.microsoft.com/office/infopath/2007/PartnerControls"/>
    <ds:schemaRef ds:uri="d6f4999f-b50e-4126-9026-f7ca597c9131"/>
    <ds:schemaRef ds:uri="b3a234e1-f235-437e-a56c-73cd49416da0"/>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10</vt:i4>
      </vt:variant>
      <vt:variant>
        <vt:lpstr>Rangos con nombre</vt:lpstr>
      </vt:variant>
      <vt:variant>
        <vt:i4>1</vt:i4>
      </vt:variant>
    </vt:vector>
  </HeadingPairs>
  <TitlesOfParts>
    <vt:vector size="11" baseType="lpstr">
      <vt:lpstr>OFERTA ECONÓMICA</vt:lpstr>
      <vt:lpstr>Hoja1</vt:lpstr>
      <vt:lpstr>ANEXO OFERTA ECONOMICA</vt:lpstr>
      <vt:lpstr>Hoja2</vt:lpstr>
      <vt:lpstr>TIEMPO DE EJECUCION</vt:lpstr>
      <vt:lpstr>EJECUCION JULIO</vt:lpstr>
      <vt:lpstr>EJECUCION AGOSTO</vt:lpstr>
      <vt:lpstr>EJECUCION SEPTIEMBRE </vt:lpstr>
      <vt:lpstr>Hoja3</vt:lpstr>
      <vt:lpstr>PARTE DE CITOFONOS</vt:lpstr>
      <vt:lpstr>'OFERTA ECONÓMICA'!_Hlk131671071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PS.Diego Pardo Garzon</dc:creator>
  <cp:keywords/>
  <dc:description/>
  <cp:lastModifiedBy>Diego Jose Mendoza Santacruz</cp:lastModifiedBy>
  <cp:revision/>
  <dcterms:created xsi:type="dcterms:W3CDTF">2023-05-23T15:49:58Z</dcterms:created>
  <dcterms:modified xsi:type="dcterms:W3CDTF">2026-06-03T21:21:45Z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