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arlo\Downloads\"/>
    </mc:Choice>
  </mc:AlternateContent>
  <xr:revisionPtr revIDLastSave="0" documentId="13_ncr:1_{925E9B3D-8CE6-419F-B6AA-B9E239D5864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4" i="1" l="1"/>
  <c r="R13" i="1"/>
  <c r="R12" i="1"/>
  <c r="R11" i="1"/>
  <c r="R10" i="1"/>
  <c r="R9" i="1"/>
  <c r="R8" i="1"/>
  <c r="L14" i="1"/>
  <c r="L13" i="1"/>
  <c r="L12" i="1"/>
  <c r="L11" i="1"/>
  <c r="L10" i="1"/>
  <c r="L9" i="1"/>
  <c r="L8" i="1"/>
  <c r="Q14" i="1"/>
  <c r="Q13" i="1"/>
  <c r="Q12" i="1"/>
  <c r="Q11" i="1"/>
  <c r="Q10" i="1"/>
  <c r="Q9" i="1"/>
  <c r="Q8" i="1"/>
  <c r="J8" i="1"/>
  <c r="K8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</calcChain>
</file>

<file path=xl/sharedStrings.xml><?xml version="1.0" encoding="utf-8"?>
<sst xmlns="http://schemas.openxmlformats.org/spreadsheetml/2006/main" count="133" uniqueCount="100">
  <si>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</si>
  <si>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</si>
  <si>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</si>
  <si>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</si>
  <si>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</si>
  <si>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</si>
  <si>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</si>
  <si>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</si>
  <si>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</si>
  <si>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</si>
  <si>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</si>
  <si>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</si>
  <si>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4"/>
        <color rgb="FFFFFFFF"/>
        <rFont val="Arial Narrow"/>
        <family val="2"/>
      </rPr>
      <t xml:space="preserve">N </t>
    </r>
    <r>
      <rPr>
        <sz val="14"/>
        <color rgb="FFFFFFFF"/>
        <rFont val="Arial Narrow"/>
        <family val="2"/>
      </rPr>
      <t>[Numerar consecutivamente empezando en 1]</t>
    </r>
  </si>
  <si>
    <r>
      <rPr>
        <b/>
        <sz val="14"/>
        <color rgb="FFFFFFFF"/>
        <rFont val="Arial Narrow"/>
        <family val="2"/>
      </rPr>
      <t>Clase</t>
    </r>
    <r>
      <rPr>
        <sz val="14"/>
        <color rgb="FFFFFFFF"/>
        <rFont val="Arial Narrow"/>
        <family val="2"/>
      </rPr>
      <t xml:space="preserve"> [General/Específico]</t>
    </r>
  </si>
  <si>
    <r>
      <rPr>
        <b/>
        <sz val="14"/>
        <color rgb="FFFFFFFF"/>
        <rFont val="Arial Narrow"/>
        <family val="2"/>
      </rPr>
      <t>Fuente</t>
    </r>
    <r>
      <rPr>
        <sz val="14"/>
        <color rgb="FFFFFFFF"/>
        <rFont val="Arial Narrow"/>
        <family val="2"/>
      </rPr>
      <t xml:space="preserve"> [Interno/Externo]</t>
    </r>
  </si>
  <si>
    <r>
      <rPr>
        <b/>
        <sz val="14"/>
        <color rgb="FFFFFFFF"/>
        <rFont val="Arial Narrow"/>
        <family val="2"/>
      </rPr>
      <t>Etapa</t>
    </r>
    <r>
      <rPr>
        <sz val="14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</si>
  <si>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4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</si>
  <si>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4"/>
        <color rgb="FFFFFFFF"/>
        <rFont val="Arial Narrow"/>
        <family val="2"/>
      </rPr>
      <t>Descripción</t>
    </r>
    <r>
      <rPr>
        <sz val="14"/>
        <color rgb="FFFFFFFF"/>
        <rFont val="Arial Narrow"/>
        <family val="2"/>
      </rPr>
      <t xml:space="preserve"> [Describir el Riesgo]</t>
    </r>
  </si>
  <si>
    <r>
      <rPr>
        <b/>
        <sz val="14"/>
        <color rgb="FFFFFFFF"/>
        <rFont val="Arial Narrow"/>
        <family val="2"/>
      </rPr>
      <t>Consecuencia de la ocurrencia del evento</t>
    </r>
    <r>
      <rPr>
        <sz val="14"/>
        <color rgb="FFFFFFFF"/>
        <rFont val="Arial Narrow"/>
        <family val="2"/>
      </rPr>
      <t xml:space="preserve"> [Describir la consecuencia de la ocurrencia del evento]</t>
    </r>
  </si>
  <si>
    <r>
      <rPr>
        <b/>
        <sz val="14"/>
        <color rgb="FFFFFFFF"/>
        <rFont val="Arial Narrow"/>
        <family val="2"/>
      </rPr>
      <t>Probabilidad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</si>
  <si>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Impacto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</si>
  <si>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Valoración</t>
    </r>
    <r>
      <rPr>
        <sz val="14"/>
        <color rgb="FFFFFFFF"/>
        <rFont val="Arial Narrow"/>
        <family val="2"/>
      </rPr>
      <t xml:space="preserve"> [2/3/4/5/6/7/8/9/10]</t>
    </r>
  </si>
  <si>
    <r>
      <rPr>
        <b/>
        <sz val="14"/>
        <color rgb="FFFFFFFF"/>
        <rFont val="Arial Narrow"/>
        <family val="2"/>
      </rPr>
      <t>Categoría</t>
    </r>
    <r>
      <rPr>
        <sz val="14"/>
        <color rgb="FFFFFFFF"/>
        <rFont val="Arial Narrow"/>
        <family val="2"/>
      </rPr>
      <t xml:space="preserve"> [Bajo/Medio/Alto/Extremo]</t>
    </r>
  </si>
  <si>
    <r>
      <rPr>
        <b/>
        <sz val="14"/>
        <color rgb="FF000000"/>
        <rFont val="Arial Narrow"/>
        <family val="2"/>
      </rPr>
      <t>¿A quién se le asigna?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</si>
  <si>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Tratamiento/Control a ser implementado</t>
    </r>
    <r>
      <rPr>
        <sz val="14"/>
        <color rgb="FF000000"/>
        <rFont val="Arial Narrow"/>
        <family val="2"/>
      </rPr>
      <t xml:space="preserve"> [Describir el tratamiento o control a ser implementado]</t>
    </r>
  </si>
  <si>
    <r>
      <rPr>
        <b/>
        <sz val="14"/>
        <color rgb="FF000000"/>
        <rFont val="Arial Narrow"/>
        <family val="2"/>
      </rPr>
      <t>¿Afecta la ejecución del contrato?</t>
    </r>
    <r>
      <rPr>
        <sz val="14"/>
        <color rgb="FF000000"/>
        <rFont val="Arial Narrow"/>
        <family val="2"/>
      </rPr>
      <t xml:space="preserve"> [Sí/No]</t>
    </r>
  </si>
  <si>
    <r>
      <rPr>
        <b/>
        <sz val="14"/>
        <color rgb="FF000000"/>
        <rFont val="Arial Narrow"/>
        <family val="2"/>
      </rPr>
      <t>Responsable por implementar el tratamiento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</si>
  <si>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Fecha estimada en que se inicia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</si>
  <si>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Fecha estimada en que se completa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</si>
  <si>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¿Cómo se realiza  el monitoreo?</t>
    </r>
    <r>
      <rPr>
        <sz val="14"/>
        <color rgb="FF000000"/>
        <rFont val="Arial Narrow"/>
        <family val="2"/>
      </rPr>
      <t xml:space="preserve"> [Definir la forma de realizar el monitoreo]</t>
    </r>
  </si>
  <si>
    <r>
      <rPr>
        <b/>
        <sz val="14"/>
        <color rgb="FF000000"/>
        <rFont val="Arial Narrow"/>
        <family val="2"/>
      </rPr>
      <t>Periodicidad</t>
    </r>
    <r>
      <rPr>
        <sz val="14"/>
        <color rgb="FF000000"/>
        <rFont val="Arial Narrow"/>
        <family val="2"/>
      </rPr>
      <t xml:space="preserve"> [Definir la periodicidad del monitoreo]</t>
    </r>
  </si>
  <si>
    <t>ANEXO ESTUDIOS PREVIOS-MATRIZ DE RIESGOS</t>
  </si>
  <si>
    <t>Código: F-GJ-036</t>
  </si>
  <si>
    <t>Versión: 01</t>
  </si>
  <si>
    <t>Fecha de Versión:  
20-12-2021</t>
  </si>
  <si>
    <t>General</t>
  </si>
  <si>
    <t>Interno</t>
  </si>
  <si>
    <t>Planeación</t>
  </si>
  <si>
    <t>Operacional / Regulatorio</t>
  </si>
  <si>
    <t>Especificaciones o cantidades insuficientes.</t>
  </si>
  <si>
    <t>Ofertas no comparables, bienes inadecuados o proceso desierto.</t>
  </si>
  <si>
    <t>Específico</t>
  </si>
  <si>
    <t>Externo</t>
  </si>
  <si>
    <t>Selección</t>
  </si>
  <si>
    <t>Económico / Financiero</t>
  </si>
  <si>
    <t>Oferta baja o sin costos completos.</t>
  </si>
  <si>
    <t>Incumplimiento, baja calidad, retrasos o reclamaciones.</t>
  </si>
  <si>
    <t>Ejecución</t>
  </si>
  <si>
    <t>Operacional</t>
  </si>
  <si>
    <t>Retraso en entregas parciales.</t>
  </si>
  <si>
    <t>Afecta limpieza, salubridad, operación y servicio a usuarios.</t>
  </si>
  <si>
    <t>Bienes defectuosos o no conformes.</t>
  </si>
  <si>
    <t>Reposición, retraso, riesgo operativo y controversias.</t>
  </si>
  <si>
    <t>Ambiental / Operacional</t>
  </si>
  <si>
    <t>Daños o accidentes en transporte y entrega.</t>
  </si>
  <si>
    <t>Daños, reclamaciones, afectación de usuarios o suspensión.</t>
  </si>
  <si>
    <t>Regulatorio / Social</t>
  </si>
  <si>
    <t>Incumplimiento SGSS o parafiscales.</t>
  </si>
  <si>
    <t>Suspensión de pagos, reclamaciones y riesgo jurídico.</t>
  </si>
  <si>
    <t>Operacional / Financiero</t>
  </si>
  <si>
    <t>Supervisión o soportes insuficientes.</t>
  </si>
  <si>
    <t>Pagos sin soporte, controversias y riesgo fiscal.</t>
  </si>
  <si>
    <t>Entidad Estatal</t>
  </si>
  <si>
    <t>Revisión técnica, jurídica y presupuestal antes de publicar.</t>
  </si>
  <si>
    <t>Contratista</t>
  </si>
  <si>
    <t>Verificar precios unitarios, IVA y costos frente al mercado.</t>
  </si>
  <si>
    <t>Cronograma, actas y pago contra recibido a satisfacción.</t>
  </si>
  <si>
    <t>Inspección, rechazo y cambio a costo del contratista.</t>
  </si>
  <si>
    <t>SG-SST, EPP, señalización, personal idóneo y reporte de daños.</t>
  </si>
  <si>
    <t>Verificar planillas y certificaciones antes de cada pago.</t>
  </si>
  <si>
    <t>Checklist, actas, informes, factura, evidencias y cantidades.</t>
  </si>
  <si>
    <t>Sí</t>
  </si>
  <si>
    <t>Publicación de invitación</t>
  </si>
  <si>
    <t>Revisión documental integral.</t>
  </si>
  <si>
    <t>Previo a publicar.</t>
  </si>
  <si>
    <t>Entidad Estatal / Contratista</t>
  </si>
  <si>
    <t>Recepción de ofertas</t>
  </si>
  <si>
    <t>Evaluación y aceptación</t>
  </si>
  <si>
    <t>Revisión económica.</t>
  </si>
  <si>
    <t>Durante evaluación.</t>
  </si>
  <si>
    <t>Orden de inicio</t>
  </si>
  <si>
    <t>Cada entrega recibida</t>
  </si>
  <si>
    <t>Actas y evidencias.</t>
  </si>
  <si>
    <t>Cada entrega / mensual.</t>
  </si>
  <si>
    <t>Primera entrega</t>
  </si>
  <si>
    <t>Recibo o reposición</t>
  </si>
  <si>
    <t>Inspección y garantías.</t>
  </si>
  <si>
    <t>Cada entrega.</t>
  </si>
  <si>
    <t>Transporte y entrega</t>
  </si>
  <si>
    <t>Entrega o subsanación</t>
  </si>
  <si>
    <t>Registro de incidentes.</t>
  </si>
  <si>
    <t>Entrega / novedad.</t>
  </si>
  <si>
    <t>Inicio contractual</t>
  </si>
  <si>
    <t>Cada pago</t>
  </si>
  <si>
    <t>Soportes SGSS.</t>
  </si>
  <si>
    <t>Mensual / pago.</t>
  </si>
  <si>
    <t>Inicio ejecución</t>
  </si>
  <si>
    <t>Cierre contractual</t>
  </si>
  <si>
    <t>Expediente y soportes.</t>
  </si>
  <si>
    <t>Pago / cierre.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</si>
</sst>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color rgb="FFFFFFFF"/>
      <name val="Arial Narrow"/>
      <family val="2"/>
    </font>
    <font>
      <b/>
      <sz val="14"/>
      <color rgb="FFFFFFFF"/>
      <name val="Arial Narrow"/>
      <family val="2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4"/>
      <color theme="1"/>
      <name val="Arial"/>
      <family val="2"/>
    </font>
    <font>
      <sz val="14"/>
      <color theme="1"/>
      <name val="Arial Narrow"/>
    </font>
    <font>
      <sz val="14"/>
      <name val="Arial Narrow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Alignment="1" applyProtection="1">
      <alignment vertical="center" wrapText="1"/>
      <protection locked="0"/>
    </xf>
    <xf numFmtId="0" fontId="12" fillId="0" borderId="0" xfId="0" applyFont="1" applyProtection="1"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3" xfId="0" applyFont="1" applyFill="1" applyBorder="1" applyAlignment="1" applyProtection="1">
      <alignment horizontal="center" vertical="center" textRotation="90" wrapText="1"/>
      <protection locked="0"/>
    </xf>
    <xf numFmtId="0" fontId="9" fillId="2" borderId="2" xfId="0" applyFont="1" applyFill="1" applyBorder="1" applyAlignment="1" applyProtection="1">
      <alignment horizontal="center" vertical="center" textRotation="90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textRotation="90" wrapText="1"/>
      <protection locked="0"/>
    </xf>
    <xf numFmtId="0" fontId="10" fillId="3" borderId="1" xfId="0" applyFont="1" applyFill="1" applyBorder="1" applyAlignment="1" applyProtection="1">
      <alignment horizontal="center" vertical="center" textRotation="90" wrapText="1"/>
      <protection locked="0"/>
    </xf>
    <xf numFmtId="0" fontId="14" fillId="0" borderId="5" xfId="0" applyFont="1" applyBorder="1" applyAlignment="1" applyProtection="1">
      <alignment horizontal="left"/>
      <protection locked="0"/>
    </xf>
    <xf numFmtId="0" fontId="14" fillId="0" borderId="6" xfId="0" applyFont="1" applyBorder="1" applyAlignment="1" applyProtection="1">
      <alignment horizontal="left"/>
      <protection locked="0"/>
    </xf>
    <xf numFmtId="0" fontId="14" fillId="0" borderId="7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17</xdr:row>
      <xdr:rowOff>95250</xdr:rowOff>
    </xdr:from>
    <xdr:to>
      <xdr:col>6</xdr:col>
      <xdr:colOff>1572659</xdr:colOff>
      <xdr:row>34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17</xdr:row>
      <xdr:rowOff>21167</xdr:rowOff>
    </xdr:from>
    <xdr:to>
      <xdr:col>16</xdr:col>
      <xdr:colOff>354167</xdr:colOff>
      <xdr:row>31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1</xdr:col>
      <xdr:colOff>343988</xdr:colOff>
      <xdr:row>0</xdr:row>
      <xdr:rowOff>594360</xdr:rowOff>
    </xdr:from>
    <xdr:to>
      <xdr:col>9</xdr:col>
      <xdr:colOff>228670</xdr:colOff>
      <xdr:row>2</xdr:row>
      <xdr:rowOff>1203960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2730"/>
        <a:stretch/>
      </xdr:blipFill>
      <xdr:spPr>
        <a:xfrm>
          <a:off x="1136468" y="594360"/>
          <a:ext cx="13183660" cy="2103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5"/>
  <sheetViews>
    <sheetView tabSelected="1" topLeftCell="A5" zoomScale="55" zoomScaleNormal="55" workbookViewId="0">
      <selection activeCell="V5" sqref="V5:W5"/>
    </sheetView>
  </sheetViews>
  <sheetFormatPr baseColWidth="10" defaultColWidth="11.44140625" defaultRowHeight="14.4" x14ac:dyDescent="0.3"/>
  <cols>
    <col min="1" max="4" width="11.44140625" style="1" collapsed="1"/>
    <col min="5" max="5" width="62.88671875" style="1" bestFit="1" customWidth="1" collapsed="1"/>
    <col min="6" max="6" width="23.109375" style="1" bestFit="1" customWidth="1" collapsed="1"/>
    <col min="7" max="7" width="52.6640625" style="1" bestFit="1" customWidth="1" collapsed="1"/>
    <col min="8" max="9" width="10" style="1" customWidth="1" collapsed="1"/>
    <col min="10" max="10" width="10.33203125" customWidth="1" collapsed="1"/>
    <col min="11" max="11" width="21.77734375" bestFit="1" customWidth="1" collapsed="1"/>
    <col min="12" max="12" width="11.44140625" style="1" collapsed="1"/>
    <col min="13" max="13" width="19.109375" style="1" customWidth="1" collapsed="1"/>
    <col min="14" max="14" width="36.6640625" style="1" bestFit="1" customWidth="1" collapsed="1"/>
    <col min="15" max="15" width="9.5546875" style="1" customWidth="1" collapsed="1"/>
    <col min="16" max="16" width="9.6640625" style="1" customWidth="1" collapsed="1"/>
    <col min="17" max="17" width="12.6640625" style="1" bestFit="1" customWidth="1" collapsed="1"/>
    <col min="18" max="19" width="11.44140625" style="1" collapsed="1"/>
    <col min="20" max="20" width="52.6640625" style="1" bestFit="1" customWidth="1" collapsed="1"/>
    <col min="21" max="21" width="56.109375" style="1" bestFit="1" customWidth="1" collapsed="1"/>
    <col min="22" max="22" width="42.33203125" style="1" bestFit="1" customWidth="1" collapsed="1"/>
    <col min="23" max="23" width="25.109375" style="1" bestFit="1" customWidth="1" collapsed="1"/>
    <col min="24" max="24" width="11.44140625" style="1" hidden="1" customWidth="1" collapsed="1"/>
    <col min="25" max="25" width="0" style="1" hidden="1" customWidth="1" collapsed="1"/>
    <col min="26" max="16384" width="11.44140625" style="1" collapsed="1"/>
  </cols>
  <sheetData>
    <row r="1" spans="1:25" ht="63.6" customHeight="1" x14ac:dyDescent="0.3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5"/>
      <c r="T1" s="21" t="s">
        <v>32</v>
      </c>
      <c r="U1" s="22"/>
      <c r="V1" s="22"/>
      <c r="W1" s="23"/>
    </row>
    <row r="2" spans="1:25" ht="54" customHeight="1" x14ac:dyDescent="0.3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5"/>
      <c r="T2" s="21" t="s">
        <v>33</v>
      </c>
      <c r="U2" s="22"/>
      <c r="V2" s="22"/>
      <c r="W2" s="23"/>
    </row>
    <row r="3" spans="1:25" ht="121.2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7"/>
      <c r="T3" s="29" t="s">
        <v>34</v>
      </c>
      <c r="U3" s="29"/>
      <c r="V3" s="29"/>
      <c r="W3" s="29"/>
    </row>
    <row r="4" spans="1:25" ht="30.75" customHeight="1" x14ac:dyDescent="0.3">
      <c r="A4" s="31" t="s">
        <v>31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3"/>
      <c r="T4" s="30" t="s">
        <v>10</v>
      </c>
      <c r="U4" s="30"/>
      <c r="V4" s="30"/>
      <c r="W4" s="30"/>
    </row>
    <row r="5" spans="1:25" s="13" customFormat="1" ht="51.75" customHeight="1" x14ac:dyDescent="0.35">
      <c r="A5" s="14" t="s">
        <v>12</v>
      </c>
      <c r="B5" s="14" t="s">
        <v>13</v>
      </c>
      <c r="C5" s="14" t="s">
        <v>14</v>
      </c>
      <c r="D5" s="14" t="s">
        <v>15</v>
      </c>
      <c r="E5" s="17" t="s">
        <v>16</v>
      </c>
      <c r="F5" s="14" t="s">
        <v>17</v>
      </c>
      <c r="G5" s="14" t="s">
        <v>18</v>
      </c>
      <c r="H5" s="14" t="s">
        <v>19</v>
      </c>
      <c r="I5" s="14" t="s">
        <v>20</v>
      </c>
      <c r="J5" s="14" t="s">
        <v>21</v>
      </c>
      <c r="K5" s="14" t="s">
        <v>22</v>
      </c>
      <c r="L5" s="19" t="s">
        <v>23</v>
      </c>
      <c r="M5" s="19" t="s">
        <v>24</v>
      </c>
      <c r="N5" s="18" t="s">
        <v>3</v>
      </c>
      <c r="O5" s="18"/>
      <c r="P5" s="18"/>
      <c r="Q5" s="18"/>
      <c r="R5" s="19" t="s">
        <v>25</v>
      </c>
      <c r="S5" s="19" t="s">
        <v>26</v>
      </c>
      <c r="T5" s="19" t="s">
        <v>27</v>
      </c>
      <c r="U5" s="19" t="s">
        <v>28</v>
      </c>
      <c r="V5" s="18" t="s">
        <v>4</v>
      </c>
      <c r="W5" s="18"/>
      <c r="X5" s="12"/>
    </row>
    <row r="6" spans="1:25" s="13" customFormat="1" ht="57" customHeight="1" x14ac:dyDescent="0.3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20"/>
      <c r="M6" s="20"/>
      <c r="N6" s="20" t="s">
        <v>0</v>
      </c>
      <c r="O6" s="20" t="s">
        <v>1</v>
      </c>
      <c r="P6" s="20" t="s">
        <v>5</v>
      </c>
      <c r="Q6" s="20" t="s">
        <v>2</v>
      </c>
      <c r="R6" s="20"/>
      <c r="S6" s="20"/>
      <c r="T6" s="20"/>
      <c r="U6" s="20"/>
      <c r="V6" s="20" t="s">
        <v>29</v>
      </c>
      <c r="W6" s="20" t="s">
        <v>30</v>
      </c>
      <c r="X6" s="12"/>
    </row>
    <row r="7" spans="1:25" s="13" customFormat="1" ht="214.95" customHeight="1" x14ac:dyDescent="0.35">
      <c r="A7" s="16"/>
      <c r="B7" s="16"/>
      <c r="C7" s="16"/>
      <c r="D7" s="16"/>
      <c r="E7" s="16"/>
      <c r="F7" s="16"/>
      <c r="G7" s="16"/>
      <c r="H7" s="15"/>
      <c r="I7" s="15"/>
      <c r="J7" s="15"/>
      <c r="K7" s="15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12"/>
    </row>
    <row r="8" spans="1:25" ht="76.95" customHeight="1" x14ac:dyDescent="0.3">
      <c r="A8" s="9">
        <v>1</v>
      </c>
      <c r="B8" s="34" t="s">
        <v>35</v>
      </c>
      <c r="C8" s="34" t="s">
        <v>36</v>
      </c>
      <c r="D8" s="34" t="s">
        <v>37</v>
      </c>
      <c r="E8" s="34" t="s">
        <v>38</v>
      </c>
      <c r="F8" s="35" t="s">
        <v>39</v>
      </c>
      <c r="G8" s="35" t="s">
        <v>40</v>
      </c>
      <c r="H8" s="34">
        <v>2</v>
      </c>
      <c r="I8" s="34">
        <v>3</v>
      </c>
      <c r="J8" s="10">
        <f t="shared" ref="J8:J14" si="0">H8+I8</f>
        <v>5</v>
      </c>
      <c r="K8" s="10" t="str">
        <f>IF(J8=10,$Y$8,IF(J8=9,$Y$8,IF(J8=8,$Y$8,IF(J8=7,$Y$9,IF(J8=6,$Y$9,IF(J8=5,$Y$10,IF(J8=4,$Y$11,IF(J8=3,$Y$11,IF(J8=2,$Y$11,0)))))))))</f>
        <v>Riesgo medio</v>
      </c>
      <c r="L8" s="34">
        <f>IF(K8=10,$Y$8,IF(K8=9,$Y$8,IF(K8=8,$Y$8,IF(K8=7,$Y$9,IF(K8=6,$Y$9,IF(K8=5,$Y$10,IF(K8=4,$Y$11,IF(K8=3,$Y$11,IF(K8=2,$Y$11,0)))))))))</f>
        <v>0</v>
      </c>
      <c r="M8" s="34" t="s">
        <v>62</v>
      </c>
      <c r="N8" s="35" t="s">
        <v>63</v>
      </c>
      <c r="O8" s="34">
        <v>1</v>
      </c>
      <c r="P8" s="34">
        <v>2</v>
      </c>
      <c r="Q8" s="10" t="str">
        <f>IF(P8=10,$Y$8,IF(P8=9,$Y$8,IF(P8=8,$Y$8,IF(P8=7,$Y$9,IF(P8=6,$Y$9,IF(P8=5,$Y$10,IF(P8=4,$Y$11,IF(P8=3,$Y$11,IF(P8=2,$Y$11,0)))))))))</f>
        <v>Riesgo bajo</v>
      </c>
      <c r="R8" s="34">
        <f>IF(Q8=10,$Y$8,IF(Q8=9,$Y$8,IF(Q8=8,$Y$8,IF(Q8=7,$Y$9,IF(Q8=6,$Y$9,IF(Q8=5,$Y$10,IF(Q8=4,$Y$11,IF(Q8=3,$Y$11,IF(Q8=2,$Y$11,0)))))))))</f>
        <v>0</v>
      </c>
      <c r="S8" s="34" t="s">
        <v>71</v>
      </c>
      <c r="T8" s="34" t="s">
        <v>62</v>
      </c>
      <c r="U8" s="35" t="s">
        <v>37</v>
      </c>
      <c r="V8" s="35" t="s">
        <v>72</v>
      </c>
      <c r="W8" s="35" t="s">
        <v>73</v>
      </c>
      <c r="X8" s="35" t="s">
        <v>74</v>
      </c>
      <c r="Y8" s="1" t="s">
        <v>6</v>
      </c>
    </row>
    <row r="9" spans="1:25" ht="40.950000000000003" customHeight="1" x14ac:dyDescent="0.3">
      <c r="A9" s="9">
        <v>2</v>
      </c>
      <c r="B9" s="34" t="s">
        <v>41</v>
      </c>
      <c r="C9" s="34" t="s">
        <v>42</v>
      </c>
      <c r="D9" s="34" t="s">
        <v>43</v>
      </c>
      <c r="E9" s="34" t="s">
        <v>44</v>
      </c>
      <c r="F9" s="35" t="s">
        <v>45</v>
      </c>
      <c r="G9" s="35" t="s">
        <v>46</v>
      </c>
      <c r="H9" s="34">
        <v>3</v>
      </c>
      <c r="I9" s="34">
        <v>3</v>
      </c>
      <c r="J9" s="10">
        <f t="shared" si="0"/>
        <v>6</v>
      </c>
      <c r="K9" s="10" t="str">
        <f t="shared" ref="K9:L14" si="1">IF(J9=10,$Y$8,IF(J9=9,$Y$8,IF(J9=8,$Y$8,IF(J9=7,$Y$9,IF(J9=6,$Y$9,IF(J9=5,$Y$10,IF(J9=4,$Y$11,IF(J9=3,$Y$11,IF(J9=2,$Y$11,0)))))))))</f>
        <v>Riesgo alto</v>
      </c>
      <c r="L9" s="34">
        <f t="shared" si="1"/>
        <v>0</v>
      </c>
      <c r="M9" s="34" t="s">
        <v>64</v>
      </c>
      <c r="N9" s="35" t="s">
        <v>65</v>
      </c>
      <c r="O9" s="34">
        <v>2</v>
      </c>
      <c r="P9" s="34">
        <v>2</v>
      </c>
      <c r="Q9" s="10" t="str">
        <f t="shared" ref="Q9:R14" si="2">IF(P9=10,$Y$8,IF(P9=9,$Y$8,IF(P9=8,$Y$8,IF(P9=7,$Y$9,IF(P9=6,$Y$9,IF(P9=5,$Y$10,IF(P9=4,$Y$11,IF(P9=3,$Y$11,IF(P9=2,$Y$11,0)))))))))</f>
        <v>Riesgo bajo</v>
      </c>
      <c r="R9" s="34">
        <f t="shared" si="2"/>
        <v>0</v>
      </c>
      <c r="S9" s="34" t="s">
        <v>71</v>
      </c>
      <c r="T9" s="34" t="s">
        <v>75</v>
      </c>
      <c r="U9" s="35" t="s">
        <v>76</v>
      </c>
      <c r="V9" s="35" t="s">
        <v>77</v>
      </c>
      <c r="W9" s="35" t="s">
        <v>78</v>
      </c>
      <c r="X9" s="35" t="s">
        <v>79</v>
      </c>
      <c r="Y9" s="1" t="s">
        <v>7</v>
      </c>
    </row>
    <row r="10" spans="1:25" ht="46.95" customHeight="1" x14ac:dyDescent="0.3">
      <c r="A10" s="9">
        <v>3</v>
      </c>
      <c r="B10" s="34" t="s">
        <v>41</v>
      </c>
      <c r="C10" s="34" t="s">
        <v>42</v>
      </c>
      <c r="D10" s="34" t="s">
        <v>47</v>
      </c>
      <c r="E10" s="34" t="s">
        <v>48</v>
      </c>
      <c r="F10" s="35" t="s">
        <v>49</v>
      </c>
      <c r="G10" s="35" t="s">
        <v>50</v>
      </c>
      <c r="H10" s="34">
        <v>3</v>
      </c>
      <c r="I10" s="34">
        <v>4</v>
      </c>
      <c r="J10" s="10">
        <f t="shared" si="0"/>
        <v>7</v>
      </c>
      <c r="K10" s="10" t="str">
        <f t="shared" si="1"/>
        <v>Riesgo alto</v>
      </c>
      <c r="L10" s="34">
        <f t="shared" si="1"/>
        <v>0</v>
      </c>
      <c r="M10" s="34" t="s">
        <v>64</v>
      </c>
      <c r="N10" s="35" t="s">
        <v>66</v>
      </c>
      <c r="O10" s="34">
        <v>2</v>
      </c>
      <c r="P10" s="34">
        <v>2</v>
      </c>
      <c r="Q10" s="10" t="str">
        <f t="shared" si="2"/>
        <v>Riesgo bajo</v>
      </c>
      <c r="R10" s="34">
        <f t="shared" si="2"/>
        <v>0</v>
      </c>
      <c r="S10" s="34" t="s">
        <v>71</v>
      </c>
      <c r="T10" s="34" t="s">
        <v>64</v>
      </c>
      <c r="U10" s="35" t="s">
        <v>80</v>
      </c>
      <c r="V10" s="35" t="s">
        <v>81</v>
      </c>
      <c r="W10" s="35" t="s">
        <v>82</v>
      </c>
      <c r="X10" s="35" t="s">
        <v>83</v>
      </c>
      <c r="Y10" s="1" t="s">
        <v>8</v>
      </c>
    </row>
    <row r="11" spans="1:25" ht="60.6" customHeight="1" x14ac:dyDescent="0.3">
      <c r="A11" s="9">
        <v>4</v>
      </c>
      <c r="B11" s="34" t="s">
        <v>41</v>
      </c>
      <c r="C11" s="34" t="s">
        <v>42</v>
      </c>
      <c r="D11" s="34" t="s">
        <v>47</v>
      </c>
      <c r="E11" s="34" t="s">
        <v>48</v>
      </c>
      <c r="F11" s="35" t="s">
        <v>51</v>
      </c>
      <c r="G11" s="35" t="s">
        <v>52</v>
      </c>
      <c r="H11" s="34">
        <v>3</v>
      </c>
      <c r="I11" s="34">
        <v>4</v>
      </c>
      <c r="J11" s="10">
        <f t="shared" si="0"/>
        <v>7</v>
      </c>
      <c r="K11" s="10" t="str">
        <f t="shared" si="1"/>
        <v>Riesgo alto</v>
      </c>
      <c r="L11" s="34">
        <f t="shared" si="1"/>
        <v>0</v>
      </c>
      <c r="M11" s="34" t="s">
        <v>64</v>
      </c>
      <c r="N11" s="35" t="s">
        <v>67</v>
      </c>
      <c r="O11" s="34">
        <v>2</v>
      </c>
      <c r="P11" s="34">
        <v>2</v>
      </c>
      <c r="Q11" s="10" t="str">
        <f t="shared" si="2"/>
        <v>Riesgo bajo</v>
      </c>
      <c r="R11" s="34">
        <f t="shared" si="2"/>
        <v>0</v>
      </c>
      <c r="S11" s="34" t="s">
        <v>71</v>
      </c>
      <c r="T11" s="34" t="s">
        <v>64</v>
      </c>
      <c r="U11" s="35" t="s">
        <v>84</v>
      </c>
      <c r="V11" s="35" t="s">
        <v>85</v>
      </c>
      <c r="W11" s="35" t="s">
        <v>86</v>
      </c>
      <c r="X11" s="35" t="s">
        <v>87</v>
      </c>
      <c r="Y11" s="1" t="s">
        <v>9</v>
      </c>
    </row>
    <row r="12" spans="1:25" ht="52.95" customHeight="1" x14ac:dyDescent="0.3">
      <c r="A12" s="11">
        <v>5</v>
      </c>
      <c r="B12" s="34" t="s">
        <v>41</v>
      </c>
      <c r="C12" s="34" t="s">
        <v>42</v>
      </c>
      <c r="D12" s="34" t="s">
        <v>47</v>
      </c>
      <c r="E12" s="34" t="s">
        <v>53</v>
      </c>
      <c r="F12" s="36" t="s">
        <v>54</v>
      </c>
      <c r="G12" s="36" t="s">
        <v>55</v>
      </c>
      <c r="H12" s="34">
        <v>2</v>
      </c>
      <c r="I12" s="34">
        <v>4</v>
      </c>
      <c r="J12" s="10">
        <f t="shared" si="0"/>
        <v>6</v>
      </c>
      <c r="K12" s="10" t="str">
        <f t="shared" si="1"/>
        <v>Riesgo alto</v>
      </c>
      <c r="L12" s="34">
        <f t="shared" si="1"/>
        <v>0</v>
      </c>
      <c r="M12" s="34" t="s">
        <v>64</v>
      </c>
      <c r="N12" s="35" t="s">
        <v>68</v>
      </c>
      <c r="O12" s="34">
        <v>1</v>
      </c>
      <c r="P12" s="34">
        <v>2</v>
      </c>
      <c r="Q12" s="10" t="str">
        <f t="shared" si="2"/>
        <v>Riesgo bajo</v>
      </c>
      <c r="R12" s="34">
        <f t="shared" si="2"/>
        <v>0</v>
      </c>
      <c r="S12" s="34" t="s">
        <v>71</v>
      </c>
      <c r="T12" s="34" t="s">
        <v>64</v>
      </c>
      <c r="U12" s="35" t="s">
        <v>88</v>
      </c>
      <c r="V12" s="35" t="s">
        <v>89</v>
      </c>
      <c r="W12" s="35" t="s">
        <v>90</v>
      </c>
      <c r="X12" s="35" t="s">
        <v>91</v>
      </c>
    </row>
    <row r="13" spans="1:25" ht="50.4" customHeight="1" x14ac:dyDescent="0.3">
      <c r="A13" s="9">
        <v>6</v>
      </c>
      <c r="B13" s="34" t="s">
        <v>35</v>
      </c>
      <c r="C13" s="34" t="s">
        <v>42</v>
      </c>
      <c r="D13" s="34" t="s">
        <v>47</v>
      </c>
      <c r="E13" s="34" t="s">
        <v>56</v>
      </c>
      <c r="F13" s="35" t="s">
        <v>57</v>
      </c>
      <c r="G13" s="35" t="s">
        <v>58</v>
      </c>
      <c r="H13" s="34">
        <v>2</v>
      </c>
      <c r="I13" s="34">
        <v>3</v>
      </c>
      <c r="J13" s="10">
        <f t="shared" si="0"/>
        <v>5</v>
      </c>
      <c r="K13" s="10" t="str">
        <f t="shared" si="1"/>
        <v>Riesgo medio</v>
      </c>
      <c r="L13" s="34">
        <f t="shared" si="1"/>
        <v>0</v>
      </c>
      <c r="M13" s="34" t="s">
        <v>64</v>
      </c>
      <c r="N13" s="35" t="s">
        <v>69</v>
      </c>
      <c r="O13" s="34">
        <v>1</v>
      </c>
      <c r="P13" s="34">
        <v>2</v>
      </c>
      <c r="Q13" s="10" t="str">
        <f t="shared" si="2"/>
        <v>Riesgo bajo</v>
      </c>
      <c r="R13" s="34">
        <f t="shared" si="2"/>
        <v>0</v>
      </c>
      <c r="S13" s="34" t="s">
        <v>71</v>
      </c>
      <c r="T13" s="34" t="s">
        <v>64</v>
      </c>
      <c r="U13" s="35" t="s">
        <v>92</v>
      </c>
      <c r="V13" s="35" t="s">
        <v>93</v>
      </c>
      <c r="W13" s="35" t="s">
        <v>94</v>
      </c>
      <c r="X13" s="35" t="s">
        <v>95</v>
      </c>
    </row>
    <row r="14" spans="1:25" ht="69" customHeight="1" x14ac:dyDescent="0.3">
      <c r="A14" s="9">
        <v>7</v>
      </c>
      <c r="B14" s="34" t="s">
        <v>41</v>
      </c>
      <c r="C14" s="34" t="s">
        <v>36</v>
      </c>
      <c r="D14" s="34" t="s">
        <v>47</v>
      </c>
      <c r="E14" s="34" t="s">
        <v>59</v>
      </c>
      <c r="F14" s="35" t="s">
        <v>60</v>
      </c>
      <c r="G14" s="35" t="s">
        <v>61</v>
      </c>
      <c r="H14" s="34">
        <v>2</v>
      </c>
      <c r="I14" s="34">
        <v>3</v>
      </c>
      <c r="J14" s="10">
        <f t="shared" si="0"/>
        <v>5</v>
      </c>
      <c r="K14" s="10" t="str">
        <f t="shared" si="1"/>
        <v>Riesgo medio</v>
      </c>
      <c r="L14" s="34">
        <f t="shared" si="1"/>
        <v>0</v>
      </c>
      <c r="M14" s="34" t="s">
        <v>62</v>
      </c>
      <c r="N14" s="35" t="s">
        <v>70</v>
      </c>
      <c r="O14" s="34">
        <v>1</v>
      </c>
      <c r="P14" s="34">
        <v>2</v>
      </c>
      <c r="Q14" s="10" t="str">
        <f t="shared" si="2"/>
        <v>Riesgo bajo</v>
      </c>
      <c r="R14" s="34">
        <f t="shared" si="2"/>
        <v>0</v>
      </c>
      <c r="S14" s="34" t="s">
        <v>71</v>
      </c>
      <c r="T14" s="34" t="s">
        <v>62</v>
      </c>
      <c r="U14" s="35" t="s">
        <v>96</v>
      </c>
      <c r="V14" s="35" t="s">
        <v>97</v>
      </c>
      <c r="W14" s="35" t="s">
        <v>98</v>
      </c>
      <c r="X14" s="35" t="s">
        <v>99</v>
      </c>
    </row>
    <row r="15" spans="1:25" ht="30" customHeight="1" x14ac:dyDescent="0.3">
      <c r="A15" s="2"/>
      <c r="B15" s="3"/>
      <c r="C15" s="3"/>
      <c r="D15" s="4"/>
      <c r="E15" s="4"/>
      <c r="F15" s="4"/>
      <c r="G15" s="4"/>
      <c r="H15" s="5"/>
      <c r="I15" s="5"/>
      <c r="J15" s="6"/>
      <c r="K15" s="6"/>
      <c r="L15" s="5"/>
      <c r="M15" s="5"/>
      <c r="N15" s="5"/>
      <c r="O15" s="5"/>
      <c r="P15" s="6"/>
      <c r="Q15" s="6"/>
      <c r="R15" s="5"/>
      <c r="S15" s="5"/>
      <c r="T15" s="5"/>
      <c r="U15" s="5"/>
      <c r="V15" s="5"/>
      <c r="W15" s="5"/>
    </row>
    <row r="16" spans="1:25" hidden="1" x14ac:dyDescent="0.3">
      <c r="A16" s="7"/>
      <c r="B16" s="8"/>
      <c r="C16" s="8"/>
      <c r="D16" s="8"/>
      <c r="E16" s="8"/>
      <c r="F16" s="8"/>
      <c r="G16" s="8"/>
      <c r="H16" s="5"/>
      <c r="I16" s="5"/>
      <c r="J16" s="6"/>
      <c r="K16" s="6"/>
      <c r="L16" s="5"/>
      <c r="M16" s="5"/>
      <c r="N16" s="5"/>
      <c r="O16" s="5"/>
      <c r="P16" s="6"/>
      <c r="Q16" s="6"/>
      <c r="R16" s="5"/>
      <c r="S16" s="5"/>
      <c r="T16" s="5"/>
      <c r="U16" s="5"/>
      <c r="V16" s="5"/>
      <c r="W16" s="5"/>
    </row>
    <row r="35" spans="15:18" ht="195" customHeight="1" x14ac:dyDescent="0.3">
      <c r="O35" s="28" t="s">
        <v>11</v>
      </c>
      <c r="P35" s="28"/>
      <c r="Q35" s="28"/>
      <c r="R35" s="28"/>
    </row>
  </sheetData>
  <sheetProtection insertRows="0"/>
  <mergeCells count="32">
    <mergeCell ref="T2:W2"/>
    <mergeCell ref="T1:W1"/>
    <mergeCell ref="A1:S3"/>
    <mergeCell ref="O35:R35"/>
    <mergeCell ref="T3:W3"/>
    <mergeCell ref="T4:W4"/>
    <mergeCell ref="V5:W5"/>
    <mergeCell ref="N6:N7"/>
    <mergeCell ref="O6:O7"/>
    <mergeCell ref="P6:P7"/>
    <mergeCell ref="Q6:Q7"/>
    <mergeCell ref="V6:V7"/>
    <mergeCell ref="W6:W7"/>
    <mergeCell ref="U5:U7"/>
    <mergeCell ref="M5:M7"/>
    <mergeCell ref="A4:S4"/>
    <mergeCell ref="N5:Q5"/>
    <mergeCell ref="R5:R7"/>
    <mergeCell ref="S5:S7"/>
    <mergeCell ref="T5:T7"/>
    <mergeCell ref="L5:L7"/>
    <mergeCell ref="A5:A7"/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conditionalFormatting sqref="J8:J16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5:P16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1">
    <dataValidation type="list" allowBlank="1" showInputMessage="1" showErrorMessage="1" sqref="H8:I16 N15:O16 O8:P14" xr:uid="{00000000-0002-0000-0000-000000000000}">
      <formula1>$X$8:$X$12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NOT(ISERROR(SEARCH($Y$11,K8)))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NOT(ISERROR(SEARCH($Y$10,K8)))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NOT(ISERROR(SEARCH($Y$9,K8)))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NOT(ISERROR(SEARCH($Y$8,K8)))</xm:f>
            <xm:f>$Y$8</xm:f>
            <x14:dxf>
              <fill>
                <patternFill>
                  <bgColor rgb="FFC00000"/>
                </patternFill>
              </fill>
            </x14:dxf>
          </x14:cfRule>
          <xm:sqref>K8:K16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NOT(ISERROR(SEARCH($Y$11,Q8)))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NOT(ISERROR(SEARCH($Y$10,Q8)))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NOT(ISERROR(SEARCH($Y$9,Q8)))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NOT(ISERROR(SEARCH($Y$8,Q8)))</xm:f>
            <xm:f>$Y$8</xm:f>
            <x14:dxf>
              <fill>
                <patternFill>
                  <bgColor rgb="FFC00000"/>
                </patternFill>
              </fill>
            </x14:dxf>
          </x14:cfRule>
          <xm:sqref>Q8:Q16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DAA156C4DBC043A4CA09C31B2207FD" ma:contentTypeVersion="13" ma:contentTypeDescription="Crear nuevo documento." ma:contentTypeScope="" ma:versionID="7249f770dc061992608bf84f6583ac0e">
  <xsd:schema xmlns:xsd="http://www.w3.org/2001/XMLSchema" xmlns:xs="http://www.w3.org/2001/XMLSchema" xmlns:p="http://schemas.microsoft.com/office/2006/metadata/properties" xmlns:ns2="f3d0739d-741f-4e2b-96ab-5be33199c24c" xmlns:ns3="c0f3185f-7c49-4c62-9bf5-c870b0094929" targetNamespace="http://schemas.microsoft.com/office/2006/metadata/properties" ma:root="true" ma:fieldsID="9bdacf169c4933d519c6984cf8048593" ns2:_="" ns3:_="">
    <xsd:import namespace="f3d0739d-741f-4e2b-96ab-5be33199c24c"/>
    <xsd:import namespace="c0f3185f-7c49-4c62-9bf5-c870b00949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0739d-741f-4e2b-96ab-5be33199c2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8c9363e-c953-4cf1-a151-2e89e712f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3185f-7c49-4c62-9bf5-c870b009492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239ab1-1c7d-4a8c-a248-4427d6e59122}" ma:internalName="TaxCatchAll" ma:showField="CatchAllData" ma:web="c0f3185f-7c49-4c62-9bf5-c870b00949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d0739d-741f-4e2b-96ab-5be33199c24c">
      <Terms xmlns="http://schemas.microsoft.com/office/infopath/2007/PartnerControls"/>
    </lcf76f155ced4ddcb4097134ff3c332f>
    <TaxCatchAll xmlns="c0f3185f-7c49-4c62-9bf5-c870b009492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4DE554-74B3-4562-8CED-16DBD41C97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d0739d-741f-4e2b-96ab-5be33199c24c"/>
    <ds:schemaRef ds:uri="c0f3185f-7c49-4c62-9bf5-c870b00949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46E196-FAFF-45F3-9A55-4A76DB983F13}">
  <ds:schemaRefs>
    <ds:schemaRef ds:uri="http://schemas.microsoft.com/office/2006/metadata/properties"/>
    <ds:schemaRef ds:uri="http://schemas.microsoft.com/office/infopath/2007/PartnerControls"/>
    <ds:schemaRef ds:uri="f3d0739d-741f-4e2b-96ab-5be33199c24c"/>
    <ds:schemaRef ds:uri="c0f3185f-7c49-4c62-9bf5-c870b0094929"/>
  </ds:schemaRefs>
</ds:datastoreItem>
</file>

<file path=customXml/itemProps3.xml><?xml version="1.0" encoding="utf-8"?>
<ds:datastoreItem xmlns:ds="http://schemas.openxmlformats.org/officeDocument/2006/customXml" ds:itemID="{302A704C-3482-475C-97BB-9DA25EFFBA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Carlos Andres Echeverri Valencia - Docente IUE</cp:lastModifiedBy>
  <dcterms:created xsi:type="dcterms:W3CDTF">2020-07-16T13:16:46Z</dcterms:created>
  <dcterms:modified xsi:type="dcterms:W3CDTF">2026-05-27T20:53:05Z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0x010100FDDAA156C4DBC043A4CA09C31B2207FD</vt:lpwstr>
  </property>
  <property fmtid="{D5CDD505-2E9C-101B-9397-08002B2CF9AE}" pid="3" name="MediaServiceImageTags">
    <vt:lpwstr/>
  </property>
</Properties>
</file>