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_rels/drawing2.xml.rels" ContentType="application/vnd.openxmlformats-package.relationships+xml"/>
  <Override PartName="/xl/drawings/_rels/drawing1.xml.rels" ContentType="application/vnd.openxmlformats-package.relationships+xml"/>
  <Override PartName="/xl/drawings/drawing1.xml" ContentType="application/vnd.openxmlformats-officedocument.drawing+xml"/>
  <Override PartName="/xl/drawings/drawing2.xml" ContentType="application/vnd.openxmlformats-officedocument.drawing+xml"/>
  <Override PartName="/xl/_rels/workbook.xml.rels" ContentType="application/vnd.openxmlformats-package.relationships+xml"/>
  <Override PartName="/xl/media/image1.png" ContentType="image/png"/>
  <Override PartName="/xl/media/image2.png" ContentType="image/png"/>
  <Override PartName="/xl/media/image3.jpeg" ContentType="image/jpeg"/>
  <Override PartName="/xl/media/image4.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GENERALIDADES" sheetId="1" state="visible" r:id="rId3"/>
    <sheet name="RIESGOS CONTRACTUALES" sheetId="2" state="visible" r:id="rId4"/>
  </sheets>
  <definedNames>
    <definedName function="false" hidden="false" localSheetId="0" name="_xlnm.Print_Area" vbProcedure="false">GENERALIDADES!$A$1:$R$53</definedName>
    <definedName function="false" hidden="false" localSheetId="0" name="_xlnm.Print_Titles" vbProcedure="false">GENERALIDADES!$1:$3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<sst xmlns="http://schemas.openxmlformats.org/spreadsheetml/2006/main" count="405" uniqueCount="214">
  <si>
    <t xml:space="preserve">ALCALDÍA MUNICIPAL - GACHALÁ CUNDINAMARCA
PROCESO DE CONTRATACIÓN
Anexo 1. Matriz de Riesgos</t>
  </si>
  <si>
    <t xml:space="preserve">CÓDIGO: PA-C-FT-ANEXO 1 MR</t>
  </si>
  <si>
    <t xml:space="preserve">VERSIÓN: V-02</t>
  </si>
  <si>
    <t xml:space="preserve">FECHA: ABRIL-2024</t>
  </si>
  <si>
    <t xml:space="preserve">IDENTIFICACION Y COBERTURA DEL RIESGO</t>
  </si>
  <si>
    <t xml:space="preserve">1. CONTEXTO DEL PROCESO DE CONTRATACIÓN:</t>
  </si>
  <si>
    <t xml:space="preserve">OBJETO:</t>
  </si>
  <si>
    <t xml:space="preserve">“SUMINISTRO DE REACTIVOS Y QUÍMICOS  NECESARIOS PARA LA POTABILIZACIÓN DEL AGUA CAPTADA, EN LA PLANTA DE TRATAMIENTO DE AGUA POTABLE - PTAP DEL MUNICIPIO DE GACHALÁ - CUNDINAMARCA, BAJO LA MODALIDAD DE COTIZACIÓN INDIVIDUAL Y MONTO AGOTABLE”</t>
  </si>
  <si>
    <t xml:space="preserve">PRESUPUESTO OFICIAL: </t>
  </si>
  <si>
    <t xml:space="preserve">LUGAR DE EJECUCIÓN DEL CONTRATO: </t>
  </si>
  <si>
    <t xml:space="preserve">Municipio de Gachalá Cundinamarca</t>
  </si>
  <si>
    <t xml:space="preserve">2. IDENTIFICACION Y CLASIFICACION DE LOS RIESGOS</t>
  </si>
  <si>
    <t xml:space="preserve">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</si>
  <si>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</si>
  <si>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</si>
  <si>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 xml:space="preserve">CATEGORIA</t>
  </si>
  <si>
    <t xml:space="preserve">VALORACIÓN </t>
  </si>
  <si>
    <t xml:space="preserve">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</si>
  <si>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</si>
  <si>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</si>
  <si>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</si>
  <si>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</si>
  <si>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 xml:space="preserve">Casi cierto ( ocurre en la mayoria de circunstancias)</t>
  </si>
  <si>
    <t xml:space="preserve">3.2. IMPACTO DEL RIESGO</t>
  </si>
  <si>
    <t xml:space="preserve">IMPACTO</t>
  </si>
  <si>
    <t xml:space="preserve">CALIFICACIÓN CUALITATIVA</t>
  </si>
  <si>
    <t xml:space="preserve">Obstruye la ejecución  del contrato  de manera intrascendente</t>
  </si>
  <si>
    <t xml:space="preserve">Dificulta la ejecución  del contrato de manera baja. Aplicando medidas mínimas se puede lograr el objeto contractual.</t>
  </si>
  <si>
    <t xml:space="preserve">Afecta la ejecución del contrato sin altererar el beneficio para las partes.</t>
  </si>
  <si>
    <t xml:space="preserve">Obstruye la ejecución  del contrato sustancialmente pero aun  así permite la consecución del  objeto contractual</t>
  </si>
  <si>
    <t xml:space="preserve">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</si>
  <si>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</si>
  <si>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</si>
  <si>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</si>
  <si>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 xml:space="preserve">Genera un impacto sobre el valor del contrato entre el cinco por ciento (5%)  y el quince por ciento (15%) del valor del contrato</t>
  </si>
  <si>
    <t xml:space="preserve">Incrementa el valor del contrato entre quince por ciento (15%) y el treinta por ciento (30%)</t>
  </si>
  <si>
    <t xml:space="preserve">Impacto sobre el valor del contrato en más del treinta por ciento (30%) del valor del contrato</t>
  </si>
  <si>
    <t xml:space="preserve">CATEGORIA </t>
  </si>
  <si>
    <t xml:space="preserve">INSIGNIFICANTE </t>
  </si>
  <si>
    <t xml:space="preserve">MENOR</t>
  </si>
  <si>
    <t xml:space="preserve">MODERADO </t>
  </si>
  <si>
    <t xml:space="preserve">MAYOR</t>
  </si>
  <si>
    <t xml:space="preserve">CATASTROFICO</t>
  </si>
  <si>
    <t xml:space="preserve">3.3. VALORACIÓN DEL RIESGO</t>
  </si>
  <si>
    <t xml:space="preserve">Dificulta la ejecución  del contrato de manera baja. Aplicando medidas mínimas se puede lograr el objeto contractual</t>
  </si>
  <si>
    <t xml:space="preserve">Afecta la ejecución del contrato sin altererar el beneficio para las partes</t>
  </si>
  <si>
    <t xml:space="preserve">CALIFICACIÓN  MONETARIA</t>
  </si>
  <si>
    <t xml:space="preserve">Raro</t>
  </si>
  <si>
    <t xml:space="preserve">Improbable </t>
  </si>
  <si>
    <t xml:space="preserve">Posible </t>
  </si>
  <si>
    <t xml:space="preserve">Probable</t>
  </si>
  <si>
    <t xml:space="preserve">Casi cierto</t>
  </si>
  <si>
    <t xml:space="preserve">3.4. CATEGORIA  DEL RIESGO </t>
  </si>
  <si>
    <t xml:space="preserve">10, 9 Y 8</t>
  </si>
  <si>
    <t xml:space="preserve">Riesgo Extremo</t>
  </si>
  <si>
    <t xml:space="preserve">6 Y 7</t>
  </si>
  <si>
    <t xml:space="preserve">Riesgo Alto</t>
  </si>
  <si>
    <t xml:space="preserve">Riesgo Medio</t>
  </si>
  <si>
    <t xml:space="preserve">2,3  Y 4</t>
  </si>
  <si>
    <t xml:space="preserve">Riesgo Bajo</t>
  </si>
  <si>
    <t xml:space="preserve">3.5 ASIGNACIÓN Y TRATAMIENTO DE RIESGOS </t>
  </si>
  <si>
    <t xml:space="preserve">N</t>
  </si>
  <si>
    <t xml:space="preserve">Clase</t>
  </si>
  <si>
    <t xml:space="preserve">Fuente</t>
  </si>
  <si>
    <t xml:space="preserve">Etapa</t>
  </si>
  <si>
    <t xml:space="preserve">Tipo</t>
  </si>
  <si>
    <t xml:space="preserve">Descripción</t>
  </si>
  <si>
    <t xml:space="preserve">Consecuencia de la ocurrencia del evento</t>
  </si>
  <si>
    <t xml:space="preserve">Probabilidad</t>
  </si>
  <si>
    <t xml:space="preserve">Impacto</t>
  </si>
  <si>
    <t xml:space="preserve">Valoración</t>
  </si>
  <si>
    <t xml:space="preserve">Categoría</t>
  </si>
  <si>
    <t xml:space="preserve">General </t>
  </si>
  <si>
    <t xml:space="preserve">Interno </t>
  </si>
  <si>
    <t xml:space="preserve">Ejecución</t>
  </si>
  <si>
    <t xml:space="preserve"> Operacional </t>
  </si>
  <si>
    <t xml:space="preserve">Atraso en la legalización de las actas de cumplimiento de los contratos.</t>
  </si>
  <si>
    <t xml:space="preserve"> Incumplimiento de las normas de contratación estatal, políticas institucionales, el SIIF y afectación de la calidad en la gestión</t>
  </si>
  <si>
    <t xml:space="preserve">Especifica</t>
  </si>
  <si>
    <t xml:space="preserve">Ausencia temporal o definitiva del personal contratado.</t>
  </si>
  <si>
    <t xml:space="preserve">Afectación del cronograma que ponga en riesgo la ejecución del objeto contractual. </t>
  </si>
  <si>
    <t xml:space="preserve">Externo</t>
  </si>
  <si>
    <t xml:space="preserve">Ejecucion</t>
  </si>
  <si>
    <t xml:space="preserve">Operacional</t>
  </si>
  <si>
    <t xml:space="preserve">Incumplimiento de las obligaciones suscritas en el contrato .</t>
  </si>
  <si>
    <t xml:space="preserve">Retrasos en la ejecución del contrato y generación de incumplimiento </t>
  </si>
  <si>
    <t xml:space="preserve">Selección</t>
  </si>
  <si>
    <t xml:space="preserve">Específico</t>
  </si>
  <si>
    <t xml:space="preserve">Operacional </t>
  </si>
  <si>
    <t xml:space="preserve">Presentar Inhabilidades e incompatibilidades</t>
  </si>
  <si>
    <t xml:space="preserve">Que el contratista se encuentre incurso en una o varias causales de inhabilidad o incompatibilidad</t>
  </si>
  <si>
    <t xml:space="preserve">Incumplir con requisitos de idoneidad para la ejecución del contrato</t>
  </si>
  <si>
    <t xml:space="preserve">Que la persona seleccionada  no cumpla con el perfil requerido para la correcta ejecución del objeto contractual.</t>
  </si>
  <si>
    <t xml:space="preserve">Planeación</t>
  </si>
  <si>
    <t xml:space="preserve">Abstenerse de entregar los informes con la calidad y alcance requeridos, y dentro del plazo estipulado.</t>
  </si>
  <si>
    <t xml:space="preserve">Presentación de entregables que no cumplen con los requerimientos institucionales</t>
  </si>
  <si>
    <t xml:space="preserve">NOTA: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</si>
  <si>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</si>
  <si>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¿A quién se le asigna?</t>
  </si>
  <si>
    <t xml:space="preserve">Tratamiento/
Control a ser implementado</t>
  </si>
  <si>
    <t xml:space="preserve">Impacto después del tratamiento</t>
  </si>
  <si>
    <t xml:space="preserve">¿Afecta la ejecución del contrato?</t>
  </si>
  <si>
    <t xml:space="preserve">Responsable por implementar el tratamiento</t>
  </si>
  <si>
    <t xml:space="preserve">Fecha estimada en que se inicia el tratamiento</t>
  </si>
  <si>
    <t xml:space="preserve">Fecha estimada en que se completa el tratamiento</t>
  </si>
  <si>
    <t xml:space="preserve">Monitoreo y revisión</t>
  </si>
  <si>
    <t xml:space="preserve">Valoración </t>
  </si>
  <si>
    <t xml:space="preserve">¿Cómo se realiza  el monitoreo?</t>
  </si>
  <si>
    <t xml:space="preserve">Periodicidad</t>
  </si>
  <si>
    <t xml:space="preserve">General</t>
  </si>
  <si>
    <t xml:space="preserve">Interno</t>
  </si>
  <si>
    <t xml:space="preserve">Las condiciones técnicas previstas por el  para la Alcaldía de Gachalá  para la ejecución del contrato, como valor y plazo no son suficientes para la correcta ejecución del contrato.</t>
  </si>
  <si>
    <t xml:space="preserve">Modificaciones
presupuestal es y prórrogas al contrato suscrito</t>
  </si>
  <si>
    <t xml:space="preserve">Contratista / Alcaldía de Gachalá</t>
  </si>
  <si>
    <t xml:space="preserve">Estructuración rigurosa de los estudios previos, estudio del sector y presupuesto con base en cotizaciones actualizadas del mercado; verificación de suficiencia de valor y plazo antes de la apertura.</t>
  </si>
  <si>
    <t xml:space="preserve">SI</t>
  </si>
  <si>
    <t xml:space="preserve">Alcaldía de Gachalá - Oficina de Servicios Públicos Domiciliarios</t>
  </si>
  <si>
    <t xml:space="preserve">A la apertura del proceso</t>
  </si>
  <si>
    <t xml:space="preserve">A la suscripción del contrato</t>
  </si>
  <si>
    <t xml:space="preserve">Revisión por la supervisión del cumplimiento de condiciones técnicas, valor y plazo</t>
  </si>
  <si>
    <t xml:space="preserve">Permanente durante la ejecución</t>
  </si>
  <si>
    <t xml:space="preserve">Cuando durante el desarrollo del proceso de selección deba revocarse el mismo por no ser conveniente su adjudicación.</t>
  </si>
  <si>
    <t xml:space="preserve">Declaratoria de Desierta del Proceso</t>
  </si>
  <si>
    <t xml:space="preserve">Alcaldía de Gachalá</t>
  </si>
  <si>
    <t xml:space="preserve">Verificación previa de la conveniencia y legalidad de la adjudicación; cumplimiento estricto del cronograma y de los requisitos del proceso de selección.</t>
  </si>
  <si>
    <t xml:space="preserve">NO</t>
  </si>
  <si>
    <t xml:space="preserve">Al cierre del proceso de selección</t>
  </si>
  <si>
    <t xml:space="preserve">Revisión jurídica del expediente contractual</t>
  </si>
  <si>
    <t xml:space="preserve">En cada etapa del proceso</t>
  </si>
  <si>
    <t xml:space="preserve">Externa</t>
  </si>
  <si>
    <t xml:space="preserve">Cuando por motivos que impidan la selección del contratista, por no cumplir los oferentes con los requerimientos establecidos en el pliego de condiciones.</t>
  </si>
  <si>
    <t xml:space="preserve">Definición de requisitos habilitantes claros, proporcionales y no restrictivos; publicación oportuna de adendas y respuesta a observaciones.</t>
  </si>
  <si>
    <t xml:space="preserve">Revisión del cumplimiento de requisitos por el comité evaluador</t>
  </si>
  <si>
    <t xml:space="preserve">En la etapa de evaluación</t>
  </si>
  <si>
    <t xml:space="preserve">Contratación</t>
  </si>
  <si>
    <t xml:space="preserve">No firmarse el contrato por el hecho de sobrevenir inhabilidades o incompatibilidades del contratista</t>
  </si>
  <si>
    <t xml:space="preserve">Selección de nuevo contratista</t>
  </si>
  <si>
    <t xml:space="preserve">Verificación de antecedentes (SECOP, SIRI, antecedentes fiscales, judiciales y de inhabilidades) antes de la suscripción del contrato.</t>
  </si>
  <si>
    <t xml:space="preserve">Antes de la suscripción del contrato</t>
  </si>
  <si>
    <t xml:space="preserve">Consulta de certificados y antecedentes del contratista</t>
  </si>
  <si>
    <t xml:space="preserve">Antes de contratar</t>
  </si>
  <si>
    <t xml:space="preserve">El contratista no presente o presente tardíamente las garantías requeridas en el contrato</t>
  </si>
  <si>
    <t xml:space="preserve">Requerir al contratista por incumplimiento de las obligaciones</t>
  </si>
  <si>
    <t xml:space="preserve">Contratista </t>
  </si>
  <si>
    <t xml:space="preserve">Requerimiento de la garantía como requisito de ejecución; seguimiento por la supervisión hasta su aprobación.</t>
  </si>
  <si>
    <t xml:space="preserve">Contratista</t>
  </si>
  <si>
    <t xml:space="preserve">A la aprobación de las garantías</t>
  </si>
  <si>
    <t xml:space="preserve">Verificación de la constitución y aprobación de garantías</t>
  </si>
  <si>
    <t xml:space="preserve">Al inicio de la ejecución</t>
  </si>
  <si>
    <t xml:space="preserve">Económico</t>
  </si>
  <si>
    <t xml:space="preserve">Fluctuación de los precios de los insumos, desabastecimientos y especulación de precios.</t>
  </si>
  <si>
    <t xml:space="preserve">Retrasos en la ejecución del contrato y posible variación del valor del mismo</t>
  </si>
  <si>
    <t xml:space="preserve">Estructuración del contrato bajo modalidad de monto agotable y cotización individual; precios unitarios fijos por el plazo; planeación de entregas parciales conforme a la necesidad.</t>
  </si>
  <si>
    <t xml:space="preserve">A la terminación del contrato</t>
  </si>
  <si>
    <t xml:space="preserve">Seguimiento de precios y entregas por la supervisión</t>
  </si>
  <si>
    <t xml:space="preserve">En cada entrega parcial</t>
  </si>
  <si>
    <t xml:space="preserve">Social o Político</t>
  </si>
  <si>
    <t xml:space="preserve">Paros, huelgas, actos terroristas, y hechos similares que tengan impacto en la ejecución del contrato.</t>
  </si>
  <si>
    <t xml:space="preserve">Retrasos en la ejecución del contrato</t>
  </si>
  <si>
    <t xml:space="preserve">Previsión contractual de eventos de fuerza mayor; coordinación con el contratista para reprogramar entregas ante alteraciones del orden público.</t>
  </si>
  <si>
    <t xml:space="preserve">Monitoreo del contexto y reprogramación de entregas</t>
  </si>
  <si>
    <t xml:space="preserve">Interna / Externa</t>
  </si>
  <si>
    <t xml:space="preserve">Suspensiones y/o prórrogas del plazo de ejecución contractual, por causas no imputables al contratista.</t>
  </si>
  <si>
    <t xml:space="preserve">Retrasos en la ejecución del contrato y posible
variación del valor del mismo</t>
  </si>
  <si>
    <t xml:space="preserve">Justificación técnica y jurídica de suspensiones o prórrogas mediante acta motivada; ajuste del cronograma sin afectar el objeto.</t>
  </si>
  <si>
    <t xml:space="preserve">Al momento del evento</t>
  </si>
  <si>
    <t xml:space="preserve">A la reanudación de la ejecución</t>
  </si>
  <si>
    <t xml:space="preserve">Seguimiento de actas de suspensión y prórroga</t>
  </si>
  <si>
    <t xml:space="preserve">Ante cada evento</t>
  </si>
  <si>
    <t xml:space="preserve">Financiero</t>
  </si>
  <si>
    <t xml:space="preserve">Dificultad para conseguir recursos financieros necesarios para lograr el objetivo del contrato, así como el valor adicional que representen plazos, tasas, garantías, contragarantías, refinanciaciones, causados con ocasión de los mismos.</t>
  </si>
  <si>
    <t xml:space="preserve">Verificación de la capacidad financiera del contratista en la etapa de selección; planeación de pagos conforme a entregas recibidas a satisfacción.</t>
  </si>
  <si>
    <t xml:space="preserve">Revisión de la ejecución financiera por la supervisión</t>
  </si>
  <si>
    <t xml:space="preserve">En cada pago</t>
  </si>
  <si>
    <t xml:space="preserve">De la naturaleza</t>
  </si>
  <si>
    <t xml:space="preserve">Inundaciones, lluvias, desabastecimiento de agua potable, entre otros desastres naturales que tengan impacto en la ejecución del contrato. </t>
  </si>
  <si>
    <t xml:space="preserve">Programación de entregas parciales y stock mínimo de insumos en la PTAP; activación del plan de contingencia ante eventos naturales o desabastecimiento.</t>
  </si>
  <si>
    <t xml:space="preserve">Seguimiento de inventarios y condiciones climáticas</t>
  </si>
  <si>
    <t xml:space="preserve">Ambiental</t>
  </si>
  <si>
    <t xml:space="preserve">Costo adicional representado en la ejecución de las obligaciones ambientales a que haya lugar, conforme la naturaleza de las actividades a desarrollar.</t>
  </si>
  <si>
    <t xml:space="preserve">Posible variación del valor del contrato</t>
  </si>
  <si>
    <t xml:space="preserve">Cumplimiento de las obligaciones ambientales aplicables al manejo, transporte y disposición de sustancias químicas a cargo del contratista.</t>
  </si>
  <si>
    <t xml:space="preserve">Verificación del cumplimiento de obligaciones ambientales</t>
  </si>
  <si>
    <t xml:space="preserve">En cada entrega</t>
  </si>
  <si>
    <t xml:space="preserve">Tecnológicos</t>
  </si>
  <si>
    <t xml:space="preserve">Fallos en las telecomunicaciones, suspensión de servicios públicos, advenimiento de nuevos desarrollos tecnológicos o estándares que deben ser tenidos en cuenta para la ejecución del contrato, y que tengan impacto directo con la debida ejecución del
contrato.</t>
  </si>
  <si>
    <t xml:space="preserve">Previsión de medios alternos de comunicación y coordinación con la supervisión; no dependencia crítica de servicios tecnológicos para la entrega de insumos.</t>
  </si>
  <si>
    <t xml:space="preserve">Seguimiento de la comunicación y coordinación de entregas</t>
  </si>
  <si>
    <t xml:space="preserve">Demoras en la entrega de información por parte del cliente o un tercero o Actos de entidades administrativas que generan inoportunidad en el cumplimiento del contrato</t>
  </si>
  <si>
    <t xml:space="preserve">Entrega oportuna de información por la Entidad; designación de supervisor que canalice las solicitudes y autorizaciones de entrega.</t>
  </si>
  <si>
    <t xml:space="preserve">Seguimiento de los tiempos de respuesta de la supervisión</t>
  </si>
  <si>
    <t xml:space="preserve">Posible riesgo sobre el hecho de sobrevenir inhabilidades o incompatibilidades del contratista</t>
  </si>
  <si>
    <t xml:space="preserve">Terminación del contrato </t>
  </si>
  <si>
    <t xml:space="preserve">Verificación de antecedentes durante la ejecución; declaración de no encontrarse incurso en inhabilidades sobrevinientes.</t>
  </si>
  <si>
    <t xml:space="preserve">Consulta periódica de antecedentes del contratista</t>
  </si>
  <si>
    <t xml:space="preserve">Durante la ejecución</t>
  </si>
  <si>
    <t xml:space="preserve">Que el contratista incumpla las obligaciones suscritas en el contrato</t>
  </si>
  <si>
    <t xml:space="preserve">Imposición de multas y sanciones</t>
  </si>
  <si>
    <t xml:space="preserve">Supervisión permanente del cumplimiento de obligaciones; aplicación del procedimiento sancionatorio del artículo 86 de la Ley 1474 de 2011 cuando corresponda.</t>
  </si>
  <si>
    <t xml:space="preserve">Informes de supervisión y verificación del cumplimiento</t>
  </si>
  <si>
    <t xml:space="preserve">Regulatoria</t>
  </si>
  <si>
    <t xml:space="preserve">Cambios en la normativa que modifique o imponga nuevas obligaciones al contratista</t>
  </si>
  <si>
    <t xml:space="preserve">Inclusión de cláusula de sujeción a la normativa vigente; seguimiento a los cambios regulatorios que afecten el objeto contractual.</t>
  </si>
  <si>
    <t xml:space="preserve">Monitoreo de cambios normativos aplicables</t>
  </si>
  <si>
    <t xml:space="preserve">Retrasos en la liquidación del contrato por no existir mutuo acuerdo entre las partes</t>
  </si>
  <si>
    <t xml:space="preserve">Liquidación unilateral o solicitud de liquidación judicial</t>
  </si>
  <si>
    <t xml:space="preserve">Liquidación de común acuerdo dentro del plazo legal; en su defecto, liquidación unilateral conforme al artículo 11 de la Ley 1150 de 2007.</t>
  </si>
  <si>
    <t xml:space="preserve">Dentro del plazo de liquidación</t>
  </si>
  <si>
    <t xml:space="preserve">Seguimiento del trámite de liquidación</t>
  </si>
  <si>
    <t xml:space="preserve">Al finalizar el contrato</t>
  </si>
  <si>
    <t xml:space="preserve">Modificación del régimen impositivo luego de celebrado el contrato.</t>
  </si>
  <si>
    <t xml:space="preserve">Dificultades en la
ejecución del contrato, probable
variación de mismo</t>
  </si>
  <si>
    <t xml:space="preserve">Previsión contractual del régimen tributario aplicable; ajuste conforme a la normativa vigente al momento de cada pago.</t>
  </si>
  <si>
    <t xml:space="preserve">Verificación del régimen impositivo aplicable</t>
  </si>
</sst>
</file>

<file path=xl/styles.xml><?xml version="1.0" encoding="utf-8"?>
<styleSheet xmlns="http://schemas.openxmlformats.org/spreadsheetml/2006/main">
  <numFmts count="4">
    <numFmt numFmtId="164" formatCode="General"/>
    <numFmt numFmtId="165" formatCode="_-\$* #,##0.00_-;&quot;-$&quot;* #,##0.00_-;_-\$* \-??_-;_-@_-"/>
    <numFmt numFmtId="166" formatCode="&quot;$ &quot;#,##0"/>
    <numFmt numFmtId="167" formatCode="General"/>
  </numFmts>
  <fonts count="24">
    <font>
      <sz val="11"/>
      <color theme="1"/>
      <name val="Calibri"/>
      <family val="2"/>
      <charset val="1"/>
    </font>
    <font>
      <sz val="10"/>
      <name val="Arial"/>
      <family val="0"/>
    </font>
    <font>
      <sz val="10"/>
      <name val="Arial"/>
      <family val="0"/>
    </font>
    <font>
      <sz val="10"/>
      <name val="Arial"/>
      <family val="0"/>
    </font>
    <font>
      <sz val="10.5"/>
      <color rgb="FF000000"/>
      <name val="Arial Narrow"/>
      <family val="2"/>
      <charset val="1"/>
    </font>
    <font>
      <b val="true"/>
      <sz val="12"/>
      <color rgb="FF000000"/>
      <name val="Arial Narrow"/>
      <family val="2"/>
      <charset val="1"/>
    </font>
    <font>
      <b val="true"/>
      <sz val="8"/>
      <color rgb="FF000000"/>
      <name val="Arial Narrow"/>
      <family val="2"/>
      <charset val="1"/>
    </font>
    <font>
      <b val="true"/>
      <sz val="9"/>
      <color rgb="FF000000"/>
      <name val="Arial Narrow"/>
      <family val="2"/>
      <charset val="1"/>
    </font>
    <font>
      <b val="true"/>
      <sz val="10.5"/>
      <color rgb="FF000000"/>
      <name val="Arial Narrow"/>
      <family val="2"/>
      <charset val="1"/>
    </font>
    <font>
      <sz val="12"/>
      <name val="Arial Narrow"/>
      <family val="2"/>
      <charset val="1"/>
    </font>
    <font>
      <sz val="12"/>
      <color rgb="FF000000"/>
      <name val="Arial Narrow"/>
      <family val="2"/>
      <charset val="1"/>
    </font>
    <font>
      <sz val="10"/>
      <color rgb="FF000000"/>
      <name val="Arial Narrow"/>
      <family val="2"/>
      <charset val="1"/>
    </font>
    <font>
      <b val="true"/>
      <sz val="10"/>
      <color rgb="FF000000"/>
      <name val="Arial Narrow"/>
      <family val="2"/>
      <charset val="1"/>
    </font>
    <font>
      <b val="true"/>
      <sz val="11"/>
      <color rgb="FF000000"/>
      <name val="Arial Narrow"/>
      <family val="2"/>
      <charset val="1"/>
    </font>
    <font>
      <sz val="10"/>
      <color theme="1"/>
      <name val="Arial Narrow"/>
      <family val="2"/>
      <charset val="1"/>
    </font>
    <font>
      <sz val="11"/>
      <color theme="1"/>
      <name val="Arial Narrow"/>
      <family val="2"/>
      <charset val="1"/>
    </font>
    <font>
      <b val="true"/>
      <sz val="10"/>
      <color theme="0"/>
      <name val="Arial Narrow"/>
      <family val="2"/>
      <charset val="1"/>
    </font>
    <font>
      <sz val="9"/>
      <name val="Arial Narrow"/>
      <family val="2"/>
      <charset val="1"/>
    </font>
    <font>
      <sz val="11"/>
      <name val="Calibri"/>
      <family val="2"/>
      <charset val="1"/>
    </font>
    <font>
      <b val="true"/>
      <sz val="12"/>
      <name val="Bookman Old Style"/>
      <family val="1"/>
      <charset val="1"/>
    </font>
    <font>
      <b val="true"/>
      <sz val="11"/>
      <name val="Bookman Old Style"/>
      <family val="1"/>
      <charset val="1"/>
    </font>
    <font>
      <b val="true"/>
      <sz val="10"/>
      <name val="Arial Narrow"/>
      <family val="2"/>
      <charset val="1"/>
    </font>
    <font>
      <sz val="10"/>
      <name val="Arial"/>
      <family val="2"/>
      <charset val="1"/>
    </font>
    <font>
      <sz val="8"/>
      <name val="Arial"/>
      <family val="2"/>
      <charset val="1"/>
    </font>
  </fonts>
  <fills count="13">
    <fill>
      <patternFill patternType="none"/>
    </fill>
    <fill>
      <patternFill patternType="gray125"/>
    </fill>
    <fill>
      <patternFill patternType="solid">
        <fgColor theme="6" tint="0.7999"/>
        <bgColor rgb="FFFFFFFF"/>
      </patternFill>
    </fill>
    <fill>
      <patternFill patternType="solid">
        <fgColor theme="9" tint="0.5999"/>
        <bgColor rgb="FFD9D9D9"/>
      </patternFill>
    </fill>
    <fill>
      <patternFill patternType="solid">
        <fgColor rgb="FF969696"/>
        <bgColor rgb="FFA6A6A6"/>
      </patternFill>
    </fill>
    <fill>
      <patternFill patternType="solid">
        <fgColor rgb="FFC0C0C0"/>
        <bgColor rgb="FFD9D9D9"/>
      </patternFill>
    </fill>
    <fill>
      <patternFill patternType="solid">
        <fgColor rgb="FF33CCCC"/>
        <bgColor rgb="FF00CCFF"/>
      </patternFill>
    </fill>
    <fill>
      <patternFill patternType="solid">
        <fgColor rgb="FFFFFF00"/>
        <bgColor rgb="FFFFFF00"/>
      </patternFill>
    </fill>
    <fill>
      <patternFill patternType="solid">
        <fgColor rgb="FFFF9900"/>
        <bgColor rgb="FFED7D31"/>
      </patternFill>
    </fill>
    <fill>
      <patternFill patternType="solid">
        <fgColor rgb="FFFF0000"/>
        <bgColor rgb="FF993300"/>
      </patternFill>
    </fill>
    <fill>
      <patternFill patternType="solid">
        <fgColor rgb="FF92D050"/>
        <bgColor rgb="FFA6A6A6"/>
      </patternFill>
    </fill>
    <fill>
      <patternFill patternType="solid">
        <fgColor rgb="FF4E4D4D"/>
        <bgColor rgb="FF666699"/>
      </patternFill>
    </fill>
    <fill>
      <patternFill patternType="solid">
        <fgColor rgb="FFD9D9D9"/>
        <bgColor rgb="FFC5E0B4"/>
      </patternFill>
    </fill>
  </fills>
  <borders count="20">
    <border diagonalUp="false" diagonalDown="false">
      <left/>
      <right/>
      <top/>
      <bottom/>
      <diagonal/>
    </border>
    <border diagonalUp="false" diagonalDown="false">
      <left style="medium"/>
      <right style="medium"/>
      <top style="medium"/>
      <bottom style="medium"/>
      <diagonal/>
    </border>
    <border diagonalUp="false" diagonalDown="false">
      <left style="medium"/>
      <right style="medium"/>
      <top style="medium"/>
      <bottom/>
      <diagonal/>
    </border>
    <border diagonalUp="false" diagonalDown="false">
      <left style="thin"/>
      <right style="thin"/>
      <top style="thin"/>
      <bottom style="thin"/>
      <diagonal/>
    </border>
    <border diagonalUp="false" diagonalDown="false">
      <left style="thin"/>
      <right style="thin"/>
      <top style="thin"/>
      <bottom/>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 diagonalUp="false" diagonalDown="false">
      <left style="thin"/>
      <right/>
      <top/>
      <bottom/>
      <diagonal/>
    </border>
    <border diagonalUp="false" diagonalDown="false">
      <left/>
      <right style="thin"/>
      <top/>
      <bottom/>
      <diagonal/>
    </border>
    <border diagonalUp="false" diagonalDown="false">
      <left style="thin"/>
      <right/>
      <top/>
      <bottom style="thin"/>
      <diagonal/>
    </border>
    <border diagonalUp="false" diagonalDown="false">
      <left/>
      <right/>
      <top/>
      <bottom style="thin"/>
      <diagonal/>
    </border>
    <border diagonalUp="false" diagonalDown="false">
      <left/>
      <right style="thin"/>
      <top/>
      <bottom style="thin"/>
      <diagonal/>
    </border>
    <border diagonalUp="false" diagonalDown="false">
      <left style="thin"/>
      <right/>
      <top style="thin"/>
      <bottom style="thin"/>
      <diagonal/>
    </border>
    <border diagonalUp="false" diagonalDown="false">
      <left style="thin"/>
      <right style="thin"/>
      <top/>
      <bottom style="thin"/>
      <diagonal/>
    </border>
    <border diagonalUp="false" diagonalDown="false">
      <left style="medium">
        <color rgb="FFA6A6A6"/>
      </left>
      <right style="medium">
        <color rgb="FFA6A6A6"/>
      </right>
      <top/>
      <bottom style="medium">
        <color rgb="FFA6A6A6"/>
      </bottom>
      <diagonal/>
    </border>
    <border diagonalUp="false" diagonalDown="false">
      <left style="medium">
        <color rgb="FFA6A6A6"/>
      </left>
      <right style="medium">
        <color rgb="FFA6A6A6"/>
      </right>
      <top style="medium">
        <color rgb="FFA6A6A6"/>
      </top>
      <bottom style="medium">
        <color rgb="FFA6A6A6"/>
      </bottom>
      <diagonal/>
    </border>
    <border diagonalUp="false" diagonalDown="false">
      <left/>
      <right style="medium">
        <color rgb="FFA6A6A6"/>
      </right>
      <top/>
      <bottom style="medium">
        <color rgb="FFA6A6A6"/>
      </bottom>
      <diagonal/>
    </border>
    <border diagonalUp="false" diagonalDown="false">
      <left style="medium">
        <color rgb="FFA6A6A6"/>
      </left>
      <right style="medium">
        <color rgb="FFA6A6A6"/>
      </right>
      <top/>
      <bottom/>
      <diagonal/>
    </border>
    <border diagonalUp="false" diagonalDown="false">
      <left/>
      <right style="medium">
        <color rgb="FFA6A6A6"/>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165" fontId="0" fillId="0" borderId="0" applyFont="true" applyBorder="true" applyAlignment="true" applyProtection="true">
      <alignment horizontal="general" vertical="bottom" textRotation="0" wrapText="false" indent="0" shrinkToFit="false"/>
      <protection locked="true" hidden="false"/>
    </xf>
    <xf numFmtId="42" fontId="1" fillId="0" borderId="0" applyFont="true" applyBorder="false" applyAlignment="false" applyProtection="false"/>
    <xf numFmtId="9" fontId="1" fillId="0" borderId="0" applyFont="true" applyBorder="false" applyAlignment="false" applyProtection="false"/>
  </cellStyleXfs>
  <cellXfs count="113">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true" applyProtection="false">
      <alignment horizontal="justify" vertical="center" textRotation="90" wrapText="true" indent="0" shrinkToFit="false"/>
      <protection locked="true" hidden="false"/>
    </xf>
    <xf numFmtId="164" fontId="4" fillId="0" borderId="0" xfId="0" applyFont="true" applyBorder="false" applyAlignment="true" applyProtection="false">
      <alignment horizontal="justify" vertical="center" textRotation="0" wrapText="true" indent="0" shrinkToFit="false"/>
      <protection locked="true" hidden="false"/>
    </xf>
    <xf numFmtId="164" fontId="4" fillId="0" borderId="1" xfId="0" applyFont="true" applyBorder="true" applyAlignment="true" applyProtection="false">
      <alignment horizontal="center" vertical="center" textRotation="90" wrapText="true" indent="0" shrinkToFit="false"/>
      <protection locked="true" hidden="false"/>
    </xf>
    <xf numFmtId="164" fontId="5" fillId="0" borderId="2"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false">
      <alignment horizontal="center" vertical="center" textRotation="0" wrapText="true" indent="0" shrinkToFit="false"/>
      <protection locked="true" hidden="false"/>
    </xf>
    <xf numFmtId="164" fontId="6" fillId="0" borderId="1" xfId="0" applyFont="true" applyBorder="true" applyAlignment="true" applyProtection="false">
      <alignment horizontal="center" vertical="center" textRotation="0" wrapText="true" indent="0" shrinkToFit="false"/>
      <protection locked="true" hidden="false"/>
    </xf>
    <xf numFmtId="164" fontId="7" fillId="0" borderId="1" xfId="0" applyFont="true" applyBorder="true" applyAlignment="true" applyProtection="false">
      <alignment horizontal="center" vertical="center" textRotation="0" wrapText="true" indent="0" shrinkToFit="false"/>
      <protection locked="true" hidden="false"/>
    </xf>
    <xf numFmtId="164" fontId="8" fillId="2" borderId="3" xfId="0" applyFont="true" applyBorder="true" applyAlignment="true" applyProtection="false">
      <alignment horizontal="center" vertical="center" textRotation="0" wrapText="true" indent="0" shrinkToFit="false"/>
      <protection locked="true" hidden="false"/>
    </xf>
    <xf numFmtId="164" fontId="8" fillId="3" borderId="3"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justify" vertical="center" textRotation="0" wrapText="true" indent="0" shrinkToFit="false"/>
      <protection locked="true" hidden="false"/>
    </xf>
    <xf numFmtId="164" fontId="8" fillId="0" borderId="0" xfId="0" applyFont="true" applyBorder="false" applyAlignment="true" applyProtection="false">
      <alignment horizontal="center" vertical="center" textRotation="0" wrapText="true" indent="0" shrinkToFit="false"/>
      <protection locked="true" hidden="false"/>
    </xf>
    <xf numFmtId="164" fontId="5" fillId="0" borderId="0" xfId="0" applyFont="true" applyBorder="true" applyAlignment="true" applyProtection="false">
      <alignment horizontal="center" vertical="center" textRotation="0" wrapText="true" indent="0" shrinkToFit="false"/>
      <protection locked="true" hidden="false"/>
    </xf>
    <xf numFmtId="164" fontId="5" fillId="0" borderId="3" xfId="0" applyFont="true" applyBorder="true" applyAlignment="true" applyProtection="false">
      <alignment horizontal="left" vertical="center" textRotation="0" wrapText="true" indent="0" shrinkToFit="false"/>
      <protection locked="true" hidden="false"/>
    </xf>
    <xf numFmtId="164" fontId="5" fillId="0" borderId="3" xfId="0" applyFont="true" applyBorder="true" applyAlignment="true" applyProtection="false">
      <alignment horizontal="center" vertical="center" textRotation="0" wrapText="true" indent="0" shrinkToFit="false"/>
      <protection locked="true" hidden="false"/>
    </xf>
    <xf numFmtId="166" fontId="9" fillId="0" borderId="3" xfId="17" applyFont="true" applyBorder="true" applyAlignment="true" applyProtection="false">
      <alignment horizontal="center" vertical="center" textRotation="0" wrapText="true" indent="0" shrinkToFit="false"/>
      <protection locked="true" hidden="false"/>
    </xf>
    <xf numFmtId="164" fontId="5" fillId="0" borderId="4" xfId="0" applyFont="true" applyBorder="true" applyAlignment="true" applyProtection="false">
      <alignment horizontal="left" vertical="center" textRotation="0" wrapText="true" indent="0" shrinkToFit="false"/>
      <protection locked="true" hidden="false"/>
    </xf>
    <xf numFmtId="164" fontId="10" fillId="0" borderId="4" xfId="0" applyFont="true" applyBorder="true" applyAlignment="true" applyProtection="false">
      <alignment horizontal="center" vertical="center" textRotation="0" wrapText="true" indent="0" shrinkToFit="false"/>
      <protection locked="true" hidden="false"/>
    </xf>
    <xf numFmtId="164" fontId="10" fillId="0" borderId="3" xfId="0" applyFont="true" applyBorder="true" applyAlignment="true" applyProtection="false">
      <alignment horizontal="justify" vertical="center" textRotation="0" wrapText="true" indent="0" shrinkToFit="false"/>
      <protection locked="true" hidden="false"/>
    </xf>
    <xf numFmtId="164" fontId="8" fillId="0" borderId="3" xfId="0" applyFont="true" applyBorder="true" applyAlignment="true" applyProtection="false">
      <alignment horizontal="center" vertical="center" textRotation="0" wrapText="true" indent="0" shrinkToFit="false"/>
      <protection locked="true" hidden="false"/>
    </xf>
    <xf numFmtId="164" fontId="8" fillId="0" borderId="0" xfId="0" applyFont="true" applyBorder="false" applyAlignment="true" applyProtection="false">
      <alignment horizontal="general" vertical="center" textRotation="0" wrapText="true" indent="0" shrinkToFit="false"/>
      <protection locked="true" hidden="false"/>
    </xf>
    <xf numFmtId="164" fontId="4" fillId="0" borderId="5" xfId="0" applyFont="true" applyBorder="true" applyAlignment="true" applyProtection="false">
      <alignment horizontal="justify" vertical="center" textRotation="90" wrapText="true" indent="0" shrinkToFit="false"/>
      <protection locked="true" hidden="false"/>
    </xf>
    <xf numFmtId="164" fontId="4" fillId="0" borderId="6" xfId="0" applyFont="true" applyBorder="true" applyAlignment="true" applyProtection="false">
      <alignment horizontal="justify" vertical="center" textRotation="90" wrapText="true" indent="0" shrinkToFit="false"/>
      <protection locked="true" hidden="false"/>
    </xf>
    <xf numFmtId="164" fontId="11" fillId="0" borderId="3" xfId="0" applyFont="true" applyBorder="true" applyAlignment="true" applyProtection="false">
      <alignment horizontal="justify" vertical="center" textRotation="0" wrapText="true" indent="0" shrinkToFit="false"/>
      <protection locked="true" hidden="false"/>
    </xf>
    <xf numFmtId="164" fontId="12" fillId="4" borderId="3" xfId="0" applyFont="true" applyBorder="true" applyAlignment="true" applyProtection="false">
      <alignment horizontal="center" vertical="center" textRotation="0" wrapText="false" indent="0" shrinkToFit="false"/>
      <protection locked="true" hidden="false"/>
    </xf>
    <xf numFmtId="164" fontId="4" fillId="0" borderId="7" xfId="0" applyFont="true" applyBorder="true" applyAlignment="true" applyProtection="false">
      <alignment horizontal="justify" vertical="center" textRotation="0" wrapText="true" indent="0" shrinkToFit="false"/>
      <protection locked="true" hidden="false"/>
    </xf>
    <xf numFmtId="164" fontId="4" fillId="0" borderId="8" xfId="0" applyFont="true" applyBorder="true" applyAlignment="true" applyProtection="false">
      <alignment horizontal="justify" vertical="center" textRotation="90" wrapText="true" indent="0" shrinkToFit="false"/>
      <protection locked="true" hidden="false"/>
    </xf>
    <xf numFmtId="164" fontId="12" fillId="4" borderId="3" xfId="0" applyFont="true" applyBorder="true" applyAlignment="true" applyProtection="false">
      <alignment horizontal="center" vertical="center" textRotation="90" wrapText="true" indent="0" shrinkToFit="false"/>
      <protection locked="true" hidden="false"/>
    </xf>
    <xf numFmtId="164" fontId="11" fillId="0" borderId="3" xfId="0" applyFont="true" applyBorder="true" applyAlignment="true" applyProtection="false">
      <alignment horizontal="left" vertical="center" textRotation="0" wrapText="false" indent="0" shrinkToFit="false"/>
      <protection locked="true" hidden="false"/>
    </xf>
    <xf numFmtId="164" fontId="11" fillId="0" borderId="3" xfId="0" applyFont="true" applyBorder="true" applyAlignment="true" applyProtection="false">
      <alignment horizontal="center" vertical="center" textRotation="0" wrapText="false" indent="0" shrinkToFit="false"/>
      <protection locked="true" hidden="false"/>
    </xf>
    <xf numFmtId="164" fontId="4" fillId="0" borderId="9" xfId="0" applyFont="true" applyBorder="true" applyAlignment="true" applyProtection="false">
      <alignment horizontal="justify" vertical="center" textRotation="0" wrapText="true" indent="0" shrinkToFit="false"/>
      <protection locked="true" hidden="false"/>
    </xf>
    <xf numFmtId="164" fontId="4" fillId="0" borderId="10" xfId="0" applyFont="true" applyBorder="true" applyAlignment="true" applyProtection="false">
      <alignment horizontal="justify" vertical="center" textRotation="90" wrapText="true" indent="0" shrinkToFit="false"/>
      <protection locked="true" hidden="false"/>
    </xf>
    <xf numFmtId="164" fontId="4" fillId="0" borderId="11" xfId="0" applyFont="true" applyBorder="true" applyAlignment="true" applyProtection="false">
      <alignment horizontal="justify" vertical="center" textRotation="90" wrapText="true" indent="0" shrinkToFit="false"/>
      <protection locked="true" hidden="false"/>
    </xf>
    <xf numFmtId="164" fontId="4" fillId="0" borderId="12" xfId="0" applyFont="true" applyBorder="true" applyAlignment="true" applyProtection="false">
      <alignment horizontal="justify" vertical="center" textRotation="0" wrapText="true" indent="0" shrinkToFit="false"/>
      <protection locked="true" hidden="false"/>
    </xf>
    <xf numFmtId="164" fontId="13" fillId="0" borderId="3" xfId="0" applyFont="true" applyBorder="true" applyAlignment="true" applyProtection="false">
      <alignment horizontal="center" vertical="center" textRotation="0" wrapText="true" indent="0" shrinkToFit="false"/>
      <protection locked="true" hidden="false"/>
    </xf>
    <xf numFmtId="164" fontId="4" fillId="0" borderId="6" xfId="0" applyFont="true" applyBorder="true" applyAlignment="true" applyProtection="false">
      <alignment horizontal="general" vertical="center" textRotation="0" wrapText="false" indent="0" shrinkToFit="false"/>
      <protection locked="true" hidden="false"/>
    </xf>
    <xf numFmtId="164" fontId="8" fillId="5" borderId="3" xfId="0" applyFont="true" applyBorder="true" applyAlignment="true" applyProtection="false">
      <alignment horizontal="center" vertical="center" textRotation="0" wrapText="true" indent="0" shrinkToFit="false"/>
      <protection locked="true" hidden="false"/>
    </xf>
    <xf numFmtId="164" fontId="8" fillId="0" borderId="7" xfId="0" applyFont="true" applyBorder="true" applyAlignment="true" applyProtection="false">
      <alignment horizontal="general" vertical="center" textRotation="0" wrapText="true" indent="0" shrinkToFit="false"/>
      <protection locked="true" hidden="false"/>
    </xf>
    <xf numFmtId="164" fontId="4" fillId="0" borderId="0" xfId="0" applyFont="true" applyBorder="false" applyAlignment="true" applyProtection="false">
      <alignment horizontal="general" vertical="center" textRotation="0" wrapText="false" indent="0" shrinkToFit="false"/>
      <protection locked="true" hidden="false"/>
    </xf>
    <xf numFmtId="164" fontId="12" fillId="5" borderId="3" xfId="0" applyFont="true" applyBorder="true" applyAlignment="true" applyProtection="false">
      <alignment horizontal="center" vertical="center" textRotation="0" wrapText="true" indent="0" shrinkToFit="false"/>
      <protection locked="true" hidden="false"/>
    </xf>
    <xf numFmtId="164" fontId="11" fillId="0" borderId="3" xfId="0" applyFont="true" applyBorder="true" applyAlignment="true" applyProtection="false">
      <alignment horizontal="center" vertical="center" textRotation="0" wrapText="true" indent="0" shrinkToFit="false"/>
      <protection locked="true" hidden="false"/>
    </xf>
    <xf numFmtId="164" fontId="4" fillId="0" borderId="9" xfId="0" applyFont="true" applyBorder="true" applyAlignment="true" applyProtection="false">
      <alignment horizontal="general" vertical="center" textRotation="0" wrapText="false" indent="0" shrinkToFit="false"/>
      <protection locked="true" hidden="false"/>
    </xf>
    <xf numFmtId="164" fontId="4" fillId="0" borderId="8" xfId="0" applyFont="true" applyBorder="true" applyAlignment="true" applyProtection="false">
      <alignment horizontal="center" vertical="center" textRotation="90" wrapText="true" indent="0" shrinkToFit="false"/>
      <protection locked="true" hidden="false"/>
    </xf>
    <xf numFmtId="164" fontId="4" fillId="0" borderId="0" xfId="0" applyFont="true" applyBorder="false" applyAlignment="true" applyProtection="false">
      <alignment horizontal="center" vertical="center" textRotation="90" wrapText="true" indent="0" shrinkToFit="false"/>
      <protection locked="true" hidden="false"/>
    </xf>
    <xf numFmtId="164" fontId="12" fillId="5" borderId="3" xfId="0" applyFont="true" applyBorder="true" applyAlignment="true" applyProtection="false">
      <alignment horizontal="center" vertical="center" textRotation="0" wrapText="false" indent="0" shrinkToFit="false"/>
      <protection locked="true" hidden="false"/>
    </xf>
    <xf numFmtId="164" fontId="8" fillId="0" borderId="9" xfId="0" applyFont="true" applyBorder="tru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center" vertical="center" textRotation="0" wrapText="false" indent="0" shrinkToFit="false"/>
      <protection locked="true" hidden="false"/>
    </xf>
    <xf numFmtId="164" fontId="4" fillId="0" borderId="0" xfId="0" applyFont="true" applyBorder="false" applyAlignment="true" applyProtection="false">
      <alignment horizontal="center" vertical="center" textRotation="0" wrapText="true" indent="0" shrinkToFit="false"/>
      <protection locked="true" hidden="false"/>
    </xf>
    <xf numFmtId="164" fontId="4" fillId="0" borderId="10" xfId="0" applyFont="true" applyBorder="true" applyAlignment="true" applyProtection="false">
      <alignment horizontal="center" vertical="center" textRotation="90" wrapText="true" indent="0" shrinkToFit="false"/>
      <protection locked="true" hidden="false"/>
    </xf>
    <xf numFmtId="164" fontId="4" fillId="0" borderId="11" xfId="0" applyFont="true" applyBorder="true" applyAlignment="true" applyProtection="false">
      <alignment horizontal="center" vertical="center" textRotation="90" wrapText="true" indent="0" shrinkToFit="false"/>
      <protection locked="true" hidden="false"/>
    </xf>
    <xf numFmtId="164" fontId="4" fillId="0" borderId="12"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true" indent="0" shrinkToFit="false"/>
      <protection locked="true" hidden="false"/>
    </xf>
    <xf numFmtId="164" fontId="8" fillId="0" borderId="9" xfId="0" applyFont="true" applyBorder="true" applyAlignment="true" applyProtection="false">
      <alignment horizontal="center" vertical="center" textRotation="0" wrapText="true" indent="0" shrinkToFit="false"/>
      <protection locked="true" hidden="false"/>
    </xf>
    <xf numFmtId="165" fontId="14" fillId="0" borderId="3" xfId="17" applyFont="true" applyBorder="true" applyAlignment="true" applyProtection="false">
      <alignment horizontal="center" vertical="center" textRotation="0" wrapText="false" indent="0" shrinkToFit="false"/>
      <protection locked="true" hidden="false"/>
    </xf>
    <xf numFmtId="165" fontId="14" fillId="0" borderId="3" xfId="17" applyFont="true" applyBorder="true" applyAlignment="true" applyProtection="false">
      <alignment horizontal="general" vertical="center" textRotation="0" wrapText="false" indent="0" shrinkToFit="false"/>
      <protection locked="true" hidden="false"/>
    </xf>
    <xf numFmtId="165" fontId="15" fillId="0" borderId="9" xfId="17" applyFont="true" applyBorder="true" applyAlignment="true" applyProtection="false">
      <alignment horizontal="general" vertical="center" textRotation="0" wrapText="false" indent="0" shrinkToFit="false"/>
      <protection locked="true" hidden="false"/>
    </xf>
    <xf numFmtId="164" fontId="12" fillId="5" borderId="3" xfId="0" applyFont="true" applyBorder="true" applyAlignment="true" applyProtection="false">
      <alignment horizontal="justify" vertical="center" textRotation="0" wrapText="false" indent="0" shrinkToFit="false"/>
      <protection locked="true" hidden="false"/>
    </xf>
    <xf numFmtId="164" fontId="12" fillId="5" borderId="13" xfId="0" applyFont="true" applyBorder="true" applyAlignment="true" applyProtection="false">
      <alignment horizontal="general" vertical="center" textRotation="0" wrapText="false" indent="0" shrinkToFit="false"/>
      <protection locked="true" hidden="false"/>
    </xf>
    <xf numFmtId="164" fontId="8" fillId="0" borderId="9" xfId="0" applyFont="true" applyBorder="true" applyAlignment="true" applyProtection="false">
      <alignment horizontal="general" vertical="center" textRotation="0" wrapText="false" indent="0" shrinkToFit="false"/>
      <protection locked="true" hidden="false"/>
    </xf>
    <xf numFmtId="164" fontId="11" fillId="0" borderId="4" xfId="0" applyFont="true" applyBorder="true" applyAlignment="true" applyProtection="false">
      <alignment horizontal="center" vertical="center" textRotation="0" wrapText="false" indent="0" shrinkToFit="false"/>
      <protection locked="true" hidden="false"/>
    </xf>
    <xf numFmtId="164" fontId="11" fillId="0" borderId="5" xfId="0" applyFont="true" applyBorder="true" applyAlignment="true" applyProtection="false">
      <alignment horizontal="center" vertical="center" textRotation="0" wrapText="false" indent="0" shrinkToFit="false"/>
      <protection locked="true" hidden="false"/>
    </xf>
    <xf numFmtId="167" fontId="11" fillId="6" borderId="3" xfId="0" applyFont="true" applyBorder="true" applyAlignment="true" applyProtection="false">
      <alignment horizontal="center" vertical="center" textRotation="0" wrapText="false" indent="0" shrinkToFit="false"/>
      <protection locked="true" hidden="false"/>
    </xf>
    <xf numFmtId="167" fontId="11" fillId="6" borderId="13" xfId="0" applyFont="true" applyBorder="true" applyAlignment="true" applyProtection="false">
      <alignment horizontal="center" vertical="center" textRotation="0" wrapText="false" indent="0" shrinkToFit="false"/>
      <protection locked="true" hidden="false"/>
    </xf>
    <xf numFmtId="164" fontId="11" fillId="7" borderId="3" xfId="0" applyFont="true" applyBorder="true" applyAlignment="true" applyProtection="false">
      <alignment horizontal="center" vertical="center" textRotation="0" wrapText="false" indent="0" shrinkToFit="false"/>
      <protection locked="true" hidden="false"/>
    </xf>
    <xf numFmtId="164" fontId="11" fillId="8" borderId="3" xfId="0" applyFont="true" applyBorder="true" applyAlignment="true" applyProtection="false">
      <alignment horizontal="center" vertical="center" textRotation="0" wrapText="false" indent="0" shrinkToFit="false"/>
      <protection locked="true" hidden="false"/>
    </xf>
    <xf numFmtId="164" fontId="4" fillId="0" borderId="7" xfId="0" applyFont="true" applyBorder="true" applyAlignment="true" applyProtection="false">
      <alignment horizontal="general" vertical="center" textRotation="0" wrapText="false" indent="0" shrinkToFit="false"/>
      <protection locked="true" hidden="false"/>
    </xf>
    <xf numFmtId="167" fontId="11" fillId="7" borderId="13" xfId="0" applyFont="true" applyBorder="true" applyAlignment="true" applyProtection="false">
      <alignment horizontal="center" vertical="center" textRotation="0" wrapText="false" indent="0" shrinkToFit="false"/>
      <protection locked="true" hidden="false"/>
    </xf>
    <xf numFmtId="167" fontId="11" fillId="7" borderId="3" xfId="0" applyFont="true" applyBorder="true" applyAlignment="true" applyProtection="false">
      <alignment horizontal="center" vertical="center" textRotation="0" wrapText="false" indent="0" shrinkToFit="false"/>
      <protection locked="true" hidden="false"/>
    </xf>
    <xf numFmtId="167" fontId="11" fillId="8" borderId="13" xfId="0" applyFont="true" applyBorder="true" applyAlignment="true" applyProtection="false">
      <alignment horizontal="center" vertical="center" textRotation="0" wrapText="false" indent="0" shrinkToFit="false"/>
      <protection locked="true" hidden="false"/>
    </xf>
    <xf numFmtId="164" fontId="11" fillId="9" borderId="3" xfId="0" applyFont="true" applyBorder="true" applyAlignment="true" applyProtection="false">
      <alignment horizontal="center" vertical="center" textRotation="0" wrapText="false" indent="0" shrinkToFit="false"/>
      <protection locked="true" hidden="false"/>
    </xf>
    <xf numFmtId="167" fontId="11" fillId="8" borderId="3" xfId="0" applyFont="true" applyBorder="true" applyAlignment="true" applyProtection="false">
      <alignment horizontal="center" vertical="center" textRotation="0" wrapText="false" indent="0" shrinkToFit="false"/>
      <protection locked="true" hidden="false"/>
    </xf>
    <xf numFmtId="167" fontId="11" fillId="9" borderId="13" xfId="0" applyFont="true" applyBorder="true" applyAlignment="true" applyProtection="false">
      <alignment horizontal="center" vertical="center" textRotation="0" wrapText="false" indent="0" shrinkToFit="false"/>
      <protection locked="true" hidden="false"/>
    </xf>
    <xf numFmtId="164" fontId="4" fillId="0" borderId="12" xfId="0" applyFont="true" applyBorder="true" applyAlignment="true" applyProtection="false">
      <alignment horizontal="general" vertical="center" textRotation="0" wrapText="false" indent="0" shrinkToFit="false"/>
      <protection locked="true" hidden="false"/>
    </xf>
    <xf numFmtId="164" fontId="4" fillId="0" borderId="8" xfId="0" applyFont="true" applyBorder="true" applyAlignment="true" applyProtection="false">
      <alignment horizontal="justify" vertical="center" textRotation="0" wrapText="true" indent="0" shrinkToFit="false"/>
      <protection locked="true" hidden="false"/>
    </xf>
    <xf numFmtId="164" fontId="8" fillId="4" borderId="14" xfId="0" applyFont="true" applyBorder="true" applyAlignment="true" applyProtection="false">
      <alignment horizontal="center" vertical="center" textRotation="0" wrapText="false" indent="0" shrinkToFit="false"/>
      <protection locked="true" hidden="false"/>
    </xf>
    <xf numFmtId="164" fontId="8" fillId="0" borderId="0" xfId="0" applyFont="true" applyBorder="false" applyAlignment="true" applyProtection="false">
      <alignment horizontal="general" vertical="center" textRotation="0" wrapText="false" indent="0" shrinkToFit="false"/>
      <protection locked="true" hidden="false"/>
    </xf>
    <xf numFmtId="164" fontId="4" fillId="9" borderId="3" xfId="0" applyFont="true" applyBorder="true" applyAlignment="true" applyProtection="false">
      <alignment horizontal="center" vertical="center" textRotation="0" wrapText="false" indent="0" shrinkToFit="false"/>
      <protection locked="true" hidden="false"/>
    </xf>
    <xf numFmtId="164" fontId="4" fillId="0" borderId="3" xfId="0" applyFont="true" applyBorder="true" applyAlignment="true" applyProtection="false">
      <alignment horizontal="center" vertical="center" textRotation="0" wrapText="false" indent="0" shrinkToFit="false"/>
      <protection locked="true" hidden="false"/>
    </xf>
    <xf numFmtId="164" fontId="8" fillId="0" borderId="8" xfId="0" applyFont="true" applyBorder="true" applyAlignment="true" applyProtection="false">
      <alignment horizontal="right" vertical="center" textRotation="90" wrapText="true" indent="0" shrinkToFit="false"/>
      <protection locked="true" hidden="false"/>
    </xf>
    <xf numFmtId="164" fontId="4" fillId="8" borderId="3" xfId="0" applyFont="true" applyBorder="true" applyAlignment="true" applyProtection="false">
      <alignment horizontal="center" vertical="center" textRotation="0" wrapText="false" indent="0" shrinkToFit="false"/>
      <protection locked="true" hidden="false"/>
    </xf>
    <xf numFmtId="164" fontId="4" fillId="7" borderId="3" xfId="0" applyFont="true" applyBorder="true" applyAlignment="true" applyProtection="false">
      <alignment horizontal="center" vertical="center" textRotation="0" wrapText="false" indent="0" shrinkToFit="false"/>
      <protection locked="true" hidden="false"/>
    </xf>
    <xf numFmtId="164" fontId="8" fillId="0" borderId="10" xfId="0" applyFont="true" applyBorder="true" applyAlignment="true" applyProtection="false">
      <alignment horizontal="right" vertical="center" textRotation="90" wrapText="true" indent="0" shrinkToFit="false"/>
      <protection locked="true" hidden="false"/>
    </xf>
    <xf numFmtId="164" fontId="4" fillId="10" borderId="3" xfId="0" applyFont="true" applyBorder="true" applyAlignment="true" applyProtection="false">
      <alignment horizontal="center" vertical="center" textRotation="0" wrapText="false" indent="0" shrinkToFit="false"/>
      <protection locked="true" hidden="false"/>
    </xf>
    <xf numFmtId="164" fontId="4" fillId="0" borderId="11" xfId="0" applyFont="true" applyBorder="true" applyAlignment="true" applyProtection="false">
      <alignment horizontal="general" vertical="center" textRotation="0" wrapText="false" indent="0" shrinkToFit="false"/>
      <protection locked="true" hidden="false"/>
    </xf>
    <xf numFmtId="164" fontId="4" fillId="0" borderId="11" xfId="0" applyFont="true" applyBorder="true" applyAlignment="true" applyProtection="false">
      <alignment horizontal="center" vertical="center" textRotation="0" wrapText="false" indent="0" shrinkToFit="false"/>
      <protection locked="true" hidden="false"/>
    </xf>
    <xf numFmtId="164" fontId="4" fillId="0" borderId="11" xfId="0" applyFont="true" applyBorder="true" applyAlignment="true" applyProtection="false">
      <alignment horizontal="justify" vertical="center" textRotation="0" wrapText="true" indent="0" shrinkToFit="false"/>
      <protection locked="true" hidden="false"/>
    </xf>
    <xf numFmtId="164" fontId="16" fillId="11" borderId="3" xfId="0" applyFont="true" applyBorder="true" applyAlignment="true" applyProtection="false">
      <alignment horizontal="center" vertical="center" textRotation="0" wrapText="true" indent="0" shrinkToFit="false"/>
      <protection locked="true" hidden="false"/>
    </xf>
    <xf numFmtId="164" fontId="16" fillId="11" borderId="3" xfId="0" applyFont="true" applyBorder="true" applyAlignment="true" applyProtection="false">
      <alignment horizontal="center" vertical="center" textRotation="90" wrapText="true" indent="0" shrinkToFit="false"/>
      <protection locked="true" hidden="false"/>
    </xf>
    <xf numFmtId="164" fontId="17" fillId="0" borderId="3" xfId="0" applyFont="true" applyBorder="true" applyAlignment="true" applyProtection="false">
      <alignment horizontal="center" vertical="center" textRotation="90" wrapText="true" indent="0" shrinkToFit="false"/>
      <protection locked="true" hidden="false"/>
    </xf>
    <xf numFmtId="164" fontId="17" fillId="0" borderId="3" xfId="0" applyFont="true" applyBorder="true" applyAlignment="true" applyProtection="false">
      <alignment horizontal="left" vertical="center" textRotation="0" wrapText="true" indent="0" shrinkToFit="false"/>
      <protection locked="true" hidden="false"/>
    </xf>
    <xf numFmtId="164" fontId="12" fillId="0" borderId="14" xfId="0" applyFont="true" applyBorder="true" applyAlignment="true" applyProtection="false">
      <alignment horizontal="center" vertical="center" textRotation="0" wrapText="tru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false" applyAlignment="true" applyProtection="false">
      <alignment horizontal="justify" vertical="bottom" textRotation="0" wrapText="false" indent="0" shrinkToFit="false"/>
      <protection locked="true" hidden="false"/>
    </xf>
    <xf numFmtId="164" fontId="19" fillId="0" borderId="1" xfId="0" applyFont="true" applyBorder="true" applyAlignment="true" applyProtection="false">
      <alignment horizontal="center" vertical="center" textRotation="0" wrapText="true" indent="0" shrinkToFit="false"/>
      <protection locked="true" hidden="false"/>
    </xf>
    <xf numFmtId="164" fontId="20" fillId="0" borderId="1" xfId="0" applyFont="true" applyBorder="true" applyAlignment="true" applyProtection="false">
      <alignment horizontal="center" vertical="center" textRotation="0" wrapText="false" indent="0" shrinkToFit="false"/>
      <protection locked="true" hidden="false"/>
    </xf>
    <xf numFmtId="164" fontId="16" fillId="11" borderId="15" xfId="0" applyFont="true" applyBorder="true" applyAlignment="true" applyProtection="false">
      <alignment horizontal="center" vertical="center" textRotation="0" wrapText="true" indent="0" shrinkToFit="false"/>
      <protection locked="true" hidden="false"/>
    </xf>
    <xf numFmtId="164" fontId="16" fillId="11" borderId="15" xfId="0" applyFont="true" applyBorder="true" applyAlignment="true" applyProtection="false">
      <alignment horizontal="center" vertical="center" textRotation="90" wrapText="true" indent="0" shrinkToFit="false"/>
      <protection locked="true" hidden="false"/>
    </xf>
    <xf numFmtId="164" fontId="21" fillId="12" borderId="15" xfId="0" applyFont="true" applyBorder="true" applyAlignment="true" applyProtection="false">
      <alignment horizontal="center" vertical="center" textRotation="90" wrapText="true" indent="0" shrinkToFit="false"/>
      <protection locked="true" hidden="false"/>
    </xf>
    <xf numFmtId="164" fontId="21" fillId="12" borderId="15" xfId="0" applyFont="true" applyBorder="true" applyAlignment="true" applyProtection="false">
      <alignment horizontal="center" vertical="center" textRotation="0" wrapText="true" indent="0" shrinkToFit="false"/>
      <protection locked="true" hidden="false"/>
    </xf>
    <xf numFmtId="164" fontId="22" fillId="0" borderId="0" xfId="0" applyFont="true" applyBorder="false" applyAlignment="true" applyProtection="false">
      <alignment horizontal="general" vertical="center" textRotation="0" wrapText="true" indent="0" shrinkToFit="false"/>
      <protection locked="true" hidden="false"/>
    </xf>
    <xf numFmtId="164" fontId="21" fillId="12" borderId="16" xfId="0" applyFont="true" applyBorder="true" applyAlignment="true" applyProtection="false">
      <alignment horizontal="center" vertical="center" textRotation="90" wrapText="true" indent="0" shrinkToFit="false"/>
      <protection locked="true" hidden="false"/>
    </xf>
    <xf numFmtId="164" fontId="23" fillId="0" borderId="15" xfId="0" applyFont="true" applyBorder="true" applyAlignment="true" applyProtection="false">
      <alignment horizontal="center" vertical="center" textRotation="90" wrapText="true" indent="0" shrinkToFit="false"/>
      <protection locked="true" hidden="false"/>
    </xf>
    <xf numFmtId="164" fontId="23" fillId="0" borderId="17" xfId="0" applyFont="true" applyBorder="true" applyAlignment="true" applyProtection="false">
      <alignment horizontal="center" vertical="center" textRotation="90" wrapText="true" indent="0" shrinkToFit="false"/>
      <protection locked="true" hidden="false"/>
    </xf>
    <xf numFmtId="164" fontId="23" fillId="0" borderId="17" xfId="0" applyFont="true" applyBorder="true" applyAlignment="true" applyProtection="false">
      <alignment horizontal="justify" vertical="center" textRotation="0" wrapText="true" indent="0" shrinkToFit="false"/>
      <protection locked="true" hidden="false"/>
    </xf>
    <xf numFmtId="164" fontId="23" fillId="0" borderId="17" xfId="0" applyFont="true" applyBorder="true" applyAlignment="true" applyProtection="false">
      <alignment horizontal="center" vertical="center" textRotation="0" wrapText="true" indent="0" shrinkToFit="false"/>
      <protection locked="true" hidden="false"/>
    </xf>
    <xf numFmtId="167" fontId="23" fillId="0" borderId="17" xfId="0" applyFont="true" applyBorder="true" applyAlignment="true" applyProtection="true">
      <alignment horizontal="center" vertical="center" textRotation="90" wrapText="true" indent="0" shrinkToFit="false"/>
      <protection locked="true" hidden="true"/>
    </xf>
    <xf numFmtId="164" fontId="23" fillId="0" borderId="17" xfId="0" applyFont="true" applyBorder="true" applyAlignment="true" applyProtection="true">
      <alignment horizontal="center" vertical="center" textRotation="90" wrapText="true" indent="0" shrinkToFit="false"/>
      <protection locked="true" hidden="true"/>
    </xf>
    <xf numFmtId="164" fontId="23" fillId="0" borderId="18" xfId="0" applyFont="true" applyBorder="true" applyAlignment="true" applyProtection="false">
      <alignment horizontal="center" vertical="center" textRotation="90" wrapText="true" indent="0" shrinkToFit="false"/>
      <protection locked="true" hidden="false"/>
    </xf>
    <xf numFmtId="164" fontId="23" fillId="0" borderId="19" xfId="0" applyFont="true" applyBorder="true" applyAlignment="true" applyProtection="false">
      <alignment horizontal="center" vertical="center" textRotation="90" wrapText="true" indent="0" shrinkToFit="false"/>
      <protection locked="true" hidden="false"/>
    </xf>
    <xf numFmtId="164" fontId="23" fillId="0" borderId="19" xfId="0" applyFont="true" applyBorder="true" applyAlignment="true" applyProtection="false">
      <alignment horizontal="justify" vertical="center" textRotation="0" wrapText="true" indent="0" shrinkToFit="false"/>
      <protection locked="true" hidden="false"/>
    </xf>
    <xf numFmtId="164" fontId="23" fillId="0" borderId="19" xfId="0" applyFont="true" applyBorder="true" applyAlignment="true" applyProtection="false">
      <alignment horizontal="center" vertical="center" textRotation="0" wrapText="true" indent="0" shrinkToFit="false"/>
      <protection locked="true" hidden="false"/>
    </xf>
    <xf numFmtId="167" fontId="23" fillId="0" borderId="19" xfId="0" applyFont="true" applyBorder="true" applyAlignment="true" applyProtection="true">
      <alignment horizontal="center" vertical="center" textRotation="90" wrapText="true" indent="0" shrinkToFit="false"/>
      <protection locked="true" hidden="true"/>
    </xf>
    <xf numFmtId="164" fontId="8" fillId="0" borderId="1" xfId="0" applyFont="true" applyBorder="true" applyAlignment="true" applyProtection="false">
      <alignment horizontal="center"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6">
    <dxf>
      <fill>
        <patternFill>
          <bgColor rgb="FFFF0000"/>
        </patternFill>
      </fill>
    </dxf>
    <dxf>
      <fill>
        <patternFill>
          <bgColor theme="5"/>
        </patternFill>
      </fill>
    </dxf>
    <dxf>
      <fill>
        <patternFill>
          <bgColor rgb="FFFFFF00"/>
        </patternFill>
      </fill>
    </dxf>
    <dxf>
      <fill>
        <patternFill>
          <bgColor rgb="FF92D050"/>
        </patternFill>
      </fill>
    </dxf>
    <dxf>
      <fill>
        <patternFill>
          <bgColor rgb="FFFF0000"/>
        </patternFill>
      </fill>
    </dxf>
    <dxf>
      <font>
        <color rgb="00FFFFFF"/>
      </font>
      <fill>
        <patternFill>
          <bgColor rgb="FF00B05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A6A6A6"/>
      <rgbColor rgb="FF993366"/>
      <rgbColor rgb="FFEDEDED"/>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5E0B4"/>
      <rgbColor rgb="FFFFFF99"/>
      <rgbColor rgb="FF99CCFF"/>
      <rgbColor rgb="FFFF99CC"/>
      <rgbColor rgb="FFCC99FF"/>
      <rgbColor rgb="FFFFCC99"/>
      <rgbColor rgb="FF3366FF"/>
      <rgbColor rgb="FF33CCCC"/>
      <rgbColor rgb="FF92D050"/>
      <rgbColor rgb="FFFFCC00"/>
      <rgbColor rgb="FFFF9900"/>
      <rgbColor rgb="FFED7D31"/>
      <rgbColor rgb="FF666699"/>
      <rgbColor rgb="FF969696"/>
      <rgbColor rgb="FF003366"/>
      <rgbColor rgb="FF00B050"/>
      <rgbColor rgb="FF003300"/>
      <rgbColor rgb="FF333300"/>
      <rgbColor rgb="FF993300"/>
      <rgbColor rgb="FF993366"/>
      <rgbColor rgb="FF333399"/>
      <rgbColor rgb="FF4E4D4D"/>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png"/><Relationship Id="rId2" Type="http://schemas.openxmlformats.org/officeDocument/2006/relationships/image" Target="../media/image2.png"/>
</Relationships>
</file>

<file path=xl/drawings/_rels/drawing2.xml.rels><?xml version="1.0" encoding="UTF-8"?>
<Relationships xmlns="http://schemas.openxmlformats.org/package/2006/relationships"><Relationship Id="rId1" Type="http://schemas.openxmlformats.org/officeDocument/2006/relationships/image" Target="../media/image3.jpeg"/><Relationship Id="rId2" Type="http://schemas.openxmlformats.org/officeDocument/2006/relationships/image" Target="../media/image4.jpe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16</xdr:col>
      <xdr:colOff>486720</xdr:colOff>
      <xdr:row>0</xdr:row>
      <xdr:rowOff>211680</xdr:rowOff>
    </xdr:from>
    <xdr:to>
      <xdr:col>17</xdr:col>
      <xdr:colOff>467280</xdr:colOff>
      <xdr:row>1</xdr:row>
      <xdr:rowOff>286560</xdr:rowOff>
    </xdr:to>
    <xdr:pic>
      <xdr:nvPicPr>
        <xdr:cNvPr id="0" name="Imagen 3" descr=""/>
        <xdr:cNvPicPr/>
      </xdr:nvPicPr>
      <xdr:blipFill>
        <a:blip r:embed="rId1"/>
        <a:stretch/>
      </xdr:blipFill>
      <xdr:spPr>
        <a:xfrm>
          <a:off x="11643120" y="211680"/>
          <a:ext cx="1289160" cy="570240"/>
        </a:xfrm>
        <a:prstGeom prst="rect">
          <a:avLst/>
        </a:prstGeom>
        <a:ln w="0">
          <a:noFill/>
        </a:ln>
      </xdr:spPr>
    </xdr:pic>
    <xdr:clientData/>
  </xdr:twoCellAnchor>
  <xdr:twoCellAnchor editAs="oneCell">
    <xdr:from>
      <xdr:col>1</xdr:col>
      <xdr:colOff>624240</xdr:colOff>
      <xdr:row>0</xdr:row>
      <xdr:rowOff>63360</xdr:rowOff>
    </xdr:from>
    <xdr:to>
      <xdr:col>3</xdr:col>
      <xdr:colOff>221760</xdr:colOff>
      <xdr:row>2</xdr:row>
      <xdr:rowOff>266040</xdr:rowOff>
    </xdr:to>
    <xdr:pic>
      <xdr:nvPicPr>
        <xdr:cNvPr id="1" name="Imagen 4" descr=""/>
        <xdr:cNvPicPr/>
      </xdr:nvPicPr>
      <xdr:blipFill>
        <a:blip r:embed="rId2"/>
        <a:stretch/>
      </xdr:blipFill>
      <xdr:spPr>
        <a:xfrm>
          <a:off x="936000" y="63360"/>
          <a:ext cx="1027440" cy="10407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142920</xdr:colOff>
      <xdr:row>0</xdr:row>
      <xdr:rowOff>51120</xdr:rowOff>
    </xdr:from>
    <xdr:to>
      <xdr:col>2</xdr:col>
      <xdr:colOff>259200</xdr:colOff>
      <xdr:row>4</xdr:row>
      <xdr:rowOff>145440</xdr:rowOff>
    </xdr:to>
    <xdr:pic>
      <xdr:nvPicPr>
        <xdr:cNvPr id="2" name="Imagen 12" descr="ESCUDO DE GACHALA.jpg"/>
        <xdr:cNvPicPr/>
      </xdr:nvPicPr>
      <xdr:blipFill>
        <a:blip r:embed="rId1"/>
        <a:stretch/>
      </xdr:blipFill>
      <xdr:spPr>
        <a:xfrm>
          <a:off x="576000" y="51120"/>
          <a:ext cx="921600" cy="856440"/>
        </a:xfrm>
        <a:prstGeom prst="rect">
          <a:avLst/>
        </a:prstGeom>
        <a:ln w="0">
          <a:noFill/>
        </a:ln>
      </xdr:spPr>
    </xdr:pic>
    <xdr:clientData/>
  </xdr:twoCellAnchor>
  <xdr:twoCellAnchor editAs="twoCell">
    <xdr:from>
      <xdr:col>21</xdr:col>
      <xdr:colOff>184680</xdr:colOff>
      <xdr:row>0</xdr:row>
      <xdr:rowOff>78480</xdr:rowOff>
    </xdr:from>
    <xdr:to>
      <xdr:col>22</xdr:col>
      <xdr:colOff>651960</xdr:colOff>
      <xdr:row>4</xdr:row>
      <xdr:rowOff>145440</xdr:rowOff>
    </xdr:to>
    <xdr:pic>
      <xdr:nvPicPr>
        <xdr:cNvPr id="3" name="Imagen 7" descr=""/>
        <xdr:cNvPicPr/>
      </xdr:nvPicPr>
      <xdr:blipFill>
        <a:blip r:embed="rId2"/>
        <a:stretch/>
      </xdr:blipFill>
      <xdr:spPr>
        <a:xfrm>
          <a:off x="18937440" y="78480"/>
          <a:ext cx="1272600" cy="82908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Tema de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pitchFamily="0" charset="1"/>
        <a:ea typeface=""/>
        <a:cs typeface=""/>
      </a:majorFont>
      <a:minorFont>
        <a:latin typeface="Calibri" panose="020F0502020204030204" pitchFamily="0" charset="1"/>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l="0" t="0" r="0" b="0"/>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l="0" t="0" r="0" b="0"/>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drawing" Target="../drawings/drawing1.xml"/>
</Relationships>
</file>

<file path=xl/worksheets/_rels/sheet2.xml.rels><?xml version="1.0" encoding="UTF-8"?>
<Relationships xmlns="http://schemas.openxmlformats.org/package/2006/relationships"><Relationship Id="rId1" Type="http://schemas.openxmlformats.org/officeDocument/2006/relationships/drawing" Target="../drawings/drawing2.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true"/>
  </sheetPr>
  <dimension ref="A1:IQ71"/>
  <sheetViews>
    <sheetView showFormulas="false" showGridLines="false" showRowColHeaders="true" showZeros="true" rightToLeft="false" tabSelected="true" showOutlineSymbols="true" defaultGridColor="true" view="normal" topLeftCell="A1" colorId="64" zoomScale="90" zoomScaleNormal="90" zoomScalePageLayoutView="100" workbookViewId="0">
      <selection pane="topLeft" activeCell="G9" activeCellId="0" sqref="G9"/>
    </sheetView>
  </sheetViews>
  <sheetFormatPr defaultColWidth="11.42578125" defaultRowHeight="15" zeroHeight="false" outlineLevelRow="0" outlineLevelCol="0"/>
  <cols>
    <col collapsed="false" customWidth="true" hidden="false" outlineLevel="0" max="1" min="1" style="1" width="4.42"/>
    <col collapsed="false" customWidth="true" hidden="false" outlineLevel="0" max="2" min="2" style="1" width="11"/>
    <col collapsed="false" customWidth="true" hidden="false" outlineLevel="0" max="3" min="3" style="1" width="9.29"/>
    <col collapsed="false" customWidth="true" hidden="false" outlineLevel="0" max="4" min="4" style="1" width="8.71"/>
    <col collapsed="false" customWidth="true" hidden="false" outlineLevel="0" max="5" min="5" style="1" width="11.14"/>
    <col collapsed="false" customWidth="true" hidden="false" outlineLevel="0" max="6" min="6" style="2" width="10"/>
    <col collapsed="false" customWidth="true" hidden="false" outlineLevel="0" max="7" min="7" style="2" width="19.42"/>
    <col collapsed="false" customWidth="true" hidden="false" outlineLevel="0" max="8" min="8" style="1" width="3"/>
    <col collapsed="false" customWidth="true" hidden="false" outlineLevel="0" max="9" min="9" style="1" width="6"/>
    <col collapsed="false" customWidth="true" hidden="false" outlineLevel="0" max="10" min="10" style="1" width="7"/>
    <col collapsed="false" customWidth="true" hidden="false" outlineLevel="0" max="11" min="11" style="1" width="3.86"/>
    <col collapsed="false" customWidth="true" hidden="false" outlineLevel="0" max="12" min="12" style="1" width="5.71"/>
    <col collapsed="false" customWidth="true" hidden="false" outlineLevel="0" max="13" min="13" style="2" width="21.14"/>
    <col collapsed="false" customWidth="true" hidden="false" outlineLevel="0" max="14" min="14" style="1" width="19.29"/>
    <col collapsed="false" customWidth="true" hidden="false" outlineLevel="0" max="15" min="15" style="1" width="13.29"/>
    <col collapsed="false" customWidth="true" hidden="false" outlineLevel="0" max="16" min="16" style="1" width="5"/>
    <col collapsed="false" customWidth="true" hidden="false" outlineLevel="0" max="17" min="17" style="1" width="18.57"/>
    <col collapsed="false" customWidth="true" hidden="false" outlineLevel="0" max="18" min="18" style="2" width="13.86"/>
    <col collapsed="false" customWidth="true" hidden="false" outlineLevel="0" max="19" min="19" style="2" width="13.42"/>
    <col collapsed="false" customWidth="false" hidden="false" outlineLevel="0" max="20" min="20" style="2" width="11.43"/>
    <col collapsed="false" customWidth="true" hidden="false" outlineLevel="0" max="21" min="21" style="2" width="11.85"/>
    <col collapsed="false" customWidth="true" hidden="false" outlineLevel="0" max="22" min="22" style="2" width="13.29"/>
    <col collapsed="false" customWidth="false" hidden="false" outlineLevel="0" max="256" min="23" style="2" width="11.43"/>
    <col collapsed="false" customWidth="true" hidden="false" outlineLevel="0" max="257" min="257" style="2" width="4.42"/>
    <col collapsed="false" customWidth="true" hidden="false" outlineLevel="0" max="258" min="258" style="2" width="5.57"/>
    <col collapsed="false" customWidth="true" hidden="false" outlineLevel="0" max="260" min="259" style="2" width="6.85"/>
    <col collapsed="false" customWidth="true" hidden="false" outlineLevel="0" max="261" min="261" style="2" width="7.71"/>
    <col collapsed="false" customWidth="true" hidden="false" outlineLevel="0" max="262" min="262" style="2" width="22.71"/>
    <col collapsed="false" customWidth="true" hidden="false" outlineLevel="0" max="263" min="263" style="2" width="21.29"/>
    <col collapsed="false" customWidth="true" hidden="false" outlineLevel="0" max="265" min="264" style="2" width="3"/>
    <col collapsed="false" customWidth="true" hidden="false" outlineLevel="0" max="266" min="266" style="2" width="3.71"/>
    <col collapsed="false" customWidth="true" hidden="false" outlineLevel="0" max="267" min="267" style="2" width="3.86"/>
    <col collapsed="false" customWidth="true" hidden="false" outlineLevel="0" max="268" min="268" style="2" width="5.71"/>
    <col collapsed="false" customWidth="true" hidden="false" outlineLevel="0" max="269" min="269" style="2" width="24.29"/>
    <col collapsed="false" customWidth="true" hidden="false" outlineLevel="0" max="270" min="270" style="2" width="19.29"/>
    <col collapsed="false" customWidth="true" hidden="false" outlineLevel="0" max="271" min="271" style="2" width="13.29"/>
    <col collapsed="false" customWidth="true" hidden="false" outlineLevel="0" max="272" min="272" style="2" width="5"/>
    <col collapsed="false" customWidth="true" hidden="false" outlineLevel="0" max="273" min="273" style="2" width="19.14"/>
    <col collapsed="false" customWidth="true" hidden="false" outlineLevel="0" max="274" min="274" style="2" width="16.14"/>
    <col collapsed="false" customWidth="true" hidden="false" outlineLevel="0" max="275" min="275" style="2" width="13.42"/>
    <col collapsed="false" customWidth="false" hidden="false" outlineLevel="0" max="276" min="276" style="2" width="11.43"/>
    <col collapsed="false" customWidth="true" hidden="false" outlineLevel="0" max="277" min="277" style="2" width="11.85"/>
    <col collapsed="false" customWidth="true" hidden="false" outlineLevel="0" max="278" min="278" style="2" width="13.29"/>
    <col collapsed="false" customWidth="false" hidden="false" outlineLevel="0" max="512" min="279" style="2" width="11.43"/>
    <col collapsed="false" customWidth="true" hidden="false" outlineLevel="0" max="513" min="513" style="2" width="4.42"/>
    <col collapsed="false" customWidth="true" hidden="false" outlineLevel="0" max="514" min="514" style="2" width="5.57"/>
    <col collapsed="false" customWidth="true" hidden="false" outlineLevel="0" max="516" min="515" style="2" width="6.85"/>
    <col collapsed="false" customWidth="true" hidden="false" outlineLevel="0" max="517" min="517" style="2" width="7.71"/>
    <col collapsed="false" customWidth="true" hidden="false" outlineLevel="0" max="518" min="518" style="2" width="22.71"/>
    <col collapsed="false" customWidth="true" hidden="false" outlineLevel="0" max="519" min="519" style="2" width="21.29"/>
    <col collapsed="false" customWidth="true" hidden="false" outlineLevel="0" max="521" min="520" style="2" width="3"/>
    <col collapsed="false" customWidth="true" hidden="false" outlineLevel="0" max="522" min="522" style="2" width="3.71"/>
    <col collapsed="false" customWidth="true" hidden="false" outlineLevel="0" max="523" min="523" style="2" width="3.86"/>
    <col collapsed="false" customWidth="true" hidden="false" outlineLevel="0" max="524" min="524" style="2" width="5.71"/>
    <col collapsed="false" customWidth="true" hidden="false" outlineLevel="0" max="525" min="525" style="2" width="24.29"/>
    <col collapsed="false" customWidth="true" hidden="false" outlineLevel="0" max="526" min="526" style="2" width="19.29"/>
    <col collapsed="false" customWidth="true" hidden="false" outlineLevel="0" max="527" min="527" style="2" width="13.29"/>
    <col collapsed="false" customWidth="true" hidden="false" outlineLevel="0" max="528" min="528" style="2" width="5"/>
    <col collapsed="false" customWidth="true" hidden="false" outlineLevel="0" max="529" min="529" style="2" width="19.14"/>
    <col collapsed="false" customWidth="true" hidden="false" outlineLevel="0" max="530" min="530" style="2" width="16.14"/>
    <col collapsed="false" customWidth="true" hidden="false" outlineLevel="0" max="531" min="531" style="2" width="13.42"/>
    <col collapsed="false" customWidth="false" hidden="false" outlineLevel="0" max="532" min="532" style="2" width="11.43"/>
    <col collapsed="false" customWidth="true" hidden="false" outlineLevel="0" max="533" min="533" style="2" width="11.85"/>
    <col collapsed="false" customWidth="true" hidden="false" outlineLevel="0" max="534" min="534" style="2" width="13.29"/>
    <col collapsed="false" customWidth="false" hidden="false" outlineLevel="0" max="768" min="535" style="2" width="11.43"/>
    <col collapsed="false" customWidth="true" hidden="false" outlineLevel="0" max="769" min="769" style="2" width="4.42"/>
    <col collapsed="false" customWidth="true" hidden="false" outlineLevel="0" max="770" min="770" style="2" width="5.57"/>
    <col collapsed="false" customWidth="true" hidden="false" outlineLevel="0" max="772" min="771" style="2" width="6.85"/>
    <col collapsed="false" customWidth="true" hidden="false" outlineLevel="0" max="773" min="773" style="2" width="7.71"/>
    <col collapsed="false" customWidth="true" hidden="false" outlineLevel="0" max="774" min="774" style="2" width="22.71"/>
    <col collapsed="false" customWidth="true" hidden="false" outlineLevel="0" max="775" min="775" style="2" width="21.29"/>
    <col collapsed="false" customWidth="true" hidden="false" outlineLevel="0" max="777" min="776" style="2" width="3"/>
    <col collapsed="false" customWidth="true" hidden="false" outlineLevel="0" max="778" min="778" style="2" width="3.71"/>
    <col collapsed="false" customWidth="true" hidden="false" outlineLevel="0" max="779" min="779" style="2" width="3.86"/>
    <col collapsed="false" customWidth="true" hidden="false" outlineLevel="0" max="780" min="780" style="2" width="5.71"/>
    <col collapsed="false" customWidth="true" hidden="false" outlineLevel="0" max="781" min="781" style="2" width="24.29"/>
    <col collapsed="false" customWidth="true" hidden="false" outlineLevel="0" max="782" min="782" style="2" width="19.29"/>
    <col collapsed="false" customWidth="true" hidden="false" outlineLevel="0" max="783" min="783" style="2" width="13.29"/>
    <col collapsed="false" customWidth="true" hidden="false" outlineLevel="0" max="784" min="784" style="2" width="5"/>
    <col collapsed="false" customWidth="true" hidden="false" outlineLevel="0" max="785" min="785" style="2" width="19.14"/>
    <col collapsed="false" customWidth="true" hidden="false" outlineLevel="0" max="786" min="786" style="2" width="16.14"/>
    <col collapsed="false" customWidth="true" hidden="false" outlineLevel="0" max="787" min="787" style="2" width="13.42"/>
    <col collapsed="false" customWidth="false" hidden="false" outlineLevel="0" max="788" min="788" style="2" width="11.43"/>
    <col collapsed="false" customWidth="true" hidden="false" outlineLevel="0" max="789" min="789" style="2" width="11.85"/>
    <col collapsed="false" customWidth="true" hidden="false" outlineLevel="0" max="790" min="790" style="2" width="13.29"/>
    <col collapsed="false" customWidth="false" hidden="false" outlineLevel="0" max="1024" min="791" style="2" width="11.43"/>
    <col collapsed="false" customWidth="true" hidden="false" outlineLevel="0" max="1025" min="1025" style="2" width="4.42"/>
    <col collapsed="false" customWidth="true" hidden="false" outlineLevel="0" max="1026" min="1026" style="2" width="5.57"/>
    <col collapsed="false" customWidth="true" hidden="false" outlineLevel="0" max="1028" min="1027" style="2" width="6.85"/>
    <col collapsed="false" customWidth="true" hidden="false" outlineLevel="0" max="1029" min="1029" style="2" width="7.71"/>
    <col collapsed="false" customWidth="true" hidden="false" outlineLevel="0" max="1030" min="1030" style="2" width="22.71"/>
    <col collapsed="false" customWidth="true" hidden="false" outlineLevel="0" max="1031" min="1031" style="2" width="21.29"/>
    <col collapsed="false" customWidth="true" hidden="false" outlineLevel="0" max="1033" min="1032" style="2" width="3"/>
    <col collapsed="false" customWidth="true" hidden="false" outlineLevel="0" max="1034" min="1034" style="2" width="3.71"/>
    <col collapsed="false" customWidth="true" hidden="false" outlineLevel="0" max="1035" min="1035" style="2" width="3.86"/>
    <col collapsed="false" customWidth="true" hidden="false" outlineLevel="0" max="1036" min="1036" style="2" width="5.71"/>
    <col collapsed="false" customWidth="true" hidden="false" outlineLevel="0" max="1037" min="1037" style="2" width="24.29"/>
    <col collapsed="false" customWidth="true" hidden="false" outlineLevel="0" max="1038" min="1038" style="2" width="19.29"/>
    <col collapsed="false" customWidth="true" hidden="false" outlineLevel="0" max="1039" min="1039" style="2" width="13.29"/>
    <col collapsed="false" customWidth="true" hidden="false" outlineLevel="0" max="1040" min="1040" style="2" width="5"/>
    <col collapsed="false" customWidth="true" hidden="false" outlineLevel="0" max="1041" min="1041" style="2" width="19.14"/>
    <col collapsed="false" customWidth="true" hidden="false" outlineLevel="0" max="1042" min="1042" style="2" width="16.14"/>
    <col collapsed="false" customWidth="true" hidden="false" outlineLevel="0" max="1043" min="1043" style="2" width="13.42"/>
    <col collapsed="false" customWidth="false" hidden="false" outlineLevel="0" max="1044" min="1044" style="2" width="11.43"/>
    <col collapsed="false" customWidth="true" hidden="false" outlineLevel="0" max="1045" min="1045" style="2" width="11.85"/>
    <col collapsed="false" customWidth="true" hidden="false" outlineLevel="0" max="1046" min="1046" style="2" width="13.29"/>
    <col collapsed="false" customWidth="false" hidden="false" outlineLevel="0" max="1280" min="1047" style="2" width="11.43"/>
    <col collapsed="false" customWidth="true" hidden="false" outlineLevel="0" max="1281" min="1281" style="2" width="4.42"/>
    <col collapsed="false" customWidth="true" hidden="false" outlineLevel="0" max="1282" min="1282" style="2" width="5.57"/>
    <col collapsed="false" customWidth="true" hidden="false" outlineLevel="0" max="1284" min="1283" style="2" width="6.85"/>
    <col collapsed="false" customWidth="true" hidden="false" outlineLevel="0" max="1285" min="1285" style="2" width="7.71"/>
    <col collapsed="false" customWidth="true" hidden="false" outlineLevel="0" max="1286" min="1286" style="2" width="22.71"/>
    <col collapsed="false" customWidth="true" hidden="false" outlineLevel="0" max="1287" min="1287" style="2" width="21.29"/>
    <col collapsed="false" customWidth="true" hidden="false" outlineLevel="0" max="1289" min="1288" style="2" width="3"/>
    <col collapsed="false" customWidth="true" hidden="false" outlineLevel="0" max="1290" min="1290" style="2" width="3.71"/>
    <col collapsed="false" customWidth="true" hidden="false" outlineLevel="0" max="1291" min="1291" style="2" width="3.86"/>
    <col collapsed="false" customWidth="true" hidden="false" outlineLevel="0" max="1292" min="1292" style="2" width="5.71"/>
    <col collapsed="false" customWidth="true" hidden="false" outlineLevel="0" max="1293" min="1293" style="2" width="24.29"/>
    <col collapsed="false" customWidth="true" hidden="false" outlineLevel="0" max="1294" min="1294" style="2" width="19.29"/>
    <col collapsed="false" customWidth="true" hidden="false" outlineLevel="0" max="1295" min="1295" style="2" width="13.29"/>
    <col collapsed="false" customWidth="true" hidden="false" outlineLevel="0" max="1296" min="1296" style="2" width="5"/>
    <col collapsed="false" customWidth="true" hidden="false" outlineLevel="0" max="1297" min="1297" style="2" width="19.14"/>
    <col collapsed="false" customWidth="true" hidden="false" outlineLevel="0" max="1298" min="1298" style="2" width="16.14"/>
    <col collapsed="false" customWidth="true" hidden="false" outlineLevel="0" max="1299" min="1299" style="2" width="13.42"/>
    <col collapsed="false" customWidth="false" hidden="false" outlineLevel="0" max="1300" min="1300" style="2" width="11.43"/>
    <col collapsed="false" customWidth="true" hidden="false" outlineLevel="0" max="1301" min="1301" style="2" width="11.85"/>
    <col collapsed="false" customWidth="true" hidden="false" outlineLevel="0" max="1302" min="1302" style="2" width="13.29"/>
    <col collapsed="false" customWidth="false" hidden="false" outlineLevel="0" max="1536" min="1303" style="2" width="11.43"/>
    <col collapsed="false" customWidth="true" hidden="false" outlineLevel="0" max="1537" min="1537" style="2" width="4.42"/>
    <col collapsed="false" customWidth="true" hidden="false" outlineLevel="0" max="1538" min="1538" style="2" width="5.57"/>
    <col collapsed="false" customWidth="true" hidden="false" outlineLevel="0" max="1540" min="1539" style="2" width="6.85"/>
    <col collapsed="false" customWidth="true" hidden="false" outlineLevel="0" max="1541" min="1541" style="2" width="7.71"/>
    <col collapsed="false" customWidth="true" hidden="false" outlineLevel="0" max="1542" min="1542" style="2" width="22.71"/>
    <col collapsed="false" customWidth="true" hidden="false" outlineLevel="0" max="1543" min="1543" style="2" width="21.29"/>
    <col collapsed="false" customWidth="true" hidden="false" outlineLevel="0" max="1545" min="1544" style="2" width="3"/>
    <col collapsed="false" customWidth="true" hidden="false" outlineLevel="0" max="1546" min="1546" style="2" width="3.71"/>
    <col collapsed="false" customWidth="true" hidden="false" outlineLevel="0" max="1547" min="1547" style="2" width="3.86"/>
    <col collapsed="false" customWidth="true" hidden="false" outlineLevel="0" max="1548" min="1548" style="2" width="5.71"/>
    <col collapsed="false" customWidth="true" hidden="false" outlineLevel="0" max="1549" min="1549" style="2" width="24.29"/>
    <col collapsed="false" customWidth="true" hidden="false" outlineLevel="0" max="1550" min="1550" style="2" width="19.29"/>
    <col collapsed="false" customWidth="true" hidden="false" outlineLevel="0" max="1551" min="1551" style="2" width="13.29"/>
    <col collapsed="false" customWidth="true" hidden="false" outlineLevel="0" max="1552" min="1552" style="2" width="5"/>
    <col collapsed="false" customWidth="true" hidden="false" outlineLevel="0" max="1553" min="1553" style="2" width="19.14"/>
    <col collapsed="false" customWidth="true" hidden="false" outlineLevel="0" max="1554" min="1554" style="2" width="16.14"/>
    <col collapsed="false" customWidth="true" hidden="false" outlineLevel="0" max="1555" min="1555" style="2" width="13.42"/>
    <col collapsed="false" customWidth="false" hidden="false" outlineLevel="0" max="1556" min="1556" style="2" width="11.43"/>
    <col collapsed="false" customWidth="true" hidden="false" outlineLevel="0" max="1557" min="1557" style="2" width="11.85"/>
    <col collapsed="false" customWidth="true" hidden="false" outlineLevel="0" max="1558" min="1558" style="2" width="13.29"/>
    <col collapsed="false" customWidth="false" hidden="false" outlineLevel="0" max="1792" min="1559" style="2" width="11.43"/>
    <col collapsed="false" customWidth="true" hidden="false" outlineLevel="0" max="1793" min="1793" style="2" width="4.42"/>
    <col collapsed="false" customWidth="true" hidden="false" outlineLevel="0" max="1794" min="1794" style="2" width="5.57"/>
    <col collapsed="false" customWidth="true" hidden="false" outlineLevel="0" max="1796" min="1795" style="2" width="6.85"/>
    <col collapsed="false" customWidth="true" hidden="false" outlineLevel="0" max="1797" min="1797" style="2" width="7.71"/>
    <col collapsed="false" customWidth="true" hidden="false" outlineLevel="0" max="1798" min="1798" style="2" width="22.71"/>
    <col collapsed="false" customWidth="true" hidden="false" outlineLevel="0" max="1799" min="1799" style="2" width="21.29"/>
    <col collapsed="false" customWidth="true" hidden="false" outlineLevel="0" max="1801" min="1800" style="2" width="3"/>
    <col collapsed="false" customWidth="true" hidden="false" outlineLevel="0" max="1802" min="1802" style="2" width="3.71"/>
    <col collapsed="false" customWidth="true" hidden="false" outlineLevel="0" max="1803" min="1803" style="2" width="3.86"/>
    <col collapsed="false" customWidth="true" hidden="false" outlineLevel="0" max="1804" min="1804" style="2" width="5.71"/>
    <col collapsed="false" customWidth="true" hidden="false" outlineLevel="0" max="1805" min="1805" style="2" width="24.29"/>
    <col collapsed="false" customWidth="true" hidden="false" outlineLevel="0" max="1806" min="1806" style="2" width="19.29"/>
    <col collapsed="false" customWidth="true" hidden="false" outlineLevel="0" max="1807" min="1807" style="2" width="13.29"/>
    <col collapsed="false" customWidth="true" hidden="false" outlineLevel="0" max="1808" min="1808" style="2" width="5"/>
    <col collapsed="false" customWidth="true" hidden="false" outlineLevel="0" max="1809" min="1809" style="2" width="19.14"/>
    <col collapsed="false" customWidth="true" hidden="false" outlineLevel="0" max="1810" min="1810" style="2" width="16.14"/>
    <col collapsed="false" customWidth="true" hidden="false" outlineLevel="0" max="1811" min="1811" style="2" width="13.42"/>
    <col collapsed="false" customWidth="false" hidden="false" outlineLevel="0" max="1812" min="1812" style="2" width="11.43"/>
    <col collapsed="false" customWidth="true" hidden="false" outlineLevel="0" max="1813" min="1813" style="2" width="11.85"/>
    <col collapsed="false" customWidth="true" hidden="false" outlineLevel="0" max="1814" min="1814" style="2" width="13.29"/>
    <col collapsed="false" customWidth="false" hidden="false" outlineLevel="0" max="2048" min="1815" style="2" width="11.43"/>
    <col collapsed="false" customWidth="true" hidden="false" outlineLevel="0" max="2049" min="2049" style="2" width="4.42"/>
    <col collapsed="false" customWidth="true" hidden="false" outlineLevel="0" max="2050" min="2050" style="2" width="5.57"/>
    <col collapsed="false" customWidth="true" hidden="false" outlineLevel="0" max="2052" min="2051" style="2" width="6.85"/>
    <col collapsed="false" customWidth="true" hidden="false" outlineLevel="0" max="2053" min="2053" style="2" width="7.71"/>
    <col collapsed="false" customWidth="true" hidden="false" outlineLevel="0" max="2054" min="2054" style="2" width="22.71"/>
    <col collapsed="false" customWidth="true" hidden="false" outlineLevel="0" max="2055" min="2055" style="2" width="21.29"/>
    <col collapsed="false" customWidth="true" hidden="false" outlineLevel="0" max="2057" min="2056" style="2" width="3"/>
    <col collapsed="false" customWidth="true" hidden="false" outlineLevel="0" max="2058" min="2058" style="2" width="3.71"/>
    <col collapsed="false" customWidth="true" hidden="false" outlineLevel="0" max="2059" min="2059" style="2" width="3.86"/>
    <col collapsed="false" customWidth="true" hidden="false" outlineLevel="0" max="2060" min="2060" style="2" width="5.71"/>
    <col collapsed="false" customWidth="true" hidden="false" outlineLevel="0" max="2061" min="2061" style="2" width="24.29"/>
    <col collapsed="false" customWidth="true" hidden="false" outlineLevel="0" max="2062" min="2062" style="2" width="19.29"/>
    <col collapsed="false" customWidth="true" hidden="false" outlineLevel="0" max="2063" min="2063" style="2" width="13.29"/>
    <col collapsed="false" customWidth="true" hidden="false" outlineLevel="0" max="2064" min="2064" style="2" width="5"/>
    <col collapsed="false" customWidth="true" hidden="false" outlineLevel="0" max="2065" min="2065" style="2" width="19.14"/>
    <col collapsed="false" customWidth="true" hidden="false" outlineLevel="0" max="2066" min="2066" style="2" width="16.14"/>
    <col collapsed="false" customWidth="true" hidden="false" outlineLevel="0" max="2067" min="2067" style="2" width="13.42"/>
    <col collapsed="false" customWidth="false" hidden="false" outlineLevel="0" max="2068" min="2068" style="2" width="11.43"/>
    <col collapsed="false" customWidth="true" hidden="false" outlineLevel="0" max="2069" min="2069" style="2" width="11.85"/>
    <col collapsed="false" customWidth="true" hidden="false" outlineLevel="0" max="2070" min="2070" style="2" width="13.29"/>
    <col collapsed="false" customWidth="false" hidden="false" outlineLevel="0" max="2304" min="2071" style="2" width="11.43"/>
    <col collapsed="false" customWidth="true" hidden="false" outlineLevel="0" max="2305" min="2305" style="2" width="4.42"/>
    <col collapsed="false" customWidth="true" hidden="false" outlineLevel="0" max="2306" min="2306" style="2" width="5.57"/>
    <col collapsed="false" customWidth="true" hidden="false" outlineLevel="0" max="2308" min="2307" style="2" width="6.85"/>
    <col collapsed="false" customWidth="true" hidden="false" outlineLevel="0" max="2309" min="2309" style="2" width="7.71"/>
    <col collapsed="false" customWidth="true" hidden="false" outlineLevel="0" max="2310" min="2310" style="2" width="22.71"/>
    <col collapsed="false" customWidth="true" hidden="false" outlineLevel="0" max="2311" min="2311" style="2" width="21.29"/>
    <col collapsed="false" customWidth="true" hidden="false" outlineLevel="0" max="2313" min="2312" style="2" width="3"/>
    <col collapsed="false" customWidth="true" hidden="false" outlineLevel="0" max="2314" min="2314" style="2" width="3.71"/>
    <col collapsed="false" customWidth="true" hidden="false" outlineLevel="0" max="2315" min="2315" style="2" width="3.86"/>
    <col collapsed="false" customWidth="true" hidden="false" outlineLevel="0" max="2316" min="2316" style="2" width="5.71"/>
    <col collapsed="false" customWidth="true" hidden="false" outlineLevel="0" max="2317" min="2317" style="2" width="24.29"/>
    <col collapsed="false" customWidth="true" hidden="false" outlineLevel="0" max="2318" min="2318" style="2" width="19.29"/>
    <col collapsed="false" customWidth="true" hidden="false" outlineLevel="0" max="2319" min="2319" style="2" width="13.29"/>
    <col collapsed="false" customWidth="true" hidden="false" outlineLevel="0" max="2320" min="2320" style="2" width="5"/>
    <col collapsed="false" customWidth="true" hidden="false" outlineLevel="0" max="2321" min="2321" style="2" width="19.14"/>
    <col collapsed="false" customWidth="true" hidden="false" outlineLevel="0" max="2322" min="2322" style="2" width="16.14"/>
    <col collapsed="false" customWidth="true" hidden="false" outlineLevel="0" max="2323" min="2323" style="2" width="13.42"/>
    <col collapsed="false" customWidth="false" hidden="false" outlineLevel="0" max="2324" min="2324" style="2" width="11.43"/>
    <col collapsed="false" customWidth="true" hidden="false" outlineLevel="0" max="2325" min="2325" style="2" width="11.85"/>
    <col collapsed="false" customWidth="true" hidden="false" outlineLevel="0" max="2326" min="2326" style="2" width="13.29"/>
    <col collapsed="false" customWidth="false" hidden="false" outlineLevel="0" max="2560" min="2327" style="2" width="11.43"/>
    <col collapsed="false" customWidth="true" hidden="false" outlineLevel="0" max="2561" min="2561" style="2" width="4.42"/>
    <col collapsed="false" customWidth="true" hidden="false" outlineLevel="0" max="2562" min="2562" style="2" width="5.57"/>
    <col collapsed="false" customWidth="true" hidden="false" outlineLevel="0" max="2564" min="2563" style="2" width="6.85"/>
    <col collapsed="false" customWidth="true" hidden="false" outlineLevel="0" max="2565" min="2565" style="2" width="7.71"/>
    <col collapsed="false" customWidth="true" hidden="false" outlineLevel="0" max="2566" min="2566" style="2" width="22.71"/>
    <col collapsed="false" customWidth="true" hidden="false" outlineLevel="0" max="2567" min="2567" style="2" width="21.29"/>
    <col collapsed="false" customWidth="true" hidden="false" outlineLevel="0" max="2569" min="2568" style="2" width="3"/>
    <col collapsed="false" customWidth="true" hidden="false" outlineLevel="0" max="2570" min="2570" style="2" width="3.71"/>
    <col collapsed="false" customWidth="true" hidden="false" outlineLevel="0" max="2571" min="2571" style="2" width="3.86"/>
    <col collapsed="false" customWidth="true" hidden="false" outlineLevel="0" max="2572" min="2572" style="2" width="5.71"/>
    <col collapsed="false" customWidth="true" hidden="false" outlineLevel="0" max="2573" min="2573" style="2" width="24.29"/>
    <col collapsed="false" customWidth="true" hidden="false" outlineLevel="0" max="2574" min="2574" style="2" width="19.29"/>
    <col collapsed="false" customWidth="true" hidden="false" outlineLevel="0" max="2575" min="2575" style="2" width="13.29"/>
    <col collapsed="false" customWidth="true" hidden="false" outlineLevel="0" max="2576" min="2576" style="2" width="5"/>
    <col collapsed="false" customWidth="true" hidden="false" outlineLevel="0" max="2577" min="2577" style="2" width="19.14"/>
    <col collapsed="false" customWidth="true" hidden="false" outlineLevel="0" max="2578" min="2578" style="2" width="16.14"/>
    <col collapsed="false" customWidth="true" hidden="false" outlineLevel="0" max="2579" min="2579" style="2" width="13.42"/>
    <col collapsed="false" customWidth="false" hidden="false" outlineLevel="0" max="2580" min="2580" style="2" width="11.43"/>
    <col collapsed="false" customWidth="true" hidden="false" outlineLevel="0" max="2581" min="2581" style="2" width="11.85"/>
    <col collapsed="false" customWidth="true" hidden="false" outlineLevel="0" max="2582" min="2582" style="2" width="13.29"/>
    <col collapsed="false" customWidth="false" hidden="false" outlineLevel="0" max="2816" min="2583" style="2" width="11.43"/>
    <col collapsed="false" customWidth="true" hidden="false" outlineLevel="0" max="2817" min="2817" style="2" width="4.42"/>
    <col collapsed="false" customWidth="true" hidden="false" outlineLevel="0" max="2818" min="2818" style="2" width="5.57"/>
    <col collapsed="false" customWidth="true" hidden="false" outlineLevel="0" max="2820" min="2819" style="2" width="6.85"/>
    <col collapsed="false" customWidth="true" hidden="false" outlineLevel="0" max="2821" min="2821" style="2" width="7.71"/>
    <col collapsed="false" customWidth="true" hidden="false" outlineLevel="0" max="2822" min="2822" style="2" width="22.71"/>
    <col collapsed="false" customWidth="true" hidden="false" outlineLevel="0" max="2823" min="2823" style="2" width="21.29"/>
    <col collapsed="false" customWidth="true" hidden="false" outlineLevel="0" max="2825" min="2824" style="2" width="3"/>
    <col collapsed="false" customWidth="true" hidden="false" outlineLevel="0" max="2826" min="2826" style="2" width="3.71"/>
    <col collapsed="false" customWidth="true" hidden="false" outlineLevel="0" max="2827" min="2827" style="2" width="3.86"/>
    <col collapsed="false" customWidth="true" hidden="false" outlineLevel="0" max="2828" min="2828" style="2" width="5.71"/>
    <col collapsed="false" customWidth="true" hidden="false" outlineLevel="0" max="2829" min="2829" style="2" width="24.29"/>
    <col collapsed="false" customWidth="true" hidden="false" outlineLevel="0" max="2830" min="2830" style="2" width="19.29"/>
    <col collapsed="false" customWidth="true" hidden="false" outlineLevel="0" max="2831" min="2831" style="2" width="13.29"/>
    <col collapsed="false" customWidth="true" hidden="false" outlineLevel="0" max="2832" min="2832" style="2" width="5"/>
    <col collapsed="false" customWidth="true" hidden="false" outlineLevel="0" max="2833" min="2833" style="2" width="19.14"/>
    <col collapsed="false" customWidth="true" hidden="false" outlineLevel="0" max="2834" min="2834" style="2" width="16.14"/>
    <col collapsed="false" customWidth="true" hidden="false" outlineLevel="0" max="2835" min="2835" style="2" width="13.42"/>
    <col collapsed="false" customWidth="false" hidden="false" outlineLevel="0" max="2836" min="2836" style="2" width="11.43"/>
    <col collapsed="false" customWidth="true" hidden="false" outlineLevel="0" max="2837" min="2837" style="2" width="11.85"/>
    <col collapsed="false" customWidth="true" hidden="false" outlineLevel="0" max="2838" min="2838" style="2" width="13.29"/>
    <col collapsed="false" customWidth="false" hidden="false" outlineLevel="0" max="3072" min="2839" style="2" width="11.43"/>
    <col collapsed="false" customWidth="true" hidden="false" outlineLevel="0" max="3073" min="3073" style="2" width="4.42"/>
    <col collapsed="false" customWidth="true" hidden="false" outlineLevel="0" max="3074" min="3074" style="2" width="5.57"/>
    <col collapsed="false" customWidth="true" hidden="false" outlineLevel="0" max="3076" min="3075" style="2" width="6.85"/>
    <col collapsed="false" customWidth="true" hidden="false" outlineLevel="0" max="3077" min="3077" style="2" width="7.71"/>
    <col collapsed="false" customWidth="true" hidden="false" outlineLevel="0" max="3078" min="3078" style="2" width="22.71"/>
    <col collapsed="false" customWidth="true" hidden="false" outlineLevel="0" max="3079" min="3079" style="2" width="21.29"/>
    <col collapsed="false" customWidth="true" hidden="false" outlineLevel="0" max="3081" min="3080" style="2" width="3"/>
    <col collapsed="false" customWidth="true" hidden="false" outlineLevel="0" max="3082" min="3082" style="2" width="3.71"/>
    <col collapsed="false" customWidth="true" hidden="false" outlineLevel="0" max="3083" min="3083" style="2" width="3.86"/>
    <col collapsed="false" customWidth="true" hidden="false" outlineLevel="0" max="3084" min="3084" style="2" width="5.71"/>
    <col collapsed="false" customWidth="true" hidden="false" outlineLevel="0" max="3085" min="3085" style="2" width="24.29"/>
    <col collapsed="false" customWidth="true" hidden="false" outlineLevel="0" max="3086" min="3086" style="2" width="19.29"/>
    <col collapsed="false" customWidth="true" hidden="false" outlineLevel="0" max="3087" min="3087" style="2" width="13.29"/>
    <col collapsed="false" customWidth="true" hidden="false" outlineLevel="0" max="3088" min="3088" style="2" width="5"/>
    <col collapsed="false" customWidth="true" hidden="false" outlineLevel="0" max="3089" min="3089" style="2" width="19.14"/>
    <col collapsed="false" customWidth="true" hidden="false" outlineLevel="0" max="3090" min="3090" style="2" width="16.14"/>
    <col collapsed="false" customWidth="true" hidden="false" outlineLevel="0" max="3091" min="3091" style="2" width="13.42"/>
    <col collapsed="false" customWidth="false" hidden="false" outlineLevel="0" max="3092" min="3092" style="2" width="11.43"/>
    <col collapsed="false" customWidth="true" hidden="false" outlineLevel="0" max="3093" min="3093" style="2" width="11.85"/>
    <col collapsed="false" customWidth="true" hidden="false" outlineLevel="0" max="3094" min="3094" style="2" width="13.29"/>
    <col collapsed="false" customWidth="false" hidden="false" outlineLevel="0" max="3328" min="3095" style="2" width="11.43"/>
    <col collapsed="false" customWidth="true" hidden="false" outlineLevel="0" max="3329" min="3329" style="2" width="4.42"/>
    <col collapsed="false" customWidth="true" hidden="false" outlineLevel="0" max="3330" min="3330" style="2" width="5.57"/>
    <col collapsed="false" customWidth="true" hidden="false" outlineLevel="0" max="3332" min="3331" style="2" width="6.85"/>
    <col collapsed="false" customWidth="true" hidden="false" outlineLevel="0" max="3333" min="3333" style="2" width="7.71"/>
    <col collapsed="false" customWidth="true" hidden="false" outlineLevel="0" max="3334" min="3334" style="2" width="22.71"/>
    <col collapsed="false" customWidth="true" hidden="false" outlineLevel="0" max="3335" min="3335" style="2" width="21.29"/>
    <col collapsed="false" customWidth="true" hidden="false" outlineLevel="0" max="3337" min="3336" style="2" width="3"/>
    <col collapsed="false" customWidth="true" hidden="false" outlineLevel="0" max="3338" min="3338" style="2" width="3.71"/>
    <col collapsed="false" customWidth="true" hidden="false" outlineLevel="0" max="3339" min="3339" style="2" width="3.86"/>
    <col collapsed="false" customWidth="true" hidden="false" outlineLevel="0" max="3340" min="3340" style="2" width="5.71"/>
    <col collapsed="false" customWidth="true" hidden="false" outlineLevel="0" max="3341" min="3341" style="2" width="24.29"/>
    <col collapsed="false" customWidth="true" hidden="false" outlineLevel="0" max="3342" min="3342" style="2" width="19.29"/>
    <col collapsed="false" customWidth="true" hidden="false" outlineLevel="0" max="3343" min="3343" style="2" width="13.29"/>
    <col collapsed="false" customWidth="true" hidden="false" outlineLevel="0" max="3344" min="3344" style="2" width="5"/>
    <col collapsed="false" customWidth="true" hidden="false" outlineLevel="0" max="3345" min="3345" style="2" width="19.14"/>
    <col collapsed="false" customWidth="true" hidden="false" outlineLevel="0" max="3346" min="3346" style="2" width="16.14"/>
    <col collapsed="false" customWidth="true" hidden="false" outlineLevel="0" max="3347" min="3347" style="2" width="13.42"/>
    <col collapsed="false" customWidth="false" hidden="false" outlineLevel="0" max="3348" min="3348" style="2" width="11.43"/>
    <col collapsed="false" customWidth="true" hidden="false" outlineLevel="0" max="3349" min="3349" style="2" width="11.85"/>
    <col collapsed="false" customWidth="true" hidden="false" outlineLevel="0" max="3350" min="3350" style="2" width="13.29"/>
    <col collapsed="false" customWidth="false" hidden="false" outlineLevel="0" max="3584" min="3351" style="2" width="11.43"/>
    <col collapsed="false" customWidth="true" hidden="false" outlineLevel="0" max="3585" min="3585" style="2" width="4.42"/>
    <col collapsed="false" customWidth="true" hidden="false" outlineLevel="0" max="3586" min="3586" style="2" width="5.57"/>
    <col collapsed="false" customWidth="true" hidden="false" outlineLevel="0" max="3588" min="3587" style="2" width="6.85"/>
    <col collapsed="false" customWidth="true" hidden="false" outlineLevel="0" max="3589" min="3589" style="2" width="7.71"/>
    <col collapsed="false" customWidth="true" hidden="false" outlineLevel="0" max="3590" min="3590" style="2" width="22.71"/>
    <col collapsed="false" customWidth="true" hidden="false" outlineLevel="0" max="3591" min="3591" style="2" width="21.29"/>
    <col collapsed="false" customWidth="true" hidden="false" outlineLevel="0" max="3593" min="3592" style="2" width="3"/>
    <col collapsed="false" customWidth="true" hidden="false" outlineLevel="0" max="3594" min="3594" style="2" width="3.71"/>
    <col collapsed="false" customWidth="true" hidden="false" outlineLevel="0" max="3595" min="3595" style="2" width="3.86"/>
    <col collapsed="false" customWidth="true" hidden="false" outlineLevel="0" max="3596" min="3596" style="2" width="5.71"/>
    <col collapsed="false" customWidth="true" hidden="false" outlineLevel="0" max="3597" min="3597" style="2" width="24.29"/>
    <col collapsed="false" customWidth="true" hidden="false" outlineLevel="0" max="3598" min="3598" style="2" width="19.29"/>
    <col collapsed="false" customWidth="true" hidden="false" outlineLevel="0" max="3599" min="3599" style="2" width="13.29"/>
    <col collapsed="false" customWidth="true" hidden="false" outlineLevel="0" max="3600" min="3600" style="2" width="5"/>
    <col collapsed="false" customWidth="true" hidden="false" outlineLevel="0" max="3601" min="3601" style="2" width="19.14"/>
    <col collapsed="false" customWidth="true" hidden="false" outlineLevel="0" max="3602" min="3602" style="2" width="16.14"/>
    <col collapsed="false" customWidth="true" hidden="false" outlineLevel="0" max="3603" min="3603" style="2" width="13.42"/>
    <col collapsed="false" customWidth="false" hidden="false" outlineLevel="0" max="3604" min="3604" style="2" width="11.43"/>
    <col collapsed="false" customWidth="true" hidden="false" outlineLevel="0" max="3605" min="3605" style="2" width="11.85"/>
    <col collapsed="false" customWidth="true" hidden="false" outlineLevel="0" max="3606" min="3606" style="2" width="13.29"/>
    <col collapsed="false" customWidth="false" hidden="false" outlineLevel="0" max="3840" min="3607" style="2" width="11.43"/>
    <col collapsed="false" customWidth="true" hidden="false" outlineLevel="0" max="3841" min="3841" style="2" width="4.42"/>
    <col collapsed="false" customWidth="true" hidden="false" outlineLevel="0" max="3842" min="3842" style="2" width="5.57"/>
    <col collapsed="false" customWidth="true" hidden="false" outlineLevel="0" max="3844" min="3843" style="2" width="6.85"/>
    <col collapsed="false" customWidth="true" hidden="false" outlineLevel="0" max="3845" min="3845" style="2" width="7.71"/>
    <col collapsed="false" customWidth="true" hidden="false" outlineLevel="0" max="3846" min="3846" style="2" width="22.71"/>
    <col collapsed="false" customWidth="true" hidden="false" outlineLevel="0" max="3847" min="3847" style="2" width="21.29"/>
    <col collapsed="false" customWidth="true" hidden="false" outlineLevel="0" max="3849" min="3848" style="2" width="3"/>
    <col collapsed="false" customWidth="true" hidden="false" outlineLevel="0" max="3850" min="3850" style="2" width="3.71"/>
    <col collapsed="false" customWidth="true" hidden="false" outlineLevel="0" max="3851" min="3851" style="2" width="3.86"/>
    <col collapsed="false" customWidth="true" hidden="false" outlineLevel="0" max="3852" min="3852" style="2" width="5.71"/>
    <col collapsed="false" customWidth="true" hidden="false" outlineLevel="0" max="3853" min="3853" style="2" width="24.29"/>
    <col collapsed="false" customWidth="true" hidden="false" outlineLevel="0" max="3854" min="3854" style="2" width="19.29"/>
    <col collapsed="false" customWidth="true" hidden="false" outlineLevel="0" max="3855" min="3855" style="2" width="13.29"/>
    <col collapsed="false" customWidth="true" hidden="false" outlineLevel="0" max="3856" min="3856" style="2" width="5"/>
    <col collapsed="false" customWidth="true" hidden="false" outlineLevel="0" max="3857" min="3857" style="2" width="19.14"/>
    <col collapsed="false" customWidth="true" hidden="false" outlineLevel="0" max="3858" min="3858" style="2" width="16.14"/>
    <col collapsed="false" customWidth="true" hidden="false" outlineLevel="0" max="3859" min="3859" style="2" width="13.42"/>
    <col collapsed="false" customWidth="false" hidden="false" outlineLevel="0" max="3860" min="3860" style="2" width="11.43"/>
    <col collapsed="false" customWidth="true" hidden="false" outlineLevel="0" max="3861" min="3861" style="2" width="11.85"/>
    <col collapsed="false" customWidth="true" hidden="false" outlineLevel="0" max="3862" min="3862" style="2" width="13.29"/>
    <col collapsed="false" customWidth="false" hidden="false" outlineLevel="0" max="4096" min="3863" style="2" width="11.43"/>
    <col collapsed="false" customWidth="true" hidden="false" outlineLevel="0" max="4097" min="4097" style="2" width="4.42"/>
    <col collapsed="false" customWidth="true" hidden="false" outlineLevel="0" max="4098" min="4098" style="2" width="5.57"/>
    <col collapsed="false" customWidth="true" hidden="false" outlineLevel="0" max="4100" min="4099" style="2" width="6.85"/>
    <col collapsed="false" customWidth="true" hidden="false" outlineLevel="0" max="4101" min="4101" style="2" width="7.71"/>
    <col collapsed="false" customWidth="true" hidden="false" outlineLevel="0" max="4102" min="4102" style="2" width="22.71"/>
    <col collapsed="false" customWidth="true" hidden="false" outlineLevel="0" max="4103" min="4103" style="2" width="21.29"/>
    <col collapsed="false" customWidth="true" hidden="false" outlineLevel="0" max="4105" min="4104" style="2" width="3"/>
    <col collapsed="false" customWidth="true" hidden="false" outlineLevel="0" max="4106" min="4106" style="2" width="3.71"/>
    <col collapsed="false" customWidth="true" hidden="false" outlineLevel="0" max="4107" min="4107" style="2" width="3.86"/>
    <col collapsed="false" customWidth="true" hidden="false" outlineLevel="0" max="4108" min="4108" style="2" width="5.71"/>
    <col collapsed="false" customWidth="true" hidden="false" outlineLevel="0" max="4109" min="4109" style="2" width="24.29"/>
    <col collapsed="false" customWidth="true" hidden="false" outlineLevel="0" max="4110" min="4110" style="2" width="19.29"/>
    <col collapsed="false" customWidth="true" hidden="false" outlineLevel="0" max="4111" min="4111" style="2" width="13.29"/>
    <col collapsed="false" customWidth="true" hidden="false" outlineLevel="0" max="4112" min="4112" style="2" width="5"/>
    <col collapsed="false" customWidth="true" hidden="false" outlineLevel="0" max="4113" min="4113" style="2" width="19.14"/>
    <col collapsed="false" customWidth="true" hidden="false" outlineLevel="0" max="4114" min="4114" style="2" width="16.14"/>
    <col collapsed="false" customWidth="true" hidden="false" outlineLevel="0" max="4115" min="4115" style="2" width="13.42"/>
    <col collapsed="false" customWidth="false" hidden="false" outlineLevel="0" max="4116" min="4116" style="2" width="11.43"/>
    <col collapsed="false" customWidth="true" hidden="false" outlineLevel="0" max="4117" min="4117" style="2" width="11.85"/>
    <col collapsed="false" customWidth="true" hidden="false" outlineLevel="0" max="4118" min="4118" style="2" width="13.29"/>
    <col collapsed="false" customWidth="false" hidden="false" outlineLevel="0" max="4352" min="4119" style="2" width="11.43"/>
    <col collapsed="false" customWidth="true" hidden="false" outlineLevel="0" max="4353" min="4353" style="2" width="4.42"/>
    <col collapsed="false" customWidth="true" hidden="false" outlineLevel="0" max="4354" min="4354" style="2" width="5.57"/>
    <col collapsed="false" customWidth="true" hidden="false" outlineLevel="0" max="4356" min="4355" style="2" width="6.85"/>
    <col collapsed="false" customWidth="true" hidden="false" outlineLevel="0" max="4357" min="4357" style="2" width="7.71"/>
    <col collapsed="false" customWidth="true" hidden="false" outlineLevel="0" max="4358" min="4358" style="2" width="22.71"/>
    <col collapsed="false" customWidth="true" hidden="false" outlineLevel="0" max="4359" min="4359" style="2" width="21.29"/>
    <col collapsed="false" customWidth="true" hidden="false" outlineLevel="0" max="4361" min="4360" style="2" width="3"/>
    <col collapsed="false" customWidth="true" hidden="false" outlineLevel="0" max="4362" min="4362" style="2" width="3.71"/>
    <col collapsed="false" customWidth="true" hidden="false" outlineLevel="0" max="4363" min="4363" style="2" width="3.86"/>
    <col collapsed="false" customWidth="true" hidden="false" outlineLevel="0" max="4364" min="4364" style="2" width="5.71"/>
    <col collapsed="false" customWidth="true" hidden="false" outlineLevel="0" max="4365" min="4365" style="2" width="24.29"/>
    <col collapsed="false" customWidth="true" hidden="false" outlineLevel="0" max="4366" min="4366" style="2" width="19.29"/>
    <col collapsed="false" customWidth="true" hidden="false" outlineLevel="0" max="4367" min="4367" style="2" width="13.29"/>
    <col collapsed="false" customWidth="true" hidden="false" outlineLevel="0" max="4368" min="4368" style="2" width="5"/>
    <col collapsed="false" customWidth="true" hidden="false" outlineLevel="0" max="4369" min="4369" style="2" width="19.14"/>
    <col collapsed="false" customWidth="true" hidden="false" outlineLevel="0" max="4370" min="4370" style="2" width="16.14"/>
    <col collapsed="false" customWidth="true" hidden="false" outlineLevel="0" max="4371" min="4371" style="2" width="13.42"/>
    <col collapsed="false" customWidth="false" hidden="false" outlineLevel="0" max="4372" min="4372" style="2" width="11.43"/>
    <col collapsed="false" customWidth="true" hidden="false" outlineLevel="0" max="4373" min="4373" style="2" width="11.85"/>
    <col collapsed="false" customWidth="true" hidden="false" outlineLevel="0" max="4374" min="4374" style="2" width="13.29"/>
    <col collapsed="false" customWidth="false" hidden="false" outlineLevel="0" max="4608" min="4375" style="2" width="11.43"/>
    <col collapsed="false" customWidth="true" hidden="false" outlineLevel="0" max="4609" min="4609" style="2" width="4.42"/>
    <col collapsed="false" customWidth="true" hidden="false" outlineLevel="0" max="4610" min="4610" style="2" width="5.57"/>
    <col collapsed="false" customWidth="true" hidden="false" outlineLevel="0" max="4612" min="4611" style="2" width="6.85"/>
    <col collapsed="false" customWidth="true" hidden="false" outlineLevel="0" max="4613" min="4613" style="2" width="7.71"/>
    <col collapsed="false" customWidth="true" hidden="false" outlineLevel="0" max="4614" min="4614" style="2" width="22.71"/>
    <col collapsed="false" customWidth="true" hidden="false" outlineLevel="0" max="4615" min="4615" style="2" width="21.29"/>
    <col collapsed="false" customWidth="true" hidden="false" outlineLevel="0" max="4617" min="4616" style="2" width="3"/>
    <col collapsed="false" customWidth="true" hidden="false" outlineLevel="0" max="4618" min="4618" style="2" width="3.71"/>
    <col collapsed="false" customWidth="true" hidden="false" outlineLevel="0" max="4619" min="4619" style="2" width="3.86"/>
    <col collapsed="false" customWidth="true" hidden="false" outlineLevel="0" max="4620" min="4620" style="2" width="5.71"/>
    <col collapsed="false" customWidth="true" hidden="false" outlineLevel="0" max="4621" min="4621" style="2" width="24.29"/>
    <col collapsed="false" customWidth="true" hidden="false" outlineLevel="0" max="4622" min="4622" style="2" width="19.29"/>
    <col collapsed="false" customWidth="true" hidden="false" outlineLevel="0" max="4623" min="4623" style="2" width="13.29"/>
    <col collapsed="false" customWidth="true" hidden="false" outlineLevel="0" max="4624" min="4624" style="2" width="5"/>
    <col collapsed="false" customWidth="true" hidden="false" outlineLevel="0" max="4625" min="4625" style="2" width="19.14"/>
    <col collapsed="false" customWidth="true" hidden="false" outlineLevel="0" max="4626" min="4626" style="2" width="16.14"/>
    <col collapsed="false" customWidth="true" hidden="false" outlineLevel="0" max="4627" min="4627" style="2" width="13.42"/>
    <col collapsed="false" customWidth="false" hidden="false" outlineLevel="0" max="4628" min="4628" style="2" width="11.43"/>
    <col collapsed="false" customWidth="true" hidden="false" outlineLevel="0" max="4629" min="4629" style="2" width="11.85"/>
    <col collapsed="false" customWidth="true" hidden="false" outlineLevel="0" max="4630" min="4630" style="2" width="13.29"/>
    <col collapsed="false" customWidth="false" hidden="false" outlineLevel="0" max="4864" min="4631" style="2" width="11.43"/>
    <col collapsed="false" customWidth="true" hidden="false" outlineLevel="0" max="4865" min="4865" style="2" width="4.42"/>
    <col collapsed="false" customWidth="true" hidden="false" outlineLevel="0" max="4866" min="4866" style="2" width="5.57"/>
    <col collapsed="false" customWidth="true" hidden="false" outlineLevel="0" max="4868" min="4867" style="2" width="6.85"/>
    <col collapsed="false" customWidth="true" hidden="false" outlineLevel="0" max="4869" min="4869" style="2" width="7.71"/>
    <col collapsed="false" customWidth="true" hidden="false" outlineLevel="0" max="4870" min="4870" style="2" width="22.71"/>
    <col collapsed="false" customWidth="true" hidden="false" outlineLevel="0" max="4871" min="4871" style="2" width="21.29"/>
    <col collapsed="false" customWidth="true" hidden="false" outlineLevel="0" max="4873" min="4872" style="2" width="3"/>
    <col collapsed="false" customWidth="true" hidden="false" outlineLevel="0" max="4874" min="4874" style="2" width="3.71"/>
    <col collapsed="false" customWidth="true" hidden="false" outlineLevel="0" max="4875" min="4875" style="2" width="3.86"/>
    <col collapsed="false" customWidth="true" hidden="false" outlineLevel="0" max="4876" min="4876" style="2" width="5.71"/>
    <col collapsed="false" customWidth="true" hidden="false" outlineLevel="0" max="4877" min="4877" style="2" width="24.29"/>
    <col collapsed="false" customWidth="true" hidden="false" outlineLevel="0" max="4878" min="4878" style="2" width="19.29"/>
    <col collapsed="false" customWidth="true" hidden="false" outlineLevel="0" max="4879" min="4879" style="2" width="13.29"/>
    <col collapsed="false" customWidth="true" hidden="false" outlineLevel="0" max="4880" min="4880" style="2" width="5"/>
    <col collapsed="false" customWidth="true" hidden="false" outlineLevel="0" max="4881" min="4881" style="2" width="19.14"/>
    <col collapsed="false" customWidth="true" hidden="false" outlineLevel="0" max="4882" min="4882" style="2" width="16.14"/>
    <col collapsed="false" customWidth="true" hidden="false" outlineLevel="0" max="4883" min="4883" style="2" width="13.42"/>
    <col collapsed="false" customWidth="false" hidden="false" outlineLevel="0" max="4884" min="4884" style="2" width="11.43"/>
    <col collapsed="false" customWidth="true" hidden="false" outlineLevel="0" max="4885" min="4885" style="2" width="11.85"/>
    <col collapsed="false" customWidth="true" hidden="false" outlineLevel="0" max="4886" min="4886" style="2" width="13.29"/>
    <col collapsed="false" customWidth="false" hidden="false" outlineLevel="0" max="5120" min="4887" style="2" width="11.43"/>
    <col collapsed="false" customWidth="true" hidden="false" outlineLevel="0" max="5121" min="5121" style="2" width="4.42"/>
    <col collapsed="false" customWidth="true" hidden="false" outlineLevel="0" max="5122" min="5122" style="2" width="5.57"/>
    <col collapsed="false" customWidth="true" hidden="false" outlineLevel="0" max="5124" min="5123" style="2" width="6.85"/>
    <col collapsed="false" customWidth="true" hidden="false" outlineLevel="0" max="5125" min="5125" style="2" width="7.71"/>
    <col collapsed="false" customWidth="true" hidden="false" outlineLevel="0" max="5126" min="5126" style="2" width="22.71"/>
    <col collapsed="false" customWidth="true" hidden="false" outlineLevel="0" max="5127" min="5127" style="2" width="21.29"/>
    <col collapsed="false" customWidth="true" hidden="false" outlineLevel="0" max="5129" min="5128" style="2" width="3"/>
    <col collapsed="false" customWidth="true" hidden="false" outlineLevel="0" max="5130" min="5130" style="2" width="3.71"/>
    <col collapsed="false" customWidth="true" hidden="false" outlineLevel="0" max="5131" min="5131" style="2" width="3.86"/>
    <col collapsed="false" customWidth="true" hidden="false" outlineLevel="0" max="5132" min="5132" style="2" width="5.71"/>
    <col collapsed="false" customWidth="true" hidden="false" outlineLevel="0" max="5133" min="5133" style="2" width="24.29"/>
    <col collapsed="false" customWidth="true" hidden="false" outlineLevel="0" max="5134" min="5134" style="2" width="19.29"/>
    <col collapsed="false" customWidth="true" hidden="false" outlineLevel="0" max="5135" min="5135" style="2" width="13.29"/>
    <col collapsed="false" customWidth="true" hidden="false" outlineLevel="0" max="5136" min="5136" style="2" width="5"/>
    <col collapsed="false" customWidth="true" hidden="false" outlineLevel="0" max="5137" min="5137" style="2" width="19.14"/>
    <col collapsed="false" customWidth="true" hidden="false" outlineLevel="0" max="5138" min="5138" style="2" width="16.14"/>
    <col collapsed="false" customWidth="true" hidden="false" outlineLevel="0" max="5139" min="5139" style="2" width="13.42"/>
    <col collapsed="false" customWidth="false" hidden="false" outlineLevel="0" max="5140" min="5140" style="2" width="11.43"/>
    <col collapsed="false" customWidth="true" hidden="false" outlineLevel="0" max="5141" min="5141" style="2" width="11.85"/>
    <col collapsed="false" customWidth="true" hidden="false" outlineLevel="0" max="5142" min="5142" style="2" width="13.29"/>
    <col collapsed="false" customWidth="false" hidden="false" outlineLevel="0" max="5376" min="5143" style="2" width="11.43"/>
    <col collapsed="false" customWidth="true" hidden="false" outlineLevel="0" max="5377" min="5377" style="2" width="4.42"/>
    <col collapsed="false" customWidth="true" hidden="false" outlineLevel="0" max="5378" min="5378" style="2" width="5.57"/>
    <col collapsed="false" customWidth="true" hidden="false" outlineLevel="0" max="5380" min="5379" style="2" width="6.85"/>
    <col collapsed="false" customWidth="true" hidden="false" outlineLevel="0" max="5381" min="5381" style="2" width="7.71"/>
    <col collapsed="false" customWidth="true" hidden="false" outlineLevel="0" max="5382" min="5382" style="2" width="22.71"/>
    <col collapsed="false" customWidth="true" hidden="false" outlineLevel="0" max="5383" min="5383" style="2" width="21.29"/>
    <col collapsed="false" customWidth="true" hidden="false" outlineLevel="0" max="5385" min="5384" style="2" width="3"/>
    <col collapsed="false" customWidth="true" hidden="false" outlineLevel="0" max="5386" min="5386" style="2" width="3.71"/>
    <col collapsed="false" customWidth="true" hidden="false" outlineLevel="0" max="5387" min="5387" style="2" width="3.86"/>
    <col collapsed="false" customWidth="true" hidden="false" outlineLevel="0" max="5388" min="5388" style="2" width="5.71"/>
    <col collapsed="false" customWidth="true" hidden="false" outlineLevel="0" max="5389" min="5389" style="2" width="24.29"/>
    <col collapsed="false" customWidth="true" hidden="false" outlineLevel="0" max="5390" min="5390" style="2" width="19.29"/>
    <col collapsed="false" customWidth="true" hidden="false" outlineLevel="0" max="5391" min="5391" style="2" width="13.29"/>
    <col collapsed="false" customWidth="true" hidden="false" outlineLevel="0" max="5392" min="5392" style="2" width="5"/>
    <col collapsed="false" customWidth="true" hidden="false" outlineLevel="0" max="5393" min="5393" style="2" width="19.14"/>
    <col collapsed="false" customWidth="true" hidden="false" outlineLevel="0" max="5394" min="5394" style="2" width="16.14"/>
    <col collapsed="false" customWidth="true" hidden="false" outlineLevel="0" max="5395" min="5395" style="2" width="13.42"/>
    <col collapsed="false" customWidth="false" hidden="false" outlineLevel="0" max="5396" min="5396" style="2" width="11.43"/>
    <col collapsed="false" customWidth="true" hidden="false" outlineLevel="0" max="5397" min="5397" style="2" width="11.85"/>
    <col collapsed="false" customWidth="true" hidden="false" outlineLevel="0" max="5398" min="5398" style="2" width="13.29"/>
    <col collapsed="false" customWidth="false" hidden="false" outlineLevel="0" max="5632" min="5399" style="2" width="11.43"/>
    <col collapsed="false" customWidth="true" hidden="false" outlineLevel="0" max="5633" min="5633" style="2" width="4.42"/>
    <col collapsed="false" customWidth="true" hidden="false" outlineLevel="0" max="5634" min="5634" style="2" width="5.57"/>
    <col collapsed="false" customWidth="true" hidden="false" outlineLevel="0" max="5636" min="5635" style="2" width="6.85"/>
    <col collapsed="false" customWidth="true" hidden="false" outlineLevel="0" max="5637" min="5637" style="2" width="7.71"/>
    <col collapsed="false" customWidth="true" hidden="false" outlineLevel="0" max="5638" min="5638" style="2" width="22.71"/>
    <col collapsed="false" customWidth="true" hidden="false" outlineLevel="0" max="5639" min="5639" style="2" width="21.29"/>
    <col collapsed="false" customWidth="true" hidden="false" outlineLevel="0" max="5641" min="5640" style="2" width="3"/>
    <col collapsed="false" customWidth="true" hidden="false" outlineLevel="0" max="5642" min="5642" style="2" width="3.71"/>
    <col collapsed="false" customWidth="true" hidden="false" outlineLevel="0" max="5643" min="5643" style="2" width="3.86"/>
    <col collapsed="false" customWidth="true" hidden="false" outlineLevel="0" max="5644" min="5644" style="2" width="5.71"/>
    <col collapsed="false" customWidth="true" hidden="false" outlineLevel="0" max="5645" min="5645" style="2" width="24.29"/>
    <col collapsed="false" customWidth="true" hidden="false" outlineLevel="0" max="5646" min="5646" style="2" width="19.29"/>
    <col collapsed="false" customWidth="true" hidden="false" outlineLevel="0" max="5647" min="5647" style="2" width="13.29"/>
    <col collapsed="false" customWidth="true" hidden="false" outlineLevel="0" max="5648" min="5648" style="2" width="5"/>
    <col collapsed="false" customWidth="true" hidden="false" outlineLevel="0" max="5649" min="5649" style="2" width="19.14"/>
    <col collapsed="false" customWidth="true" hidden="false" outlineLevel="0" max="5650" min="5650" style="2" width="16.14"/>
    <col collapsed="false" customWidth="true" hidden="false" outlineLevel="0" max="5651" min="5651" style="2" width="13.42"/>
    <col collapsed="false" customWidth="false" hidden="false" outlineLevel="0" max="5652" min="5652" style="2" width="11.43"/>
    <col collapsed="false" customWidth="true" hidden="false" outlineLevel="0" max="5653" min="5653" style="2" width="11.85"/>
    <col collapsed="false" customWidth="true" hidden="false" outlineLevel="0" max="5654" min="5654" style="2" width="13.29"/>
    <col collapsed="false" customWidth="false" hidden="false" outlineLevel="0" max="5888" min="5655" style="2" width="11.43"/>
    <col collapsed="false" customWidth="true" hidden="false" outlineLevel="0" max="5889" min="5889" style="2" width="4.42"/>
    <col collapsed="false" customWidth="true" hidden="false" outlineLevel="0" max="5890" min="5890" style="2" width="5.57"/>
    <col collapsed="false" customWidth="true" hidden="false" outlineLevel="0" max="5892" min="5891" style="2" width="6.85"/>
    <col collapsed="false" customWidth="true" hidden="false" outlineLevel="0" max="5893" min="5893" style="2" width="7.71"/>
    <col collapsed="false" customWidth="true" hidden="false" outlineLevel="0" max="5894" min="5894" style="2" width="22.71"/>
    <col collapsed="false" customWidth="true" hidden="false" outlineLevel="0" max="5895" min="5895" style="2" width="21.29"/>
    <col collapsed="false" customWidth="true" hidden="false" outlineLevel="0" max="5897" min="5896" style="2" width="3"/>
    <col collapsed="false" customWidth="true" hidden="false" outlineLevel="0" max="5898" min="5898" style="2" width="3.71"/>
    <col collapsed="false" customWidth="true" hidden="false" outlineLevel="0" max="5899" min="5899" style="2" width="3.86"/>
    <col collapsed="false" customWidth="true" hidden="false" outlineLevel="0" max="5900" min="5900" style="2" width="5.71"/>
    <col collapsed="false" customWidth="true" hidden="false" outlineLevel="0" max="5901" min="5901" style="2" width="24.29"/>
    <col collapsed="false" customWidth="true" hidden="false" outlineLevel="0" max="5902" min="5902" style="2" width="19.29"/>
    <col collapsed="false" customWidth="true" hidden="false" outlineLevel="0" max="5903" min="5903" style="2" width="13.29"/>
    <col collapsed="false" customWidth="true" hidden="false" outlineLevel="0" max="5904" min="5904" style="2" width="5"/>
    <col collapsed="false" customWidth="true" hidden="false" outlineLevel="0" max="5905" min="5905" style="2" width="19.14"/>
    <col collapsed="false" customWidth="true" hidden="false" outlineLevel="0" max="5906" min="5906" style="2" width="16.14"/>
    <col collapsed="false" customWidth="true" hidden="false" outlineLevel="0" max="5907" min="5907" style="2" width="13.42"/>
    <col collapsed="false" customWidth="false" hidden="false" outlineLevel="0" max="5908" min="5908" style="2" width="11.43"/>
    <col collapsed="false" customWidth="true" hidden="false" outlineLevel="0" max="5909" min="5909" style="2" width="11.85"/>
    <col collapsed="false" customWidth="true" hidden="false" outlineLevel="0" max="5910" min="5910" style="2" width="13.29"/>
    <col collapsed="false" customWidth="false" hidden="false" outlineLevel="0" max="6144" min="5911" style="2" width="11.43"/>
    <col collapsed="false" customWidth="true" hidden="false" outlineLevel="0" max="6145" min="6145" style="2" width="4.42"/>
    <col collapsed="false" customWidth="true" hidden="false" outlineLevel="0" max="6146" min="6146" style="2" width="5.57"/>
    <col collapsed="false" customWidth="true" hidden="false" outlineLevel="0" max="6148" min="6147" style="2" width="6.85"/>
    <col collapsed="false" customWidth="true" hidden="false" outlineLevel="0" max="6149" min="6149" style="2" width="7.71"/>
    <col collapsed="false" customWidth="true" hidden="false" outlineLevel="0" max="6150" min="6150" style="2" width="22.71"/>
    <col collapsed="false" customWidth="true" hidden="false" outlineLevel="0" max="6151" min="6151" style="2" width="21.29"/>
    <col collapsed="false" customWidth="true" hidden="false" outlineLevel="0" max="6153" min="6152" style="2" width="3"/>
    <col collapsed="false" customWidth="true" hidden="false" outlineLevel="0" max="6154" min="6154" style="2" width="3.71"/>
    <col collapsed="false" customWidth="true" hidden="false" outlineLevel="0" max="6155" min="6155" style="2" width="3.86"/>
    <col collapsed="false" customWidth="true" hidden="false" outlineLevel="0" max="6156" min="6156" style="2" width="5.71"/>
    <col collapsed="false" customWidth="true" hidden="false" outlineLevel="0" max="6157" min="6157" style="2" width="24.29"/>
    <col collapsed="false" customWidth="true" hidden="false" outlineLevel="0" max="6158" min="6158" style="2" width="19.29"/>
    <col collapsed="false" customWidth="true" hidden="false" outlineLevel="0" max="6159" min="6159" style="2" width="13.29"/>
    <col collapsed="false" customWidth="true" hidden="false" outlineLevel="0" max="6160" min="6160" style="2" width="5"/>
    <col collapsed="false" customWidth="true" hidden="false" outlineLevel="0" max="6161" min="6161" style="2" width="19.14"/>
    <col collapsed="false" customWidth="true" hidden="false" outlineLevel="0" max="6162" min="6162" style="2" width="16.14"/>
    <col collapsed="false" customWidth="true" hidden="false" outlineLevel="0" max="6163" min="6163" style="2" width="13.42"/>
    <col collapsed="false" customWidth="false" hidden="false" outlineLevel="0" max="6164" min="6164" style="2" width="11.43"/>
    <col collapsed="false" customWidth="true" hidden="false" outlineLevel="0" max="6165" min="6165" style="2" width="11.85"/>
    <col collapsed="false" customWidth="true" hidden="false" outlineLevel="0" max="6166" min="6166" style="2" width="13.29"/>
    <col collapsed="false" customWidth="false" hidden="false" outlineLevel="0" max="6400" min="6167" style="2" width="11.43"/>
    <col collapsed="false" customWidth="true" hidden="false" outlineLevel="0" max="6401" min="6401" style="2" width="4.42"/>
    <col collapsed="false" customWidth="true" hidden="false" outlineLevel="0" max="6402" min="6402" style="2" width="5.57"/>
    <col collapsed="false" customWidth="true" hidden="false" outlineLevel="0" max="6404" min="6403" style="2" width="6.85"/>
    <col collapsed="false" customWidth="true" hidden="false" outlineLevel="0" max="6405" min="6405" style="2" width="7.71"/>
    <col collapsed="false" customWidth="true" hidden="false" outlineLevel="0" max="6406" min="6406" style="2" width="22.71"/>
    <col collapsed="false" customWidth="true" hidden="false" outlineLevel="0" max="6407" min="6407" style="2" width="21.29"/>
    <col collapsed="false" customWidth="true" hidden="false" outlineLevel="0" max="6409" min="6408" style="2" width="3"/>
    <col collapsed="false" customWidth="true" hidden="false" outlineLevel="0" max="6410" min="6410" style="2" width="3.71"/>
    <col collapsed="false" customWidth="true" hidden="false" outlineLevel="0" max="6411" min="6411" style="2" width="3.86"/>
    <col collapsed="false" customWidth="true" hidden="false" outlineLevel="0" max="6412" min="6412" style="2" width="5.71"/>
    <col collapsed="false" customWidth="true" hidden="false" outlineLevel="0" max="6413" min="6413" style="2" width="24.29"/>
    <col collapsed="false" customWidth="true" hidden="false" outlineLevel="0" max="6414" min="6414" style="2" width="19.29"/>
    <col collapsed="false" customWidth="true" hidden="false" outlineLevel="0" max="6415" min="6415" style="2" width="13.29"/>
    <col collapsed="false" customWidth="true" hidden="false" outlineLevel="0" max="6416" min="6416" style="2" width="5"/>
    <col collapsed="false" customWidth="true" hidden="false" outlineLevel="0" max="6417" min="6417" style="2" width="19.14"/>
    <col collapsed="false" customWidth="true" hidden="false" outlineLevel="0" max="6418" min="6418" style="2" width="16.14"/>
    <col collapsed="false" customWidth="true" hidden="false" outlineLevel="0" max="6419" min="6419" style="2" width="13.42"/>
    <col collapsed="false" customWidth="false" hidden="false" outlineLevel="0" max="6420" min="6420" style="2" width="11.43"/>
    <col collapsed="false" customWidth="true" hidden="false" outlineLevel="0" max="6421" min="6421" style="2" width="11.85"/>
    <col collapsed="false" customWidth="true" hidden="false" outlineLevel="0" max="6422" min="6422" style="2" width="13.29"/>
    <col collapsed="false" customWidth="false" hidden="false" outlineLevel="0" max="6656" min="6423" style="2" width="11.43"/>
    <col collapsed="false" customWidth="true" hidden="false" outlineLevel="0" max="6657" min="6657" style="2" width="4.42"/>
    <col collapsed="false" customWidth="true" hidden="false" outlineLevel="0" max="6658" min="6658" style="2" width="5.57"/>
    <col collapsed="false" customWidth="true" hidden="false" outlineLevel="0" max="6660" min="6659" style="2" width="6.85"/>
    <col collapsed="false" customWidth="true" hidden="false" outlineLevel="0" max="6661" min="6661" style="2" width="7.71"/>
    <col collapsed="false" customWidth="true" hidden="false" outlineLevel="0" max="6662" min="6662" style="2" width="22.71"/>
    <col collapsed="false" customWidth="true" hidden="false" outlineLevel="0" max="6663" min="6663" style="2" width="21.29"/>
    <col collapsed="false" customWidth="true" hidden="false" outlineLevel="0" max="6665" min="6664" style="2" width="3"/>
    <col collapsed="false" customWidth="true" hidden="false" outlineLevel="0" max="6666" min="6666" style="2" width="3.71"/>
    <col collapsed="false" customWidth="true" hidden="false" outlineLevel="0" max="6667" min="6667" style="2" width="3.86"/>
    <col collapsed="false" customWidth="true" hidden="false" outlineLevel="0" max="6668" min="6668" style="2" width="5.71"/>
    <col collapsed="false" customWidth="true" hidden="false" outlineLevel="0" max="6669" min="6669" style="2" width="24.29"/>
    <col collapsed="false" customWidth="true" hidden="false" outlineLevel="0" max="6670" min="6670" style="2" width="19.29"/>
    <col collapsed="false" customWidth="true" hidden="false" outlineLevel="0" max="6671" min="6671" style="2" width="13.29"/>
    <col collapsed="false" customWidth="true" hidden="false" outlineLevel="0" max="6672" min="6672" style="2" width="5"/>
    <col collapsed="false" customWidth="true" hidden="false" outlineLevel="0" max="6673" min="6673" style="2" width="19.14"/>
    <col collapsed="false" customWidth="true" hidden="false" outlineLevel="0" max="6674" min="6674" style="2" width="16.14"/>
    <col collapsed="false" customWidth="true" hidden="false" outlineLevel="0" max="6675" min="6675" style="2" width="13.42"/>
    <col collapsed="false" customWidth="false" hidden="false" outlineLevel="0" max="6676" min="6676" style="2" width="11.43"/>
    <col collapsed="false" customWidth="true" hidden="false" outlineLevel="0" max="6677" min="6677" style="2" width="11.85"/>
    <col collapsed="false" customWidth="true" hidden="false" outlineLevel="0" max="6678" min="6678" style="2" width="13.29"/>
    <col collapsed="false" customWidth="false" hidden="false" outlineLevel="0" max="6912" min="6679" style="2" width="11.43"/>
    <col collapsed="false" customWidth="true" hidden="false" outlineLevel="0" max="6913" min="6913" style="2" width="4.42"/>
    <col collapsed="false" customWidth="true" hidden="false" outlineLevel="0" max="6914" min="6914" style="2" width="5.57"/>
    <col collapsed="false" customWidth="true" hidden="false" outlineLevel="0" max="6916" min="6915" style="2" width="6.85"/>
    <col collapsed="false" customWidth="true" hidden="false" outlineLevel="0" max="6917" min="6917" style="2" width="7.71"/>
    <col collapsed="false" customWidth="true" hidden="false" outlineLevel="0" max="6918" min="6918" style="2" width="22.71"/>
    <col collapsed="false" customWidth="true" hidden="false" outlineLevel="0" max="6919" min="6919" style="2" width="21.29"/>
    <col collapsed="false" customWidth="true" hidden="false" outlineLevel="0" max="6921" min="6920" style="2" width="3"/>
    <col collapsed="false" customWidth="true" hidden="false" outlineLevel="0" max="6922" min="6922" style="2" width="3.71"/>
    <col collapsed="false" customWidth="true" hidden="false" outlineLevel="0" max="6923" min="6923" style="2" width="3.86"/>
    <col collapsed="false" customWidth="true" hidden="false" outlineLevel="0" max="6924" min="6924" style="2" width="5.71"/>
    <col collapsed="false" customWidth="true" hidden="false" outlineLevel="0" max="6925" min="6925" style="2" width="24.29"/>
    <col collapsed="false" customWidth="true" hidden="false" outlineLevel="0" max="6926" min="6926" style="2" width="19.29"/>
    <col collapsed="false" customWidth="true" hidden="false" outlineLevel="0" max="6927" min="6927" style="2" width="13.29"/>
    <col collapsed="false" customWidth="true" hidden="false" outlineLevel="0" max="6928" min="6928" style="2" width="5"/>
    <col collapsed="false" customWidth="true" hidden="false" outlineLevel="0" max="6929" min="6929" style="2" width="19.14"/>
    <col collapsed="false" customWidth="true" hidden="false" outlineLevel="0" max="6930" min="6930" style="2" width="16.14"/>
    <col collapsed="false" customWidth="true" hidden="false" outlineLevel="0" max="6931" min="6931" style="2" width="13.42"/>
    <col collapsed="false" customWidth="false" hidden="false" outlineLevel="0" max="6932" min="6932" style="2" width="11.43"/>
    <col collapsed="false" customWidth="true" hidden="false" outlineLevel="0" max="6933" min="6933" style="2" width="11.85"/>
    <col collapsed="false" customWidth="true" hidden="false" outlineLevel="0" max="6934" min="6934" style="2" width="13.29"/>
    <col collapsed="false" customWidth="false" hidden="false" outlineLevel="0" max="7168" min="6935" style="2" width="11.43"/>
    <col collapsed="false" customWidth="true" hidden="false" outlineLevel="0" max="7169" min="7169" style="2" width="4.42"/>
    <col collapsed="false" customWidth="true" hidden="false" outlineLevel="0" max="7170" min="7170" style="2" width="5.57"/>
    <col collapsed="false" customWidth="true" hidden="false" outlineLevel="0" max="7172" min="7171" style="2" width="6.85"/>
    <col collapsed="false" customWidth="true" hidden="false" outlineLevel="0" max="7173" min="7173" style="2" width="7.71"/>
    <col collapsed="false" customWidth="true" hidden="false" outlineLevel="0" max="7174" min="7174" style="2" width="22.71"/>
    <col collapsed="false" customWidth="true" hidden="false" outlineLevel="0" max="7175" min="7175" style="2" width="21.29"/>
    <col collapsed="false" customWidth="true" hidden="false" outlineLevel="0" max="7177" min="7176" style="2" width="3"/>
    <col collapsed="false" customWidth="true" hidden="false" outlineLevel="0" max="7178" min="7178" style="2" width="3.71"/>
    <col collapsed="false" customWidth="true" hidden="false" outlineLevel="0" max="7179" min="7179" style="2" width="3.86"/>
    <col collapsed="false" customWidth="true" hidden="false" outlineLevel="0" max="7180" min="7180" style="2" width="5.71"/>
    <col collapsed="false" customWidth="true" hidden="false" outlineLevel="0" max="7181" min="7181" style="2" width="24.29"/>
    <col collapsed="false" customWidth="true" hidden="false" outlineLevel="0" max="7182" min="7182" style="2" width="19.29"/>
    <col collapsed="false" customWidth="true" hidden="false" outlineLevel="0" max="7183" min="7183" style="2" width="13.29"/>
    <col collapsed="false" customWidth="true" hidden="false" outlineLevel="0" max="7184" min="7184" style="2" width="5"/>
    <col collapsed="false" customWidth="true" hidden="false" outlineLevel="0" max="7185" min="7185" style="2" width="19.14"/>
    <col collapsed="false" customWidth="true" hidden="false" outlineLevel="0" max="7186" min="7186" style="2" width="16.14"/>
    <col collapsed="false" customWidth="true" hidden="false" outlineLevel="0" max="7187" min="7187" style="2" width="13.42"/>
    <col collapsed="false" customWidth="false" hidden="false" outlineLevel="0" max="7188" min="7188" style="2" width="11.43"/>
    <col collapsed="false" customWidth="true" hidden="false" outlineLevel="0" max="7189" min="7189" style="2" width="11.85"/>
    <col collapsed="false" customWidth="true" hidden="false" outlineLevel="0" max="7190" min="7190" style="2" width="13.29"/>
    <col collapsed="false" customWidth="false" hidden="false" outlineLevel="0" max="7424" min="7191" style="2" width="11.43"/>
    <col collapsed="false" customWidth="true" hidden="false" outlineLevel="0" max="7425" min="7425" style="2" width="4.42"/>
    <col collapsed="false" customWidth="true" hidden="false" outlineLevel="0" max="7426" min="7426" style="2" width="5.57"/>
    <col collapsed="false" customWidth="true" hidden="false" outlineLevel="0" max="7428" min="7427" style="2" width="6.85"/>
    <col collapsed="false" customWidth="true" hidden="false" outlineLevel="0" max="7429" min="7429" style="2" width="7.71"/>
    <col collapsed="false" customWidth="true" hidden="false" outlineLevel="0" max="7430" min="7430" style="2" width="22.71"/>
    <col collapsed="false" customWidth="true" hidden="false" outlineLevel="0" max="7431" min="7431" style="2" width="21.29"/>
    <col collapsed="false" customWidth="true" hidden="false" outlineLevel="0" max="7433" min="7432" style="2" width="3"/>
    <col collapsed="false" customWidth="true" hidden="false" outlineLevel="0" max="7434" min="7434" style="2" width="3.71"/>
    <col collapsed="false" customWidth="true" hidden="false" outlineLevel="0" max="7435" min="7435" style="2" width="3.86"/>
    <col collapsed="false" customWidth="true" hidden="false" outlineLevel="0" max="7436" min="7436" style="2" width="5.71"/>
    <col collapsed="false" customWidth="true" hidden="false" outlineLevel="0" max="7437" min="7437" style="2" width="24.29"/>
    <col collapsed="false" customWidth="true" hidden="false" outlineLevel="0" max="7438" min="7438" style="2" width="19.29"/>
    <col collapsed="false" customWidth="true" hidden="false" outlineLevel="0" max="7439" min="7439" style="2" width="13.29"/>
    <col collapsed="false" customWidth="true" hidden="false" outlineLevel="0" max="7440" min="7440" style="2" width="5"/>
    <col collapsed="false" customWidth="true" hidden="false" outlineLevel="0" max="7441" min="7441" style="2" width="19.14"/>
    <col collapsed="false" customWidth="true" hidden="false" outlineLevel="0" max="7442" min="7442" style="2" width="16.14"/>
    <col collapsed="false" customWidth="true" hidden="false" outlineLevel="0" max="7443" min="7443" style="2" width="13.42"/>
    <col collapsed="false" customWidth="false" hidden="false" outlineLevel="0" max="7444" min="7444" style="2" width="11.43"/>
    <col collapsed="false" customWidth="true" hidden="false" outlineLevel="0" max="7445" min="7445" style="2" width="11.85"/>
    <col collapsed="false" customWidth="true" hidden="false" outlineLevel="0" max="7446" min="7446" style="2" width="13.29"/>
    <col collapsed="false" customWidth="false" hidden="false" outlineLevel="0" max="7680" min="7447" style="2" width="11.43"/>
    <col collapsed="false" customWidth="true" hidden="false" outlineLevel="0" max="7681" min="7681" style="2" width="4.42"/>
    <col collapsed="false" customWidth="true" hidden="false" outlineLevel="0" max="7682" min="7682" style="2" width="5.57"/>
    <col collapsed="false" customWidth="true" hidden="false" outlineLevel="0" max="7684" min="7683" style="2" width="6.85"/>
    <col collapsed="false" customWidth="true" hidden="false" outlineLevel="0" max="7685" min="7685" style="2" width="7.71"/>
    <col collapsed="false" customWidth="true" hidden="false" outlineLevel="0" max="7686" min="7686" style="2" width="22.71"/>
    <col collapsed="false" customWidth="true" hidden="false" outlineLevel="0" max="7687" min="7687" style="2" width="21.29"/>
    <col collapsed="false" customWidth="true" hidden="false" outlineLevel="0" max="7689" min="7688" style="2" width="3"/>
    <col collapsed="false" customWidth="true" hidden="false" outlineLevel="0" max="7690" min="7690" style="2" width="3.71"/>
    <col collapsed="false" customWidth="true" hidden="false" outlineLevel="0" max="7691" min="7691" style="2" width="3.86"/>
    <col collapsed="false" customWidth="true" hidden="false" outlineLevel="0" max="7692" min="7692" style="2" width="5.71"/>
    <col collapsed="false" customWidth="true" hidden="false" outlineLevel="0" max="7693" min="7693" style="2" width="24.29"/>
    <col collapsed="false" customWidth="true" hidden="false" outlineLevel="0" max="7694" min="7694" style="2" width="19.29"/>
    <col collapsed="false" customWidth="true" hidden="false" outlineLevel="0" max="7695" min="7695" style="2" width="13.29"/>
    <col collapsed="false" customWidth="true" hidden="false" outlineLevel="0" max="7696" min="7696" style="2" width="5"/>
    <col collapsed="false" customWidth="true" hidden="false" outlineLevel="0" max="7697" min="7697" style="2" width="19.14"/>
    <col collapsed="false" customWidth="true" hidden="false" outlineLevel="0" max="7698" min="7698" style="2" width="16.14"/>
    <col collapsed="false" customWidth="true" hidden="false" outlineLevel="0" max="7699" min="7699" style="2" width="13.42"/>
    <col collapsed="false" customWidth="false" hidden="false" outlineLevel="0" max="7700" min="7700" style="2" width="11.43"/>
    <col collapsed="false" customWidth="true" hidden="false" outlineLevel="0" max="7701" min="7701" style="2" width="11.85"/>
    <col collapsed="false" customWidth="true" hidden="false" outlineLevel="0" max="7702" min="7702" style="2" width="13.29"/>
    <col collapsed="false" customWidth="false" hidden="false" outlineLevel="0" max="7936" min="7703" style="2" width="11.43"/>
    <col collapsed="false" customWidth="true" hidden="false" outlineLevel="0" max="7937" min="7937" style="2" width="4.42"/>
    <col collapsed="false" customWidth="true" hidden="false" outlineLevel="0" max="7938" min="7938" style="2" width="5.57"/>
    <col collapsed="false" customWidth="true" hidden="false" outlineLevel="0" max="7940" min="7939" style="2" width="6.85"/>
    <col collapsed="false" customWidth="true" hidden="false" outlineLevel="0" max="7941" min="7941" style="2" width="7.71"/>
    <col collapsed="false" customWidth="true" hidden="false" outlineLevel="0" max="7942" min="7942" style="2" width="22.71"/>
    <col collapsed="false" customWidth="true" hidden="false" outlineLevel="0" max="7943" min="7943" style="2" width="21.29"/>
    <col collapsed="false" customWidth="true" hidden="false" outlineLevel="0" max="7945" min="7944" style="2" width="3"/>
    <col collapsed="false" customWidth="true" hidden="false" outlineLevel="0" max="7946" min="7946" style="2" width="3.71"/>
    <col collapsed="false" customWidth="true" hidden="false" outlineLevel="0" max="7947" min="7947" style="2" width="3.86"/>
    <col collapsed="false" customWidth="true" hidden="false" outlineLevel="0" max="7948" min="7948" style="2" width="5.71"/>
    <col collapsed="false" customWidth="true" hidden="false" outlineLevel="0" max="7949" min="7949" style="2" width="24.29"/>
    <col collapsed="false" customWidth="true" hidden="false" outlineLevel="0" max="7950" min="7950" style="2" width="19.29"/>
    <col collapsed="false" customWidth="true" hidden="false" outlineLevel="0" max="7951" min="7951" style="2" width="13.29"/>
    <col collapsed="false" customWidth="true" hidden="false" outlineLevel="0" max="7952" min="7952" style="2" width="5"/>
    <col collapsed="false" customWidth="true" hidden="false" outlineLevel="0" max="7953" min="7953" style="2" width="19.14"/>
    <col collapsed="false" customWidth="true" hidden="false" outlineLevel="0" max="7954" min="7954" style="2" width="16.14"/>
    <col collapsed="false" customWidth="true" hidden="false" outlineLevel="0" max="7955" min="7955" style="2" width="13.42"/>
    <col collapsed="false" customWidth="false" hidden="false" outlineLevel="0" max="7956" min="7956" style="2" width="11.43"/>
    <col collapsed="false" customWidth="true" hidden="false" outlineLevel="0" max="7957" min="7957" style="2" width="11.85"/>
    <col collapsed="false" customWidth="true" hidden="false" outlineLevel="0" max="7958" min="7958" style="2" width="13.29"/>
    <col collapsed="false" customWidth="false" hidden="false" outlineLevel="0" max="8192" min="7959" style="2" width="11.43"/>
    <col collapsed="false" customWidth="true" hidden="false" outlineLevel="0" max="8193" min="8193" style="2" width="4.42"/>
    <col collapsed="false" customWidth="true" hidden="false" outlineLevel="0" max="8194" min="8194" style="2" width="5.57"/>
    <col collapsed="false" customWidth="true" hidden="false" outlineLevel="0" max="8196" min="8195" style="2" width="6.85"/>
    <col collapsed="false" customWidth="true" hidden="false" outlineLevel="0" max="8197" min="8197" style="2" width="7.71"/>
    <col collapsed="false" customWidth="true" hidden="false" outlineLevel="0" max="8198" min="8198" style="2" width="22.71"/>
    <col collapsed="false" customWidth="true" hidden="false" outlineLevel="0" max="8199" min="8199" style="2" width="21.29"/>
    <col collapsed="false" customWidth="true" hidden="false" outlineLevel="0" max="8201" min="8200" style="2" width="3"/>
    <col collapsed="false" customWidth="true" hidden="false" outlineLevel="0" max="8202" min="8202" style="2" width="3.71"/>
    <col collapsed="false" customWidth="true" hidden="false" outlineLevel="0" max="8203" min="8203" style="2" width="3.86"/>
    <col collapsed="false" customWidth="true" hidden="false" outlineLevel="0" max="8204" min="8204" style="2" width="5.71"/>
    <col collapsed="false" customWidth="true" hidden="false" outlineLevel="0" max="8205" min="8205" style="2" width="24.29"/>
    <col collapsed="false" customWidth="true" hidden="false" outlineLevel="0" max="8206" min="8206" style="2" width="19.29"/>
    <col collapsed="false" customWidth="true" hidden="false" outlineLevel="0" max="8207" min="8207" style="2" width="13.29"/>
    <col collapsed="false" customWidth="true" hidden="false" outlineLevel="0" max="8208" min="8208" style="2" width="5"/>
    <col collapsed="false" customWidth="true" hidden="false" outlineLevel="0" max="8209" min="8209" style="2" width="19.14"/>
    <col collapsed="false" customWidth="true" hidden="false" outlineLevel="0" max="8210" min="8210" style="2" width="16.14"/>
    <col collapsed="false" customWidth="true" hidden="false" outlineLevel="0" max="8211" min="8211" style="2" width="13.42"/>
    <col collapsed="false" customWidth="false" hidden="false" outlineLevel="0" max="8212" min="8212" style="2" width="11.43"/>
    <col collapsed="false" customWidth="true" hidden="false" outlineLevel="0" max="8213" min="8213" style="2" width="11.85"/>
    <col collapsed="false" customWidth="true" hidden="false" outlineLevel="0" max="8214" min="8214" style="2" width="13.29"/>
    <col collapsed="false" customWidth="false" hidden="false" outlineLevel="0" max="8448" min="8215" style="2" width="11.43"/>
    <col collapsed="false" customWidth="true" hidden="false" outlineLevel="0" max="8449" min="8449" style="2" width="4.42"/>
    <col collapsed="false" customWidth="true" hidden="false" outlineLevel="0" max="8450" min="8450" style="2" width="5.57"/>
    <col collapsed="false" customWidth="true" hidden="false" outlineLevel="0" max="8452" min="8451" style="2" width="6.85"/>
    <col collapsed="false" customWidth="true" hidden="false" outlineLevel="0" max="8453" min="8453" style="2" width="7.71"/>
    <col collapsed="false" customWidth="true" hidden="false" outlineLevel="0" max="8454" min="8454" style="2" width="22.71"/>
    <col collapsed="false" customWidth="true" hidden="false" outlineLevel="0" max="8455" min="8455" style="2" width="21.29"/>
    <col collapsed="false" customWidth="true" hidden="false" outlineLevel="0" max="8457" min="8456" style="2" width="3"/>
    <col collapsed="false" customWidth="true" hidden="false" outlineLevel="0" max="8458" min="8458" style="2" width="3.71"/>
    <col collapsed="false" customWidth="true" hidden="false" outlineLevel="0" max="8459" min="8459" style="2" width="3.86"/>
    <col collapsed="false" customWidth="true" hidden="false" outlineLevel="0" max="8460" min="8460" style="2" width="5.71"/>
    <col collapsed="false" customWidth="true" hidden="false" outlineLevel="0" max="8461" min="8461" style="2" width="24.29"/>
    <col collapsed="false" customWidth="true" hidden="false" outlineLevel="0" max="8462" min="8462" style="2" width="19.29"/>
    <col collapsed="false" customWidth="true" hidden="false" outlineLevel="0" max="8463" min="8463" style="2" width="13.29"/>
    <col collapsed="false" customWidth="true" hidden="false" outlineLevel="0" max="8464" min="8464" style="2" width="5"/>
    <col collapsed="false" customWidth="true" hidden="false" outlineLevel="0" max="8465" min="8465" style="2" width="19.14"/>
    <col collapsed="false" customWidth="true" hidden="false" outlineLevel="0" max="8466" min="8466" style="2" width="16.14"/>
    <col collapsed="false" customWidth="true" hidden="false" outlineLevel="0" max="8467" min="8467" style="2" width="13.42"/>
    <col collapsed="false" customWidth="false" hidden="false" outlineLevel="0" max="8468" min="8468" style="2" width="11.43"/>
    <col collapsed="false" customWidth="true" hidden="false" outlineLevel="0" max="8469" min="8469" style="2" width="11.85"/>
    <col collapsed="false" customWidth="true" hidden="false" outlineLevel="0" max="8470" min="8470" style="2" width="13.29"/>
    <col collapsed="false" customWidth="false" hidden="false" outlineLevel="0" max="8704" min="8471" style="2" width="11.43"/>
    <col collapsed="false" customWidth="true" hidden="false" outlineLevel="0" max="8705" min="8705" style="2" width="4.42"/>
    <col collapsed="false" customWidth="true" hidden="false" outlineLevel="0" max="8706" min="8706" style="2" width="5.57"/>
    <col collapsed="false" customWidth="true" hidden="false" outlineLevel="0" max="8708" min="8707" style="2" width="6.85"/>
    <col collapsed="false" customWidth="true" hidden="false" outlineLevel="0" max="8709" min="8709" style="2" width="7.71"/>
    <col collapsed="false" customWidth="true" hidden="false" outlineLevel="0" max="8710" min="8710" style="2" width="22.71"/>
    <col collapsed="false" customWidth="true" hidden="false" outlineLevel="0" max="8711" min="8711" style="2" width="21.29"/>
    <col collapsed="false" customWidth="true" hidden="false" outlineLevel="0" max="8713" min="8712" style="2" width="3"/>
    <col collapsed="false" customWidth="true" hidden="false" outlineLevel="0" max="8714" min="8714" style="2" width="3.71"/>
    <col collapsed="false" customWidth="true" hidden="false" outlineLevel="0" max="8715" min="8715" style="2" width="3.86"/>
    <col collapsed="false" customWidth="true" hidden="false" outlineLevel="0" max="8716" min="8716" style="2" width="5.71"/>
    <col collapsed="false" customWidth="true" hidden="false" outlineLevel="0" max="8717" min="8717" style="2" width="24.29"/>
    <col collapsed="false" customWidth="true" hidden="false" outlineLevel="0" max="8718" min="8718" style="2" width="19.29"/>
    <col collapsed="false" customWidth="true" hidden="false" outlineLevel="0" max="8719" min="8719" style="2" width="13.29"/>
    <col collapsed="false" customWidth="true" hidden="false" outlineLevel="0" max="8720" min="8720" style="2" width="5"/>
    <col collapsed="false" customWidth="true" hidden="false" outlineLevel="0" max="8721" min="8721" style="2" width="19.14"/>
    <col collapsed="false" customWidth="true" hidden="false" outlineLevel="0" max="8722" min="8722" style="2" width="16.14"/>
    <col collapsed="false" customWidth="true" hidden="false" outlineLevel="0" max="8723" min="8723" style="2" width="13.42"/>
    <col collapsed="false" customWidth="false" hidden="false" outlineLevel="0" max="8724" min="8724" style="2" width="11.43"/>
    <col collapsed="false" customWidth="true" hidden="false" outlineLevel="0" max="8725" min="8725" style="2" width="11.85"/>
    <col collapsed="false" customWidth="true" hidden="false" outlineLevel="0" max="8726" min="8726" style="2" width="13.29"/>
    <col collapsed="false" customWidth="false" hidden="false" outlineLevel="0" max="8960" min="8727" style="2" width="11.43"/>
    <col collapsed="false" customWidth="true" hidden="false" outlineLevel="0" max="8961" min="8961" style="2" width="4.42"/>
    <col collapsed="false" customWidth="true" hidden="false" outlineLevel="0" max="8962" min="8962" style="2" width="5.57"/>
    <col collapsed="false" customWidth="true" hidden="false" outlineLevel="0" max="8964" min="8963" style="2" width="6.85"/>
    <col collapsed="false" customWidth="true" hidden="false" outlineLevel="0" max="8965" min="8965" style="2" width="7.71"/>
    <col collapsed="false" customWidth="true" hidden="false" outlineLevel="0" max="8966" min="8966" style="2" width="22.71"/>
    <col collapsed="false" customWidth="true" hidden="false" outlineLevel="0" max="8967" min="8967" style="2" width="21.29"/>
    <col collapsed="false" customWidth="true" hidden="false" outlineLevel="0" max="8969" min="8968" style="2" width="3"/>
    <col collapsed="false" customWidth="true" hidden="false" outlineLevel="0" max="8970" min="8970" style="2" width="3.71"/>
    <col collapsed="false" customWidth="true" hidden="false" outlineLevel="0" max="8971" min="8971" style="2" width="3.86"/>
    <col collapsed="false" customWidth="true" hidden="false" outlineLevel="0" max="8972" min="8972" style="2" width="5.71"/>
    <col collapsed="false" customWidth="true" hidden="false" outlineLevel="0" max="8973" min="8973" style="2" width="24.29"/>
    <col collapsed="false" customWidth="true" hidden="false" outlineLevel="0" max="8974" min="8974" style="2" width="19.29"/>
    <col collapsed="false" customWidth="true" hidden="false" outlineLevel="0" max="8975" min="8975" style="2" width="13.29"/>
    <col collapsed="false" customWidth="true" hidden="false" outlineLevel="0" max="8976" min="8976" style="2" width="5"/>
    <col collapsed="false" customWidth="true" hidden="false" outlineLevel="0" max="8977" min="8977" style="2" width="19.14"/>
    <col collapsed="false" customWidth="true" hidden="false" outlineLevel="0" max="8978" min="8978" style="2" width="16.14"/>
    <col collapsed="false" customWidth="true" hidden="false" outlineLevel="0" max="8979" min="8979" style="2" width="13.42"/>
    <col collapsed="false" customWidth="false" hidden="false" outlineLevel="0" max="8980" min="8980" style="2" width="11.43"/>
    <col collapsed="false" customWidth="true" hidden="false" outlineLevel="0" max="8981" min="8981" style="2" width="11.85"/>
    <col collapsed="false" customWidth="true" hidden="false" outlineLevel="0" max="8982" min="8982" style="2" width="13.29"/>
    <col collapsed="false" customWidth="false" hidden="false" outlineLevel="0" max="9216" min="8983" style="2" width="11.43"/>
    <col collapsed="false" customWidth="true" hidden="false" outlineLevel="0" max="9217" min="9217" style="2" width="4.42"/>
    <col collapsed="false" customWidth="true" hidden="false" outlineLevel="0" max="9218" min="9218" style="2" width="5.57"/>
    <col collapsed="false" customWidth="true" hidden="false" outlineLevel="0" max="9220" min="9219" style="2" width="6.85"/>
    <col collapsed="false" customWidth="true" hidden="false" outlineLevel="0" max="9221" min="9221" style="2" width="7.71"/>
    <col collapsed="false" customWidth="true" hidden="false" outlineLevel="0" max="9222" min="9222" style="2" width="22.71"/>
    <col collapsed="false" customWidth="true" hidden="false" outlineLevel="0" max="9223" min="9223" style="2" width="21.29"/>
    <col collapsed="false" customWidth="true" hidden="false" outlineLevel="0" max="9225" min="9224" style="2" width="3"/>
    <col collapsed="false" customWidth="true" hidden="false" outlineLevel="0" max="9226" min="9226" style="2" width="3.71"/>
    <col collapsed="false" customWidth="true" hidden="false" outlineLevel="0" max="9227" min="9227" style="2" width="3.86"/>
    <col collapsed="false" customWidth="true" hidden="false" outlineLevel="0" max="9228" min="9228" style="2" width="5.71"/>
    <col collapsed="false" customWidth="true" hidden="false" outlineLevel="0" max="9229" min="9229" style="2" width="24.29"/>
    <col collapsed="false" customWidth="true" hidden="false" outlineLevel="0" max="9230" min="9230" style="2" width="19.29"/>
    <col collapsed="false" customWidth="true" hidden="false" outlineLevel="0" max="9231" min="9231" style="2" width="13.29"/>
    <col collapsed="false" customWidth="true" hidden="false" outlineLevel="0" max="9232" min="9232" style="2" width="5"/>
    <col collapsed="false" customWidth="true" hidden="false" outlineLevel="0" max="9233" min="9233" style="2" width="19.14"/>
    <col collapsed="false" customWidth="true" hidden="false" outlineLevel="0" max="9234" min="9234" style="2" width="16.14"/>
    <col collapsed="false" customWidth="true" hidden="false" outlineLevel="0" max="9235" min="9235" style="2" width="13.42"/>
    <col collapsed="false" customWidth="false" hidden="false" outlineLevel="0" max="9236" min="9236" style="2" width="11.43"/>
    <col collapsed="false" customWidth="true" hidden="false" outlineLevel="0" max="9237" min="9237" style="2" width="11.85"/>
    <col collapsed="false" customWidth="true" hidden="false" outlineLevel="0" max="9238" min="9238" style="2" width="13.29"/>
    <col collapsed="false" customWidth="false" hidden="false" outlineLevel="0" max="9472" min="9239" style="2" width="11.43"/>
    <col collapsed="false" customWidth="true" hidden="false" outlineLevel="0" max="9473" min="9473" style="2" width="4.42"/>
    <col collapsed="false" customWidth="true" hidden="false" outlineLevel="0" max="9474" min="9474" style="2" width="5.57"/>
    <col collapsed="false" customWidth="true" hidden="false" outlineLevel="0" max="9476" min="9475" style="2" width="6.85"/>
    <col collapsed="false" customWidth="true" hidden="false" outlineLevel="0" max="9477" min="9477" style="2" width="7.71"/>
    <col collapsed="false" customWidth="true" hidden="false" outlineLevel="0" max="9478" min="9478" style="2" width="22.71"/>
    <col collapsed="false" customWidth="true" hidden="false" outlineLevel="0" max="9479" min="9479" style="2" width="21.29"/>
    <col collapsed="false" customWidth="true" hidden="false" outlineLevel="0" max="9481" min="9480" style="2" width="3"/>
    <col collapsed="false" customWidth="true" hidden="false" outlineLevel="0" max="9482" min="9482" style="2" width="3.71"/>
    <col collapsed="false" customWidth="true" hidden="false" outlineLevel="0" max="9483" min="9483" style="2" width="3.86"/>
    <col collapsed="false" customWidth="true" hidden="false" outlineLevel="0" max="9484" min="9484" style="2" width="5.71"/>
    <col collapsed="false" customWidth="true" hidden="false" outlineLevel="0" max="9485" min="9485" style="2" width="24.29"/>
    <col collapsed="false" customWidth="true" hidden="false" outlineLevel="0" max="9486" min="9486" style="2" width="19.29"/>
    <col collapsed="false" customWidth="true" hidden="false" outlineLevel="0" max="9487" min="9487" style="2" width="13.29"/>
    <col collapsed="false" customWidth="true" hidden="false" outlineLevel="0" max="9488" min="9488" style="2" width="5"/>
    <col collapsed="false" customWidth="true" hidden="false" outlineLevel="0" max="9489" min="9489" style="2" width="19.14"/>
    <col collapsed="false" customWidth="true" hidden="false" outlineLevel="0" max="9490" min="9490" style="2" width="16.14"/>
    <col collapsed="false" customWidth="true" hidden="false" outlineLevel="0" max="9491" min="9491" style="2" width="13.42"/>
    <col collapsed="false" customWidth="false" hidden="false" outlineLevel="0" max="9492" min="9492" style="2" width="11.43"/>
    <col collapsed="false" customWidth="true" hidden="false" outlineLevel="0" max="9493" min="9493" style="2" width="11.85"/>
    <col collapsed="false" customWidth="true" hidden="false" outlineLevel="0" max="9494" min="9494" style="2" width="13.29"/>
    <col collapsed="false" customWidth="false" hidden="false" outlineLevel="0" max="9728" min="9495" style="2" width="11.43"/>
    <col collapsed="false" customWidth="true" hidden="false" outlineLevel="0" max="9729" min="9729" style="2" width="4.42"/>
    <col collapsed="false" customWidth="true" hidden="false" outlineLevel="0" max="9730" min="9730" style="2" width="5.57"/>
    <col collapsed="false" customWidth="true" hidden="false" outlineLevel="0" max="9732" min="9731" style="2" width="6.85"/>
    <col collapsed="false" customWidth="true" hidden="false" outlineLevel="0" max="9733" min="9733" style="2" width="7.71"/>
    <col collapsed="false" customWidth="true" hidden="false" outlineLevel="0" max="9734" min="9734" style="2" width="22.71"/>
    <col collapsed="false" customWidth="true" hidden="false" outlineLevel="0" max="9735" min="9735" style="2" width="21.29"/>
    <col collapsed="false" customWidth="true" hidden="false" outlineLevel="0" max="9737" min="9736" style="2" width="3"/>
    <col collapsed="false" customWidth="true" hidden="false" outlineLevel="0" max="9738" min="9738" style="2" width="3.71"/>
    <col collapsed="false" customWidth="true" hidden="false" outlineLevel="0" max="9739" min="9739" style="2" width="3.86"/>
    <col collapsed="false" customWidth="true" hidden="false" outlineLevel="0" max="9740" min="9740" style="2" width="5.71"/>
    <col collapsed="false" customWidth="true" hidden="false" outlineLevel="0" max="9741" min="9741" style="2" width="24.29"/>
    <col collapsed="false" customWidth="true" hidden="false" outlineLevel="0" max="9742" min="9742" style="2" width="19.29"/>
    <col collapsed="false" customWidth="true" hidden="false" outlineLevel="0" max="9743" min="9743" style="2" width="13.29"/>
    <col collapsed="false" customWidth="true" hidden="false" outlineLevel="0" max="9744" min="9744" style="2" width="5"/>
    <col collapsed="false" customWidth="true" hidden="false" outlineLevel="0" max="9745" min="9745" style="2" width="19.14"/>
    <col collapsed="false" customWidth="true" hidden="false" outlineLevel="0" max="9746" min="9746" style="2" width="16.14"/>
    <col collapsed="false" customWidth="true" hidden="false" outlineLevel="0" max="9747" min="9747" style="2" width="13.42"/>
    <col collapsed="false" customWidth="false" hidden="false" outlineLevel="0" max="9748" min="9748" style="2" width="11.43"/>
    <col collapsed="false" customWidth="true" hidden="false" outlineLevel="0" max="9749" min="9749" style="2" width="11.85"/>
    <col collapsed="false" customWidth="true" hidden="false" outlineLevel="0" max="9750" min="9750" style="2" width="13.29"/>
    <col collapsed="false" customWidth="false" hidden="false" outlineLevel="0" max="9984" min="9751" style="2" width="11.43"/>
    <col collapsed="false" customWidth="true" hidden="false" outlineLevel="0" max="9985" min="9985" style="2" width="4.42"/>
    <col collapsed="false" customWidth="true" hidden="false" outlineLevel="0" max="9986" min="9986" style="2" width="5.57"/>
    <col collapsed="false" customWidth="true" hidden="false" outlineLevel="0" max="9988" min="9987" style="2" width="6.85"/>
    <col collapsed="false" customWidth="true" hidden="false" outlineLevel="0" max="9989" min="9989" style="2" width="7.71"/>
    <col collapsed="false" customWidth="true" hidden="false" outlineLevel="0" max="9990" min="9990" style="2" width="22.71"/>
    <col collapsed="false" customWidth="true" hidden="false" outlineLevel="0" max="9991" min="9991" style="2" width="21.29"/>
    <col collapsed="false" customWidth="true" hidden="false" outlineLevel="0" max="9993" min="9992" style="2" width="3"/>
    <col collapsed="false" customWidth="true" hidden="false" outlineLevel="0" max="9994" min="9994" style="2" width="3.71"/>
    <col collapsed="false" customWidth="true" hidden="false" outlineLevel="0" max="9995" min="9995" style="2" width="3.86"/>
    <col collapsed="false" customWidth="true" hidden="false" outlineLevel="0" max="9996" min="9996" style="2" width="5.71"/>
    <col collapsed="false" customWidth="true" hidden="false" outlineLevel="0" max="9997" min="9997" style="2" width="24.29"/>
    <col collapsed="false" customWidth="true" hidden="false" outlineLevel="0" max="9998" min="9998" style="2" width="19.29"/>
    <col collapsed="false" customWidth="true" hidden="false" outlineLevel="0" max="9999" min="9999" style="2" width="13.29"/>
    <col collapsed="false" customWidth="true" hidden="false" outlineLevel="0" max="10000" min="10000" style="2" width="5"/>
    <col collapsed="false" customWidth="true" hidden="false" outlineLevel="0" max="10001" min="10001" style="2" width="19.14"/>
    <col collapsed="false" customWidth="true" hidden="false" outlineLevel="0" max="10002" min="10002" style="2" width="16.14"/>
    <col collapsed="false" customWidth="true" hidden="false" outlineLevel="0" max="10003" min="10003" style="2" width="13.42"/>
    <col collapsed="false" customWidth="false" hidden="false" outlineLevel="0" max="10004" min="10004" style="2" width="11.43"/>
    <col collapsed="false" customWidth="true" hidden="false" outlineLevel="0" max="10005" min="10005" style="2" width="11.85"/>
    <col collapsed="false" customWidth="true" hidden="false" outlineLevel="0" max="10006" min="10006" style="2" width="13.29"/>
    <col collapsed="false" customWidth="false" hidden="false" outlineLevel="0" max="10240" min="10007" style="2" width="11.43"/>
    <col collapsed="false" customWidth="true" hidden="false" outlineLevel="0" max="10241" min="10241" style="2" width="4.42"/>
    <col collapsed="false" customWidth="true" hidden="false" outlineLevel="0" max="10242" min="10242" style="2" width="5.57"/>
    <col collapsed="false" customWidth="true" hidden="false" outlineLevel="0" max="10244" min="10243" style="2" width="6.85"/>
    <col collapsed="false" customWidth="true" hidden="false" outlineLevel="0" max="10245" min="10245" style="2" width="7.71"/>
    <col collapsed="false" customWidth="true" hidden="false" outlineLevel="0" max="10246" min="10246" style="2" width="22.71"/>
    <col collapsed="false" customWidth="true" hidden="false" outlineLevel="0" max="10247" min="10247" style="2" width="21.29"/>
    <col collapsed="false" customWidth="true" hidden="false" outlineLevel="0" max="10249" min="10248" style="2" width="3"/>
    <col collapsed="false" customWidth="true" hidden="false" outlineLevel="0" max="10250" min="10250" style="2" width="3.71"/>
    <col collapsed="false" customWidth="true" hidden="false" outlineLevel="0" max="10251" min="10251" style="2" width="3.86"/>
    <col collapsed="false" customWidth="true" hidden="false" outlineLevel="0" max="10252" min="10252" style="2" width="5.71"/>
    <col collapsed="false" customWidth="true" hidden="false" outlineLevel="0" max="10253" min="10253" style="2" width="24.29"/>
    <col collapsed="false" customWidth="true" hidden="false" outlineLevel="0" max="10254" min="10254" style="2" width="19.29"/>
    <col collapsed="false" customWidth="true" hidden="false" outlineLevel="0" max="10255" min="10255" style="2" width="13.29"/>
    <col collapsed="false" customWidth="true" hidden="false" outlineLevel="0" max="10256" min="10256" style="2" width="5"/>
    <col collapsed="false" customWidth="true" hidden="false" outlineLevel="0" max="10257" min="10257" style="2" width="19.14"/>
    <col collapsed="false" customWidth="true" hidden="false" outlineLevel="0" max="10258" min="10258" style="2" width="16.14"/>
    <col collapsed="false" customWidth="true" hidden="false" outlineLevel="0" max="10259" min="10259" style="2" width="13.42"/>
    <col collapsed="false" customWidth="false" hidden="false" outlineLevel="0" max="10260" min="10260" style="2" width="11.43"/>
    <col collapsed="false" customWidth="true" hidden="false" outlineLevel="0" max="10261" min="10261" style="2" width="11.85"/>
    <col collapsed="false" customWidth="true" hidden="false" outlineLevel="0" max="10262" min="10262" style="2" width="13.29"/>
    <col collapsed="false" customWidth="false" hidden="false" outlineLevel="0" max="10496" min="10263" style="2" width="11.43"/>
    <col collapsed="false" customWidth="true" hidden="false" outlineLevel="0" max="10497" min="10497" style="2" width="4.42"/>
    <col collapsed="false" customWidth="true" hidden="false" outlineLevel="0" max="10498" min="10498" style="2" width="5.57"/>
    <col collapsed="false" customWidth="true" hidden="false" outlineLevel="0" max="10500" min="10499" style="2" width="6.85"/>
    <col collapsed="false" customWidth="true" hidden="false" outlineLevel="0" max="10501" min="10501" style="2" width="7.71"/>
    <col collapsed="false" customWidth="true" hidden="false" outlineLevel="0" max="10502" min="10502" style="2" width="22.71"/>
    <col collapsed="false" customWidth="true" hidden="false" outlineLevel="0" max="10503" min="10503" style="2" width="21.29"/>
    <col collapsed="false" customWidth="true" hidden="false" outlineLevel="0" max="10505" min="10504" style="2" width="3"/>
    <col collapsed="false" customWidth="true" hidden="false" outlineLevel="0" max="10506" min="10506" style="2" width="3.71"/>
    <col collapsed="false" customWidth="true" hidden="false" outlineLevel="0" max="10507" min="10507" style="2" width="3.86"/>
    <col collapsed="false" customWidth="true" hidden="false" outlineLevel="0" max="10508" min="10508" style="2" width="5.71"/>
    <col collapsed="false" customWidth="true" hidden="false" outlineLevel="0" max="10509" min="10509" style="2" width="24.29"/>
    <col collapsed="false" customWidth="true" hidden="false" outlineLevel="0" max="10510" min="10510" style="2" width="19.29"/>
    <col collapsed="false" customWidth="true" hidden="false" outlineLevel="0" max="10511" min="10511" style="2" width="13.29"/>
    <col collapsed="false" customWidth="true" hidden="false" outlineLevel="0" max="10512" min="10512" style="2" width="5"/>
    <col collapsed="false" customWidth="true" hidden="false" outlineLevel="0" max="10513" min="10513" style="2" width="19.14"/>
    <col collapsed="false" customWidth="true" hidden="false" outlineLevel="0" max="10514" min="10514" style="2" width="16.14"/>
    <col collapsed="false" customWidth="true" hidden="false" outlineLevel="0" max="10515" min="10515" style="2" width="13.42"/>
    <col collapsed="false" customWidth="false" hidden="false" outlineLevel="0" max="10516" min="10516" style="2" width="11.43"/>
    <col collapsed="false" customWidth="true" hidden="false" outlineLevel="0" max="10517" min="10517" style="2" width="11.85"/>
    <col collapsed="false" customWidth="true" hidden="false" outlineLevel="0" max="10518" min="10518" style="2" width="13.29"/>
    <col collapsed="false" customWidth="false" hidden="false" outlineLevel="0" max="10752" min="10519" style="2" width="11.43"/>
    <col collapsed="false" customWidth="true" hidden="false" outlineLevel="0" max="10753" min="10753" style="2" width="4.42"/>
    <col collapsed="false" customWidth="true" hidden="false" outlineLevel="0" max="10754" min="10754" style="2" width="5.57"/>
    <col collapsed="false" customWidth="true" hidden="false" outlineLevel="0" max="10756" min="10755" style="2" width="6.85"/>
    <col collapsed="false" customWidth="true" hidden="false" outlineLevel="0" max="10757" min="10757" style="2" width="7.71"/>
    <col collapsed="false" customWidth="true" hidden="false" outlineLevel="0" max="10758" min="10758" style="2" width="22.71"/>
    <col collapsed="false" customWidth="true" hidden="false" outlineLevel="0" max="10759" min="10759" style="2" width="21.29"/>
    <col collapsed="false" customWidth="true" hidden="false" outlineLevel="0" max="10761" min="10760" style="2" width="3"/>
    <col collapsed="false" customWidth="true" hidden="false" outlineLevel="0" max="10762" min="10762" style="2" width="3.71"/>
    <col collapsed="false" customWidth="true" hidden="false" outlineLevel="0" max="10763" min="10763" style="2" width="3.86"/>
    <col collapsed="false" customWidth="true" hidden="false" outlineLevel="0" max="10764" min="10764" style="2" width="5.71"/>
    <col collapsed="false" customWidth="true" hidden="false" outlineLevel="0" max="10765" min="10765" style="2" width="24.29"/>
    <col collapsed="false" customWidth="true" hidden="false" outlineLevel="0" max="10766" min="10766" style="2" width="19.29"/>
    <col collapsed="false" customWidth="true" hidden="false" outlineLevel="0" max="10767" min="10767" style="2" width="13.29"/>
    <col collapsed="false" customWidth="true" hidden="false" outlineLevel="0" max="10768" min="10768" style="2" width="5"/>
    <col collapsed="false" customWidth="true" hidden="false" outlineLevel="0" max="10769" min="10769" style="2" width="19.14"/>
    <col collapsed="false" customWidth="true" hidden="false" outlineLevel="0" max="10770" min="10770" style="2" width="16.14"/>
    <col collapsed="false" customWidth="true" hidden="false" outlineLevel="0" max="10771" min="10771" style="2" width="13.42"/>
    <col collapsed="false" customWidth="false" hidden="false" outlineLevel="0" max="10772" min="10772" style="2" width="11.43"/>
    <col collapsed="false" customWidth="true" hidden="false" outlineLevel="0" max="10773" min="10773" style="2" width="11.85"/>
    <col collapsed="false" customWidth="true" hidden="false" outlineLevel="0" max="10774" min="10774" style="2" width="13.29"/>
    <col collapsed="false" customWidth="false" hidden="false" outlineLevel="0" max="11008" min="10775" style="2" width="11.43"/>
    <col collapsed="false" customWidth="true" hidden="false" outlineLevel="0" max="11009" min="11009" style="2" width="4.42"/>
    <col collapsed="false" customWidth="true" hidden="false" outlineLevel="0" max="11010" min="11010" style="2" width="5.57"/>
    <col collapsed="false" customWidth="true" hidden="false" outlineLevel="0" max="11012" min="11011" style="2" width="6.85"/>
    <col collapsed="false" customWidth="true" hidden="false" outlineLevel="0" max="11013" min="11013" style="2" width="7.71"/>
    <col collapsed="false" customWidth="true" hidden="false" outlineLevel="0" max="11014" min="11014" style="2" width="22.71"/>
    <col collapsed="false" customWidth="true" hidden="false" outlineLevel="0" max="11015" min="11015" style="2" width="21.29"/>
    <col collapsed="false" customWidth="true" hidden="false" outlineLevel="0" max="11017" min="11016" style="2" width="3"/>
    <col collapsed="false" customWidth="true" hidden="false" outlineLevel="0" max="11018" min="11018" style="2" width="3.71"/>
    <col collapsed="false" customWidth="true" hidden="false" outlineLevel="0" max="11019" min="11019" style="2" width="3.86"/>
    <col collapsed="false" customWidth="true" hidden="false" outlineLevel="0" max="11020" min="11020" style="2" width="5.71"/>
    <col collapsed="false" customWidth="true" hidden="false" outlineLevel="0" max="11021" min="11021" style="2" width="24.29"/>
    <col collapsed="false" customWidth="true" hidden="false" outlineLevel="0" max="11022" min="11022" style="2" width="19.29"/>
    <col collapsed="false" customWidth="true" hidden="false" outlineLevel="0" max="11023" min="11023" style="2" width="13.29"/>
    <col collapsed="false" customWidth="true" hidden="false" outlineLevel="0" max="11024" min="11024" style="2" width="5"/>
    <col collapsed="false" customWidth="true" hidden="false" outlineLevel="0" max="11025" min="11025" style="2" width="19.14"/>
    <col collapsed="false" customWidth="true" hidden="false" outlineLevel="0" max="11026" min="11026" style="2" width="16.14"/>
    <col collapsed="false" customWidth="true" hidden="false" outlineLevel="0" max="11027" min="11027" style="2" width="13.42"/>
    <col collapsed="false" customWidth="false" hidden="false" outlineLevel="0" max="11028" min="11028" style="2" width="11.43"/>
    <col collapsed="false" customWidth="true" hidden="false" outlineLevel="0" max="11029" min="11029" style="2" width="11.85"/>
    <col collapsed="false" customWidth="true" hidden="false" outlineLevel="0" max="11030" min="11030" style="2" width="13.29"/>
    <col collapsed="false" customWidth="false" hidden="false" outlineLevel="0" max="11264" min="11031" style="2" width="11.43"/>
    <col collapsed="false" customWidth="true" hidden="false" outlineLevel="0" max="11265" min="11265" style="2" width="4.42"/>
    <col collapsed="false" customWidth="true" hidden="false" outlineLevel="0" max="11266" min="11266" style="2" width="5.57"/>
    <col collapsed="false" customWidth="true" hidden="false" outlineLevel="0" max="11268" min="11267" style="2" width="6.85"/>
    <col collapsed="false" customWidth="true" hidden="false" outlineLevel="0" max="11269" min="11269" style="2" width="7.71"/>
    <col collapsed="false" customWidth="true" hidden="false" outlineLevel="0" max="11270" min="11270" style="2" width="22.71"/>
    <col collapsed="false" customWidth="true" hidden="false" outlineLevel="0" max="11271" min="11271" style="2" width="21.29"/>
    <col collapsed="false" customWidth="true" hidden="false" outlineLevel="0" max="11273" min="11272" style="2" width="3"/>
    <col collapsed="false" customWidth="true" hidden="false" outlineLevel="0" max="11274" min="11274" style="2" width="3.71"/>
    <col collapsed="false" customWidth="true" hidden="false" outlineLevel="0" max="11275" min="11275" style="2" width="3.86"/>
    <col collapsed="false" customWidth="true" hidden="false" outlineLevel="0" max="11276" min="11276" style="2" width="5.71"/>
    <col collapsed="false" customWidth="true" hidden="false" outlineLevel="0" max="11277" min="11277" style="2" width="24.29"/>
    <col collapsed="false" customWidth="true" hidden="false" outlineLevel="0" max="11278" min="11278" style="2" width="19.29"/>
    <col collapsed="false" customWidth="true" hidden="false" outlineLevel="0" max="11279" min="11279" style="2" width="13.29"/>
    <col collapsed="false" customWidth="true" hidden="false" outlineLevel="0" max="11280" min="11280" style="2" width="5"/>
    <col collapsed="false" customWidth="true" hidden="false" outlineLevel="0" max="11281" min="11281" style="2" width="19.14"/>
    <col collapsed="false" customWidth="true" hidden="false" outlineLevel="0" max="11282" min="11282" style="2" width="16.14"/>
    <col collapsed="false" customWidth="true" hidden="false" outlineLevel="0" max="11283" min="11283" style="2" width="13.42"/>
    <col collapsed="false" customWidth="false" hidden="false" outlineLevel="0" max="11284" min="11284" style="2" width="11.43"/>
    <col collapsed="false" customWidth="true" hidden="false" outlineLevel="0" max="11285" min="11285" style="2" width="11.85"/>
    <col collapsed="false" customWidth="true" hidden="false" outlineLevel="0" max="11286" min="11286" style="2" width="13.29"/>
    <col collapsed="false" customWidth="false" hidden="false" outlineLevel="0" max="11520" min="11287" style="2" width="11.43"/>
    <col collapsed="false" customWidth="true" hidden="false" outlineLevel="0" max="11521" min="11521" style="2" width="4.42"/>
    <col collapsed="false" customWidth="true" hidden="false" outlineLevel="0" max="11522" min="11522" style="2" width="5.57"/>
    <col collapsed="false" customWidth="true" hidden="false" outlineLevel="0" max="11524" min="11523" style="2" width="6.85"/>
    <col collapsed="false" customWidth="true" hidden="false" outlineLevel="0" max="11525" min="11525" style="2" width="7.71"/>
    <col collapsed="false" customWidth="true" hidden="false" outlineLevel="0" max="11526" min="11526" style="2" width="22.71"/>
    <col collapsed="false" customWidth="true" hidden="false" outlineLevel="0" max="11527" min="11527" style="2" width="21.29"/>
    <col collapsed="false" customWidth="true" hidden="false" outlineLevel="0" max="11529" min="11528" style="2" width="3"/>
    <col collapsed="false" customWidth="true" hidden="false" outlineLevel="0" max="11530" min="11530" style="2" width="3.71"/>
    <col collapsed="false" customWidth="true" hidden="false" outlineLevel="0" max="11531" min="11531" style="2" width="3.86"/>
    <col collapsed="false" customWidth="true" hidden="false" outlineLevel="0" max="11532" min="11532" style="2" width="5.71"/>
    <col collapsed="false" customWidth="true" hidden="false" outlineLevel="0" max="11533" min="11533" style="2" width="24.29"/>
    <col collapsed="false" customWidth="true" hidden="false" outlineLevel="0" max="11534" min="11534" style="2" width="19.29"/>
    <col collapsed="false" customWidth="true" hidden="false" outlineLevel="0" max="11535" min="11535" style="2" width="13.29"/>
    <col collapsed="false" customWidth="true" hidden="false" outlineLevel="0" max="11536" min="11536" style="2" width="5"/>
    <col collapsed="false" customWidth="true" hidden="false" outlineLevel="0" max="11537" min="11537" style="2" width="19.14"/>
    <col collapsed="false" customWidth="true" hidden="false" outlineLevel="0" max="11538" min="11538" style="2" width="16.14"/>
    <col collapsed="false" customWidth="true" hidden="false" outlineLevel="0" max="11539" min="11539" style="2" width="13.42"/>
    <col collapsed="false" customWidth="false" hidden="false" outlineLevel="0" max="11540" min="11540" style="2" width="11.43"/>
    <col collapsed="false" customWidth="true" hidden="false" outlineLevel="0" max="11541" min="11541" style="2" width="11.85"/>
    <col collapsed="false" customWidth="true" hidden="false" outlineLevel="0" max="11542" min="11542" style="2" width="13.29"/>
    <col collapsed="false" customWidth="false" hidden="false" outlineLevel="0" max="11776" min="11543" style="2" width="11.43"/>
    <col collapsed="false" customWidth="true" hidden="false" outlineLevel="0" max="11777" min="11777" style="2" width="4.42"/>
    <col collapsed="false" customWidth="true" hidden="false" outlineLevel="0" max="11778" min="11778" style="2" width="5.57"/>
    <col collapsed="false" customWidth="true" hidden="false" outlineLevel="0" max="11780" min="11779" style="2" width="6.85"/>
    <col collapsed="false" customWidth="true" hidden="false" outlineLevel="0" max="11781" min="11781" style="2" width="7.71"/>
    <col collapsed="false" customWidth="true" hidden="false" outlineLevel="0" max="11782" min="11782" style="2" width="22.71"/>
    <col collapsed="false" customWidth="true" hidden="false" outlineLevel="0" max="11783" min="11783" style="2" width="21.29"/>
    <col collapsed="false" customWidth="true" hidden="false" outlineLevel="0" max="11785" min="11784" style="2" width="3"/>
    <col collapsed="false" customWidth="true" hidden="false" outlineLevel="0" max="11786" min="11786" style="2" width="3.71"/>
    <col collapsed="false" customWidth="true" hidden="false" outlineLevel="0" max="11787" min="11787" style="2" width="3.86"/>
    <col collapsed="false" customWidth="true" hidden="false" outlineLevel="0" max="11788" min="11788" style="2" width="5.71"/>
    <col collapsed="false" customWidth="true" hidden="false" outlineLevel="0" max="11789" min="11789" style="2" width="24.29"/>
    <col collapsed="false" customWidth="true" hidden="false" outlineLevel="0" max="11790" min="11790" style="2" width="19.29"/>
    <col collapsed="false" customWidth="true" hidden="false" outlineLevel="0" max="11791" min="11791" style="2" width="13.29"/>
    <col collapsed="false" customWidth="true" hidden="false" outlineLevel="0" max="11792" min="11792" style="2" width="5"/>
    <col collapsed="false" customWidth="true" hidden="false" outlineLevel="0" max="11793" min="11793" style="2" width="19.14"/>
    <col collapsed="false" customWidth="true" hidden="false" outlineLevel="0" max="11794" min="11794" style="2" width="16.14"/>
    <col collapsed="false" customWidth="true" hidden="false" outlineLevel="0" max="11795" min="11795" style="2" width="13.42"/>
    <col collapsed="false" customWidth="false" hidden="false" outlineLevel="0" max="11796" min="11796" style="2" width="11.43"/>
    <col collapsed="false" customWidth="true" hidden="false" outlineLevel="0" max="11797" min="11797" style="2" width="11.85"/>
    <col collapsed="false" customWidth="true" hidden="false" outlineLevel="0" max="11798" min="11798" style="2" width="13.29"/>
    <col collapsed="false" customWidth="false" hidden="false" outlineLevel="0" max="12032" min="11799" style="2" width="11.43"/>
    <col collapsed="false" customWidth="true" hidden="false" outlineLevel="0" max="12033" min="12033" style="2" width="4.42"/>
    <col collapsed="false" customWidth="true" hidden="false" outlineLevel="0" max="12034" min="12034" style="2" width="5.57"/>
    <col collapsed="false" customWidth="true" hidden="false" outlineLevel="0" max="12036" min="12035" style="2" width="6.85"/>
    <col collapsed="false" customWidth="true" hidden="false" outlineLevel="0" max="12037" min="12037" style="2" width="7.71"/>
    <col collapsed="false" customWidth="true" hidden="false" outlineLevel="0" max="12038" min="12038" style="2" width="22.71"/>
    <col collapsed="false" customWidth="true" hidden="false" outlineLevel="0" max="12039" min="12039" style="2" width="21.29"/>
    <col collapsed="false" customWidth="true" hidden="false" outlineLevel="0" max="12041" min="12040" style="2" width="3"/>
    <col collapsed="false" customWidth="true" hidden="false" outlineLevel="0" max="12042" min="12042" style="2" width="3.71"/>
    <col collapsed="false" customWidth="true" hidden="false" outlineLevel="0" max="12043" min="12043" style="2" width="3.86"/>
    <col collapsed="false" customWidth="true" hidden="false" outlineLevel="0" max="12044" min="12044" style="2" width="5.71"/>
    <col collapsed="false" customWidth="true" hidden="false" outlineLevel="0" max="12045" min="12045" style="2" width="24.29"/>
    <col collapsed="false" customWidth="true" hidden="false" outlineLevel="0" max="12046" min="12046" style="2" width="19.29"/>
    <col collapsed="false" customWidth="true" hidden="false" outlineLevel="0" max="12047" min="12047" style="2" width="13.29"/>
    <col collapsed="false" customWidth="true" hidden="false" outlineLevel="0" max="12048" min="12048" style="2" width="5"/>
    <col collapsed="false" customWidth="true" hidden="false" outlineLevel="0" max="12049" min="12049" style="2" width="19.14"/>
    <col collapsed="false" customWidth="true" hidden="false" outlineLevel="0" max="12050" min="12050" style="2" width="16.14"/>
    <col collapsed="false" customWidth="true" hidden="false" outlineLevel="0" max="12051" min="12051" style="2" width="13.42"/>
    <col collapsed="false" customWidth="false" hidden="false" outlineLevel="0" max="12052" min="12052" style="2" width="11.43"/>
    <col collapsed="false" customWidth="true" hidden="false" outlineLevel="0" max="12053" min="12053" style="2" width="11.85"/>
    <col collapsed="false" customWidth="true" hidden="false" outlineLevel="0" max="12054" min="12054" style="2" width="13.29"/>
    <col collapsed="false" customWidth="false" hidden="false" outlineLevel="0" max="12288" min="12055" style="2" width="11.43"/>
    <col collapsed="false" customWidth="true" hidden="false" outlineLevel="0" max="12289" min="12289" style="2" width="4.42"/>
    <col collapsed="false" customWidth="true" hidden="false" outlineLevel="0" max="12290" min="12290" style="2" width="5.57"/>
    <col collapsed="false" customWidth="true" hidden="false" outlineLevel="0" max="12292" min="12291" style="2" width="6.85"/>
    <col collapsed="false" customWidth="true" hidden="false" outlineLevel="0" max="12293" min="12293" style="2" width="7.71"/>
    <col collapsed="false" customWidth="true" hidden="false" outlineLevel="0" max="12294" min="12294" style="2" width="22.71"/>
    <col collapsed="false" customWidth="true" hidden="false" outlineLevel="0" max="12295" min="12295" style="2" width="21.29"/>
    <col collapsed="false" customWidth="true" hidden="false" outlineLevel="0" max="12297" min="12296" style="2" width="3"/>
    <col collapsed="false" customWidth="true" hidden="false" outlineLevel="0" max="12298" min="12298" style="2" width="3.71"/>
    <col collapsed="false" customWidth="true" hidden="false" outlineLevel="0" max="12299" min="12299" style="2" width="3.86"/>
    <col collapsed="false" customWidth="true" hidden="false" outlineLevel="0" max="12300" min="12300" style="2" width="5.71"/>
    <col collapsed="false" customWidth="true" hidden="false" outlineLevel="0" max="12301" min="12301" style="2" width="24.29"/>
    <col collapsed="false" customWidth="true" hidden="false" outlineLevel="0" max="12302" min="12302" style="2" width="19.29"/>
    <col collapsed="false" customWidth="true" hidden="false" outlineLevel="0" max="12303" min="12303" style="2" width="13.29"/>
    <col collapsed="false" customWidth="true" hidden="false" outlineLevel="0" max="12304" min="12304" style="2" width="5"/>
    <col collapsed="false" customWidth="true" hidden="false" outlineLevel="0" max="12305" min="12305" style="2" width="19.14"/>
    <col collapsed="false" customWidth="true" hidden="false" outlineLevel="0" max="12306" min="12306" style="2" width="16.14"/>
    <col collapsed="false" customWidth="true" hidden="false" outlineLevel="0" max="12307" min="12307" style="2" width="13.42"/>
    <col collapsed="false" customWidth="false" hidden="false" outlineLevel="0" max="12308" min="12308" style="2" width="11.43"/>
    <col collapsed="false" customWidth="true" hidden="false" outlineLevel="0" max="12309" min="12309" style="2" width="11.85"/>
    <col collapsed="false" customWidth="true" hidden="false" outlineLevel="0" max="12310" min="12310" style="2" width="13.29"/>
    <col collapsed="false" customWidth="false" hidden="false" outlineLevel="0" max="12544" min="12311" style="2" width="11.43"/>
    <col collapsed="false" customWidth="true" hidden="false" outlineLevel="0" max="12545" min="12545" style="2" width="4.42"/>
    <col collapsed="false" customWidth="true" hidden="false" outlineLevel="0" max="12546" min="12546" style="2" width="5.57"/>
    <col collapsed="false" customWidth="true" hidden="false" outlineLevel="0" max="12548" min="12547" style="2" width="6.85"/>
    <col collapsed="false" customWidth="true" hidden="false" outlineLevel="0" max="12549" min="12549" style="2" width="7.71"/>
    <col collapsed="false" customWidth="true" hidden="false" outlineLevel="0" max="12550" min="12550" style="2" width="22.71"/>
    <col collapsed="false" customWidth="true" hidden="false" outlineLevel="0" max="12551" min="12551" style="2" width="21.29"/>
    <col collapsed="false" customWidth="true" hidden="false" outlineLevel="0" max="12553" min="12552" style="2" width="3"/>
    <col collapsed="false" customWidth="true" hidden="false" outlineLevel="0" max="12554" min="12554" style="2" width="3.71"/>
    <col collapsed="false" customWidth="true" hidden="false" outlineLevel="0" max="12555" min="12555" style="2" width="3.86"/>
    <col collapsed="false" customWidth="true" hidden="false" outlineLevel="0" max="12556" min="12556" style="2" width="5.71"/>
    <col collapsed="false" customWidth="true" hidden="false" outlineLevel="0" max="12557" min="12557" style="2" width="24.29"/>
    <col collapsed="false" customWidth="true" hidden="false" outlineLevel="0" max="12558" min="12558" style="2" width="19.29"/>
    <col collapsed="false" customWidth="true" hidden="false" outlineLevel="0" max="12559" min="12559" style="2" width="13.29"/>
    <col collapsed="false" customWidth="true" hidden="false" outlineLevel="0" max="12560" min="12560" style="2" width="5"/>
    <col collapsed="false" customWidth="true" hidden="false" outlineLevel="0" max="12561" min="12561" style="2" width="19.14"/>
    <col collapsed="false" customWidth="true" hidden="false" outlineLevel="0" max="12562" min="12562" style="2" width="16.14"/>
    <col collapsed="false" customWidth="true" hidden="false" outlineLevel="0" max="12563" min="12563" style="2" width="13.42"/>
    <col collapsed="false" customWidth="false" hidden="false" outlineLevel="0" max="12564" min="12564" style="2" width="11.43"/>
    <col collapsed="false" customWidth="true" hidden="false" outlineLevel="0" max="12565" min="12565" style="2" width="11.85"/>
    <col collapsed="false" customWidth="true" hidden="false" outlineLevel="0" max="12566" min="12566" style="2" width="13.29"/>
    <col collapsed="false" customWidth="false" hidden="false" outlineLevel="0" max="12800" min="12567" style="2" width="11.43"/>
    <col collapsed="false" customWidth="true" hidden="false" outlineLevel="0" max="12801" min="12801" style="2" width="4.42"/>
    <col collapsed="false" customWidth="true" hidden="false" outlineLevel="0" max="12802" min="12802" style="2" width="5.57"/>
    <col collapsed="false" customWidth="true" hidden="false" outlineLevel="0" max="12804" min="12803" style="2" width="6.85"/>
    <col collapsed="false" customWidth="true" hidden="false" outlineLevel="0" max="12805" min="12805" style="2" width="7.71"/>
    <col collapsed="false" customWidth="true" hidden="false" outlineLevel="0" max="12806" min="12806" style="2" width="22.71"/>
    <col collapsed="false" customWidth="true" hidden="false" outlineLevel="0" max="12807" min="12807" style="2" width="21.29"/>
    <col collapsed="false" customWidth="true" hidden="false" outlineLevel="0" max="12809" min="12808" style="2" width="3"/>
    <col collapsed="false" customWidth="true" hidden="false" outlineLevel="0" max="12810" min="12810" style="2" width="3.71"/>
    <col collapsed="false" customWidth="true" hidden="false" outlineLevel="0" max="12811" min="12811" style="2" width="3.86"/>
    <col collapsed="false" customWidth="true" hidden="false" outlineLevel="0" max="12812" min="12812" style="2" width="5.71"/>
    <col collapsed="false" customWidth="true" hidden="false" outlineLevel="0" max="12813" min="12813" style="2" width="24.29"/>
    <col collapsed="false" customWidth="true" hidden="false" outlineLevel="0" max="12814" min="12814" style="2" width="19.29"/>
    <col collapsed="false" customWidth="true" hidden="false" outlineLevel="0" max="12815" min="12815" style="2" width="13.29"/>
    <col collapsed="false" customWidth="true" hidden="false" outlineLevel="0" max="12816" min="12816" style="2" width="5"/>
    <col collapsed="false" customWidth="true" hidden="false" outlineLevel="0" max="12817" min="12817" style="2" width="19.14"/>
    <col collapsed="false" customWidth="true" hidden="false" outlineLevel="0" max="12818" min="12818" style="2" width="16.14"/>
    <col collapsed="false" customWidth="true" hidden="false" outlineLevel="0" max="12819" min="12819" style="2" width="13.42"/>
    <col collapsed="false" customWidth="false" hidden="false" outlineLevel="0" max="12820" min="12820" style="2" width="11.43"/>
    <col collapsed="false" customWidth="true" hidden="false" outlineLevel="0" max="12821" min="12821" style="2" width="11.85"/>
    <col collapsed="false" customWidth="true" hidden="false" outlineLevel="0" max="12822" min="12822" style="2" width="13.29"/>
    <col collapsed="false" customWidth="false" hidden="false" outlineLevel="0" max="13056" min="12823" style="2" width="11.43"/>
    <col collapsed="false" customWidth="true" hidden="false" outlineLevel="0" max="13057" min="13057" style="2" width="4.42"/>
    <col collapsed="false" customWidth="true" hidden="false" outlineLevel="0" max="13058" min="13058" style="2" width="5.57"/>
    <col collapsed="false" customWidth="true" hidden="false" outlineLevel="0" max="13060" min="13059" style="2" width="6.85"/>
    <col collapsed="false" customWidth="true" hidden="false" outlineLevel="0" max="13061" min="13061" style="2" width="7.71"/>
    <col collapsed="false" customWidth="true" hidden="false" outlineLevel="0" max="13062" min="13062" style="2" width="22.71"/>
    <col collapsed="false" customWidth="true" hidden="false" outlineLevel="0" max="13063" min="13063" style="2" width="21.29"/>
    <col collapsed="false" customWidth="true" hidden="false" outlineLevel="0" max="13065" min="13064" style="2" width="3"/>
    <col collapsed="false" customWidth="true" hidden="false" outlineLevel="0" max="13066" min="13066" style="2" width="3.71"/>
    <col collapsed="false" customWidth="true" hidden="false" outlineLevel="0" max="13067" min="13067" style="2" width="3.86"/>
    <col collapsed="false" customWidth="true" hidden="false" outlineLevel="0" max="13068" min="13068" style="2" width="5.71"/>
    <col collapsed="false" customWidth="true" hidden="false" outlineLevel="0" max="13069" min="13069" style="2" width="24.29"/>
    <col collapsed="false" customWidth="true" hidden="false" outlineLevel="0" max="13070" min="13070" style="2" width="19.29"/>
    <col collapsed="false" customWidth="true" hidden="false" outlineLevel="0" max="13071" min="13071" style="2" width="13.29"/>
    <col collapsed="false" customWidth="true" hidden="false" outlineLevel="0" max="13072" min="13072" style="2" width="5"/>
    <col collapsed="false" customWidth="true" hidden="false" outlineLevel="0" max="13073" min="13073" style="2" width="19.14"/>
    <col collapsed="false" customWidth="true" hidden="false" outlineLevel="0" max="13074" min="13074" style="2" width="16.14"/>
    <col collapsed="false" customWidth="true" hidden="false" outlineLevel="0" max="13075" min="13075" style="2" width="13.42"/>
    <col collapsed="false" customWidth="false" hidden="false" outlineLevel="0" max="13076" min="13076" style="2" width="11.43"/>
    <col collapsed="false" customWidth="true" hidden="false" outlineLevel="0" max="13077" min="13077" style="2" width="11.85"/>
    <col collapsed="false" customWidth="true" hidden="false" outlineLevel="0" max="13078" min="13078" style="2" width="13.29"/>
    <col collapsed="false" customWidth="false" hidden="false" outlineLevel="0" max="13312" min="13079" style="2" width="11.43"/>
    <col collapsed="false" customWidth="true" hidden="false" outlineLevel="0" max="13313" min="13313" style="2" width="4.42"/>
    <col collapsed="false" customWidth="true" hidden="false" outlineLevel="0" max="13314" min="13314" style="2" width="5.57"/>
    <col collapsed="false" customWidth="true" hidden="false" outlineLevel="0" max="13316" min="13315" style="2" width="6.85"/>
    <col collapsed="false" customWidth="true" hidden="false" outlineLevel="0" max="13317" min="13317" style="2" width="7.71"/>
    <col collapsed="false" customWidth="true" hidden="false" outlineLevel="0" max="13318" min="13318" style="2" width="22.71"/>
    <col collapsed="false" customWidth="true" hidden="false" outlineLevel="0" max="13319" min="13319" style="2" width="21.29"/>
    <col collapsed="false" customWidth="true" hidden="false" outlineLevel="0" max="13321" min="13320" style="2" width="3"/>
    <col collapsed="false" customWidth="true" hidden="false" outlineLevel="0" max="13322" min="13322" style="2" width="3.71"/>
    <col collapsed="false" customWidth="true" hidden="false" outlineLevel="0" max="13323" min="13323" style="2" width="3.86"/>
    <col collapsed="false" customWidth="true" hidden="false" outlineLevel="0" max="13324" min="13324" style="2" width="5.71"/>
    <col collapsed="false" customWidth="true" hidden="false" outlineLevel="0" max="13325" min="13325" style="2" width="24.29"/>
    <col collapsed="false" customWidth="true" hidden="false" outlineLevel="0" max="13326" min="13326" style="2" width="19.29"/>
    <col collapsed="false" customWidth="true" hidden="false" outlineLevel="0" max="13327" min="13327" style="2" width="13.29"/>
    <col collapsed="false" customWidth="true" hidden="false" outlineLevel="0" max="13328" min="13328" style="2" width="5"/>
    <col collapsed="false" customWidth="true" hidden="false" outlineLevel="0" max="13329" min="13329" style="2" width="19.14"/>
    <col collapsed="false" customWidth="true" hidden="false" outlineLevel="0" max="13330" min="13330" style="2" width="16.14"/>
    <col collapsed="false" customWidth="true" hidden="false" outlineLevel="0" max="13331" min="13331" style="2" width="13.42"/>
    <col collapsed="false" customWidth="false" hidden="false" outlineLevel="0" max="13332" min="13332" style="2" width="11.43"/>
    <col collapsed="false" customWidth="true" hidden="false" outlineLevel="0" max="13333" min="13333" style="2" width="11.85"/>
    <col collapsed="false" customWidth="true" hidden="false" outlineLevel="0" max="13334" min="13334" style="2" width="13.29"/>
    <col collapsed="false" customWidth="false" hidden="false" outlineLevel="0" max="13568" min="13335" style="2" width="11.43"/>
    <col collapsed="false" customWidth="true" hidden="false" outlineLevel="0" max="13569" min="13569" style="2" width="4.42"/>
    <col collapsed="false" customWidth="true" hidden="false" outlineLevel="0" max="13570" min="13570" style="2" width="5.57"/>
    <col collapsed="false" customWidth="true" hidden="false" outlineLevel="0" max="13572" min="13571" style="2" width="6.85"/>
    <col collapsed="false" customWidth="true" hidden="false" outlineLevel="0" max="13573" min="13573" style="2" width="7.71"/>
    <col collapsed="false" customWidth="true" hidden="false" outlineLevel="0" max="13574" min="13574" style="2" width="22.71"/>
    <col collapsed="false" customWidth="true" hidden="false" outlineLevel="0" max="13575" min="13575" style="2" width="21.29"/>
    <col collapsed="false" customWidth="true" hidden="false" outlineLevel="0" max="13577" min="13576" style="2" width="3"/>
    <col collapsed="false" customWidth="true" hidden="false" outlineLevel="0" max="13578" min="13578" style="2" width="3.71"/>
    <col collapsed="false" customWidth="true" hidden="false" outlineLevel="0" max="13579" min="13579" style="2" width="3.86"/>
    <col collapsed="false" customWidth="true" hidden="false" outlineLevel="0" max="13580" min="13580" style="2" width="5.71"/>
    <col collapsed="false" customWidth="true" hidden="false" outlineLevel="0" max="13581" min="13581" style="2" width="24.29"/>
    <col collapsed="false" customWidth="true" hidden="false" outlineLevel="0" max="13582" min="13582" style="2" width="19.29"/>
    <col collapsed="false" customWidth="true" hidden="false" outlineLevel="0" max="13583" min="13583" style="2" width="13.29"/>
    <col collapsed="false" customWidth="true" hidden="false" outlineLevel="0" max="13584" min="13584" style="2" width="5"/>
    <col collapsed="false" customWidth="true" hidden="false" outlineLevel="0" max="13585" min="13585" style="2" width="19.14"/>
    <col collapsed="false" customWidth="true" hidden="false" outlineLevel="0" max="13586" min="13586" style="2" width="16.14"/>
    <col collapsed="false" customWidth="true" hidden="false" outlineLevel="0" max="13587" min="13587" style="2" width="13.42"/>
    <col collapsed="false" customWidth="false" hidden="false" outlineLevel="0" max="13588" min="13588" style="2" width="11.43"/>
    <col collapsed="false" customWidth="true" hidden="false" outlineLevel="0" max="13589" min="13589" style="2" width="11.85"/>
    <col collapsed="false" customWidth="true" hidden="false" outlineLevel="0" max="13590" min="13590" style="2" width="13.29"/>
    <col collapsed="false" customWidth="false" hidden="false" outlineLevel="0" max="13824" min="13591" style="2" width="11.43"/>
    <col collapsed="false" customWidth="true" hidden="false" outlineLevel="0" max="13825" min="13825" style="2" width="4.42"/>
    <col collapsed="false" customWidth="true" hidden="false" outlineLevel="0" max="13826" min="13826" style="2" width="5.57"/>
    <col collapsed="false" customWidth="true" hidden="false" outlineLevel="0" max="13828" min="13827" style="2" width="6.85"/>
    <col collapsed="false" customWidth="true" hidden="false" outlineLevel="0" max="13829" min="13829" style="2" width="7.71"/>
    <col collapsed="false" customWidth="true" hidden="false" outlineLevel="0" max="13830" min="13830" style="2" width="22.71"/>
    <col collapsed="false" customWidth="true" hidden="false" outlineLevel="0" max="13831" min="13831" style="2" width="21.29"/>
    <col collapsed="false" customWidth="true" hidden="false" outlineLevel="0" max="13833" min="13832" style="2" width="3"/>
    <col collapsed="false" customWidth="true" hidden="false" outlineLevel="0" max="13834" min="13834" style="2" width="3.71"/>
    <col collapsed="false" customWidth="true" hidden="false" outlineLevel="0" max="13835" min="13835" style="2" width="3.86"/>
    <col collapsed="false" customWidth="true" hidden="false" outlineLevel="0" max="13836" min="13836" style="2" width="5.71"/>
    <col collapsed="false" customWidth="true" hidden="false" outlineLevel="0" max="13837" min="13837" style="2" width="24.29"/>
    <col collapsed="false" customWidth="true" hidden="false" outlineLevel="0" max="13838" min="13838" style="2" width="19.29"/>
    <col collapsed="false" customWidth="true" hidden="false" outlineLevel="0" max="13839" min="13839" style="2" width="13.29"/>
    <col collapsed="false" customWidth="true" hidden="false" outlineLevel="0" max="13840" min="13840" style="2" width="5"/>
    <col collapsed="false" customWidth="true" hidden="false" outlineLevel="0" max="13841" min="13841" style="2" width="19.14"/>
    <col collapsed="false" customWidth="true" hidden="false" outlineLevel="0" max="13842" min="13842" style="2" width="16.14"/>
    <col collapsed="false" customWidth="true" hidden="false" outlineLevel="0" max="13843" min="13843" style="2" width="13.42"/>
    <col collapsed="false" customWidth="false" hidden="false" outlineLevel="0" max="13844" min="13844" style="2" width="11.43"/>
    <col collapsed="false" customWidth="true" hidden="false" outlineLevel="0" max="13845" min="13845" style="2" width="11.85"/>
    <col collapsed="false" customWidth="true" hidden="false" outlineLevel="0" max="13846" min="13846" style="2" width="13.29"/>
    <col collapsed="false" customWidth="false" hidden="false" outlineLevel="0" max="14080" min="13847" style="2" width="11.43"/>
    <col collapsed="false" customWidth="true" hidden="false" outlineLevel="0" max="14081" min="14081" style="2" width="4.42"/>
    <col collapsed="false" customWidth="true" hidden="false" outlineLevel="0" max="14082" min="14082" style="2" width="5.57"/>
    <col collapsed="false" customWidth="true" hidden="false" outlineLevel="0" max="14084" min="14083" style="2" width="6.85"/>
    <col collapsed="false" customWidth="true" hidden="false" outlineLevel="0" max="14085" min="14085" style="2" width="7.71"/>
    <col collapsed="false" customWidth="true" hidden="false" outlineLevel="0" max="14086" min="14086" style="2" width="22.71"/>
    <col collapsed="false" customWidth="true" hidden="false" outlineLevel="0" max="14087" min="14087" style="2" width="21.29"/>
    <col collapsed="false" customWidth="true" hidden="false" outlineLevel="0" max="14089" min="14088" style="2" width="3"/>
    <col collapsed="false" customWidth="true" hidden="false" outlineLevel="0" max="14090" min="14090" style="2" width="3.71"/>
    <col collapsed="false" customWidth="true" hidden="false" outlineLevel="0" max="14091" min="14091" style="2" width="3.86"/>
    <col collapsed="false" customWidth="true" hidden="false" outlineLevel="0" max="14092" min="14092" style="2" width="5.71"/>
    <col collapsed="false" customWidth="true" hidden="false" outlineLevel="0" max="14093" min="14093" style="2" width="24.29"/>
    <col collapsed="false" customWidth="true" hidden="false" outlineLevel="0" max="14094" min="14094" style="2" width="19.29"/>
    <col collapsed="false" customWidth="true" hidden="false" outlineLevel="0" max="14095" min="14095" style="2" width="13.29"/>
    <col collapsed="false" customWidth="true" hidden="false" outlineLevel="0" max="14096" min="14096" style="2" width="5"/>
    <col collapsed="false" customWidth="true" hidden="false" outlineLevel="0" max="14097" min="14097" style="2" width="19.14"/>
    <col collapsed="false" customWidth="true" hidden="false" outlineLevel="0" max="14098" min="14098" style="2" width="16.14"/>
    <col collapsed="false" customWidth="true" hidden="false" outlineLevel="0" max="14099" min="14099" style="2" width="13.42"/>
    <col collapsed="false" customWidth="false" hidden="false" outlineLevel="0" max="14100" min="14100" style="2" width="11.43"/>
    <col collapsed="false" customWidth="true" hidden="false" outlineLevel="0" max="14101" min="14101" style="2" width="11.85"/>
    <col collapsed="false" customWidth="true" hidden="false" outlineLevel="0" max="14102" min="14102" style="2" width="13.29"/>
    <col collapsed="false" customWidth="false" hidden="false" outlineLevel="0" max="14336" min="14103" style="2" width="11.43"/>
    <col collapsed="false" customWidth="true" hidden="false" outlineLevel="0" max="14337" min="14337" style="2" width="4.42"/>
    <col collapsed="false" customWidth="true" hidden="false" outlineLevel="0" max="14338" min="14338" style="2" width="5.57"/>
    <col collapsed="false" customWidth="true" hidden="false" outlineLevel="0" max="14340" min="14339" style="2" width="6.85"/>
    <col collapsed="false" customWidth="true" hidden="false" outlineLevel="0" max="14341" min="14341" style="2" width="7.71"/>
    <col collapsed="false" customWidth="true" hidden="false" outlineLevel="0" max="14342" min="14342" style="2" width="22.71"/>
    <col collapsed="false" customWidth="true" hidden="false" outlineLevel="0" max="14343" min="14343" style="2" width="21.29"/>
    <col collapsed="false" customWidth="true" hidden="false" outlineLevel="0" max="14345" min="14344" style="2" width="3"/>
    <col collapsed="false" customWidth="true" hidden="false" outlineLevel="0" max="14346" min="14346" style="2" width="3.71"/>
    <col collapsed="false" customWidth="true" hidden="false" outlineLevel="0" max="14347" min="14347" style="2" width="3.86"/>
    <col collapsed="false" customWidth="true" hidden="false" outlineLevel="0" max="14348" min="14348" style="2" width="5.71"/>
    <col collapsed="false" customWidth="true" hidden="false" outlineLevel="0" max="14349" min="14349" style="2" width="24.29"/>
    <col collapsed="false" customWidth="true" hidden="false" outlineLevel="0" max="14350" min="14350" style="2" width="19.29"/>
    <col collapsed="false" customWidth="true" hidden="false" outlineLevel="0" max="14351" min="14351" style="2" width="13.29"/>
    <col collapsed="false" customWidth="true" hidden="false" outlineLevel="0" max="14352" min="14352" style="2" width="5"/>
    <col collapsed="false" customWidth="true" hidden="false" outlineLevel="0" max="14353" min="14353" style="2" width="19.14"/>
    <col collapsed="false" customWidth="true" hidden="false" outlineLevel="0" max="14354" min="14354" style="2" width="16.14"/>
    <col collapsed="false" customWidth="true" hidden="false" outlineLevel="0" max="14355" min="14355" style="2" width="13.42"/>
    <col collapsed="false" customWidth="false" hidden="false" outlineLevel="0" max="14356" min="14356" style="2" width="11.43"/>
    <col collapsed="false" customWidth="true" hidden="false" outlineLevel="0" max="14357" min="14357" style="2" width="11.85"/>
    <col collapsed="false" customWidth="true" hidden="false" outlineLevel="0" max="14358" min="14358" style="2" width="13.29"/>
    <col collapsed="false" customWidth="false" hidden="false" outlineLevel="0" max="14592" min="14359" style="2" width="11.43"/>
    <col collapsed="false" customWidth="true" hidden="false" outlineLevel="0" max="14593" min="14593" style="2" width="4.42"/>
    <col collapsed="false" customWidth="true" hidden="false" outlineLevel="0" max="14594" min="14594" style="2" width="5.57"/>
    <col collapsed="false" customWidth="true" hidden="false" outlineLevel="0" max="14596" min="14595" style="2" width="6.85"/>
    <col collapsed="false" customWidth="true" hidden="false" outlineLevel="0" max="14597" min="14597" style="2" width="7.71"/>
    <col collapsed="false" customWidth="true" hidden="false" outlineLevel="0" max="14598" min="14598" style="2" width="22.71"/>
    <col collapsed="false" customWidth="true" hidden="false" outlineLevel="0" max="14599" min="14599" style="2" width="21.29"/>
    <col collapsed="false" customWidth="true" hidden="false" outlineLevel="0" max="14601" min="14600" style="2" width="3"/>
    <col collapsed="false" customWidth="true" hidden="false" outlineLevel="0" max="14602" min="14602" style="2" width="3.71"/>
    <col collapsed="false" customWidth="true" hidden="false" outlineLevel="0" max="14603" min="14603" style="2" width="3.86"/>
    <col collapsed="false" customWidth="true" hidden="false" outlineLevel="0" max="14604" min="14604" style="2" width="5.71"/>
    <col collapsed="false" customWidth="true" hidden="false" outlineLevel="0" max="14605" min="14605" style="2" width="24.29"/>
    <col collapsed="false" customWidth="true" hidden="false" outlineLevel="0" max="14606" min="14606" style="2" width="19.29"/>
    <col collapsed="false" customWidth="true" hidden="false" outlineLevel="0" max="14607" min="14607" style="2" width="13.29"/>
    <col collapsed="false" customWidth="true" hidden="false" outlineLevel="0" max="14608" min="14608" style="2" width="5"/>
    <col collapsed="false" customWidth="true" hidden="false" outlineLevel="0" max="14609" min="14609" style="2" width="19.14"/>
    <col collapsed="false" customWidth="true" hidden="false" outlineLevel="0" max="14610" min="14610" style="2" width="16.14"/>
    <col collapsed="false" customWidth="true" hidden="false" outlineLevel="0" max="14611" min="14611" style="2" width="13.42"/>
    <col collapsed="false" customWidth="false" hidden="false" outlineLevel="0" max="14612" min="14612" style="2" width="11.43"/>
    <col collapsed="false" customWidth="true" hidden="false" outlineLevel="0" max="14613" min="14613" style="2" width="11.85"/>
    <col collapsed="false" customWidth="true" hidden="false" outlineLevel="0" max="14614" min="14614" style="2" width="13.29"/>
    <col collapsed="false" customWidth="false" hidden="false" outlineLevel="0" max="14848" min="14615" style="2" width="11.43"/>
    <col collapsed="false" customWidth="true" hidden="false" outlineLevel="0" max="14849" min="14849" style="2" width="4.42"/>
    <col collapsed="false" customWidth="true" hidden="false" outlineLevel="0" max="14850" min="14850" style="2" width="5.57"/>
    <col collapsed="false" customWidth="true" hidden="false" outlineLevel="0" max="14852" min="14851" style="2" width="6.85"/>
    <col collapsed="false" customWidth="true" hidden="false" outlineLevel="0" max="14853" min="14853" style="2" width="7.71"/>
    <col collapsed="false" customWidth="true" hidden="false" outlineLevel="0" max="14854" min="14854" style="2" width="22.71"/>
    <col collapsed="false" customWidth="true" hidden="false" outlineLevel="0" max="14855" min="14855" style="2" width="21.29"/>
    <col collapsed="false" customWidth="true" hidden="false" outlineLevel="0" max="14857" min="14856" style="2" width="3"/>
    <col collapsed="false" customWidth="true" hidden="false" outlineLevel="0" max="14858" min="14858" style="2" width="3.71"/>
    <col collapsed="false" customWidth="true" hidden="false" outlineLevel="0" max="14859" min="14859" style="2" width="3.86"/>
    <col collapsed="false" customWidth="true" hidden="false" outlineLevel="0" max="14860" min="14860" style="2" width="5.71"/>
    <col collapsed="false" customWidth="true" hidden="false" outlineLevel="0" max="14861" min="14861" style="2" width="24.29"/>
    <col collapsed="false" customWidth="true" hidden="false" outlineLevel="0" max="14862" min="14862" style="2" width="19.29"/>
    <col collapsed="false" customWidth="true" hidden="false" outlineLevel="0" max="14863" min="14863" style="2" width="13.29"/>
    <col collapsed="false" customWidth="true" hidden="false" outlineLevel="0" max="14864" min="14864" style="2" width="5"/>
    <col collapsed="false" customWidth="true" hidden="false" outlineLevel="0" max="14865" min="14865" style="2" width="19.14"/>
    <col collapsed="false" customWidth="true" hidden="false" outlineLevel="0" max="14866" min="14866" style="2" width="16.14"/>
    <col collapsed="false" customWidth="true" hidden="false" outlineLevel="0" max="14867" min="14867" style="2" width="13.42"/>
    <col collapsed="false" customWidth="false" hidden="false" outlineLevel="0" max="14868" min="14868" style="2" width="11.43"/>
    <col collapsed="false" customWidth="true" hidden="false" outlineLevel="0" max="14869" min="14869" style="2" width="11.85"/>
    <col collapsed="false" customWidth="true" hidden="false" outlineLevel="0" max="14870" min="14870" style="2" width="13.29"/>
    <col collapsed="false" customWidth="false" hidden="false" outlineLevel="0" max="15104" min="14871" style="2" width="11.43"/>
    <col collapsed="false" customWidth="true" hidden="false" outlineLevel="0" max="15105" min="15105" style="2" width="4.42"/>
    <col collapsed="false" customWidth="true" hidden="false" outlineLevel="0" max="15106" min="15106" style="2" width="5.57"/>
    <col collapsed="false" customWidth="true" hidden="false" outlineLevel="0" max="15108" min="15107" style="2" width="6.85"/>
    <col collapsed="false" customWidth="true" hidden="false" outlineLevel="0" max="15109" min="15109" style="2" width="7.71"/>
    <col collapsed="false" customWidth="true" hidden="false" outlineLevel="0" max="15110" min="15110" style="2" width="22.71"/>
    <col collapsed="false" customWidth="true" hidden="false" outlineLevel="0" max="15111" min="15111" style="2" width="21.29"/>
    <col collapsed="false" customWidth="true" hidden="false" outlineLevel="0" max="15113" min="15112" style="2" width="3"/>
    <col collapsed="false" customWidth="true" hidden="false" outlineLevel="0" max="15114" min="15114" style="2" width="3.71"/>
    <col collapsed="false" customWidth="true" hidden="false" outlineLevel="0" max="15115" min="15115" style="2" width="3.86"/>
    <col collapsed="false" customWidth="true" hidden="false" outlineLevel="0" max="15116" min="15116" style="2" width="5.71"/>
    <col collapsed="false" customWidth="true" hidden="false" outlineLevel="0" max="15117" min="15117" style="2" width="24.29"/>
    <col collapsed="false" customWidth="true" hidden="false" outlineLevel="0" max="15118" min="15118" style="2" width="19.29"/>
    <col collapsed="false" customWidth="true" hidden="false" outlineLevel="0" max="15119" min="15119" style="2" width="13.29"/>
    <col collapsed="false" customWidth="true" hidden="false" outlineLevel="0" max="15120" min="15120" style="2" width="5"/>
    <col collapsed="false" customWidth="true" hidden="false" outlineLevel="0" max="15121" min="15121" style="2" width="19.14"/>
    <col collapsed="false" customWidth="true" hidden="false" outlineLevel="0" max="15122" min="15122" style="2" width="16.14"/>
    <col collapsed="false" customWidth="true" hidden="false" outlineLevel="0" max="15123" min="15123" style="2" width="13.42"/>
    <col collapsed="false" customWidth="false" hidden="false" outlineLevel="0" max="15124" min="15124" style="2" width="11.43"/>
    <col collapsed="false" customWidth="true" hidden="false" outlineLevel="0" max="15125" min="15125" style="2" width="11.85"/>
    <col collapsed="false" customWidth="true" hidden="false" outlineLevel="0" max="15126" min="15126" style="2" width="13.29"/>
    <col collapsed="false" customWidth="false" hidden="false" outlineLevel="0" max="15360" min="15127" style="2" width="11.43"/>
    <col collapsed="false" customWidth="true" hidden="false" outlineLevel="0" max="15361" min="15361" style="2" width="4.42"/>
    <col collapsed="false" customWidth="true" hidden="false" outlineLevel="0" max="15362" min="15362" style="2" width="5.57"/>
    <col collapsed="false" customWidth="true" hidden="false" outlineLevel="0" max="15364" min="15363" style="2" width="6.85"/>
    <col collapsed="false" customWidth="true" hidden="false" outlineLevel="0" max="15365" min="15365" style="2" width="7.71"/>
    <col collapsed="false" customWidth="true" hidden="false" outlineLevel="0" max="15366" min="15366" style="2" width="22.71"/>
    <col collapsed="false" customWidth="true" hidden="false" outlineLevel="0" max="15367" min="15367" style="2" width="21.29"/>
    <col collapsed="false" customWidth="true" hidden="false" outlineLevel="0" max="15369" min="15368" style="2" width="3"/>
    <col collapsed="false" customWidth="true" hidden="false" outlineLevel="0" max="15370" min="15370" style="2" width="3.71"/>
    <col collapsed="false" customWidth="true" hidden="false" outlineLevel="0" max="15371" min="15371" style="2" width="3.86"/>
    <col collapsed="false" customWidth="true" hidden="false" outlineLevel="0" max="15372" min="15372" style="2" width="5.71"/>
    <col collapsed="false" customWidth="true" hidden="false" outlineLevel="0" max="15373" min="15373" style="2" width="24.29"/>
    <col collapsed="false" customWidth="true" hidden="false" outlineLevel="0" max="15374" min="15374" style="2" width="19.29"/>
    <col collapsed="false" customWidth="true" hidden="false" outlineLevel="0" max="15375" min="15375" style="2" width="13.29"/>
    <col collapsed="false" customWidth="true" hidden="false" outlineLevel="0" max="15376" min="15376" style="2" width="5"/>
    <col collapsed="false" customWidth="true" hidden="false" outlineLevel="0" max="15377" min="15377" style="2" width="19.14"/>
    <col collapsed="false" customWidth="true" hidden="false" outlineLevel="0" max="15378" min="15378" style="2" width="16.14"/>
    <col collapsed="false" customWidth="true" hidden="false" outlineLevel="0" max="15379" min="15379" style="2" width="13.42"/>
    <col collapsed="false" customWidth="false" hidden="false" outlineLevel="0" max="15380" min="15380" style="2" width="11.43"/>
    <col collapsed="false" customWidth="true" hidden="false" outlineLevel="0" max="15381" min="15381" style="2" width="11.85"/>
    <col collapsed="false" customWidth="true" hidden="false" outlineLevel="0" max="15382" min="15382" style="2" width="13.29"/>
    <col collapsed="false" customWidth="false" hidden="false" outlineLevel="0" max="15616" min="15383" style="2" width="11.43"/>
    <col collapsed="false" customWidth="true" hidden="false" outlineLevel="0" max="15617" min="15617" style="2" width="4.42"/>
    <col collapsed="false" customWidth="true" hidden="false" outlineLevel="0" max="15618" min="15618" style="2" width="5.57"/>
    <col collapsed="false" customWidth="true" hidden="false" outlineLevel="0" max="15620" min="15619" style="2" width="6.85"/>
    <col collapsed="false" customWidth="true" hidden="false" outlineLevel="0" max="15621" min="15621" style="2" width="7.71"/>
    <col collapsed="false" customWidth="true" hidden="false" outlineLevel="0" max="15622" min="15622" style="2" width="22.71"/>
    <col collapsed="false" customWidth="true" hidden="false" outlineLevel="0" max="15623" min="15623" style="2" width="21.29"/>
    <col collapsed="false" customWidth="true" hidden="false" outlineLevel="0" max="15625" min="15624" style="2" width="3"/>
    <col collapsed="false" customWidth="true" hidden="false" outlineLevel="0" max="15626" min="15626" style="2" width="3.71"/>
    <col collapsed="false" customWidth="true" hidden="false" outlineLevel="0" max="15627" min="15627" style="2" width="3.86"/>
    <col collapsed="false" customWidth="true" hidden="false" outlineLevel="0" max="15628" min="15628" style="2" width="5.71"/>
    <col collapsed="false" customWidth="true" hidden="false" outlineLevel="0" max="15629" min="15629" style="2" width="24.29"/>
    <col collapsed="false" customWidth="true" hidden="false" outlineLevel="0" max="15630" min="15630" style="2" width="19.29"/>
    <col collapsed="false" customWidth="true" hidden="false" outlineLevel="0" max="15631" min="15631" style="2" width="13.29"/>
    <col collapsed="false" customWidth="true" hidden="false" outlineLevel="0" max="15632" min="15632" style="2" width="5"/>
    <col collapsed="false" customWidth="true" hidden="false" outlineLevel="0" max="15633" min="15633" style="2" width="19.14"/>
    <col collapsed="false" customWidth="true" hidden="false" outlineLevel="0" max="15634" min="15634" style="2" width="16.14"/>
    <col collapsed="false" customWidth="true" hidden="false" outlineLevel="0" max="15635" min="15635" style="2" width="13.42"/>
    <col collapsed="false" customWidth="false" hidden="false" outlineLevel="0" max="15636" min="15636" style="2" width="11.43"/>
    <col collapsed="false" customWidth="true" hidden="false" outlineLevel="0" max="15637" min="15637" style="2" width="11.85"/>
    <col collapsed="false" customWidth="true" hidden="false" outlineLevel="0" max="15638" min="15638" style="2" width="13.29"/>
    <col collapsed="false" customWidth="false" hidden="false" outlineLevel="0" max="15872" min="15639" style="2" width="11.43"/>
    <col collapsed="false" customWidth="true" hidden="false" outlineLevel="0" max="15873" min="15873" style="2" width="4.42"/>
    <col collapsed="false" customWidth="true" hidden="false" outlineLevel="0" max="15874" min="15874" style="2" width="5.57"/>
    <col collapsed="false" customWidth="true" hidden="false" outlineLevel="0" max="15876" min="15875" style="2" width="6.85"/>
    <col collapsed="false" customWidth="true" hidden="false" outlineLevel="0" max="15877" min="15877" style="2" width="7.71"/>
    <col collapsed="false" customWidth="true" hidden="false" outlineLevel="0" max="15878" min="15878" style="2" width="22.71"/>
    <col collapsed="false" customWidth="true" hidden="false" outlineLevel="0" max="15879" min="15879" style="2" width="21.29"/>
    <col collapsed="false" customWidth="true" hidden="false" outlineLevel="0" max="15881" min="15880" style="2" width="3"/>
    <col collapsed="false" customWidth="true" hidden="false" outlineLevel="0" max="15882" min="15882" style="2" width="3.71"/>
    <col collapsed="false" customWidth="true" hidden="false" outlineLevel="0" max="15883" min="15883" style="2" width="3.86"/>
    <col collapsed="false" customWidth="true" hidden="false" outlineLevel="0" max="15884" min="15884" style="2" width="5.71"/>
    <col collapsed="false" customWidth="true" hidden="false" outlineLevel="0" max="15885" min="15885" style="2" width="24.29"/>
    <col collapsed="false" customWidth="true" hidden="false" outlineLevel="0" max="15886" min="15886" style="2" width="19.29"/>
    <col collapsed="false" customWidth="true" hidden="false" outlineLevel="0" max="15887" min="15887" style="2" width="13.29"/>
    <col collapsed="false" customWidth="true" hidden="false" outlineLevel="0" max="15888" min="15888" style="2" width="5"/>
    <col collapsed="false" customWidth="true" hidden="false" outlineLevel="0" max="15889" min="15889" style="2" width="19.14"/>
    <col collapsed="false" customWidth="true" hidden="false" outlineLevel="0" max="15890" min="15890" style="2" width="16.14"/>
    <col collapsed="false" customWidth="true" hidden="false" outlineLevel="0" max="15891" min="15891" style="2" width="13.42"/>
    <col collapsed="false" customWidth="false" hidden="false" outlineLevel="0" max="15892" min="15892" style="2" width="11.43"/>
    <col collapsed="false" customWidth="true" hidden="false" outlineLevel="0" max="15893" min="15893" style="2" width="11.85"/>
    <col collapsed="false" customWidth="true" hidden="false" outlineLevel="0" max="15894" min="15894" style="2" width="13.29"/>
    <col collapsed="false" customWidth="false" hidden="false" outlineLevel="0" max="16128" min="15895" style="2" width="11.43"/>
    <col collapsed="false" customWidth="true" hidden="false" outlineLevel="0" max="16129" min="16129" style="2" width="4.42"/>
    <col collapsed="false" customWidth="true" hidden="false" outlineLevel="0" max="16130" min="16130" style="2" width="5.57"/>
    <col collapsed="false" customWidth="true" hidden="false" outlineLevel="0" max="16132" min="16131" style="2" width="6.85"/>
    <col collapsed="false" customWidth="true" hidden="false" outlineLevel="0" max="16133" min="16133" style="2" width="7.71"/>
    <col collapsed="false" customWidth="true" hidden="false" outlineLevel="0" max="16134" min="16134" style="2" width="22.71"/>
    <col collapsed="false" customWidth="true" hidden="false" outlineLevel="0" max="16135" min="16135" style="2" width="21.29"/>
    <col collapsed="false" customWidth="true" hidden="false" outlineLevel="0" max="16137" min="16136" style="2" width="3"/>
    <col collapsed="false" customWidth="true" hidden="false" outlineLevel="0" max="16138" min="16138" style="2" width="3.71"/>
    <col collapsed="false" customWidth="true" hidden="false" outlineLevel="0" max="16139" min="16139" style="2" width="3.86"/>
    <col collapsed="false" customWidth="true" hidden="false" outlineLevel="0" max="16140" min="16140" style="2" width="5.71"/>
    <col collapsed="false" customWidth="true" hidden="false" outlineLevel="0" max="16141" min="16141" style="2" width="24.29"/>
    <col collapsed="false" customWidth="true" hidden="false" outlineLevel="0" max="16142" min="16142" style="2" width="19.29"/>
    <col collapsed="false" customWidth="true" hidden="false" outlineLevel="0" max="16143" min="16143" style="2" width="13.29"/>
    <col collapsed="false" customWidth="true" hidden="false" outlineLevel="0" max="16144" min="16144" style="2" width="5"/>
    <col collapsed="false" customWidth="true" hidden="false" outlineLevel="0" max="16145" min="16145" style="2" width="19.14"/>
    <col collapsed="false" customWidth="true" hidden="false" outlineLevel="0" max="16146" min="16146" style="2" width="16.14"/>
    <col collapsed="false" customWidth="true" hidden="false" outlineLevel="0" max="16147" min="16147" style="2" width="13.42"/>
    <col collapsed="false" customWidth="false" hidden="false" outlineLevel="0" max="16148" min="16148" style="2" width="11.43"/>
    <col collapsed="false" customWidth="true" hidden="false" outlineLevel="0" max="16149" min="16149" style="2" width="11.85"/>
    <col collapsed="false" customWidth="true" hidden="false" outlineLevel="0" max="16150" min="16150" style="2" width="13.29"/>
    <col collapsed="false" customWidth="false" hidden="false" outlineLevel="0" max="16384" min="16151" style="2" width="11.43"/>
  </cols>
  <sheetData>
    <row r="1" customFormat="false" ht="39" hidden="false" customHeight="true" outlineLevel="0" collapsed="false">
      <c r="A1" s="3"/>
      <c r="B1" s="3"/>
      <c r="C1" s="3"/>
      <c r="D1" s="3"/>
      <c r="E1" s="3"/>
      <c r="F1" s="4" t="s">
        <v>0</v>
      </c>
      <c r="G1" s="4"/>
      <c r="H1" s="4"/>
      <c r="I1" s="4"/>
      <c r="J1" s="4"/>
      <c r="K1" s="4"/>
      <c r="L1" s="4"/>
      <c r="M1" s="4"/>
      <c r="N1" s="4"/>
      <c r="O1" s="4"/>
      <c r="P1" s="4"/>
      <c r="Q1" s="5"/>
      <c r="R1" s="5"/>
    </row>
    <row r="2" customFormat="false" ht="27" hidden="false" customHeight="true" outlineLevel="0" collapsed="false">
      <c r="A2" s="3"/>
      <c r="B2" s="3"/>
      <c r="C2" s="3"/>
      <c r="D2" s="3"/>
      <c r="E2" s="3"/>
      <c r="F2" s="4"/>
      <c r="G2" s="4"/>
      <c r="H2" s="4"/>
      <c r="I2" s="4"/>
      <c r="J2" s="4"/>
      <c r="K2" s="4"/>
      <c r="L2" s="4"/>
      <c r="M2" s="4"/>
      <c r="N2" s="4"/>
      <c r="O2" s="4"/>
      <c r="P2" s="4"/>
      <c r="Q2" s="5"/>
      <c r="R2" s="5"/>
    </row>
    <row r="3" customFormat="false" ht="23.25" hidden="false" customHeight="true" outlineLevel="0" collapsed="false">
      <c r="A3" s="3"/>
      <c r="B3" s="3"/>
      <c r="C3" s="3"/>
      <c r="D3" s="3"/>
      <c r="E3" s="3"/>
      <c r="F3" s="6" t="s">
        <v>1</v>
      </c>
      <c r="G3" s="6"/>
      <c r="H3" s="7" t="s">
        <v>2</v>
      </c>
      <c r="I3" s="7"/>
      <c r="J3" s="7"/>
      <c r="K3" s="7"/>
      <c r="L3" s="7"/>
      <c r="M3" s="7"/>
      <c r="N3" s="7" t="s">
        <v>3</v>
      </c>
      <c r="O3" s="7"/>
      <c r="P3" s="7"/>
      <c r="Q3" s="5"/>
      <c r="R3" s="5"/>
    </row>
    <row r="4" customFormat="false" ht="25.5" hidden="false" customHeight="true" outlineLevel="0" collapsed="false">
      <c r="A4" s="8" t="s">
        <v>4</v>
      </c>
      <c r="B4" s="8"/>
      <c r="C4" s="8"/>
      <c r="D4" s="8"/>
      <c r="E4" s="8"/>
      <c r="F4" s="8"/>
      <c r="G4" s="8"/>
      <c r="H4" s="8"/>
      <c r="I4" s="8"/>
      <c r="J4" s="8"/>
      <c r="K4" s="8"/>
      <c r="L4" s="8"/>
      <c r="M4" s="8"/>
      <c r="N4" s="8"/>
      <c r="O4" s="8"/>
      <c r="P4" s="8"/>
      <c r="Q4" s="8"/>
      <c r="R4" s="8"/>
    </row>
    <row r="5" s="10" customFormat="true" ht="21.75" hidden="false" customHeight="true" outlineLevel="0" collapsed="false">
      <c r="A5" s="9" t="s">
        <v>5</v>
      </c>
      <c r="B5" s="9"/>
      <c r="C5" s="9"/>
      <c r="D5" s="9"/>
      <c r="E5" s="9"/>
      <c r="F5" s="9"/>
      <c r="G5" s="9"/>
      <c r="H5" s="9"/>
      <c r="I5" s="9"/>
      <c r="J5" s="9"/>
      <c r="K5" s="9"/>
      <c r="L5" s="9"/>
      <c r="M5" s="9"/>
      <c r="N5" s="9"/>
      <c r="O5" s="9"/>
      <c r="P5" s="9"/>
      <c r="Q5" s="9"/>
      <c r="R5" s="9"/>
      <c r="U5" s="11"/>
      <c r="V5" s="11"/>
    </row>
    <row r="6" s="10" customFormat="true" ht="10.5" hidden="false" customHeight="true" outlineLevel="0" collapsed="false">
      <c r="A6" s="12"/>
      <c r="B6" s="12"/>
      <c r="C6" s="12"/>
      <c r="D6" s="12"/>
      <c r="E6" s="12"/>
      <c r="F6" s="12"/>
      <c r="G6" s="12"/>
      <c r="H6" s="12"/>
      <c r="I6" s="12"/>
      <c r="J6" s="12"/>
      <c r="K6" s="12"/>
      <c r="L6" s="12"/>
      <c r="M6" s="12"/>
      <c r="N6" s="12"/>
      <c r="O6" s="12"/>
      <c r="P6" s="12"/>
      <c r="Q6" s="12"/>
      <c r="R6" s="12"/>
      <c r="U6" s="11"/>
      <c r="V6" s="11"/>
    </row>
    <row r="7" s="10" customFormat="true" ht="52.5" hidden="false" customHeight="true" outlineLevel="0" collapsed="false">
      <c r="A7" s="13" t="s">
        <v>6</v>
      </c>
      <c r="B7" s="13"/>
      <c r="C7" s="13"/>
      <c r="D7" s="13"/>
      <c r="E7" s="13"/>
      <c r="F7" s="13"/>
      <c r="G7" s="14" t="s">
        <v>7</v>
      </c>
      <c r="H7" s="14"/>
      <c r="I7" s="14"/>
      <c r="J7" s="14"/>
      <c r="K7" s="14"/>
      <c r="L7" s="14"/>
      <c r="M7" s="14"/>
      <c r="N7" s="14"/>
      <c r="O7" s="14"/>
      <c r="P7" s="14"/>
      <c r="Q7" s="14"/>
      <c r="R7" s="14"/>
    </row>
    <row r="8" customFormat="false" ht="18.75" hidden="false" customHeight="true" outlineLevel="0" collapsed="false">
      <c r="A8" s="13" t="s">
        <v>8</v>
      </c>
      <c r="B8" s="13"/>
      <c r="C8" s="13"/>
      <c r="D8" s="13"/>
      <c r="E8" s="13"/>
      <c r="F8" s="13"/>
      <c r="G8" s="15" t="n">
        <v>43000000</v>
      </c>
      <c r="H8" s="15"/>
      <c r="I8" s="15"/>
      <c r="J8" s="15"/>
      <c r="K8" s="15"/>
      <c r="L8" s="15"/>
      <c r="M8" s="15"/>
      <c r="N8" s="15"/>
      <c r="O8" s="15"/>
      <c r="P8" s="15"/>
      <c r="Q8" s="15"/>
      <c r="R8" s="15"/>
    </row>
    <row r="9" customFormat="false" ht="21" hidden="false" customHeight="true" outlineLevel="0" collapsed="false">
      <c r="A9" s="16" t="s">
        <v>9</v>
      </c>
      <c r="B9" s="16"/>
      <c r="C9" s="16"/>
      <c r="D9" s="16"/>
      <c r="E9" s="16"/>
      <c r="F9" s="16"/>
      <c r="G9" s="17" t="s">
        <v>10</v>
      </c>
      <c r="H9" s="17"/>
      <c r="I9" s="17"/>
      <c r="J9" s="17"/>
      <c r="K9" s="17"/>
      <c r="L9" s="17"/>
      <c r="M9" s="17"/>
      <c r="N9" s="17"/>
      <c r="O9" s="17"/>
      <c r="P9" s="17"/>
      <c r="Q9" s="17"/>
      <c r="R9" s="17"/>
    </row>
    <row r="10" customFormat="false" ht="22.5" hidden="false" customHeight="true" outlineLevel="0" collapsed="false">
      <c r="A10" s="9" t="s">
        <v>11</v>
      </c>
      <c r="B10" s="9"/>
      <c r="C10" s="9"/>
      <c r="D10" s="9"/>
      <c r="E10" s="9"/>
      <c r="F10" s="9"/>
      <c r="G10" s="9"/>
      <c r="H10" s="9"/>
      <c r="I10" s="9"/>
      <c r="J10" s="9"/>
      <c r="K10" s="9"/>
      <c r="L10" s="9"/>
      <c r="M10" s="9"/>
      <c r="N10" s="9"/>
      <c r="O10" s="9"/>
      <c r="P10" s="9"/>
      <c r="Q10" s="9"/>
      <c r="R10" s="9"/>
    </row>
    <row r="11" customFormat="false" ht="52.5" hidden="false" customHeight="true" outlineLevel="0" collapsed="false">
      <c r="A11" s="18" t="s">
        <v>12</v>
      </c>
      <c r="B11" s="18"/>
      <c r="C11" s="18"/>
      <c r="D11" s="18"/>
      <c r="E11" s="18"/>
      <c r="F11" s="18"/>
      <c r="G11" s="18"/>
      <c r="H11" s="18"/>
      <c r="I11" s="18"/>
      <c r="J11" s="18"/>
      <c r="K11" s="18"/>
      <c r="L11" s="18"/>
      <c r="M11" s="18"/>
      <c r="N11" s="18"/>
      <c r="O11" s="18"/>
      <c r="P11" s="18"/>
      <c r="Q11" s="18"/>
      <c r="R11" s="18"/>
    </row>
    <row r="12" customFormat="false" ht="16.5" hidden="false" customHeight="true" outlineLevel="0" collapsed="false">
      <c r="A12" s="9" t="s">
        <v>13</v>
      </c>
      <c r="B12" s="9"/>
      <c r="C12" s="9"/>
      <c r="D12" s="9"/>
      <c r="E12" s="9"/>
      <c r="F12" s="9"/>
      <c r="G12" s="9"/>
      <c r="H12" s="9"/>
      <c r="I12" s="9"/>
      <c r="J12" s="9"/>
      <c r="K12" s="9"/>
      <c r="L12" s="9"/>
      <c r="M12" s="9"/>
      <c r="N12" s="9"/>
      <c r="O12" s="9"/>
      <c r="P12" s="9"/>
      <c r="Q12" s="9"/>
      <c r="R12" s="9"/>
    </row>
    <row r="13" customFormat="false" ht="15" hidden="false" customHeight="true" outlineLevel="0" collapsed="false">
      <c r="A13" s="19" t="s">
        <v>14</v>
      </c>
      <c r="B13" s="19"/>
      <c r="C13" s="19"/>
      <c r="D13" s="19"/>
      <c r="E13" s="19"/>
      <c r="F13" s="19"/>
      <c r="G13" s="19"/>
      <c r="H13" s="19"/>
      <c r="I13" s="19"/>
      <c r="J13" s="19"/>
      <c r="K13" s="19"/>
      <c r="L13" s="19"/>
      <c r="M13" s="19"/>
      <c r="N13" s="19"/>
      <c r="O13" s="19"/>
      <c r="P13" s="19"/>
      <c r="Q13" s="19"/>
      <c r="R13" s="19"/>
      <c r="S13" s="20"/>
      <c r="T13" s="20"/>
      <c r="U13" s="20"/>
      <c r="V13" s="20"/>
    </row>
    <row r="14" customFormat="false" ht="13.5" hidden="false" customHeight="true" outlineLevel="0" collapsed="false">
      <c r="A14" s="21"/>
      <c r="B14" s="22"/>
      <c r="C14" s="22"/>
      <c r="D14" s="23"/>
      <c r="E14" s="24" t="s">
        <v>15</v>
      </c>
      <c r="F14" s="24"/>
      <c r="G14" s="24"/>
      <c r="H14" s="24"/>
      <c r="I14" s="24"/>
      <c r="J14" s="24"/>
      <c r="K14" s="24" t="s">
        <v>16</v>
      </c>
      <c r="L14" s="24"/>
      <c r="M14" s="24"/>
      <c r="N14" s="22"/>
      <c r="O14" s="22"/>
      <c r="P14" s="22"/>
      <c r="Q14" s="22"/>
      <c r="R14" s="25"/>
    </row>
    <row r="15" customFormat="false" ht="13.5" hidden="false" customHeight="true" outlineLevel="0" collapsed="false">
      <c r="A15" s="26"/>
      <c r="D15" s="27" t="s">
        <v>17</v>
      </c>
      <c r="E15" s="28" t="s">
        <v>18</v>
      </c>
      <c r="F15" s="28"/>
      <c r="G15" s="28"/>
      <c r="H15" s="28"/>
      <c r="I15" s="28"/>
      <c r="J15" s="28"/>
      <c r="K15" s="29" t="n">
        <v>1</v>
      </c>
      <c r="L15" s="29"/>
      <c r="M15" s="29"/>
      <c r="R15" s="30"/>
    </row>
    <row r="16" customFormat="false" ht="13.5" hidden="false" customHeight="true" outlineLevel="0" collapsed="false">
      <c r="A16" s="26"/>
      <c r="D16" s="27"/>
      <c r="E16" s="28" t="s">
        <v>19</v>
      </c>
      <c r="F16" s="28"/>
      <c r="G16" s="28"/>
      <c r="H16" s="28"/>
      <c r="I16" s="28"/>
      <c r="J16" s="28"/>
      <c r="K16" s="29" t="n">
        <v>2</v>
      </c>
      <c r="L16" s="29"/>
      <c r="M16" s="29"/>
      <c r="R16" s="30"/>
    </row>
    <row r="17" customFormat="false" ht="18" hidden="false" customHeight="true" outlineLevel="0" collapsed="false">
      <c r="A17" s="26"/>
      <c r="D17" s="27"/>
      <c r="E17" s="28" t="s">
        <v>20</v>
      </c>
      <c r="F17" s="28"/>
      <c r="G17" s="28"/>
      <c r="H17" s="28"/>
      <c r="I17" s="28"/>
      <c r="J17" s="28"/>
      <c r="K17" s="29" t="n">
        <v>3</v>
      </c>
      <c r="L17" s="29"/>
      <c r="M17" s="29"/>
      <c r="R17" s="30"/>
    </row>
    <row r="18" customFormat="false" ht="13.5" hidden="false" customHeight="true" outlineLevel="0" collapsed="false">
      <c r="A18" s="26"/>
      <c r="D18" s="27"/>
      <c r="E18" s="28" t="s">
        <v>21</v>
      </c>
      <c r="F18" s="28"/>
      <c r="G18" s="28"/>
      <c r="H18" s="28"/>
      <c r="I18" s="28"/>
      <c r="J18" s="28"/>
      <c r="K18" s="29" t="n">
        <v>4</v>
      </c>
      <c r="L18" s="29"/>
      <c r="M18" s="29"/>
      <c r="R18" s="30"/>
    </row>
    <row r="19" customFormat="false" ht="13.5" hidden="false" customHeight="true" outlineLevel="0" collapsed="false">
      <c r="A19" s="31"/>
      <c r="B19" s="32"/>
      <c r="C19" s="32"/>
      <c r="D19" s="27"/>
      <c r="E19" s="28" t="s">
        <v>22</v>
      </c>
      <c r="F19" s="28"/>
      <c r="G19" s="28"/>
      <c r="H19" s="28"/>
      <c r="I19" s="28"/>
      <c r="J19" s="28"/>
      <c r="K19" s="29" t="n">
        <v>5</v>
      </c>
      <c r="L19" s="29"/>
      <c r="M19" s="29"/>
      <c r="N19" s="32"/>
      <c r="O19" s="32"/>
      <c r="P19" s="32"/>
      <c r="Q19" s="32"/>
      <c r="R19" s="33"/>
    </row>
    <row r="20" customFormat="false" ht="15" hidden="false" customHeight="true" outlineLevel="0" collapsed="false">
      <c r="A20" s="34" t="s">
        <v>23</v>
      </c>
      <c r="B20" s="34"/>
      <c r="C20" s="34"/>
      <c r="D20" s="34"/>
      <c r="E20" s="34"/>
      <c r="F20" s="34"/>
      <c r="G20" s="34"/>
      <c r="H20" s="34"/>
      <c r="I20" s="34"/>
      <c r="J20" s="34"/>
      <c r="K20" s="34"/>
      <c r="L20" s="34"/>
      <c r="M20" s="34"/>
      <c r="N20" s="34"/>
      <c r="O20" s="34"/>
      <c r="P20" s="34"/>
      <c r="Q20" s="34"/>
      <c r="R20" s="34"/>
      <c r="S20" s="20"/>
      <c r="T20" s="20"/>
      <c r="U20" s="20"/>
      <c r="V20" s="20"/>
    </row>
    <row r="21" customFormat="false" ht="15" hidden="false" customHeight="true" outlineLevel="0" collapsed="false">
      <c r="A21" s="21"/>
      <c r="B21" s="22"/>
      <c r="C21" s="22"/>
      <c r="D21" s="35"/>
      <c r="E21" s="35"/>
      <c r="F21" s="35"/>
      <c r="G21" s="35"/>
      <c r="H21" s="35"/>
      <c r="I21" s="36" t="s">
        <v>24</v>
      </c>
      <c r="J21" s="36"/>
      <c r="K21" s="36"/>
      <c r="L21" s="36"/>
      <c r="M21" s="36"/>
      <c r="N21" s="36"/>
      <c r="O21" s="36"/>
      <c r="P21" s="36"/>
      <c r="Q21" s="36"/>
      <c r="R21" s="37"/>
      <c r="S21" s="38"/>
      <c r="T21" s="38"/>
      <c r="U21" s="38"/>
      <c r="V21" s="38"/>
    </row>
    <row r="22" customFormat="false" ht="77.25" hidden="false" customHeight="true" outlineLevel="0" collapsed="false">
      <c r="A22" s="26"/>
      <c r="D22" s="39" t="s">
        <v>25</v>
      </c>
      <c r="E22" s="39"/>
      <c r="F22" s="39"/>
      <c r="G22" s="39"/>
      <c r="H22" s="39"/>
      <c r="I22" s="40" t="s">
        <v>26</v>
      </c>
      <c r="J22" s="40"/>
      <c r="K22" s="40"/>
      <c r="L22" s="40"/>
      <c r="M22" s="40" t="s">
        <v>27</v>
      </c>
      <c r="N22" s="40" t="s">
        <v>28</v>
      </c>
      <c r="O22" s="40" t="s">
        <v>29</v>
      </c>
      <c r="P22" s="40"/>
      <c r="Q22" s="40" t="s">
        <v>30</v>
      </c>
      <c r="R22" s="41"/>
      <c r="S22" s="38"/>
      <c r="T22" s="38"/>
      <c r="U22" s="38"/>
      <c r="V22" s="38"/>
    </row>
    <row r="23" customFormat="false" ht="63.75" hidden="false" customHeight="true" outlineLevel="0" collapsed="false">
      <c r="A23" s="26"/>
      <c r="D23" s="39" t="s">
        <v>31</v>
      </c>
      <c r="E23" s="39"/>
      <c r="F23" s="39"/>
      <c r="G23" s="39"/>
      <c r="H23" s="39"/>
      <c r="I23" s="40" t="s">
        <v>32</v>
      </c>
      <c r="J23" s="40"/>
      <c r="K23" s="40"/>
      <c r="L23" s="40"/>
      <c r="M23" s="40" t="s">
        <v>33</v>
      </c>
      <c r="N23" s="40" t="s">
        <v>34</v>
      </c>
      <c r="O23" s="40" t="s">
        <v>35</v>
      </c>
      <c r="P23" s="40"/>
      <c r="Q23" s="40" t="s">
        <v>36</v>
      </c>
      <c r="R23" s="41"/>
      <c r="S23" s="38"/>
      <c r="T23" s="38"/>
      <c r="U23" s="38"/>
      <c r="V23" s="38"/>
    </row>
    <row r="24" s="47" customFormat="true" ht="15" hidden="false" customHeight="true" outlineLevel="0" collapsed="false">
      <c r="A24" s="42"/>
      <c r="B24" s="43"/>
      <c r="C24" s="43"/>
      <c r="D24" s="39" t="s">
        <v>37</v>
      </c>
      <c r="E24" s="39"/>
      <c r="F24" s="39"/>
      <c r="G24" s="44" t="s">
        <v>16</v>
      </c>
      <c r="H24" s="44"/>
      <c r="I24" s="44" t="s">
        <v>38</v>
      </c>
      <c r="J24" s="44"/>
      <c r="K24" s="44"/>
      <c r="L24" s="44"/>
      <c r="M24" s="44" t="s">
        <v>39</v>
      </c>
      <c r="N24" s="44" t="s">
        <v>40</v>
      </c>
      <c r="O24" s="44" t="s">
        <v>41</v>
      </c>
      <c r="P24" s="44"/>
      <c r="Q24" s="44" t="s">
        <v>42</v>
      </c>
      <c r="R24" s="45"/>
      <c r="S24" s="46"/>
      <c r="T24" s="46"/>
      <c r="U24" s="46"/>
      <c r="V24" s="46"/>
    </row>
    <row r="25" s="47" customFormat="true" ht="15.75" hidden="false" customHeight="true" outlineLevel="0" collapsed="false">
      <c r="A25" s="48"/>
      <c r="B25" s="49"/>
      <c r="C25" s="49"/>
      <c r="D25" s="39"/>
      <c r="E25" s="39"/>
      <c r="F25" s="39"/>
      <c r="G25" s="44"/>
      <c r="H25" s="44"/>
      <c r="I25" s="29" t="n">
        <v>1</v>
      </c>
      <c r="J25" s="29"/>
      <c r="K25" s="29"/>
      <c r="L25" s="29"/>
      <c r="M25" s="29" t="n">
        <v>2</v>
      </c>
      <c r="N25" s="29" t="n">
        <v>3</v>
      </c>
      <c r="O25" s="29" t="n">
        <v>4</v>
      </c>
      <c r="P25" s="29"/>
      <c r="Q25" s="29" t="n">
        <v>5</v>
      </c>
      <c r="R25" s="50"/>
      <c r="S25" s="46"/>
      <c r="T25" s="46"/>
      <c r="U25" s="46"/>
      <c r="V25" s="46"/>
    </row>
    <row r="26" customFormat="false" ht="15" hidden="false" customHeight="true" outlineLevel="0" collapsed="false">
      <c r="A26" s="34" t="s">
        <v>43</v>
      </c>
      <c r="B26" s="34"/>
      <c r="C26" s="34"/>
      <c r="D26" s="34"/>
      <c r="E26" s="34"/>
      <c r="F26" s="34"/>
      <c r="G26" s="34"/>
      <c r="H26" s="34"/>
      <c r="I26" s="34"/>
      <c r="J26" s="34"/>
      <c r="K26" s="34"/>
      <c r="L26" s="34"/>
      <c r="M26" s="34"/>
      <c r="N26" s="34"/>
      <c r="O26" s="34"/>
      <c r="P26" s="34"/>
      <c r="Q26" s="34"/>
      <c r="R26" s="34"/>
      <c r="S26" s="20"/>
      <c r="T26" s="20"/>
      <c r="U26" s="20"/>
      <c r="V26" s="20"/>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c r="DS26" s="51"/>
      <c r="DT26" s="51"/>
      <c r="DU26" s="51"/>
      <c r="DV26" s="51"/>
      <c r="DW26" s="51"/>
      <c r="DX26" s="51"/>
      <c r="DY26" s="51"/>
      <c r="DZ26" s="51"/>
      <c r="EA26" s="51"/>
      <c r="EB26" s="51"/>
      <c r="EC26" s="51"/>
      <c r="ED26" s="51"/>
      <c r="EE26" s="51"/>
      <c r="EF26" s="51"/>
      <c r="EG26" s="51"/>
      <c r="EH26" s="51"/>
      <c r="EI26" s="51"/>
      <c r="EJ26" s="51"/>
      <c r="EK26" s="51"/>
      <c r="EL26" s="51"/>
      <c r="EM26" s="51"/>
      <c r="EN26" s="51"/>
      <c r="EO26" s="51"/>
      <c r="EP26" s="51"/>
      <c r="EQ26" s="51"/>
      <c r="ER26" s="51"/>
      <c r="ES26" s="51"/>
      <c r="ET26" s="51"/>
      <c r="EU26" s="51"/>
      <c r="EV26" s="51"/>
      <c r="EW26" s="51"/>
      <c r="EX26" s="51"/>
      <c r="EY26" s="51"/>
      <c r="EZ26" s="51"/>
      <c r="FA26" s="51"/>
      <c r="FB26" s="51"/>
      <c r="FC26" s="51"/>
      <c r="FD26" s="51"/>
      <c r="FE26" s="51"/>
      <c r="FF26" s="51"/>
      <c r="FG26" s="51"/>
      <c r="FH26" s="51"/>
      <c r="FI26" s="51"/>
      <c r="FJ26" s="51"/>
      <c r="FK26" s="51"/>
      <c r="FL26" s="51"/>
      <c r="FM26" s="51"/>
      <c r="FN26" s="51"/>
      <c r="FO26" s="51"/>
      <c r="FP26" s="51"/>
      <c r="FQ26" s="51"/>
      <c r="FR26" s="51"/>
      <c r="FS26" s="51"/>
      <c r="FT26" s="51"/>
      <c r="FU26" s="51"/>
      <c r="FV26" s="51"/>
      <c r="FW26" s="51"/>
      <c r="FX26" s="51"/>
      <c r="FY26" s="51"/>
      <c r="FZ26" s="51"/>
      <c r="GA26" s="51"/>
      <c r="GB26" s="51"/>
      <c r="GC26" s="51"/>
      <c r="GD26" s="51"/>
      <c r="GE26" s="51"/>
      <c r="GF26" s="51"/>
      <c r="GG26" s="51"/>
      <c r="GH26" s="51"/>
      <c r="GI26" s="51"/>
      <c r="GJ26" s="51"/>
      <c r="GK26" s="51"/>
      <c r="GL26" s="51"/>
      <c r="GM26" s="51"/>
      <c r="GN26" s="51"/>
      <c r="GO26" s="51"/>
      <c r="GP26" s="51"/>
      <c r="GQ26" s="51"/>
      <c r="GR26" s="51"/>
      <c r="GS26" s="51"/>
      <c r="GT26" s="51"/>
      <c r="GU26" s="51"/>
      <c r="GV26" s="51"/>
      <c r="GW26" s="51"/>
      <c r="GX26" s="51"/>
      <c r="GY26" s="51"/>
      <c r="GZ26" s="51"/>
      <c r="HA26" s="51"/>
      <c r="HB26" s="51"/>
      <c r="HC26" s="51"/>
      <c r="HD26" s="51"/>
      <c r="HE26" s="51"/>
      <c r="HF26" s="51"/>
      <c r="HG26" s="51"/>
      <c r="HH26" s="51"/>
      <c r="HI26" s="51"/>
      <c r="HJ26" s="51"/>
      <c r="HK26" s="51"/>
      <c r="HL26" s="51"/>
      <c r="HM26" s="51"/>
      <c r="HN26" s="51"/>
      <c r="HO26" s="51"/>
      <c r="HP26" s="51"/>
      <c r="HQ26" s="51"/>
      <c r="HR26" s="51"/>
      <c r="HS26" s="51"/>
      <c r="HT26" s="51"/>
      <c r="HU26" s="51"/>
      <c r="HV26" s="51"/>
      <c r="HW26" s="51"/>
      <c r="HX26" s="51"/>
      <c r="HY26" s="51"/>
      <c r="HZ26" s="51"/>
      <c r="IA26" s="51"/>
      <c r="IB26" s="51"/>
      <c r="IC26" s="51"/>
      <c r="ID26" s="51"/>
      <c r="IE26" s="51"/>
      <c r="IF26" s="51"/>
      <c r="IG26" s="51"/>
      <c r="IH26" s="51"/>
      <c r="II26" s="51"/>
      <c r="IJ26" s="51"/>
      <c r="IK26" s="51"/>
      <c r="IL26" s="51"/>
      <c r="IM26" s="51"/>
      <c r="IN26" s="51"/>
      <c r="IO26" s="51"/>
      <c r="IP26" s="51"/>
      <c r="IQ26" s="51"/>
    </row>
    <row r="27" customFormat="false" ht="15" hidden="false" customHeight="true" outlineLevel="0" collapsed="false">
      <c r="A27" s="21"/>
      <c r="B27" s="22"/>
      <c r="C27" s="22"/>
      <c r="D27" s="35"/>
      <c r="E27" s="35"/>
      <c r="F27" s="35"/>
      <c r="G27" s="35"/>
      <c r="H27" s="35"/>
      <c r="I27" s="36" t="s">
        <v>24</v>
      </c>
      <c r="J27" s="36"/>
      <c r="K27" s="36"/>
      <c r="L27" s="36"/>
      <c r="M27" s="36"/>
      <c r="N27" s="36"/>
      <c r="O27" s="36"/>
      <c r="P27" s="36"/>
      <c r="Q27" s="36"/>
      <c r="R27" s="52"/>
      <c r="S27" s="38"/>
      <c r="T27" s="38"/>
    </row>
    <row r="28" customFormat="false" ht="63.75" hidden="false" customHeight="true" outlineLevel="0" collapsed="false">
      <c r="A28" s="26"/>
      <c r="D28" s="39" t="s">
        <v>25</v>
      </c>
      <c r="E28" s="39"/>
      <c r="F28" s="39"/>
      <c r="G28" s="39"/>
      <c r="H28" s="39"/>
      <c r="I28" s="40" t="s">
        <v>26</v>
      </c>
      <c r="J28" s="40"/>
      <c r="K28" s="40"/>
      <c r="L28" s="40"/>
      <c r="M28" s="40" t="s">
        <v>44</v>
      </c>
      <c r="N28" s="40" t="s">
        <v>45</v>
      </c>
      <c r="O28" s="40" t="s">
        <v>29</v>
      </c>
      <c r="P28" s="40"/>
      <c r="Q28" s="40" t="s">
        <v>30</v>
      </c>
      <c r="R28" s="41"/>
      <c r="S28" s="38"/>
      <c r="T28" s="38"/>
    </row>
    <row r="29" customFormat="false" ht="27" hidden="false" customHeight="true" outlineLevel="0" collapsed="false">
      <c r="A29" s="26"/>
      <c r="D29" s="39" t="s">
        <v>46</v>
      </c>
      <c r="E29" s="39"/>
      <c r="F29" s="39"/>
      <c r="G29" s="39"/>
      <c r="H29" s="39"/>
      <c r="I29" s="53" t="n">
        <f aca="false">ROUND((G8*0.01),0)</f>
        <v>430000</v>
      </c>
      <c r="J29" s="53"/>
      <c r="K29" s="53"/>
      <c r="L29" s="53"/>
      <c r="M29" s="53" t="n">
        <f aca="false">ROUND((G8*0.05),0)</f>
        <v>2150000</v>
      </c>
      <c r="N29" s="54" t="n">
        <f aca="false">ROUND((G8*0.15),0)</f>
        <v>6450000</v>
      </c>
      <c r="O29" s="53" t="n">
        <f aca="false">ROUND((G8*0.3),0)</f>
        <v>12900000</v>
      </c>
      <c r="P29" s="53"/>
      <c r="Q29" s="54" t="n">
        <f aca="false">ROUND((G8*0.31),0)</f>
        <v>13330000</v>
      </c>
      <c r="R29" s="55"/>
      <c r="S29" s="38"/>
      <c r="T29" s="38"/>
    </row>
    <row r="30" customFormat="false" ht="15.75" hidden="false" customHeight="true" outlineLevel="0" collapsed="false">
      <c r="A30" s="26"/>
      <c r="D30" s="39" t="s">
        <v>37</v>
      </c>
      <c r="E30" s="39"/>
      <c r="F30" s="39"/>
      <c r="G30" s="56" t="s">
        <v>16</v>
      </c>
      <c r="H30" s="56"/>
      <c r="I30" s="44" t="s">
        <v>38</v>
      </c>
      <c r="J30" s="44"/>
      <c r="K30" s="44"/>
      <c r="L30" s="44"/>
      <c r="M30" s="44" t="s">
        <v>39</v>
      </c>
      <c r="N30" s="57" t="s">
        <v>40</v>
      </c>
      <c r="O30" s="44" t="s">
        <v>41</v>
      </c>
      <c r="P30" s="44"/>
      <c r="Q30" s="44" t="s">
        <v>42</v>
      </c>
      <c r="R30" s="58"/>
      <c r="S30" s="38"/>
      <c r="T30" s="38"/>
    </row>
    <row r="31" customFormat="false" ht="13.5" hidden="false" customHeight="true" outlineLevel="0" collapsed="false">
      <c r="A31" s="26"/>
      <c r="D31" s="39"/>
      <c r="E31" s="39"/>
      <c r="F31" s="39"/>
      <c r="G31" s="56"/>
      <c r="H31" s="56"/>
      <c r="I31" s="59" t="n">
        <v>1</v>
      </c>
      <c r="J31" s="59"/>
      <c r="K31" s="59"/>
      <c r="L31" s="59"/>
      <c r="M31" s="59" t="n">
        <v>2</v>
      </c>
      <c r="N31" s="60" t="n">
        <v>3</v>
      </c>
      <c r="O31" s="59" t="n">
        <v>4</v>
      </c>
      <c r="P31" s="59"/>
      <c r="Q31" s="59" t="n">
        <v>5</v>
      </c>
      <c r="R31" s="41"/>
      <c r="S31" s="38"/>
      <c r="T31" s="38"/>
    </row>
    <row r="32" customFormat="false" ht="13.5" hidden="false" customHeight="true" outlineLevel="0" collapsed="false">
      <c r="A32" s="21"/>
      <c r="B32" s="22"/>
      <c r="C32" s="22"/>
      <c r="D32" s="27" t="s">
        <v>17</v>
      </c>
      <c r="E32" s="29" t="s">
        <v>47</v>
      </c>
      <c r="F32" s="29"/>
      <c r="G32" s="29" t="n">
        <v>1</v>
      </c>
      <c r="H32" s="29"/>
      <c r="I32" s="61" t="n">
        <f aca="false">I31+G32</f>
        <v>2</v>
      </c>
      <c r="J32" s="61"/>
      <c r="K32" s="61"/>
      <c r="L32" s="61"/>
      <c r="M32" s="61" t="n">
        <f aca="false">G32+M31</f>
        <v>3</v>
      </c>
      <c r="N32" s="62" t="n">
        <f aca="false">G32+N31</f>
        <v>4</v>
      </c>
      <c r="O32" s="63" t="n">
        <v>5</v>
      </c>
      <c r="P32" s="63"/>
      <c r="Q32" s="64" t="n">
        <v>6</v>
      </c>
      <c r="R32" s="65"/>
      <c r="S32" s="38"/>
      <c r="T32" s="38"/>
    </row>
    <row r="33" customFormat="false" ht="13.5" hidden="false" customHeight="true" outlineLevel="0" collapsed="false">
      <c r="A33" s="26"/>
      <c r="D33" s="27"/>
      <c r="E33" s="29" t="s">
        <v>48</v>
      </c>
      <c r="F33" s="29"/>
      <c r="G33" s="29" t="n">
        <v>2</v>
      </c>
      <c r="H33" s="29"/>
      <c r="I33" s="61" t="n">
        <f aca="false">G33+I31</f>
        <v>3</v>
      </c>
      <c r="J33" s="61"/>
      <c r="K33" s="61"/>
      <c r="L33" s="61"/>
      <c r="M33" s="61" t="n">
        <f aca="false">G33+M31</f>
        <v>4</v>
      </c>
      <c r="N33" s="66" t="n">
        <f aca="false">G33+N31</f>
        <v>5</v>
      </c>
      <c r="O33" s="64" t="n">
        <v>6</v>
      </c>
      <c r="P33" s="64"/>
      <c r="Q33" s="64" t="n">
        <v>7</v>
      </c>
      <c r="R33" s="41"/>
      <c r="S33" s="38"/>
      <c r="T33" s="38"/>
    </row>
    <row r="34" customFormat="false" ht="13.5" hidden="false" customHeight="true" outlineLevel="0" collapsed="false">
      <c r="A34" s="26"/>
      <c r="D34" s="27"/>
      <c r="E34" s="29" t="s">
        <v>49</v>
      </c>
      <c r="F34" s="29"/>
      <c r="G34" s="29" t="n">
        <v>3</v>
      </c>
      <c r="H34" s="29"/>
      <c r="I34" s="61" t="n">
        <f aca="false">G34+I31</f>
        <v>4</v>
      </c>
      <c r="J34" s="61"/>
      <c r="K34" s="61"/>
      <c r="L34" s="61"/>
      <c r="M34" s="67" t="n">
        <f aca="false">G34+M31</f>
        <v>5</v>
      </c>
      <c r="N34" s="68" t="n">
        <f aca="false">G34+N31</f>
        <v>6</v>
      </c>
      <c r="O34" s="64" t="n">
        <v>7</v>
      </c>
      <c r="P34" s="64"/>
      <c r="Q34" s="69" t="n">
        <v>8</v>
      </c>
      <c r="R34" s="41"/>
      <c r="S34" s="38"/>
      <c r="T34" s="38"/>
    </row>
    <row r="35" customFormat="false" ht="13.5" hidden="false" customHeight="true" outlineLevel="0" collapsed="false">
      <c r="A35" s="26"/>
      <c r="D35" s="27"/>
      <c r="E35" s="29" t="s">
        <v>50</v>
      </c>
      <c r="F35" s="29"/>
      <c r="G35" s="29" t="n">
        <v>4</v>
      </c>
      <c r="H35" s="29"/>
      <c r="I35" s="67" t="n">
        <f aca="false">G35+I31</f>
        <v>5</v>
      </c>
      <c r="J35" s="67"/>
      <c r="K35" s="67"/>
      <c r="L35" s="67"/>
      <c r="M35" s="64" t="n">
        <f aca="false">G35+M31</f>
        <v>6</v>
      </c>
      <c r="N35" s="68" t="n">
        <f aca="false">G35+N31</f>
        <v>7</v>
      </c>
      <c r="O35" s="69" t="n">
        <v>8</v>
      </c>
      <c r="P35" s="69"/>
      <c r="Q35" s="69" t="n">
        <v>9</v>
      </c>
      <c r="R35" s="41"/>
      <c r="S35" s="38"/>
      <c r="T35" s="38"/>
    </row>
    <row r="36" customFormat="false" ht="13.5" hidden="false" customHeight="true" outlineLevel="0" collapsed="false">
      <c r="A36" s="31"/>
      <c r="B36" s="32"/>
      <c r="C36" s="32"/>
      <c r="D36" s="27"/>
      <c r="E36" s="29" t="s">
        <v>51</v>
      </c>
      <c r="F36" s="29"/>
      <c r="G36" s="29" t="n">
        <v>5</v>
      </c>
      <c r="H36" s="29"/>
      <c r="I36" s="70" t="n">
        <f aca="false">G36+I31</f>
        <v>6</v>
      </c>
      <c r="J36" s="70"/>
      <c r="K36" s="70"/>
      <c r="L36" s="70"/>
      <c r="M36" s="64" t="n">
        <f aca="false">G36+M31</f>
        <v>7</v>
      </c>
      <c r="N36" s="71" t="n">
        <f aca="false">G36+N31</f>
        <v>8</v>
      </c>
      <c r="O36" s="69" t="n">
        <v>9</v>
      </c>
      <c r="P36" s="69"/>
      <c r="Q36" s="69" t="n">
        <v>10</v>
      </c>
      <c r="R36" s="72"/>
      <c r="S36" s="38"/>
      <c r="T36" s="38"/>
    </row>
    <row r="37" customFormat="false" ht="15" hidden="false" customHeight="true" outlineLevel="0" collapsed="false">
      <c r="A37" s="34" t="s">
        <v>52</v>
      </c>
      <c r="B37" s="34"/>
      <c r="C37" s="34"/>
      <c r="D37" s="34"/>
      <c r="E37" s="34"/>
      <c r="F37" s="34"/>
      <c r="G37" s="34"/>
      <c r="H37" s="34"/>
      <c r="I37" s="34"/>
      <c r="J37" s="34"/>
      <c r="K37" s="34"/>
      <c r="L37" s="34"/>
      <c r="M37" s="34"/>
      <c r="N37" s="34"/>
      <c r="O37" s="34"/>
      <c r="P37" s="34"/>
      <c r="Q37" s="34"/>
      <c r="R37" s="34"/>
      <c r="S37" s="20"/>
      <c r="T37" s="20"/>
      <c r="U37" s="20"/>
      <c r="V37" s="20"/>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c r="AW37" s="51"/>
      <c r="AX37" s="51"/>
      <c r="AY37" s="51"/>
      <c r="AZ37" s="51"/>
      <c r="BA37" s="51"/>
      <c r="BB37" s="51"/>
      <c r="BC37" s="51"/>
      <c r="BD37" s="51"/>
      <c r="BE37" s="51"/>
      <c r="BF37" s="51"/>
      <c r="BG37" s="51"/>
      <c r="BH37" s="51"/>
      <c r="BI37" s="51"/>
      <c r="BJ37" s="51"/>
      <c r="BK37" s="51"/>
      <c r="BL37" s="51"/>
      <c r="BM37" s="51"/>
      <c r="BN37" s="51"/>
      <c r="BO37" s="51"/>
      <c r="BP37" s="51"/>
      <c r="BQ37" s="51"/>
      <c r="BR37" s="51"/>
      <c r="BS37" s="51"/>
      <c r="BT37" s="51"/>
      <c r="BU37" s="51"/>
      <c r="BV37" s="51"/>
      <c r="BW37" s="51"/>
      <c r="BX37" s="51"/>
      <c r="BY37" s="51"/>
      <c r="BZ37" s="51"/>
      <c r="CA37" s="51"/>
      <c r="CB37" s="51"/>
      <c r="CC37" s="51"/>
      <c r="CD37" s="51"/>
      <c r="CE37" s="51"/>
      <c r="CF37" s="51"/>
      <c r="CG37" s="51"/>
      <c r="CH37" s="51"/>
      <c r="CI37" s="51"/>
      <c r="CJ37" s="51"/>
      <c r="CK37" s="51"/>
      <c r="CL37" s="51"/>
      <c r="CM37" s="51"/>
      <c r="CN37" s="51"/>
      <c r="CO37" s="51"/>
      <c r="CP37" s="51"/>
      <c r="CQ37" s="51"/>
      <c r="CR37" s="51"/>
      <c r="CS37" s="51"/>
      <c r="CT37" s="51"/>
      <c r="CU37" s="51"/>
      <c r="CV37" s="51"/>
      <c r="CW37" s="51"/>
      <c r="CX37" s="51"/>
      <c r="CY37" s="51"/>
      <c r="CZ37" s="51"/>
      <c r="DA37" s="51"/>
      <c r="DB37" s="51"/>
      <c r="DC37" s="51"/>
      <c r="DD37" s="51"/>
      <c r="DE37" s="51"/>
      <c r="DF37" s="51"/>
      <c r="DG37" s="51"/>
      <c r="DH37" s="51"/>
      <c r="DI37" s="51"/>
      <c r="DJ37" s="51"/>
      <c r="DK37" s="51"/>
      <c r="DL37" s="51"/>
      <c r="DM37" s="51"/>
      <c r="DN37" s="51"/>
      <c r="DO37" s="51"/>
      <c r="DP37" s="51"/>
      <c r="DQ37" s="51"/>
      <c r="DR37" s="51"/>
      <c r="DS37" s="51"/>
      <c r="DT37" s="51"/>
      <c r="DU37" s="51"/>
      <c r="DV37" s="51"/>
      <c r="DW37" s="51"/>
      <c r="DX37" s="51"/>
      <c r="DY37" s="51"/>
      <c r="DZ37" s="51"/>
      <c r="EA37" s="51"/>
      <c r="EB37" s="51"/>
      <c r="EC37" s="51"/>
      <c r="ED37" s="51"/>
      <c r="EE37" s="51"/>
      <c r="EF37" s="51"/>
      <c r="EG37" s="51"/>
      <c r="EH37" s="51"/>
      <c r="EI37" s="51"/>
      <c r="EJ37" s="51"/>
      <c r="EK37" s="51"/>
      <c r="EL37" s="51"/>
      <c r="EM37" s="51"/>
      <c r="EN37" s="51"/>
      <c r="EO37" s="51"/>
      <c r="EP37" s="51"/>
      <c r="EQ37" s="51"/>
      <c r="ER37" s="51"/>
      <c r="ES37" s="51"/>
      <c r="ET37" s="51"/>
      <c r="EU37" s="51"/>
      <c r="EV37" s="51"/>
      <c r="EW37" s="51"/>
      <c r="EX37" s="51"/>
      <c r="EY37" s="51"/>
      <c r="EZ37" s="51"/>
      <c r="FA37" s="51"/>
      <c r="FB37" s="51"/>
      <c r="FC37" s="51"/>
      <c r="FD37" s="51"/>
      <c r="FE37" s="51"/>
      <c r="FF37" s="51"/>
      <c r="FG37" s="51"/>
      <c r="FH37" s="51"/>
      <c r="FI37" s="51"/>
      <c r="FJ37" s="51"/>
      <c r="FK37" s="51"/>
      <c r="FL37" s="51"/>
      <c r="FM37" s="51"/>
      <c r="FN37" s="51"/>
      <c r="FO37" s="51"/>
      <c r="FP37" s="51"/>
      <c r="FQ37" s="51"/>
      <c r="FR37" s="51"/>
      <c r="FS37" s="51"/>
      <c r="FT37" s="51"/>
      <c r="FU37" s="51"/>
      <c r="FV37" s="51"/>
      <c r="FW37" s="51"/>
      <c r="FX37" s="51"/>
      <c r="FY37" s="51"/>
      <c r="FZ37" s="51"/>
      <c r="GA37" s="51"/>
      <c r="GB37" s="51"/>
      <c r="GC37" s="51"/>
      <c r="GD37" s="51"/>
      <c r="GE37" s="51"/>
      <c r="GF37" s="51"/>
      <c r="GG37" s="51"/>
      <c r="GH37" s="51"/>
      <c r="GI37" s="51"/>
      <c r="GJ37" s="51"/>
      <c r="GK37" s="51"/>
      <c r="GL37" s="51"/>
      <c r="GM37" s="51"/>
      <c r="GN37" s="51"/>
      <c r="GO37" s="51"/>
      <c r="GP37" s="51"/>
      <c r="GQ37" s="51"/>
      <c r="GR37" s="51"/>
      <c r="GS37" s="51"/>
      <c r="GT37" s="51"/>
      <c r="GU37" s="51"/>
      <c r="GV37" s="51"/>
      <c r="GW37" s="51"/>
      <c r="GX37" s="51"/>
      <c r="GY37" s="51"/>
      <c r="GZ37" s="51"/>
      <c r="HA37" s="51"/>
      <c r="HB37" s="51"/>
      <c r="HC37" s="51"/>
      <c r="HD37" s="51"/>
      <c r="HE37" s="51"/>
      <c r="HF37" s="51"/>
      <c r="HG37" s="51"/>
      <c r="HH37" s="51"/>
      <c r="HI37" s="51"/>
      <c r="HJ37" s="51"/>
      <c r="HK37" s="51"/>
      <c r="HL37" s="51"/>
      <c r="HM37" s="51"/>
      <c r="HN37" s="51"/>
      <c r="HO37" s="51"/>
      <c r="HP37" s="51"/>
      <c r="HQ37" s="51"/>
      <c r="HR37" s="51"/>
      <c r="HS37" s="51"/>
      <c r="HT37" s="51"/>
      <c r="HU37" s="51"/>
      <c r="HV37" s="51"/>
      <c r="HW37" s="51"/>
      <c r="HX37" s="51"/>
      <c r="HY37" s="51"/>
      <c r="HZ37" s="51"/>
      <c r="IA37" s="51"/>
      <c r="IB37" s="51"/>
      <c r="IC37" s="51"/>
      <c r="ID37" s="51"/>
      <c r="IE37" s="51"/>
      <c r="IF37" s="51"/>
      <c r="IG37" s="51"/>
      <c r="IH37" s="51"/>
      <c r="II37" s="51"/>
      <c r="IJ37" s="51"/>
      <c r="IK37" s="51"/>
      <c r="IL37" s="51"/>
      <c r="IM37" s="51"/>
      <c r="IN37" s="51"/>
      <c r="IO37" s="51"/>
      <c r="IP37" s="51"/>
      <c r="IQ37" s="51"/>
    </row>
    <row r="38" customFormat="false" ht="13.5" hidden="false" customHeight="true" outlineLevel="0" collapsed="false">
      <c r="A38" s="73"/>
      <c r="E38" s="74" t="s">
        <v>16</v>
      </c>
      <c r="F38" s="74"/>
      <c r="G38" s="74" t="s">
        <v>15</v>
      </c>
      <c r="H38" s="74"/>
      <c r="K38" s="75"/>
      <c r="L38" s="46"/>
      <c r="R38" s="30"/>
      <c r="S38" s="38"/>
    </row>
    <row r="39" customFormat="false" ht="13.5" hidden="false" customHeight="true" outlineLevel="0" collapsed="false">
      <c r="E39" s="76" t="s">
        <v>53</v>
      </c>
      <c r="F39" s="76"/>
      <c r="G39" s="77" t="s">
        <v>54</v>
      </c>
      <c r="H39" s="77"/>
      <c r="K39" s="38"/>
      <c r="L39" s="46"/>
      <c r="R39" s="30"/>
      <c r="S39" s="38"/>
    </row>
    <row r="40" customFormat="false" ht="13.5" hidden="false" customHeight="true" outlineLevel="0" collapsed="false">
      <c r="A40" s="78"/>
      <c r="E40" s="79" t="s">
        <v>55</v>
      </c>
      <c r="F40" s="79"/>
      <c r="G40" s="77" t="s">
        <v>56</v>
      </c>
      <c r="H40" s="77"/>
      <c r="K40" s="38"/>
      <c r="L40" s="46"/>
      <c r="R40" s="30"/>
      <c r="S40" s="38"/>
    </row>
    <row r="41" customFormat="false" ht="13.5" hidden="false" customHeight="true" outlineLevel="0" collapsed="false">
      <c r="A41" s="78"/>
      <c r="E41" s="80" t="n">
        <v>5</v>
      </c>
      <c r="F41" s="80"/>
      <c r="G41" s="77" t="s">
        <v>57</v>
      </c>
      <c r="H41" s="77"/>
      <c r="K41" s="38"/>
      <c r="L41" s="46"/>
      <c r="R41" s="30"/>
      <c r="S41" s="38"/>
    </row>
    <row r="42" customFormat="false" ht="13.5" hidden="false" customHeight="true" outlineLevel="0" collapsed="false">
      <c r="A42" s="81"/>
      <c r="B42" s="32"/>
      <c r="C42" s="32"/>
      <c r="D42" s="32"/>
      <c r="E42" s="82" t="s">
        <v>58</v>
      </c>
      <c r="F42" s="82"/>
      <c r="G42" s="77" t="s">
        <v>59</v>
      </c>
      <c r="H42" s="77"/>
      <c r="I42" s="32"/>
      <c r="J42" s="32"/>
      <c r="K42" s="83"/>
      <c r="L42" s="84"/>
      <c r="M42" s="85"/>
      <c r="N42" s="32"/>
      <c r="O42" s="32"/>
      <c r="P42" s="32"/>
      <c r="Q42" s="32"/>
      <c r="R42" s="33"/>
      <c r="S42" s="38"/>
    </row>
    <row r="43" customFormat="false" ht="16.5" hidden="false" customHeight="true" outlineLevel="0" collapsed="false">
      <c r="A43" s="34" t="s">
        <v>60</v>
      </c>
      <c r="B43" s="34"/>
      <c r="C43" s="34"/>
      <c r="D43" s="34"/>
      <c r="E43" s="34"/>
      <c r="F43" s="34"/>
      <c r="G43" s="34"/>
      <c r="H43" s="34"/>
      <c r="I43" s="34"/>
      <c r="J43" s="34"/>
      <c r="K43" s="34"/>
      <c r="L43" s="34"/>
      <c r="M43" s="34"/>
      <c r="N43" s="34"/>
      <c r="O43" s="34"/>
      <c r="P43" s="34"/>
      <c r="Q43" s="34"/>
      <c r="R43" s="34"/>
      <c r="S43" s="38"/>
    </row>
    <row r="44" customFormat="false" ht="20.25" hidden="false" customHeight="true" outlineLevel="0" collapsed="false">
      <c r="A44" s="86" t="s">
        <v>61</v>
      </c>
      <c r="B44" s="87" t="s">
        <v>62</v>
      </c>
      <c r="C44" s="87" t="s">
        <v>63</v>
      </c>
      <c r="D44" s="87" t="s">
        <v>64</v>
      </c>
      <c r="E44" s="87" t="s">
        <v>65</v>
      </c>
      <c r="F44" s="86" t="s">
        <v>66</v>
      </c>
      <c r="G44" s="86"/>
      <c r="H44" s="86"/>
      <c r="I44" s="86"/>
      <c r="J44" s="86"/>
      <c r="K44" s="86"/>
      <c r="L44" s="86"/>
      <c r="M44" s="86" t="s">
        <v>67</v>
      </c>
      <c r="N44" s="86"/>
      <c r="O44" s="87" t="s">
        <v>68</v>
      </c>
      <c r="P44" s="87" t="s">
        <v>69</v>
      </c>
      <c r="Q44" s="87" t="s">
        <v>70</v>
      </c>
      <c r="R44" s="87" t="s">
        <v>71</v>
      </c>
      <c r="S44" s="38"/>
    </row>
    <row r="45" customFormat="false" ht="15" hidden="false" customHeight="true" outlineLevel="0" collapsed="false">
      <c r="A45" s="86"/>
      <c r="B45" s="86"/>
      <c r="C45" s="86"/>
      <c r="D45" s="86"/>
      <c r="E45" s="86"/>
      <c r="F45" s="86"/>
      <c r="G45" s="86"/>
      <c r="H45" s="86"/>
      <c r="I45" s="86"/>
      <c r="J45" s="86"/>
      <c r="K45" s="86"/>
      <c r="L45" s="86"/>
      <c r="M45" s="86"/>
      <c r="N45" s="86"/>
      <c r="O45" s="87"/>
      <c r="P45" s="87"/>
      <c r="Q45" s="87"/>
      <c r="R45" s="87"/>
      <c r="S45" s="38"/>
    </row>
    <row r="46" customFormat="false" ht="15.75" hidden="false" customHeight="true" outlineLevel="0" collapsed="false">
      <c r="A46" s="86"/>
      <c r="B46" s="86"/>
      <c r="C46" s="86"/>
      <c r="D46" s="86"/>
      <c r="E46" s="86"/>
      <c r="F46" s="86"/>
      <c r="G46" s="86"/>
      <c r="H46" s="86"/>
      <c r="I46" s="86"/>
      <c r="J46" s="86"/>
      <c r="K46" s="86"/>
      <c r="L46" s="86"/>
      <c r="M46" s="86"/>
      <c r="N46" s="86"/>
      <c r="O46" s="87"/>
      <c r="P46" s="87"/>
      <c r="Q46" s="87"/>
      <c r="R46" s="87"/>
      <c r="S46" s="38"/>
    </row>
    <row r="47" customFormat="false" ht="54.75" hidden="false" customHeight="true" outlineLevel="0" collapsed="false">
      <c r="A47" s="88" t="n">
        <v>1</v>
      </c>
      <c r="B47" s="88" t="s">
        <v>72</v>
      </c>
      <c r="C47" s="88" t="s">
        <v>73</v>
      </c>
      <c r="D47" s="88" t="s">
        <v>74</v>
      </c>
      <c r="E47" s="88" t="s">
        <v>75</v>
      </c>
      <c r="F47" s="89" t="s">
        <v>76</v>
      </c>
      <c r="G47" s="89"/>
      <c r="H47" s="89"/>
      <c r="I47" s="89"/>
      <c r="J47" s="89"/>
      <c r="K47" s="89"/>
      <c r="L47" s="89"/>
      <c r="M47" s="89" t="s">
        <v>77</v>
      </c>
      <c r="N47" s="89"/>
      <c r="O47" s="88" t="n">
        <v>3</v>
      </c>
      <c r="P47" s="88" t="n">
        <v>2</v>
      </c>
      <c r="Q47" s="88" t="n">
        <f aca="false">+O47+P47</f>
        <v>5</v>
      </c>
      <c r="R47" s="88" t="str">
        <f aca="false">IF(Q47&lt;=4,"Riesgo bajo",IF(Q47=5,"Riesgo Medio",IF(Q47&lt;=7,"Riesgo alto",IF(Q47&gt;=8,"Riesgo extremo",))))</f>
        <v>Riesgo Medio</v>
      </c>
      <c r="S47" s="38"/>
    </row>
    <row r="48" customFormat="false" ht="51.75" hidden="false" customHeight="true" outlineLevel="0" collapsed="false">
      <c r="A48" s="88" t="n">
        <v>2</v>
      </c>
      <c r="B48" s="88" t="s">
        <v>78</v>
      </c>
      <c r="C48" s="88" t="s">
        <v>73</v>
      </c>
      <c r="D48" s="88" t="s">
        <v>74</v>
      </c>
      <c r="E48" s="88" t="s">
        <v>75</v>
      </c>
      <c r="F48" s="89" t="s">
        <v>79</v>
      </c>
      <c r="G48" s="89"/>
      <c r="H48" s="89"/>
      <c r="I48" s="89"/>
      <c r="J48" s="89"/>
      <c r="K48" s="89"/>
      <c r="L48" s="89"/>
      <c r="M48" s="89" t="s">
        <v>80</v>
      </c>
      <c r="N48" s="89"/>
      <c r="O48" s="88" t="n">
        <v>4</v>
      </c>
      <c r="P48" s="88" t="n">
        <v>2</v>
      </c>
      <c r="Q48" s="88" t="n">
        <f aca="false">+O48+P48</f>
        <v>6</v>
      </c>
      <c r="R48" s="88" t="str">
        <f aca="false">IF(Q48&lt;=4,"Riesgo bajo",IF(Q48=5,"Riesgo Medio",IF(Q48&lt;=7,"Riesgo alto",IF(Q48&gt;=8,"Riesgo extremo",))))</f>
        <v>Riesgo alto</v>
      </c>
      <c r="S48" s="38"/>
    </row>
    <row r="49" customFormat="false" ht="39" hidden="false" customHeight="true" outlineLevel="0" collapsed="false">
      <c r="A49" s="88" t="n">
        <v>3</v>
      </c>
      <c r="B49" s="88" t="s">
        <v>78</v>
      </c>
      <c r="C49" s="88" t="s">
        <v>81</v>
      </c>
      <c r="D49" s="88" t="s">
        <v>82</v>
      </c>
      <c r="E49" s="88" t="s">
        <v>83</v>
      </c>
      <c r="F49" s="89" t="s">
        <v>84</v>
      </c>
      <c r="G49" s="89"/>
      <c r="H49" s="89"/>
      <c r="I49" s="89"/>
      <c r="J49" s="89"/>
      <c r="K49" s="89"/>
      <c r="L49" s="89"/>
      <c r="M49" s="89" t="s">
        <v>85</v>
      </c>
      <c r="N49" s="89"/>
      <c r="O49" s="88" t="n">
        <v>2</v>
      </c>
      <c r="P49" s="88" t="n">
        <v>3</v>
      </c>
      <c r="Q49" s="88" t="n">
        <f aca="false">+O49+P49</f>
        <v>5</v>
      </c>
      <c r="R49" s="88" t="str">
        <f aca="false">IF(Q49&lt;=4,"Riesgo bajo",IF(Q49=5,"Riesgo Medio",IF(Q49&lt;=7,"Riesgo alto",IF(Q49&gt;=8,"Riesgo extremo",))))</f>
        <v>Riesgo Medio</v>
      </c>
      <c r="S49" s="38"/>
    </row>
    <row r="50" customFormat="false" ht="48" hidden="false" customHeight="true" outlineLevel="0" collapsed="false">
      <c r="A50" s="88" t="n">
        <v>4</v>
      </c>
      <c r="B50" s="88" t="s">
        <v>86</v>
      </c>
      <c r="C50" s="88" t="s">
        <v>87</v>
      </c>
      <c r="D50" s="88" t="s">
        <v>81</v>
      </c>
      <c r="E50" s="88" t="s">
        <v>88</v>
      </c>
      <c r="F50" s="89" t="s">
        <v>89</v>
      </c>
      <c r="G50" s="89"/>
      <c r="H50" s="89"/>
      <c r="I50" s="89"/>
      <c r="J50" s="89"/>
      <c r="K50" s="89"/>
      <c r="L50" s="89"/>
      <c r="M50" s="89" t="s">
        <v>90</v>
      </c>
      <c r="N50" s="89"/>
      <c r="O50" s="88" t="n">
        <v>1</v>
      </c>
      <c r="P50" s="88" t="n">
        <v>3</v>
      </c>
      <c r="Q50" s="88" t="n">
        <f aca="false">+O50+P50</f>
        <v>4</v>
      </c>
      <c r="R50" s="88" t="str">
        <f aca="false">IF(Q50&lt;=4,"Riesgo bajo",IF(Q50=5,"Riesgo Medio",IF(Q50&lt;=7,"Riesgo alto",IF(Q50&gt;=8,"Riesgo extremo",))))</f>
        <v>Riesgo bajo</v>
      </c>
      <c r="S50" s="38"/>
    </row>
    <row r="51" customFormat="false" ht="48" hidden="false" customHeight="true" outlineLevel="0" collapsed="false">
      <c r="A51" s="88" t="n">
        <v>5</v>
      </c>
      <c r="B51" s="88" t="s">
        <v>86</v>
      </c>
      <c r="C51" s="88" t="s">
        <v>87</v>
      </c>
      <c r="D51" s="88" t="s">
        <v>81</v>
      </c>
      <c r="E51" s="88" t="s">
        <v>88</v>
      </c>
      <c r="F51" s="89" t="s">
        <v>91</v>
      </c>
      <c r="G51" s="89"/>
      <c r="H51" s="89"/>
      <c r="I51" s="89"/>
      <c r="J51" s="89"/>
      <c r="K51" s="89"/>
      <c r="L51" s="89"/>
      <c r="M51" s="89" t="s">
        <v>92</v>
      </c>
      <c r="N51" s="89"/>
      <c r="O51" s="88" t="n">
        <v>2</v>
      </c>
      <c r="P51" s="88" t="n">
        <v>3</v>
      </c>
      <c r="Q51" s="88" t="n">
        <f aca="false">+O51+P51</f>
        <v>5</v>
      </c>
      <c r="R51" s="88" t="str">
        <f aca="false">IF(Q51&lt;=4,"Riesgo bajo",IF(Q51=5,"Riesgo Medio",IF(Q51&lt;=7,"Riesgo alto",IF(Q51&gt;=8,"Riesgo extremo",))))</f>
        <v>Riesgo Medio</v>
      </c>
      <c r="S51" s="38"/>
    </row>
    <row r="52" customFormat="false" ht="48" hidden="false" customHeight="true" outlineLevel="0" collapsed="false">
      <c r="A52" s="88" t="n">
        <v>6</v>
      </c>
      <c r="B52" s="88" t="s">
        <v>78</v>
      </c>
      <c r="C52" s="88" t="s">
        <v>73</v>
      </c>
      <c r="D52" s="88" t="s">
        <v>93</v>
      </c>
      <c r="E52" s="88" t="s">
        <v>83</v>
      </c>
      <c r="F52" s="89" t="s">
        <v>94</v>
      </c>
      <c r="G52" s="89"/>
      <c r="H52" s="89"/>
      <c r="I52" s="89"/>
      <c r="J52" s="89"/>
      <c r="K52" s="89"/>
      <c r="L52" s="89"/>
      <c r="M52" s="89" t="s">
        <v>95</v>
      </c>
      <c r="N52" s="89"/>
      <c r="O52" s="88" t="n">
        <v>2</v>
      </c>
      <c r="P52" s="88" t="n">
        <v>4</v>
      </c>
      <c r="Q52" s="88" t="n">
        <f aca="false">+O52+P52</f>
        <v>6</v>
      </c>
      <c r="R52" s="88" t="str">
        <f aca="false">IF(Q52&lt;=4,"Riesgo bajo",IF(Q52=5,"Riesgo Medio",IF(Q52&lt;=7,"Riesgo alto",IF(Q52&gt;=8,"Riesgo extremo",))))</f>
        <v>Riesgo alto</v>
      </c>
      <c r="S52" s="38"/>
    </row>
    <row r="53" customFormat="false" ht="27" hidden="false" customHeight="true" outlineLevel="0" collapsed="false">
      <c r="A53" s="90" t="s">
        <v>96</v>
      </c>
      <c r="B53" s="90"/>
      <c r="C53" s="90"/>
      <c r="D53" s="90"/>
      <c r="E53" s="90"/>
      <c r="F53" s="90"/>
      <c r="G53" s="90"/>
      <c r="H53" s="90"/>
      <c r="I53" s="90"/>
      <c r="J53" s="90"/>
      <c r="K53" s="90"/>
      <c r="L53" s="90"/>
      <c r="M53" s="90"/>
      <c r="N53" s="90"/>
      <c r="O53" s="90"/>
      <c r="P53" s="90"/>
      <c r="Q53" s="90"/>
      <c r="R53" s="90"/>
      <c r="S53" s="38"/>
    </row>
    <row r="54" customFormat="false" ht="27" hidden="false" customHeight="true" outlineLevel="0" collapsed="false">
      <c r="S54" s="38"/>
    </row>
    <row r="55" customFormat="false" ht="27" hidden="false" customHeight="true" outlineLevel="0" collapsed="false">
      <c r="S55" s="38"/>
    </row>
    <row r="56" customFormat="false" ht="27" hidden="false" customHeight="true" outlineLevel="0" collapsed="false">
      <c r="S56" s="38"/>
    </row>
    <row r="57" customFormat="false" ht="27" hidden="false" customHeight="true" outlineLevel="0" collapsed="false">
      <c r="S57" s="38"/>
    </row>
    <row r="58" customFormat="false" ht="27" hidden="false" customHeight="true" outlineLevel="0" collapsed="false">
      <c r="S58" s="38"/>
    </row>
    <row r="59" customFormat="false" ht="27" hidden="false" customHeight="true" outlineLevel="0" collapsed="false">
      <c r="S59" s="38"/>
    </row>
    <row r="60" customFormat="false" ht="27" hidden="false" customHeight="true" outlineLevel="0" collapsed="false">
      <c r="S60" s="38"/>
    </row>
    <row r="61" customFormat="false" ht="27" hidden="false" customHeight="true" outlineLevel="0" collapsed="false">
      <c r="S61" s="38"/>
    </row>
    <row r="62" customFormat="false" ht="27" hidden="false" customHeight="true" outlineLevel="0" collapsed="false">
      <c r="S62" s="38"/>
    </row>
    <row r="63" customFormat="false" ht="27" hidden="false" customHeight="true" outlineLevel="0" collapsed="false">
      <c r="S63" s="38"/>
    </row>
    <row r="64" customFormat="false" ht="27" hidden="false" customHeight="true" outlineLevel="0" collapsed="false">
      <c r="S64" s="38"/>
    </row>
    <row r="65" customFormat="false" ht="27" hidden="false" customHeight="true" outlineLevel="0" collapsed="false">
      <c r="S65" s="38"/>
    </row>
    <row r="66" customFormat="false" ht="27" hidden="false" customHeight="true" outlineLevel="0" collapsed="false">
      <c r="S66" s="38"/>
    </row>
    <row r="67" customFormat="false" ht="27" hidden="false" customHeight="true" outlineLevel="0" collapsed="false">
      <c r="S67" s="38"/>
    </row>
    <row r="68" customFormat="false" ht="27" hidden="false" customHeight="true" outlineLevel="0" collapsed="false">
      <c r="S68" s="38"/>
    </row>
    <row r="69" customFormat="false" ht="27" hidden="false" customHeight="true" outlineLevel="0" collapsed="false">
      <c r="S69" s="38"/>
    </row>
    <row r="70" customFormat="false" ht="27" hidden="false" customHeight="true" outlineLevel="0" collapsed="false">
      <c r="S70" s="38"/>
    </row>
    <row r="71" customFormat="false" ht="43.5" hidden="false" customHeight="true" outlineLevel="0" collapsed="false"/>
  </sheetData>
  <mergeCells count="139">
    <mergeCell ref="A1:E3"/>
    <mergeCell ref="F1:P2"/>
    <mergeCell ref="Q1:R3"/>
    <mergeCell ref="F3:G3"/>
    <mergeCell ref="H3:M3"/>
    <mergeCell ref="N3:P3"/>
    <mergeCell ref="A4:R4"/>
    <mergeCell ref="A5:R5"/>
    <mergeCell ref="A6:R6"/>
    <mergeCell ref="A7:F7"/>
    <mergeCell ref="G7:R7"/>
    <mergeCell ref="A8:F8"/>
    <mergeCell ref="G8:R8"/>
    <mergeCell ref="A9:F9"/>
    <mergeCell ref="G9:R9"/>
    <mergeCell ref="A10:R10"/>
    <mergeCell ref="A11:R11"/>
    <mergeCell ref="A12:R12"/>
    <mergeCell ref="A13:R13"/>
    <mergeCell ref="E14:J14"/>
    <mergeCell ref="K14:M14"/>
    <mergeCell ref="D15:D19"/>
    <mergeCell ref="E15:J15"/>
    <mergeCell ref="K15:M15"/>
    <mergeCell ref="E16:J16"/>
    <mergeCell ref="K16:M16"/>
    <mergeCell ref="E17:J17"/>
    <mergeCell ref="K17:M17"/>
    <mergeCell ref="E18:J18"/>
    <mergeCell ref="K18:M18"/>
    <mergeCell ref="E19:J19"/>
    <mergeCell ref="K19:M19"/>
    <mergeCell ref="A20:R20"/>
    <mergeCell ref="I21:Q21"/>
    <mergeCell ref="D22:H22"/>
    <mergeCell ref="I22:L22"/>
    <mergeCell ref="O22:P22"/>
    <mergeCell ref="D23:H23"/>
    <mergeCell ref="I23:L23"/>
    <mergeCell ref="O23:P23"/>
    <mergeCell ref="D24:F25"/>
    <mergeCell ref="G24:H25"/>
    <mergeCell ref="I24:L24"/>
    <mergeCell ref="O24:P24"/>
    <mergeCell ref="I25:L25"/>
    <mergeCell ref="O25:P25"/>
    <mergeCell ref="A26:R26"/>
    <mergeCell ref="W26:AM26"/>
    <mergeCell ref="AN26:BI26"/>
    <mergeCell ref="BJ26:CE26"/>
    <mergeCell ref="CF26:DA26"/>
    <mergeCell ref="DB26:DW26"/>
    <mergeCell ref="DX26:ES26"/>
    <mergeCell ref="ET26:FO26"/>
    <mergeCell ref="FP26:GK26"/>
    <mergeCell ref="GL26:HG26"/>
    <mergeCell ref="HH26:IC26"/>
    <mergeCell ref="ID26:IQ26"/>
    <mergeCell ref="I27:Q27"/>
    <mergeCell ref="D28:H28"/>
    <mergeCell ref="I28:L28"/>
    <mergeCell ref="O28:P28"/>
    <mergeCell ref="D29:H29"/>
    <mergeCell ref="I29:L29"/>
    <mergeCell ref="O29:P29"/>
    <mergeCell ref="D30:F31"/>
    <mergeCell ref="G30:H31"/>
    <mergeCell ref="I30:L30"/>
    <mergeCell ref="O30:P30"/>
    <mergeCell ref="I31:L31"/>
    <mergeCell ref="O31:P31"/>
    <mergeCell ref="D32:D36"/>
    <mergeCell ref="E32:F32"/>
    <mergeCell ref="G32:H32"/>
    <mergeCell ref="I32:L32"/>
    <mergeCell ref="O32:P32"/>
    <mergeCell ref="E33:F33"/>
    <mergeCell ref="G33:H33"/>
    <mergeCell ref="I33:L33"/>
    <mergeCell ref="O33:P33"/>
    <mergeCell ref="E34:F34"/>
    <mergeCell ref="G34:H34"/>
    <mergeCell ref="I34:L34"/>
    <mergeCell ref="O34:P34"/>
    <mergeCell ref="E35:F35"/>
    <mergeCell ref="G35:H35"/>
    <mergeCell ref="I35:L35"/>
    <mergeCell ref="O35:P35"/>
    <mergeCell ref="E36:F36"/>
    <mergeCell ref="G36:H36"/>
    <mergeCell ref="I36:L36"/>
    <mergeCell ref="O36:P36"/>
    <mergeCell ref="A37:R37"/>
    <mergeCell ref="W37:AM37"/>
    <mergeCell ref="AN37:BI37"/>
    <mergeCell ref="BJ37:CE37"/>
    <mergeCell ref="CF37:DA37"/>
    <mergeCell ref="DB37:DW37"/>
    <mergeCell ref="DX37:ES37"/>
    <mergeCell ref="ET37:FO37"/>
    <mergeCell ref="FP37:GK37"/>
    <mergeCell ref="GL37:HG37"/>
    <mergeCell ref="HH37:IC37"/>
    <mergeCell ref="ID37:IQ37"/>
    <mergeCell ref="E38:F38"/>
    <mergeCell ref="G38:H38"/>
    <mergeCell ref="E39:F39"/>
    <mergeCell ref="G39:H39"/>
    <mergeCell ref="E40:F40"/>
    <mergeCell ref="G40:H40"/>
    <mergeCell ref="E41:F41"/>
    <mergeCell ref="G41:H41"/>
    <mergeCell ref="E42:F42"/>
    <mergeCell ref="G42:H42"/>
    <mergeCell ref="A43:R43"/>
    <mergeCell ref="A44:A46"/>
    <mergeCell ref="B44:B46"/>
    <mergeCell ref="C44:C46"/>
    <mergeCell ref="D44:D46"/>
    <mergeCell ref="E44:E46"/>
    <mergeCell ref="F44:L46"/>
    <mergeCell ref="M44:N46"/>
    <mergeCell ref="O44:O46"/>
    <mergeCell ref="P44:P46"/>
    <mergeCell ref="Q44:Q46"/>
    <mergeCell ref="R44:R46"/>
    <mergeCell ref="F47:L47"/>
    <mergeCell ref="M47:N47"/>
    <mergeCell ref="F48:L48"/>
    <mergeCell ref="M48:N48"/>
    <mergeCell ref="F49:L49"/>
    <mergeCell ref="M49:N49"/>
    <mergeCell ref="F50:L50"/>
    <mergeCell ref="M50:N50"/>
    <mergeCell ref="F51:L51"/>
    <mergeCell ref="M51:N51"/>
    <mergeCell ref="F52:L52"/>
    <mergeCell ref="M52:N52"/>
    <mergeCell ref="A53:R53"/>
  </mergeCells>
  <conditionalFormatting sqref="R47:R52">
    <cfRule type="containsText" priority="2" operator="containsText" aboveAverage="0" equalAverage="0" bottom="0" percent="0" rank="0" text="Riesgo extremo" dxfId="0">
      <formula>NOT(ISERROR(SEARCH("Riesgo extremo",R47)))</formula>
    </cfRule>
    <cfRule type="containsText" priority="3" operator="containsText" aboveAverage="0" equalAverage="0" bottom="0" percent="0" rank="0" text="Riesgo alto" dxfId="1">
      <formula>NOT(ISERROR(SEARCH("Riesgo alto",R47)))</formula>
    </cfRule>
    <cfRule type="containsText" priority="4" operator="containsText" aboveAverage="0" equalAverage="0" bottom="0" percent="0" rank="0" text="Riesgo Medio" dxfId="2">
      <formula>NOT(ISERROR(SEARCH("Riesgo Medio",R47)))</formula>
    </cfRule>
    <cfRule type="containsText" priority="5" operator="containsText" aboveAverage="0" equalAverage="0" bottom="0" percent="0" rank="0" text="Riesgo bajo" dxfId="3">
      <formula>NOT(ISERROR(SEARCH("Riesgo bajo",R47)))</formula>
    </cfRule>
  </conditionalFormatting>
  <printOptions headings="false" gridLines="false" gridLinesSet="true" horizontalCentered="true" verticalCentered="false"/>
  <pageMargins left="0.708333333333333" right="0.708333333333333" top="0.747916666666667" bottom="0.748611111111111" header="0.511811023622047" footer="0.315277777777778"/>
  <pageSetup paperSize="1" scale="100" fitToWidth="1" fitToHeight="1" pageOrder="downThenOver" orientation="portrait" blackAndWhite="false" draft="false" cellComments="none" horizontalDpi="300" verticalDpi="300" copies="1"/>
  <headerFooter differentFirst="false" differentOddEven="false">
    <oddHeader/>
    <oddFooter>&amp;CCasa De Gobierno - Carrera 4 No 5-18 - Tel: 3214926626 _x005F_x000a_Web: www.gachala-cundinamarca.gov.co</oddFooter>
  </headerFooter>
  <colBreaks count="1" manualBreakCount="1">
    <brk id="18" man="true" max="65535" min="0"/>
  </colBreaks>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X28"/>
  <sheetViews>
    <sheetView showFormulas="false" showGridLines="true" showRowColHeaders="true" showZeros="true" rightToLeft="false" tabSelected="false" showOutlineSymbols="true" defaultGridColor="true" view="normal" topLeftCell="E34" colorId="64" zoomScale="85" zoomScaleNormal="85" zoomScalePageLayoutView="90" workbookViewId="0">
      <selection pane="topLeft" activeCell="S10" activeCellId="0" sqref="S10"/>
    </sheetView>
  </sheetViews>
  <sheetFormatPr defaultColWidth="11.42578125" defaultRowHeight="15" zeroHeight="false" outlineLevelRow="0" outlineLevelCol="0"/>
  <cols>
    <col collapsed="false" customWidth="true" hidden="false" outlineLevel="0" max="1" min="1" style="91" width="6.14"/>
    <col collapsed="false" customWidth="false" hidden="false" outlineLevel="0" max="4" min="2" style="91" width="11.43"/>
    <col collapsed="false" customWidth="true" hidden="false" outlineLevel="0" max="5" min="5" style="91" width="13"/>
    <col collapsed="false" customWidth="true" hidden="false" outlineLevel="0" max="6" min="6" style="92" width="38.57"/>
    <col collapsed="false" customWidth="true" hidden="false" outlineLevel="0" max="7" min="7" style="91" width="13.15"/>
    <col collapsed="false" customWidth="false" hidden="false" outlineLevel="0" max="12" min="8" style="91" width="11.43"/>
    <col collapsed="false" customWidth="true" hidden="false" outlineLevel="0" max="13" min="13" style="91" width="12.42"/>
    <col collapsed="false" customWidth="false" hidden="false" outlineLevel="0" max="16384" min="14" style="91" width="11.43"/>
  </cols>
  <sheetData>
    <row r="1" customFormat="false" ht="15" hidden="false" customHeight="true" outlineLevel="0" collapsed="false">
      <c r="A1" s="93" t="s">
        <v>0</v>
      </c>
      <c r="B1" s="93"/>
      <c r="C1" s="93"/>
      <c r="D1" s="93"/>
      <c r="E1" s="93"/>
      <c r="F1" s="93"/>
      <c r="G1" s="93"/>
      <c r="H1" s="93"/>
      <c r="I1" s="93"/>
      <c r="J1" s="93"/>
      <c r="K1" s="93"/>
      <c r="L1" s="93"/>
      <c r="M1" s="93"/>
      <c r="N1" s="93"/>
      <c r="O1" s="93"/>
      <c r="P1" s="93"/>
      <c r="Q1" s="93"/>
      <c r="R1" s="93"/>
      <c r="S1" s="93"/>
      <c r="T1" s="93"/>
      <c r="U1" s="93"/>
      <c r="V1" s="93"/>
      <c r="W1" s="93"/>
    </row>
    <row r="2" customFormat="false" ht="15" hidden="false" customHeight="false" outlineLevel="0" collapsed="false">
      <c r="A2" s="93"/>
      <c r="B2" s="93"/>
      <c r="C2" s="93"/>
      <c r="D2" s="93"/>
      <c r="E2" s="93"/>
      <c r="F2" s="93"/>
      <c r="G2" s="93"/>
      <c r="H2" s="93"/>
      <c r="I2" s="93"/>
      <c r="J2" s="93"/>
      <c r="K2" s="93"/>
      <c r="L2" s="93"/>
      <c r="M2" s="93"/>
      <c r="N2" s="93"/>
      <c r="O2" s="93"/>
      <c r="P2" s="93"/>
      <c r="Q2" s="93"/>
      <c r="R2" s="93"/>
      <c r="S2" s="93"/>
      <c r="T2" s="93"/>
      <c r="U2" s="93"/>
      <c r="V2" s="93"/>
      <c r="W2" s="93"/>
    </row>
    <row r="3" customFormat="false" ht="15" hidden="false" customHeight="false" outlineLevel="0" collapsed="false">
      <c r="A3" s="93"/>
      <c r="B3" s="93"/>
      <c r="C3" s="93"/>
      <c r="D3" s="93"/>
      <c r="E3" s="93"/>
      <c r="F3" s="93"/>
      <c r="G3" s="93"/>
      <c r="H3" s="93"/>
      <c r="I3" s="93"/>
      <c r="J3" s="93"/>
      <c r="K3" s="93"/>
      <c r="L3" s="93"/>
      <c r="M3" s="93"/>
      <c r="N3" s="93"/>
      <c r="O3" s="93"/>
      <c r="P3" s="93"/>
      <c r="Q3" s="93"/>
      <c r="R3" s="93"/>
      <c r="S3" s="93"/>
      <c r="T3" s="93"/>
      <c r="U3" s="93"/>
      <c r="V3" s="93"/>
      <c r="W3" s="93"/>
    </row>
    <row r="4" customFormat="false" ht="15" hidden="false" customHeight="false" outlineLevel="0" collapsed="false">
      <c r="A4" s="93"/>
      <c r="B4" s="93"/>
      <c r="C4" s="93"/>
      <c r="D4" s="93"/>
      <c r="E4" s="93"/>
      <c r="F4" s="93"/>
      <c r="G4" s="93"/>
      <c r="H4" s="93"/>
      <c r="I4" s="93"/>
      <c r="J4" s="93"/>
      <c r="K4" s="93"/>
      <c r="L4" s="93"/>
      <c r="M4" s="93"/>
      <c r="N4" s="93"/>
      <c r="O4" s="93"/>
      <c r="P4" s="93"/>
      <c r="Q4" s="93"/>
      <c r="R4" s="93"/>
      <c r="S4" s="93"/>
      <c r="T4" s="93"/>
      <c r="U4" s="93"/>
      <c r="V4" s="93"/>
      <c r="W4" s="93"/>
    </row>
    <row r="5" customFormat="false" ht="15.75" hidden="false" customHeight="true" outlineLevel="0" collapsed="false">
      <c r="A5" s="93"/>
      <c r="B5" s="93"/>
      <c r="C5" s="93"/>
      <c r="D5" s="93"/>
      <c r="E5" s="93"/>
      <c r="F5" s="93"/>
      <c r="G5" s="93"/>
      <c r="H5" s="93"/>
      <c r="I5" s="93"/>
      <c r="J5" s="93"/>
      <c r="K5" s="93"/>
      <c r="L5" s="93"/>
      <c r="M5" s="93"/>
      <c r="N5" s="93"/>
      <c r="O5" s="93"/>
      <c r="P5" s="93"/>
      <c r="Q5" s="93"/>
      <c r="R5" s="93"/>
      <c r="S5" s="93"/>
      <c r="T5" s="93"/>
      <c r="U5" s="93"/>
      <c r="V5" s="93"/>
      <c r="W5" s="93"/>
    </row>
    <row r="6" customFormat="false" ht="15.75" hidden="false" customHeight="true" outlineLevel="0" collapsed="false">
      <c r="A6" s="94" t="s">
        <v>97</v>
      </c>
      <c r="B6" s="94"/>
      <c r="C6" s="94"/>
      <c r="D6" s="94"/>
      <c r="E6" s="94"/>
      <c r="F6" s="94"/>
      <c r="G6" s="94"/>
      <c r="H6" s="94"/>
      <c r="I6" s="94"/>
      <c r="J6" s="94"/>
      <c r="K6" s="94"/>
      <c r="L6" s="94"/>
      <c r="M6" s="94"/>
      <c r="N6" s="94"/>
      <c r="O6" s="94"/>
      <c r="P6" s="94"/>
      <c r="Q6" s="94"/>
      <c r="R6" s="94"/>
      <c r="S6" s="94"/>
      <c r="T6" s="94"/>
      <c r="U6" s="94"/>
      <c r="V6" s="94"/>
      <c r="W6" s="94"/>
    </row>
    <row r="7" customFormat="false" ht="25.5" hidden="false" customHeight="true" outlineLevel="0" collapsed="false">
      <c r="A7" s="95" t="s">
        <v>61</v>
      </c>
      <c r="B7" s="96" t="s">
        <v>62</v>
      </c>
      <c r="C7" s="96" t="s">
        <v>63</v>
      </c>
      <c r="D7" s="96" t="s">
        <v>64</v>
      </c>
      <c r="E7" s="96" t="s">
        <v>65</v>
      </c>
      <c r="F7" s="95" t="s">
        <v>66</v>
      </c>
      <c r="G7" s="95" t="s">
        <v>67</v>
      </c>
      <c r="H7" s="96" t="s">
        <v>68</v>
      </c>
      <c r="I7" s="96" t="s">
        <v>69</v>
      </c>
      <c r="J7" s="96" t="s">
        <v>70</v>
      </c>
      <c r="K7" s="96" t="s">
        <v>71</v>
      </c>
      <c r="L7" s="97" t="s">
        <v>98</v>
      </c>
      <c r="M7" s="98" t="s">
        <v>99</v>
      </c>
      <c r="N7" s="98" t="s">
        <v>100</v>
      </c>
      <c r="O7" s="98"/>
      <c r="P7" s="98"/>
      <c r="Q7" s="98"/>
      <c r="R7" s="97" t="s">
        <v>101</v>
      </c>
      <c r="S7" s="97" t="s">
        <v>102</v>
      </c>
      <c r="T7" s="97" t="s">
        <v>103</v>
      </c>
      <c r="U7" s="97" t="s">
        <v>104</v>
      </c>
      <c r="V7" s="98" t="s">
        <v>105</v>
      </c>
      <c r="W7" s="98"/>
      <c r="X7" s="99"/>
    </row>
    <row r="8" customFormat="false" ht="27" hidden="false" customHeight="true" outlineLevel="0" collapsed="false">
      <c r="A8" s="95"/>
      <c r="B8" s="95"/>
      <c r="C8" s="95"/>
      <c r="D8" s="95"/>
      <c r="E8" s="95"/>
      <c r="F8" s="95"/>
      <c r="G8" s="95"/>
      <c r="H8" s="95"/>
      <c r="I8" s="95"/>
      <c r="J8" s="95"/>
      <c r="K8" s="95"/>
      <c r="L8" s="95"/>
      <c r="M8" s="95"/>
      <c r="N8" s="100" t="s">
        <v>68</v>
      </c>
      <c r="O8" s="100" t="s">
        <v>69</v>
      </c>
      <c r="P8" s="100" t="s">
        <v>106</v>
      </c>
      <c r="Q8" s="100" t="s">
        <v>71</v>
      </c>
      <c r="R8" s="97"/>
      <c r="S8" s="97"/>
      <c r="T8" s="97"/>
      <c r="U8" s="97"/>
      <c r="V8" s="100" t="s">
        <v>107</v>
      </c>
      <c r="W8" s="100" t="s">
        <v>108</v>
      </c>
      <c r="X8" s="99"/>
    </row>
    <row r="9" customFormat="false" ht="27" hidden="false" customHeight="true" outlineLevel="0" collapsed="false">
      <c r="A9" s="95"/>
      <c r="B9" s="95"/>
      <c r="C9" s="95"/>
      <c r="D9" s="95"/>
      <c r="E9" s="95"/>
      <c r="F9" s="95"/>
      <c r="G9" s="95"/>
      <c r="H9" s="95"/>
      <c r="I9" s="95"/>
      <c r="J9" s="95"/>
      <c r="K9" s="95"/>
      <c r="L9" s="95"/>
      <c r="M9" s="95"/>
      <c r="N9" s="95"/>
      <c r="O9" s="95"/>
      <c r="P9" s="95"/>
      <c r="Q9" s="95"/>
      <c r="R9" s="95"/>
      <c r="S9" s="95"/>
      <c r="T9" s="95"/>
      <c r="U9" s="95"/>
      <c r="V9" s="95"/>
      <c r="W9" s="95"/>
      <c r="X9" s="99"/>
    </row>
    <row r="10" customFormat="false" ht="57" hidden="false" customHeight="true" outlineLevel="0" collapsed="false">
      <c r="A10" s="101" t="n">
        <v>1</v>
      </c>
      <c r="B10" s="102" t="s">
        <v>109</v>
      </c>
      <c r="C10" s="102" t="s">
        <v>110</v>
      </c>
      <c r="D10" s="102" t="s">
        <v>93</v>
      </c>
      <c r="E10" s="102" t="s">
        <v>83</v>
      </c>
      <c r="F10" s="103" t="s">
        <v>111</v>
      </c>
      <c r="G10" s="104" t="s">
        <v>112</v>
      </c>
      <c r="H10" s="102" t="n">
        <v>3</v>
      </c>
      <c r="I10" s="102" t="n">
        <v>2</v>
      </c>
      <c r="J10" s="105" t="n">
        <f aca="false">H10+I10</f>
        <v>5</v>
      </c>
      <c r="K10" s="106" t="str">
        <f aca="false">IF(J10&lt;5,"BAJO",IF(J10=5,"MEDIO",IF(J10&lt;8,"ALTO",IF(J10&gt;=8,"EXTREMO",""))))</f>
        <v>MEDIO</v>
      </c>
      <c r="L10" s="102" t="s">
        <v>113</v>
      </c>
      <c r="M10" s="102" t="s">
        <v>114</v>
      </c>
      <c r="N10" s="102" t="n">
        <v>2</v>
      </c>
      <c r="O10" s="102" t="n">
        <v>2</v>
      </c>
      <c r="P10" s="102" t="n">
        <f aca="false">N10+O10</f>
        <v>4</v>
      </c>
      <c r="Q10" s="102" t="str">
        <f aca="false">IF(P10&lt;5,"BAJO",IF(P10=5,"MEDIO",IF(P10&lt;8,"ALTO",IF(P10&gt;=8,"EXTREMO",""))))</f>
        <v>BAJO</v>
      </c>
      <c r="R10" s="102" t="s">
        <v>115</v>
      </c>
      <c r="S10" s="102" t="s">
        <v>116</v>
      </c>
      <c r="T10" s="102" t="s">
        <v>117</v>
      </c>
      <c r="U10" s="102" t="s">
        <v>118</v>
      </c>
      <c r="V10" s="102" t="s">
        <v>119</v>
      </c>
      <c r="W10" s="102" t="s">
        <v>120</v>
      </c>
    </row>
    <row r="11" customFormat="false" ht="55.5" hidden="false" customHeight="true" outlineLevel="0" collapsed="false">
      <c r="A11" s="101" t="n">
        <v>2</v>
      </c>
      <c r="B11" s="102" t="s">
        <v>109</v>
      </c>
      <c r="C11" s="102" t="s">
        <v>110</v>
      </c>
      <c r="D11" s="102" t="s">
        <v>86</v>
      </c>
      <c r="E11" s="102" t="s">
        <v>83</v>
      </c>
      <c r="F11" s="103" t="s">
        <v>121</v>
      </c>
      <c r="G11" s="104" t="s">
        <v>122</v>
      </c>
      <c r="H11" s="102" t="n">
        <v>1</v>
      </c>
      <c r="I11" s="102" t="n">
        <v>1</v>
      </c>
      <c r="J11" s="105" t="n">
        <f aca="false">H11+I11</f>
        <v>2</v>
      </c>
      <c r="K11" s="106" t="str">
        <f aca="false">IF(J11&lt;5,"BAJO",IF(J11=5,"MEDIO",IF(J11&lt;8,"ALTO",IF(J11&gt;=8,"EXTREMO",""))))</f>
        <v>BAJO</v>
      </c>
      <c r="L11" s="102" t="s">
        <v>123</v>
      </c>
      <c r="M11" s="102" t="s">
        <v>124</v>
      </c>
      <c r="N11" s="102" t="n">
        <v>1</v>
      </c>
      <c r="O11" s="102" t="n">
        <v>1</v>
      </c>
      <c r="P11" s="102" t="n">
        <f aca="false">N11+O11</f>
        <v>2</v>
      </c>
      <c r="Q11" s="102" t="str">
        <f aca="false">IF(P11&lt;5,"BAJO",IF(P11=5,"MEDIO",IF(P11&lt;8,"ALTO",IF(P11&gt;=8,"EXTREMO",""))))</f>
        <v>BAJO</v>
      </c>
      <c r="R11" s="102" t="s">
        <v>125</v>
      </c>
      <c r="S11" s="102" t="s">
        <v>123</v>
      </c>
      <c r="T11" s="102" t="s">
        <v>117</v>
      </c>
      <c r="U11" s="102" t="s">
        <v>126</v>
      </c>
      <c r="V11" s="102" t="s">
        <v>127</v>
      </c>
      <c r="W11" s="102" t="s">
        <v>128</v>
      </c>
    </row>
    <row r="12" customFormat="false" ht="55.5" hidden="false" customHeight="true" outlineLevel="0" collapsed="false">
      <c r="A12" s="101" t="n">
        <v>3</v>
      </c>
      <c r="B12" s="102" t="s">
        <v>109</v>
      </c>
      <c r="C12" s="102" t="s">
        <v>129</v>
      </c>
      <c r="D12" s="102" t="s">
        <v>86</v>
      </c>
      <c r="E12" s="102" t="s">
        <v>83</v>
      </c>
      <c r="F12" s="103" t="s">
        <v>130</v>
      </c>
      <c r="G12" s="104" t="s">
        <v>122</v>
      </c>
      <c r="H12" s="102" t="n">
        <v>2</v>
      </c>
      <c r="I12" s="102" t="n">
        <v>2</v>
      </c>
      <c r="J12" s="105" t="n">
        <f aca="false">H12+I12</f>
        <v>4</v>
      </c>
      <c r="K12" s="106" t="str">
        <f aca="false">IF(J12&lt;5,"BAJO",IF(J12=5,"MEDIO",IF(J12&lt;8,"ALTO",IF(J12&gt;=8,"EXTREMO",""))))</f>
        <v>BAJO</v>
      </c>
      <c r="L12" s="102" t="s">
        <v>123</v>
      </c>
      <c r="M12" s="102" t="s">
        <v>131</v>
      </c>
      <c r="N12" s="102" t="n">
        <v>2</v>
      </c>
      <c r="O12" s="102" t="n">
        <v>2</v>
      </c>
      <c r="P12" s="102" t="n">
        <f aca="false">N12+O12</f>
        <v>4</v>
      </c>
      <c r="Q12" s="102" t="str">
        <f aca="false">IF(P12&lt;5,"BAJO",IF(P12=5,"MEDIO",IF(P12&lt;8,"ALTO",IF(P12&gt;=8,"EXTREMO",""))))</f>
        <v>BAJO</v>
      </c>
      <c r="R12" s="102" t="s">
        <v>125</v>
      </c>
      <c r="S12" s="102" t="s">
        <v>123</v>
      </c>
      <c r="T12" s="102" t="s">
        <v>117</v>
      </c>
      <c r="U12" s="102" t="s">
        <v>126</v>
      </c>
      <c r="V12" s="102" t="s">
        <v>132</v>
      </c>
      <c r="W12" s="102" t="s">
        <v>133</v>
      </c>
    </row>
    <row r="13" customFormat="false" ht="66" hidden="false" customHeight="true" outlineLevel="0" collapsed="false">
      <c r="A13" s="101" t="n">
        <v>4</v>
      </c>
      <c r="B13" s="102" t="s">
        <v>109</v>
      </c>
      <c r="C13" s="102" t="s">
        <v>129</v>
      </c>
      <c r="D13" s="102" t="s">
        <v>134</v>
      </c>
      <c r="E13" s="102" t="s">
        <v>83</v>
      </c>
      <c r="F13" s="103" t="s">
        <v>135</v>
      </c>
      <c r="G13" s="104" t="s">
        <v>136</v>
      </c>
      <c r="H13" s="102" t="n">
        <v>1</v>
      </c>
      <c r="I13" s="102" t="n">
        <v>1</v>
      </c>
      <c r="J13" s="105" t="n">
        <f aca="false">H13+I13</f>
        <v>2</v>
      </c>
      <c r="K13" s="106" t="str">
        <f aca="false">IF(J13&lt;5,"BAJO",IF(J13=5,"MEDIO",IF(J13&lt;8,"ALTO",IF(J13&gt;=8,"EXTREMO",""))))</f>
        <v>BAJO</v>
      </c>
      <c r="L13" s="102" t="s">
        <v>123</v>
      </c>
      <c r="M13" s="102" t="s">
        <v>137</v>
      </c>
      <c r="N13" s="102" t="n">
        <v>1</v>
      </c>
      <c r="O13" s="102" t="n">
        <v>1</v>
      </c>
      <c r="P13" s="102" t="n">
        <f aca="false">N13+O13</f>
        <v>2</v>
      </c>
      <c r="Q13" s="102" t="str">
        <f aca="false">IF(P13&lt;5,"BAJO",IF(P13=5,"MEDIO",IF(P13&lt;8,"ALTO",IF(P13&gt;=8,"EXTREMO",""))))</f>
        <v>BAJO</v>
      </c>
      <c r="R13" s="102" t="s">
        <v>125</v>
      </c>
      <c r="S13" s="102" t="s">
        <v>123</v>
      </c>
      <c r="T13" s="102" t="s">
        <v>138</v>
      </c>
      <c r="U13" s="102" t="s">
        <v>118</v>
      </c>
      <c r="V13" s="102" t="s">
        <v>139</v>
      </c>
      <c r="W13" s="102" t="s">
        <v>140</v>
      </c>
    </row>
    <row r="14" customFormat="false" ht="69" hidden="false" customHeight="true" outlineLevel="0" collapsed="false">
      <c r="A14" s="101" t="n">
        <v>5</v>
      </c>
      <c r="B14" s="102" t="s">
        <v>109</v>
      </c>
      <c r="C14" s="102" t="s">
        <v>129</v>
      </c>
      <c r="D14" s="102" t="s">
        <v>134</v>
      </c>
      <c r="E14" s="102" t="s">
        <v>83</v>
      </c>
      <c r="F14" s="103" t="s">
        <v>141</v>
      </c>
      <c r="G14" s="104" t="s">
        <v>142</v>
      </c>
      <c r="H14" s="102" t="n">
        <v>2</v>
      </c>
      <c r="I14" s="102" t="n">
        <v>2</v>
      </c>
      <c r="J14" s="105" t="n">
        <f aca="false">H14+I14</f>
        <v>4</v>
      </c>
      <c r="K14" s="106" t="str">
        <f aca="false">IF(J14&lt;5,"BAJO",IF(J14=5,"MEDIO",IF(J14&lt;8,"ALTO",IF(J14&gt;=8,"EXTREMO",""))))</f>
        <v>BAJO</v>
      </c>
      <c r="L14" s="102" t="s">
        <v>143</v>
      </c>
      <c r="M14" s="102" t="s">
        <v>144</v>
      </c>
      <c r="N14" s="102" t="n">
        <v>2</v>
      </c>
      <c r="O14" s="102" t="n">
        <v>2</v>
      </c>
      <c r="P14" s="102" t="n">
        <f aca="false">N14+O14</f>
        <v>4</v>
      </c>
      <c r="Q14" s="102" t="str">
        <f aca="false">IF(P14&lt;5,"BAJO",IF(P14=5,"MEDIO",IF(P14&lt;8,"ALTO",IF(P14&gt;=8,"EXTREMO",""))))</f>
        <v>BAJO</v>
      </c>
      <c r="R14" s="102" t="s">
        <v>115</v>
      </c>
      <c r="S14" s="102" t="s">
        <v>145</v>
      </c>
      <c r="T14" s="102" t="s">
        <v>118</v>
      </c>
      <c r="U14" s="102" t="s">
        <v>146</v>
      </c>
      <c r="V14" s="102" t="s">
        <v>147</v>
      </c>
      <c r="W14" s="102" t="s">
        <v>148</v>
      </c>
    </row>
    <row r="15" customFormat="false" ht="71.25" hidden="false" customHeight="true" outlineLevel="0" collapsed="false">
      <c r="A15" s="101" t="n">
        <v>6</v>
      </c>
      <c r="B15" s="102" t="s">
        <v>109</v>
      </c>
      <c r="C15" s="102" t="s">
        <v>129</v>
      </c>
      <c r="D15" s="102" t="s">
        <v>74</v>
      </c>
      <c r="E15" s="102" t="s">
        <v>149</v>
      </c>
      <c r="F15" s="103" t="s">
        <v>150</v>
      </c>
      <c r="G15" s="104" t="s">
        <v>151</v>
      </c>
      <c r="H15" s="102" t="n">
        <v>2</v>
      </c>
      <c r="I15" s="102" t="n">
        <v>2</v>
      </c>
      <c r="J15" s="105" t="n">
        <f aca="false">H15+I15</f>
        <v>4</v>
      </c>
      <c r="K15" s="106" t="str">
        <f aca="false">IF(J15&lt;5,"BAJO",IF(J15=5,"MEDIO",IF(J15&lt;8,"ALTO",IF(J15&gt;=8,"EXTREMO",""))))</f>
        <v>BAJO</v>
      </c>
      <c r="L15" s="102" t="s">
        <v>145</v>
      </c>
      <c r="M15" s="102" t="s">
        <v>152</v>
      </c>
      <c r="N15" s="102" t="n">
        <v>2</v>
      </c>
      <c r="O15" s="102" t="n">
        <v>2</v>
      </c>
      <c r="P15" s="102" t="n">
        <f aca="false">N15+O15</f>
        <v>4</v>
      </c>
      <c r="Q15" s="102" t="str">
        <f aca="false">IF(P15&lt;5,"BAJO",IF(P15=5,"MEDIO",IF(P15&lt;8,"ALTO",IF(P15&gt;=8,"EXTREMO",""))))</f>
        <v>BAJO</v>
      </c>
      <c r="R15" s="102" t="s">
        <v>115</v>
      </c>
      <c r="S15" s="102" t="s">
        <v>145</v>
      </c>
      <c r="T15" s="102" t="s">
        <v>118</v>
      </c>
      <c r="U15" s="102" t="s">
        <v>153</v>
      </c>
      <c r="V15" s="102" t="s">
        <v>154</v>
      </c>
      <c r="W15" s="102" t="s">
        <v>155</v>
      </c>
    </row>
    <row r="16" customFormat="false" ht="57.75" hidden="false" customHeight="true" outlineLevel="0" collapsed="false">
      <c r="A16" s="101" t="n">
        <v>7</v>
      </c>
      <c r="B16" s="102" t="s">
        <v>109</v>
      </c>
      <c r="C16" s="102" t="s">
        <v>129</v>
      </c>
      <c r="D16" s="102" t="s">
        <v>74</v>
      </c>
      <c r="E16" s="102" t="s">
        <v>156</v>
      </c>
      <c r="F16" s="103" t="s">
        <v>157</v>
      </c>
      <c r="G16" s="104" t="s">
        <v>158</v>
      </c>
      <c r="H16" s="102" t="n">
        <v>2</v>
      </c>
      <c r="I16" s="102" t="n">
        <v>2</v>
      </c>
      <c r="J16" s="105" t="n">
        <f aca="false">H16+I16</f>
        <v>4</v>
      </c>
      <c r="K16" s="106" t="str">
        <f aca="false">IF(J16&lt;5,"BAJO",IF(J16=5,"MEDIO",IF(J16&lt;8,"ALTO",IF(J16&gt;=8,"EXTREMO",""))))</f>
        <v>BAJO</v>
      </c>
      <c r="L16" s="102" t="s">
        <v>113</v>
      </c>
      <c r="M16" s="102" t="s">
        <v>159</v>
      </c>
      <c r="N16" s="102" t="n">
        <v>2</v>
      </c>
      <c r="O16" s="102" t="n">
        <v>2</v>
      </c>
      <c r="P16" s="102" t="n">
        <f aca="false">N16+O16</f>
        <v>4</v>
      </c>
      <c r="Q16" s="102" t="str">
        <f aca="false">IF(P16&lt;5,"BAJO",IF(P16=5,"MEDIO",IF(P16&lt;8,"ALTO",IF(P16&gt;=8,"EXTREMO",""))))</f>
        <v>BAJO</v>
      </c>
      <c r="R16" s="102" t="s">
        <v>115</v>
      </c>
      <c r="S16" s="102" t="s">
        <v>113</v>
      </c>
      <c r="T16" s="102" t="s">
        <v>118</v>
      </c>
      <c r="U16" s="102" t="s">
        <v>153</v>
      </c>
      <c r="V16" s="102" t="s">
        <v>160</v>
      </c>
      <c r="W16" s="102" t="s">
        <v>120</v>
      </c>
    </row>
    <row r="17" customFormat="false" ht="73.5" hidden="false" customHeight="true" outlineLevel="0" collapsed="false">
      <c r="A17" s="101" t="n">
        <v>8</v>
      </c>
      <c r="B17" s="102" t="s">
        <v>109</v>
      </c>
      <c r="C17" s="102" t="s">
        <v>161</v>
      </c>
      <c r="D17" s="102" t="s">
        <v>74</v>
      </c>
      <c r="E17" s="102" t="s">
        <v>83</v>
      </c>
      <c r="F17" s="103" t="s">
        <v>162</v>
      </c>
      <c r="G17" s="104" t="s">
        <v>163</v>
      </c>
      <c r="H17" s="102" t="n">
        <v>3</v>
      </c>
      <c r="I17" s="102" t="n">
        <v>2</v>
      </c>
      <c r="J17" s="105" t="n">
        <f aca="false">H17+I17</f>
        <v>5</v>
      </c>
      <c r="K17" s="106" t="str">
        <f aca="false">IF(J17&lt;5,"BAJO",IF(J17=5,"MEDIO",IF(J17&lt;8,"ALTO",IF(J17&gt;=8,"EXTREMO",""))))</f>
        <v>MEDIO</v>
      </c>
      <c r="L17" s="102" t="s">
        <v>113</v>
      </c>
      <c r="M17" s="102" t="s">
        <v>164</v>
      </c>
      <c r="N17" s="102" t="n">
        <v>2</v>
      </c>
      <c r="O17" s="102" t="n">
        <v>2</v>
      </c>
      <c r="P17" s="102" t="n">
        <f aca="false">N17+O17</f>
        <v>4</v>
      </c>
      <c r="Q17" s="102" t="str">
        <f aca="false">IF(P17&lt;5,"BAJO",IF(P17=5,"MEDIO",IF(P17&lt;8,"ALTO",IF(P17&gt;=8,"EXTREMO",""))))</f>
        <v>BAJO</v>
      </c>
      <c r="R17" s="102" t="s">
        <v>115</v>
      </c>
      <c r="S17" s="102" t="s">
        <v>113</v>
      </c>
      <c r="T17" s="102" t="s">
        <v>165</v>
      </c>
      <c r="U17" s="102" t="s">
        <v>166</v>
      </c>
      <c r="V17" s="102" t="s">
        <v>167</v>
      </c>
      <c r="W17" s="102" t="s">
        <v>168</v>
      </c>
    </row>
    <row r="18" customFormat="false" ht="57" hidden="false" customHeight="true" outlineLevel="0" collapsed="false">
      <c r="A18" s="101" t="n">
        <v>9</v>
      </c>
      <c r="B18" s="102" t="s">
        <v>109</v>
      </c>
      <c r="C18" s="102" t="s">
        <v>129</v>
      </c>
      <c r="D18" s="102" t="s">
        <v>74</v>
      </c>
      <c r="E18" s="102" t="s">
        <v>169</v>
      </c>
      <c r="F18" s="103" t="s">
        <v>170</v>
      </c>
      <c r="G18" s="104" t="s">
        <v>158</v>
      </c>
      <c r="H18" s="102" t="n">
        <v>2</v>
      </c>
      <c r="I18" s="102" t="n">
        <v>2</v>
      </c>
      <c r="J18" s="105" t="n">
        <f aca="false">H18+I18</f>
        <v>4</v>
      </c>
      <c r="K18" s="106" t="str">
        <f aca="false">IF(J18&lt;5,"BAJO",IF(J18=5,"MEDIO",IF(J18&lt;8,"ALTO",IF(J18&gt;=8,"EXTREMO",""))))</f>
        <v>BAJO</v>
      </c>
      <c r="L18" s="102" t="s">
        <v>145</v>
      </c>
      <c r="M18" s="102" t="s">
        <v>171</v>
      </c>
      <c r="N18" s="102" t="n">
        <v>2</v>
      </c>
      <c r="O18" s="102" t="n">
        <v>2</v>
      </c>
      <c r="P18" s="102" t="n">
        <f aca="false">N18+O18</f>
        <v>4</v>
      </c>
      <c r="Q18" s="102" t="str">
        <f aca="false">IF(P18&lt;5,"BAJO",IF(P18=5,"MEDIO",IF(P18&lt;8,"ALTO",IF(P18&gt;=8,"EXTREMO",""))))</f>
        <v>BAJO</v>
      </c>
      <c r="R18" s="102" t="s">
        <v>115</v>
      </c>
      <c r="S18" s="102" t="s">
        <v>145</v>
      </c>
      <c r="T18" s="102" t="s">
        <v>118</v>
      </c>
      <c r="U18" s="102" t="s">
        <v>153</v>
      </c>
      <c r="V18" s="102" t="s">
        <v>172</v>
      </c>
      <c r="W18" s="102" t="s">
        <v>173</v>
      </c>
    </row>
    <row r="19" customFormat="false" ht="76.5" hidden="false" customHeight="true" outlineLevel="0" collapsed="false">
      <c r="A19" s="101" t="n">
        <v>10</v>
      </c>
      <c r="B19" s="102" t="s">
        <v>109</v>
      </c>
      <c r="C19" s="102" t="s">
        <v>129</v>
      </c>
      <c r="D19" s="102" t="s">
        <v>74</v>
      </c>
      <c r="E19" s="102" t="s">
        <v>174</v>
      </c>
      <c r="F19" s="103" t="s">
        <v>175</v>
      </c>
      <c r="G19" s="104" t="s">
        <v>163</v>
      </c>
      <c r="H19" s="102" t="n">
        <v>3</v>
      </c>
      <c r="I19" s="102" t="n">
        <v>2</v>
      </c>
      <c r="J19" s="105" t="n">
        <f aca="false">H19+I19</f>
        <v>5</v>
      </c>
      <c r="K19" s="105" t="str">
        <f aca="false">IF(J19&lt;5,"BAJO",IF(J19=5,"MEDIO",IF(J19&lt;8,"ALTO",IF(J19&gt;=8,"EXTREMO",""))))</f>
        <v>MEDIO</v>
      </c>
      <c r="L19" s="102" t="s">
        <v>113</v>
      </c>
      <c r="M19" s="102" t="s">
        <v>176</v>
      </c>
      <c r="N19" s="102" t="n">
        <v>2</v>
      </c>
      <c r="O19" s="102" t="n">
        <v>2</v>
      </c>
      <c r="P19" s="102" t="n">
        <f aca="false">N19+O19</f>
        <v>4</v>
      </c>
      <c r="Q19" s="102" t="str">
        <f aca="false">IF(P19&lt;5,"BAJO",IF(P19=5,"MEDIO",IF(P19&lt;8,"ALTO",IF(P19&gt;=8,"EXTREMO",""))))</f>
        <v>BAJO</v>
      </c>
      <c r="R19" s="102" t="s">
        <v>115</v>
      </c>
      <c r="S19" s="102" t="s">
        <v>113</v>
      </c>
      <c r="T19" s="102" t="s">
        <v>118</v>
      </c>
      <c r="U19" s="102" t="s">
        <v>153</v>
      </c>
      <c r="V19" s="102" t="s">
        <v>177</v>
      </c>
      <c r="W19" s="102" t="s">
        <v>120</v>
      </c>
    </row>
    <row r="20" customFormat="false" ht="60" hidden="false" customHeight="true" outlineLevel="0" collapsed="false">
      <c r="A20" s="101" t="n">
        <v>11</v>
      </c>
      <c r="B20" s="102" t="s">
        <v>109</v>
      </c>
      <c r="C20" s="102" t="s">
        <v>129</v>
      </c>
      <c r="D20" s="102" t="s">
        <v>74</v>
      </c>
      <c r="E20" s="102" t="s">
        <v>178</v>
      </c>
      <c r="F20" s="103" t="s">
        <v>179</v>
      </c>
      <c r="G20" s="104" t="s">
        <v>180</v>
      </c>
      <c r="H20" s="102" t="n">
        <v>1</v>
      </c>
      <c r="I20" s="102" t="n">
        <v>2</v>
      </c>
      <c r="J20" s="105" t="n">
        <f aca="false">H20+I20</f>
        <v>3</v>
      </c>
      <c r="K20" s="105" t="str">
        <f aca="false">IF(J20&lt;5,"BAJO",IF(J20=5,"MEDIO",IF(J20&lt;8,"ALTO",IF(J20&gt;=8,"EXTREMO",""))))</f>
        <v>BAJO</v>
      </c>
      <c r="L20" s="102" t="s">
        <v>145</v>
      </c>
      <c r="M20" s="102" t="s">
        <v>181</v>
      </c>
      <c r="N20" s="102" t="n">
        <v>1</v>
      </c>
      <c r="O20" s="102" t="n">
        <v>2</v>
      </c>
      <c r="P20" s="102" t="n">
        <f aca="false">N20+O20</f>
        <v>3</v>
      </c>
      <c r="Q20" s="102" t="str">
        <f aca="false">IF(P20&lt;5,"BAJO",IF(P20=5,"MEDIO",IF(P20&lt;8,"ALTO",IF(P20&gt;=8,"EXTREMO",""))))</f>
        <v>BAJO</v>
      </c>
      <c r="R20" s="102" t="s">
        <v>125</v>
      </c>
      <c r="S20" s="102" t="s">
        <v>145</v>
      </c>
      <c r="T20" s="102" t="s">
        <v>118</v>
      </c>
      <c r="U20" s="102" t="s">
        <v>153</v>
      </c>
      <c r="V20" s="102" t="s">
        <v>182</v>
      </c>
      <c r="W20" s="102" t="s">
        <v>183</v>
      </c>
    </row>
    <row r="21" customFormat="false" ht="79.5" hidden="false" customHeight="true" outlineLevel="0" collapsed="false">
      <c r="A21" s="101" t="n">
        <v>12</v>
      </c>
      <c r="B21" s="102" t="s">
        <v>109</v>
      </c>
      <c r="C21" s="102" t="s">
        <v>129</v>
      </c>
      <c r="D21" s="102" t="s">
        <v>74</v>
      </c>
      <c r="E21" s="102" t="s">
        <v>184</v>
      </c>
      <c r="F21" s="103" t="s">
        <v>185</v>
      </c>
      <c r="G21" s="104" t="s">
        <v>163</v>
      </c>
      <c r="H21" s="102" t="n">
        <v>2</v>
      </c>
      <c r="I21" s="102" t="n">
        <v>2</v>
      </c>
      <c r="J21" s="105" t="n">
        <f aca="false">H21+I21</f>
        <v>4</v>
      </c>
      <c r="K21" s="105" t="str">
        <f aca="false">IF(J21&lt;5,"BAJO",IF(J21=5,"MEDIO",IF(J21&lt;8,"ALTO",IF(J21&gt;=8,"EXTREMO",""))))</f>
        <v>BAJO</v>
      </c>
      <c r="L21" s="102" t="s">
        <v>145</v>
      </c>
      <c r="M21" s="102" t="s">
        <v>186</v>
      </c>
      <c r="N21" s="102" t="n">
        <v>2</v>
      </c>
      <c r="O21" s="102" t="n">
        <v>2</v>
      </c>
      <c r="P21" s="102" t="n">
        <f aca="false">N21+O21</f>
        <v>4</v>
      </c>
      <c r="Q21" s="102" t="str">
        <f aca="false">IF(P21&lt;5,"BAJO",IF(P21=5,"MEDIO",IF(P21&lt;8,"ALTO",IF(P21&gt;=8,"EXTREMO",""))))</f>
        <v>BAJO</v>
      </c>
      <c r="R21" s="102" t="s">
        <v>125</v>
      </c>
      <c r="S21" s="102" t="s">
        <v>145</v>
      </c>
      <c r="T21" s="102" t="s">
        <v>118</v>
      </c>
      <c r="U21" s="102" t="s">
        <v>153</v>
      </c>
      <c r="V21" s="102" t="s">
        <v>187</v>
      </c>
      <c r="W21" s="102" t="s">
        <v>120</v>
      </c>
    </row>
    <row r="22" customFormat="false" ht="68.25" hidden="false" customHeight="true" outlineLevel="0" collapsed="false">
      <c r="A22" s="101" t="n">
        <v>13</v>
      </c>
      <c r="B22" s="102" t="s">
        <v>109</v>
      </c>
      <c r="C22" s="102" t="s">
        <v>129</v>
      </c>
      <c r="D22" s="102" t="s">
        <v>74</v>
      </c>
      <c r="E22" s="102" t="s">
        <v>83</v>
      </c>
      <c r="F22" s="103" t="s">
        <v>188</v>
      </c>
      <c r="G22" s="104" t="s">
        <v>163</v>
      </c>
      <c r="H22" s="102" t="n">
        <v>2</v>
      </c>
      <c r="I22" s="102" t="n">
        <v>4</v>
      </c>
      <c r="J22" s="105" t="n">
        <f aca="false">H22+I22</f>
        <v>6</v>
      </c>
      <c r="K22" s="105" t="str">
        <f aca="false">IF(J22&lt;5,"BAJO",IF(J22=5,"MEDIO",IF(J22&lt;8,"ALTO",IF(J22&gt;=8,"EXTREMO",""))))</f>
        <v>ALTO</v>
      </c>
      <c r="L22" s="102" t="s">
        <v>145</v>
      </c>
      <c r="M22" s="102" t="s">
        <v>189</v>
      </c>
      <c r="N22" s="102" t="n">
        <v>2</v>
      </c>
      <c r="O22" s="102" t="n">
        <v>2</v>
      </c>
      <c r="P22" s="102" t="n">
        <f aca="false">N22+O22</f>
        <v>4</v>
      </c>
      <c r="Q22" s="102" t="str">
        <f aca="false">IF(P22&lt;5,"BAJO",IF(P22=5,"MEDIO",IF(P22&lt;8,"ALTO",IF(P22&gt;=8,"EXTREMO",""))))</f>
        <v>BAJO</v>
      </c>
      <c r="R22" s="102" t="s">
        <v>115</v>
      </c>
      <c r="S22" s="102" t="s">
        <v>113</v>
      </c>
      <c r="T22" s="102" t="s">
        <v>118</v>
      </c>
      <c r="U22" s="102" t="s">
        <v>153</v>
      </c>
      <c r="V22" s="102" t="s">
        <v>190</v>
      </c>
      <c r="W22" s="102" t="s">
        <v>120</v>
      </c>
    </row>
    <row r="23" customFormat="false" ht="63" hidden="false" customHeight="true" outlineLevel="0" collapsed="false">
      <c r="A23" s="101" t="n">
        <v>14</v>
      </c>
      <c r="B23" s="102" t="s">
        <v>109</v>
      </c>
      <c r="C23" s="102" t="s">
        <v>129</v>
      </c>
      <c r="D23" s="102" t="s">
        <v>74</v>
      </c>
      <c r="E23" s="102" t="s">
        <v>83</v>
      </c>
      <c r="F23" s="103" t="s">
        <v>191</v>
      </c>
      <c r="G23" s="104" t="s">
        <v>192</v>
      </c>
      <c r="H23" s="102" t="n">
        <v>1</v>
      </c>
      <c r="I23" s="102" t="n">
        <v>4</v>
      </c>
      <c r="J23" s="105" t="n">
        <f aca="false">H23+I23</f>
        <v>5</v>
      </c>
      <c r="K23" s="105" t="str">
        <f aca="false">IF(J23&lt;5,"BAJO",IF(J23=5,"MEDIO",IF(J23&lt;8,"ALTO",IF(J23&gt;=8,"EXTREMO",""))))</f>
        <v>MEDIO</v>
      </c>
      <c r="L23" s="102" t="s">
        <v>145</v>
      </c>
      <c r="M23" s="102" t="s">
        <v>193</v>
      </c>
      <c r="N23" s="102" t="n">
        <v>1</v>
      </c>
      <c r="O23" s="102" t="n">
        <v>2</v>
      </c>
      <c r="P23" s="102" t="n">
        <f aca="false">N23+O23</f>
        <v>3</v>
      </c>
      <c r="Q23" s="102" t="str">
        <f aca="false">IF(P23&lt;5,"BAJO",IF(P23=5,"MEDIO",IF(P23&lt;8,"ALTO",IF(P23&gt;=8,"EXTREMO",""))))</f>
        <v>BAJO</v>
      </c>
      <c r="R23" s="102" t="s">
        <v>115</v>
      </c>
      <c r="S23" s="102" t="s">
        <v>145</v>
      </c>
      <c r="T23" s="102" t="s">
        <v>118</v>
      </c>
      <c r="U23" s="102" t="s">
        <v>153</v>
      </c>
      <c r="V23" s="102" t="s">
        <v>194</v>
      </c>
      <c r="W23" s="102" t="s">
        <v>195</v>
      </c>
    </row>
    <row r="24" customFormat="false" ht="68.25" hidden="false" customHeight="true" outlineLevel="0" collapsed="false">
      <c r="A24" s="101" t="n">
        <v>15</v>
      </c>
      <c r="B24" s="102" t="s">
        <v>109</v>
      </c>
      <c r="C24" s="102" t="s">
        <v>129</v>
      </c>
      <c r="D24" s="102" t="s">
        <v>74</v>
      </c>
      <c r="E24" s="102" t="s">
        <v>83</v>
      </c>
      <c r="F24" s="103" t="s">
        <v>196</v>
      </c>
      <c r="G24" s="104" t="s">
        <v>197</v>
      </c>
      <c r="H24" s="102" t="n">
        <v>3</v>
      </c>
      <c r="I24" s="102" t="n">
        <v>3</v>
      </c>
      <c r="J24" s="105" t="n">
        <f aca="false">H24+I24</f>
        <v>6</v>
      </c>
      <c r="K24" s="105" t="str">
        <f aca="false">IF(J24&lt;5,"BAJO",IF(J24=5,"MEDIO",IF(J24&lt;8,"ALTO",IF(J24&gt;=8,"EXTREMO",""))))</f>
        <v>ALTO</v>
      </c>
      <c r="L24" s="102" t="s">
        <v>145</v>
      </c>
      <c r="M24" s="102" t="s">
        <v>198</v>
      </c>
      <c r="N24" s="102" t="n">
        <v>2</v>
      </c>
      <c r="O24" s="102" t="n">
        <v>3</v>
      </c>
      <c r="P24" s="102" t="n">
        <f aca="false">N24+O24</f>
        <v>5</v>
      </c>
      <c r="Q24" s="102" t="str">
        <f aca="false">IF(P24&lt;5,"BAJO",IF(P24=5,"MEDIO",IF(P24&lt;8,"ALTO",IF(P24&gt;=8,"EXTREMO",""))))</f>
        <v>MEDIO</v>
      </c>
      <c r="R24" s="102" t="s">
        <v>115</v>
      </c>
      <c r="S24" s="102" t="s">
        <v>145</v>
      </c>
      <c r="T24" s="102" t="s">
        <v>118</v>
      </c>
      <c r="U24" s="102" t="s">
        <v>153</v>
      </c>
      <c r="V24" s="102" t="s">
        <v>199</v>
      </c>
      <c r="W24" s="102" t="s">
        <v>155</v>
      </c>
    </row>
    <row r="25" customFormat="false" ht="68.25" hidden="false" customHeight="true" outlineLevel="0" collapsed="false">
      <c r="A25" s="101" t="n">
        <v>16</v>
      </c>
      <c r="B25" s="102" t="s">
        <v>109</v>
      </c>
      <c r="C25" s="102" t="s">
        <v>129</v>
      </c>
      <c r="D25" s="102" t="s">
        <v>74</v>
      </c>
      <c r="E25" s="102" t="s">
        <v>200</v>
      </c>
      <c r="F25" s="103" t="s">
        <v>201</v>
      </c>
      <c r="G25" s="104" t="s">
        <v>163</v>
      </c>
      <c r="H25" s="102" t="n">
        <v>1</v>
      </c>
      <c r="I25" s="102" t="n">
        <v>1</v>
      </c>
      <c r="J25" s="105" t="n">
        <f aca="false">H25+I25</f>
        <v>2</v>
      </c>
      <c r="K25" s="105" t="str">
        <f aca="false">IF(J25&lt;5,"BAJO",IF(J25=5,"MEDIO",IF(J25&lt;8,"ALTO",IF(J25&gt;=8,"EXTREMO",""))))</f>
        <v>BAJO</v>
      </c>
      <c r="L25" s="102" t="s">
        <v>113</v>
      </c>
      <c r="M25" s="102" t="s">
        <v>202</v>
      </c>
      <c r="N25" s="102" t="n">
        <v>1</v>
      </c>
      <c r="O25" s="102" t="n">
        <v>1</v>
      </c>
      <c r="P25" s="102" t="n">
        <f aca="false">N25+O25</f>
        <v>2</v>
      </c>
      <c r="Q25" s="102" t="str">
        <f aca="false">IF(P25&lt;5,"BAJO",IF(P25=5,"MEDIO",IF(P25&lt;8,"ALTO",IF(P25&gt;=8,"EXTREMO",""))))</f>
        <v>BAJO</v>
      </c>
      <c r="R25" s="102" t="s">
        <v>125</v>
      </c>
      <c r="S25" s="102" t="s">
        <v>113</v>
      </c>
      <c r="T25" s="102" t="s">
        <v>118</v>
      </c>
      <c r="U25" s="102" t="s">
        <v>153</v>
      </c>
      <c r="V25" s="102" t="s">
        <v>203</v>
      </c>
      <c r="W25" s="102" t="s">
        <v>120</v>
      </c>
    </row>
    <row r="26" customFormat="false" ht="66.75" hidden="false" customHeight="true" outlineLevel="0" collapsed="false">
      <c r="A26" s="101" t="n">
        <v>17</v>
      </c>
      <c r="B26" s="102" t="s">
        <v>109</v>
      </c>
      <c r="C26" s="102" t="s">
        <v>129</v>
      </c>
      <c r="D26" s="102" t="s">
        <v>74</v>
      </c>
      <c r="E26" s="102" t="s">
        <v>83</v>
      </c>
      <c r="F26" s="103" t="s">
        <v>204</v>
      </c>
      <c r="G26" s="104" t="s">
        <v>205</v>
      </c>
      <c r="H26" s="102" t="n">
        <v>2</v>
      </c>
      <c r="I26" s="102" t="n">
        <v>2</v>
      </c>
      <c r="J26" s="105" t="n">
        <f aca="false">H26+I26</f>
        <v>4</v>
      </c>
      <c r="K26" s="105" t="str">
        <f aca="false">IF(J26&lt;5,"BAJO",IF(J26=5,"MEDIO",IF(J26&lt;8,"ALTO",IF(J26&gt;=8,"EXTREMO",""))))</f>
        <v>BAJO</v>
      </c>
      <c r="L26" s="102" t="s">
        <v>113</v>
      </c>
      <c r="M26" s="102" t="s">
        <v>206</v>
      </c>
      <c r="N26" s="102" t="n">
        <v>2</v>
      </c>
      <c r="O26" s="102" t="n">
        <v>2</v>
      </c>
      <c r="P26" s="102" t="n">
        <f aca="false">N26+O26</f>
        <v>4</v>
      </c>
      <c r="Q26" s="102" t="str">
        <f aca="false">IF(P26&lt;5,"BAJO",IF(P26=5,"MEDIO",IF(P26&lt;8,"ALTO",IF(P26&gt;=8,"EXTREMO",""))))</f>
        <v>BAJO</v>
      </c>
      <c r="R26" s="102" t="s">
        <v>125</v>
      </c>
      <c r="S26" s="102" t="s">
        <v>113</v>
      </c>
      <c r="T26" s="102" t="s">
        <v>153</v>
      </c>
      <c r="U26" s="102" t="s">
        <v>207</v>
      </c>
      <c r="V26" s="102" t="s">
        <v>208</v>
      </c>
      <c r="W26" s="102" t="s">
        <v>209</v>
      </c>
    </row>
    <row r="27" customFormat="false" ht="72" hidden="false" customHeight="true" outlineLevel="0" collapsed="false">
      <c r="A27" s="107" t="n">
        <v>18</v>
      </c>
      <c r="B27" s="108" t="s">
        <v>109</v>
      </c>
      <c r="C27" s="108" t="s">
        <v>129</v>
      </c>
      <c r="D27" s="108" t="s">
        <v>74</v>
      </c>
      <c r="E27" s="108" t="s">
        <v>200</v>
      </c>
      <c r="F27" s="109" t="s">
        <v>210</v>
      </c>
      <c r="G27" s="110" t="s">
        <v>211</v>
      </c>
      <c r="H27" s="108" t="n">
        <v>3</v>
      </c>
      <c r="I27" s="108" t="n">
        <v>1</v>
      </c>
      <c r="J27" s="111" t="n">
        <f aca="false">H27+I27</f>
        <v>4</v>
      </c>
      <c r="K27" s="111" t="str">
        <f aca="false">IF(J27&lt;5,"BAJO",IF(J27=5,"MEDIO",IF(J27&lt;8,"ALTO",IF(J27&gt;=8,"EXTREMO",""))))</f>
        <v>BAJO</v>
      </c>
      <c r="L27" s="108" t="s">
        <v>123</v>
      </c>
      <c r="M27" s="108" t="s">
        <v>212</v>
      </c>
      <c r="N27" s="108" t="n">
        <v>2</v>
      </c>
      <c r="O27" s="108" t="n">
        <v>1</v>
      </c>
      <c r="P27" s="108" t="n">
        <f aca="false">N27+O27</f>
        <v>3</v>
      </c>
      <c r="Q27" s="108" t="str">
        <f aca="false">IF(P27&lt;5,"BAJO",IF(P27=5,"MEDIO",IF(P27&lt;8,"ALTO",IF(P27&gt;=8,"EXTREMO",""))))</f>
        <v>BAJO</v>
      </c>
      <c r="R27" s="108" t="s">
        <v>125</v>
      </c>
      <c r="S27" s="108" t="s">
        <v>123</v>
      </c>
      <c r="T27" s="108" t="s">
        <v>118</v>
      </c>
      <c r="U27" s="108" t="s">
        <v>153</v>
      </c>
      <c r="V27" s="108" t="s">
        <v>213</v>
      </c>
      <c r="W27" s="108" t="s">
        <v>173</v>
      </c>
    </row>
    <row r="28" customFormat="false" ht="45.75" hidden="false" customHeight="true" outlineLevel="0" collapsed="false">
      <c r="A28" s="112" t="s">
        <v>96</v>
      </c>
      <c r="B28" s="112"/>
      <c r="C28" s="112"/>
      <c r="D28" s="112"/>
      <c r="E28" s="112"/>
      <c r="F28" s="112"/>
      <c r="G28" s="112"/>
      <c r="H28" s="112"/>
      <c r="I28" s="112"/>
      <c r="J28" s="112"/>
      <c r="K28" s="112"/>
      <c r="L28" s="112"/>
      <c r="M28" s="112"/>
      <c r="N28" s="112"/>
      <c r="O28" s="112"/>
      <c r="P28" s="112"/>
      <c r="Q28" s="112"/>
      <c r="R28" s="112"/>
      <c r="S28" s="112"/>
      <c r="T28" s="112"/>
      <c r="U28" s="112"/>
      <c r="V28" s="112"/>
      <c r="W28" s="112"/>
    </row>
  </sheetData>
  <sheetProtection sheet="true" objects="true" scenarios="true"/>
  <mergeCells count="28">
    <mergeCell ref="A1:W5"/>
    <mergeCell ref="A6:W6"/>
    <mergeCell ref="A7:A9"/>
    <mergeCell ref="B7:B9"/>
    <mergeCell ref="C7:C9"/>
    <mergeCell ref="D7:D9"/>
    <mergeCell ref="E7:E9"/>
    <mergeCell ref="F7:F9"/>
    <mergeCell ref="G7:G9"/>
    <mergeCell ref="H7:H9"/>
    <mergeCell ref="I7:I9"/>
    <mergeCell ref="J7:J9"/>
    <mergeCell ref="K7:K9"/>
    <mergeCell ref="L7:L9"/>
    <mergeCell ref="M7:M9"/>
    <mergeCell ref="N7:Q7"/>
    <mergeCell ref="R7:R9"/>
    <mergeCell ref="S7:S9"/>
    <mergeCell ref="T7:T9"/>
    <mergeCell ref="U7:U9"/>
    <mergeCell ref="V7:W7"/>
    <mergeCell ref="N8:N9"/>
    <mergeCell ref="O8:O9"/>
    <mergeCell ref="P8:P9"/>
    <mergeCell ref="Q8:Q9"/>
    <mergeCell ref="V8:V9"/>
    <mergeCell ref="W8:W9"/>
    <mergeCell ref="A28:W28"/>
  </mergeCells>
  <conditionalFormatting sqref="K10:K18">
    <cfRule type="containsText" priority="2" operator="containsText" aboveAverage="0" equalAverage="0" bottom="0" percent="0" rank="0" text="EXTREMO" dxfId="4">
      <formula>NOT(ISERROR(SEARCH("EXTREMO",K10)))</formula>
    </cfRule>
    <cfRule type="containsText" priority="3" operator="containsText" aboveAverage="0" equalAverage="0" bottom="0" percent="0" rank="0" text="ALTO" dxfId="1">
      <formula>NOT(ISERROR(SEARCH("ALTO",K10)))</formula>
    </cfRule>
    <cfRule type="containsText" priority="4" operator="containsText" aboveAverage="0" equalAverage="0" bottom="0" percent="0" rank="0" text="MEDIO" dxfId="2">
      <formula>NOT(ISERROR(SEARCH("MEDIO",K10)))</formula>
    </cfRule>
    <cfRule type="containsText" priority="5" operator="containsText" aboveAverage="0" equalAverage="0" bottom="0" percent="0" rank="0" text="BAJO" dxfId="5">
      <formula>NOT(ISERROR(SEARCH("BAJO",K10)))</formula>
    </cfRule>
  </conditionalFormatting>
  <printOptions headings="false" gridLines="false" gridLinesSet="true" horizontalCentered="false" verticalCentered="false"/>
  <pageMargins left="0.7" right="0.7" top="0.75" bottom="0.75" header="0.511811023622047" footer="0.511811023622047"/>
  <pageSetup paperSize="9" scale="30" fitToWidth="1" fitToHeight="1" pageOrder="downThenOver" orientation="portrait" blackAndWhite="false" draft="false" cellComments="none" horizontalDpi="300" verticalDpi="300" copies="1"/>
  <headerFooter differentFirst="false" differentOddEven="false">
    <oddHeader/>
    <oddFooter/>
  </headerFooter>
  <drawing r:id="rId1"/>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2022-04-28T21:49:24Z</dcterms:created>
  <dc:creator>VISITANTE</dc:creator>
  <dc:description/>
  <dc:language>en-US</dc:language>
  <cp:lastModifiedBy>yair santiago bermudez urrego</cp:lastModifiedBy>
  <cp:lastPrinted>2026-06-24T19:55:39Z</cp:lastPrinted>
  <dcterms:modified xsi:type="dcterms:W3CDTF">2026-06-25T15:58:12Z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