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Y:\0.1 CONTRATOS COMODATOS ETC\CTOS 2026 PROCESOS ESTUDIOS PREVIOS\MTTO MAQ ENCUADERNACION\"/>
    </mc:Choice>
  </mc:AlternateContent>
  <xr:revisionPtr revIDLastSave="0" documentId="13_ncr:1_{0190956D-CB3C-4D1F-A1BD-F57803AEA2B5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1" sheetId="1" r:id="rId1"/>
  </sheets>
  <definedNames>
    <definedName name="_xlnm.Print_Area" localSheetId="0">Hoja1!$A$1:$G$41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8" i="1"/>
  <c r="G9" i="1"/>
  <c r="G10" i="1"/>
  <c r="G11" i="1"/>
  <c r="G12" i="1"/>
  <c r="G13" i="1"/>
  <c r="G14" i="1"/>
  <c r="G15" i="1"/>
  <c r="G16" i="1"/>
  <c r="G17" i="1"/>
  <c r="G7" i="1"/>
  <c r="G20" i="1" l="1"/>
  <c r="G21" i="1" l="1"/>
  <c r="A8" i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<sst xmlns="http://schemas.openxmlformats.org/spreadsheetml/2006/main" count="32" uniqueCount="32">
  <si>
    <t>OFERTA ECONOMICA</t>
  </si>
  <si>
    <t>El proponente: _______________________________________________________</t>
  </si>
  <si>
    <t>Nombre Representante Legal: _________________</t>
  </si>
  <si>
    <t xml:space="preserve">Item </t>
  </si>
  <si>
    <t xml:space="preserve">Valor de un (1) servicio sin IVA* </t>
  </si>
  <si>
    <t>Cantidad de Servicios</t>
  </si>
  <si>
    <t>SUBTOTAL</t>
  </si>
  <si>
    <t xml:space="preserve">IVA    </t>
  </si>
  <si>
    <t>TOTAL (1)</t>
  </si>
  <si>
    <t xml:space="preserve">Valor total de los servicios sin IVA </t>
  </si>
  <si>
    <t>Precio techo Valor de un (1) servicio sin IVA*</t>
  </si>
  <si>
    <t xml:space="preserve">NOTA 1: Se deberá presentar la propuesta económica en la estructura y formato aquí establecido. </t>
  </si>
  <si>
    <t>NOTA 3: La omisión en la presentación del ofrecimiento económico (Anexo 3) o superar el presupuesto oficial para cada ítem o para el total del mismo, así como el establecido para el mantenimiento preventivo (incluido IVA) conforme el numeral 1.4. de los términos y condiciones adicionales genera el rechazo de la oferta.</t>
  </si>
  <si>
    <t>NOTA 4: Para efectos de la comparación de los valores, se verificará el menor valor.</t>
  </si>
  <si>
    <t>NOTA 5: El proponente deberá presentar su propuesta en pesos colombianos y remitir la totalidad de la información aquí requerida.</t>
  </si>
  <si>
    <t xml:space="preserve">NOTA 2: En la plataforma SECOP II se deberá indicar el valor total del presupuesto oficial (incluido IVA). En caso de discrepancia entre el valor de la plataforma y el del anexo 3, prevalecerá lo indicado en el anexo 3, caso en el cual se realizará el ajuste a que haya lugar en la plataforma. </t>
  </si>
  <si>
    <t>Contratar el servicio de mantenimiento preventivo y correctivo con suministro de repuestos de la maquinaria de encuadernación del Departamento Administrativo de la Presidencia de la República de conformidad con las condiciones técnicas establecidas.</t>
  </si>
  <si>
    <t>Cantidad Maquinas</t>
  </si>
  <si>
    <t>Mantenimiento Maquinas de Encuadernación</t>
  </si>
  <si>
    <t xml:space="preserve">Descripción </t>
  </si>
  <si>
    <t>Taladradora de papel eléctrica – Marca Citoborma 150 de una broca varios diámetros hasta 350 hojas, 115V 60Hz 100W, peso 26 kg.</t>
  </si>
  <si>
    <t>Sello en bronce para marcar en seco escudo de Colombia sobre cartulina de 90g y 180g.</t>
  </si>
  <si>
    <t>Prensa horizontal en acero de palanca manual para sacado de cajo 72X80X90 cm alto.</t>
  </si>
  <si>
    <t>Prensa vertical en acero de palanca manual para satinado de material, 50X30X 36cm alto.</t>
  </si>
  <si>
    <t>Prensa vertical en acero de palanca manual para satinado de material, 50X60X100cm alto.</t>
  </si>
  <si>
    <t>Estampadora al calor manual – Marca campeador 60Hz V 110.</t>
  </si>
  <si>
    <t>Máquina doble troquel – Despuntadora esquineros a laminados.</t>
  </si>
  <si>
    <t>Guillotina eléctrica – Marca EBA 7260.</t>
  </si>
  <si>
    <t>Laminadora al calor.</t>
  </si>
  <si>
    <t>Cizalla manual – Marca Ideal Werk.</t>
  </si>
  <si>
    <t>Desbastadora de cuero, marca typical, skiving machine.</t>
  </si>
  <si>
    <t>Anilladora para anillos plásticos, marcas Renz combi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</si>
</sst>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&quot;$&quot;\ #,##0.00"/>
    <numFmt numFmtId="169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 tint="-0.499984740745262"/>
      <name val="Montserrat"/>
    </font>
    <font>
      <sz val="9"/>
      <color theme="0" tint="-0.499984740745262"/>
      <name val="Montserrat"/>
    </font>
    <font>
      <sz val="10"/>
      <color theme="0" tint="-0.499984740745262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4" fontId="3" fillId="0" borderId="1" xfId="0" applyNumberFormat="1" applyFont="1" applyBorder="1" applyAlignment="1">
      <alignment horizontal="right" vertical="center" wrapText="1"/>
    </xf>
    <xf numFmtId="44" fontId="2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justify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6" xfId="0" applyNumberFormat="1" applyFont="1" applyBorder="1" applyAlignment="1">
      <alignment horizontal="center" vertical="center" wrapText="1"/>
    </xf>
  </cellXfs>
  <cellStyles count="2">
    <cellStyle name="Moneda 2" xfId="1" xr:uid="{0A49A525-59E6-4F74-BAC6-45721F76EBB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view="pageBreakPreview" zoomScale="112" zoomScaleNormal="100" zoomScaleSheetLayoutView="112" workbookViewId="0">
      <selection activeCell="E8" sqref="E8:E18"/>
    </sheetView>
  </sheetViews>
  <sheetFormatPr baseColWidth="10" defaultRowHeight="13.5" x14ac:dyDescent="0.25"/>
  <cols>
    <col min="1" max="1" width="6.28515625" style="1" customWidth="1"/>
    <col min="2" max="2" width="31.85546875" style="1" customWidth="1"/>
    <col min="3" max="4" width="9.140625" style="1" customWidth="1"/>
    <col min="5" max="7" width="15.140625" style="1" customWidth="1"/>
    <col min="8" max="16384" width="11.42578125" style="1"/>
  </cols>
  <sheetData>
    <row r="1" spans="1:7" ht="16.5" customHeight="1" x14ac:dyDescent="0.25">
      <c r="A1" s="19" t="s">
        <v>0</v>
      </c>
      <c r="B1" s="19"/>
      <c r="C1" s="19"/>
      <c r="D1" s="19"/>
      <c r="E1" s="19"/>
      <c r="F1" s="19"/>
      <c r="G1" s="19"/>
    </row>
    <row r="2" spans="1:7" ht="40.5" customHeight="1" x14ac:dyDescent="0.25">
      <c r="A2" s="20" t="s">
        <v>16</v>
      </c>
      <c r="B2" s="20"/>
      <c r="C2" s="20"/>
      <c r="D2" s="20"/>
      <c r="E2" s="20"/>
      <c r="F2" s="20"/>
      <c r="G2" s="20"/>
    </row>
    <row r="4" spans="1:7" ht="13.5" customHeight="1" x14ac:dyDescent="0.25">
      <c r="A4" s="25" t="s">
        <v>18</v>
      </c>
      <c r="B4" s="26"/>
      <c r="C4" s="26"/>
      <c r="D4" s="26"/>
      <c r="E4" s="26"/>
      <c r="F4" s="26"/>
      <c r="G4" s="27"/>
    </row>
    <row r="5" spans="1:7" ht="21.75" customHeight="1" x14ac:dyDescent="0.25">
      <c r="A5" s="16" t="s">
        <v>3</v>
      </c>
      <c r="B5" s="22" t="s">
        <v>19</v>
      </c>
      <c r="C5" s="16" t="s">
        <v>17</v>
      </c>
      <c r="D5" s="23" t="s">
        <v>5</v>
      </c>
      <c r="E5" s="14" t="s">
        <v>10</v>
      </c>
      <c r="F5" s="14" t="s">
        <v>4</v>
      </c>
      <c r="G5" s="14" t="s">
        <v>9</v>
      </c>
    </row>
    <row r="6" spans="1:7" ht="44.25" customHeight="1" x14ac:dyDescent="0.25">
      <c r="A6" s="16"/>
      <c r="B6" s="22"/>
      <c r="C6" s="16"/>
      <c r="D6" s="24"/>
      <c r="E6" s="15"/>
      <c r="F6" s="15"/>
      <c r="G6" s="15"/>
    </row>
    <row r="7" spans="1:7" ht="54" x14ac:dyDescent="0.25">
      <c r="A7" s="2">
        <v>1</v>
      </c>
      <c r="B7" s="3" t="s">
        <v>20</v>
      </c>
      <c r="C7" s="4">
        <v>1</v>
      </c>
      <c r="D7" s="2">
        <v>4</v>
      </c>
      <c r="E7" s="28">
        <v>98242</v>
      </c>
      <c r="F7" s="5"/>
      <c r="G7" s="9">
        <f>F7*D7</f>
        <v>0</v>
      </c>
    </row>
    <row r="8" spans="1:7" ht="40.5" x14ac:dyDescent="0.25">
      <c r="A8" s="2">
        <f>A7+1</f>
        <v>2</v>
      </c>
      <c r="B8" s="3" t="s">
        <v>21</v>
      </c>
      <c r="C8" s="4">
        <v>1</v>
      </c>
      <c r="D8" s="2">
        <v>4</v>
      </c>
      <c r="E8" s="28">
        <v>55972</v>
      </c>
      <c r="F8" s="5"/>
      <c r="G8" s="9">
        <f t="shared" ref="G8:G18" si="0">F8*D8</f>
        <v>0</v>
      </c>
    </row>
    <row r="9" spans="1:7" ht="40.5" x14ac:dyDescent="0.25">
      <c r="A9" s="2">
        <f t="shared" ref="A9:A17" si="1">A8+1</f>
        <v>3</v>
      </c>
      <c r="B9" s="3" t="s">
        <v>22</v>
      </c>
      <c r="C9" s="4">
        <v>1</v>
      </c>
      <c r="D9" s="2">
        <v>4</v>
      </c>
      <c r="E9" s="28">
        <v>43351</v>
      </c>
      <c r="F9" s="5"/>
      <c r="G9" s="9">
        <f t="shared" si="0"/>
        <v>0</v>
      </c>
    </row>
    <row r="10" spans="1:7" ht="40.5" x14ac:dyDescent="0.25">
      <c r="A10" s="2">
        <f t="shared" si="1"/>
        <v>4</v>
      </c>
      <c r="B10" s="3" t="s">
        <v>23</v>
      </c>
      <c r="C10" s="4">
        <v>1</v>
      </c>
      <c r="D10" s="2">
        <v>4</v>
      </c>
      <c r="E10" s="28">
        <v>43351</v>
      </c>
      <c r="F10" s="5"/>
      <c r="G10" s="9">
        <f t="shared" si="0"/>
        <v>0</v>
      </c>
    </row>
    <row r="11" spans="1:7" ht="40.5" x14ac:dyDescent="0.25">
      <c r="A11" s="2">
        <f t="shared" si="1"/>
        <v>5</v>
      </c>
      <c r="B11" s="3" t="s">
        <v>24</v>
      </c>
      <c r="C11" s="4">
        <v>1</v>
      </c>
      <c r="D11" s="2">
        <v>4</v>
      </c>
      <c r="E11" s="28">
        <v>32650</v>
      </c>
      <c r="F11" s="5"/>
      <c r="G11" s="9">
        <f t="shared" si="0"/>
        <v>0</v>
      </c>
    </row>
    <row r="12" spans="1:7" ht="27" x14ac:dyDescent="0.25">
      <c r="A12" s="2">
        <f t="shared" si="1"/>
        <v>6</v>
      </c>
      <c r="B12" s="3" t="s">
        <v>25</v>
      </c>
      <c r="C12" s="4">
        <v>1</v>
      </c>
      <c r="D12" s="2">
        <v>4</v>
      </c>
      <c r="E12" s="28">
        <v>49181</v>
      </c>
      <c r="F12" s="5"/>
      <c r="G12" s="9">
        <f t="shared" si="0"/>
        <v>0</v>
      </c>
    </row>
    <row r="13" spans="1:7" ht="40.5" x14ac:dyDescent="0.25">
      <c r="A13" s="2">
        <f t="shared" si="1"/>
        <v>7</v>
      </c>
      <c r="B13" s="3" t="s">
        <v>26</v>
      </c>
      <c r="C13" s="4">
        <v>1</v>
      </c>
      <c r="D13" s="2">
        <v>4</v>
      </c>
      <c r="E13" s="28">
        <v>59932</v>
      </c>
      <c r="F13" s="5"/>
      <c r="G13" s="9">
        <f t="shared" si="0"/>
        <v>0</v>
      </c>
    </row>
    <row r="14" spans="1:7" ht="27" x14ac:dyDescent="0.25">
      <c r="A14" s="2">
        <f t="shared" si="1"/>
        <v>8</v>
      </c>
      <c r="B14" s="3" t="s">
        <v>27</v>
      </c>
      <c r="C14" s="4">
        <v>1</v>
      </c>
      <c r="D14" s="2">
        <v>4</v>
      </c>
      <c r="E14" s="28">
        <v>197686</v>
      </c>
      <c r="F14" s="5"/>
      <c r="G14" s="9">
        <f t="shared" si="0"/>
        <v>0</v>
      </c>
    </row>
    <row r="15" spans="1:7" ht="24.75" customHeight="1" x14ac:dyDescent="0.25">
      <c r="A15" s="2">
        <f t="shared" si="1"/>
        <v>9</v>
      </c>
      <c r="B15" s="3" t="s">
        <v>28</v>
      </c>
      <c r="C15" s="4">
        <v>1</v>
      </c>
      <c r="D15" s="4">
        <v>4</v>
      </c>
      <c r="E15" s="29">
        <v>67006</v>
      </c>
      <c r="F15" s="5"/>
      <c r="G15" s="9">
        <f t="shared" si="0"/>
        <v>0</v>
      </c>
    </row>
    <row r="16" spans="1:7" ht="30" customHeight="1" x14ac:dyDescent="0.25">
      <c r="A16" s="2">
        <f t="shared" si="1"/>
        <v>10</v>
      </c>
      <c r="B16" s="3" t="s">
        <v>29</v>
      </c>
      <c r="C16" s="4">
        <v>1</v>
      </c>
      <c r="D16" s="2">
        <v>4</v>
      </c>
      <c r="E16" s="28">
        <v>58890</v>
      </c>
      <c r="F16" s="5"/>
      <c r="G16" s="9">
        <f t="shared" si="0"/>
        <v>0</v>
      </c>
    </row>
    <row r="17" spans="1:7" ht="34.5" customHeight="1" x14ac:dyDescent="0.25">
      <c r="A17" s="2">
        <f t="shared" si="1"/>
        <v>11</v>
      </c>
      <c r="B17" s="3" t="s">
        <v>31</v>
      </c>
      <c r="C17" s="4">
        <v>1</v>
      </c>
      <c r="D17" s="2">
        <v>4</v>
      </c>
      <c r="E17" s="28">
        <v>106770</v>
      </c>
      <c r="F17" s="5"/>
      <c r="G17" s="9">
        <f t="shared" si="0"/>
        <v>0</v>
      </c>
    </row>
    <row r="18" spans="1:7" ht="36.75" customHeight="1" x14ac:dyDescent="0.25">
      <c r="A18" s="2">
        <v>12</v>
      </c>
      <c r="B18" s="3" t="s">
        <v>30</v>
      </c>
      <c r="C18" s="4">
        <v>1</v>
      </c>
      <c r="D18" s="2">
        <v>4</v>
      </c>
      <c r="E18" s="28">
        <v>100381</v>
      </c>
      <c r="F18" s="5"/>
      <c r="G18" s="9">
        <f t="shared" si="0"/>
        <v>0</v>
      </c>
    </row>
    <row r="19" spans="1:7" x14ac:dyDescent="0.25">
      <c r="C19" s="17" t="s">
        <v>6</v>
      </c>
      <c r="D19" s="18"/>
      <c r="E19" s="18"/>
      <c r="F19" s="18"/>
      <c r="G19" s="10">
        <f>SUM(G7:G18)</f>
        <v>0</v>
      </c>
    </row>
    <row r="20" spans="1:7" x14ac:dyDescent="0.25">
      <c r="C20" s="17" t="s">
        <v>7</v>
      </c>
      <c r="D20" s="18"/>
      <c r="E20" s="18"/>
      <c r="F20" s="18"/>
      <c r="G20" s="10">
        <f>G19*19%</f>
        <v>0</v>
      </c>
    </row>
    <row r="21" spans="1:7" x14ac:dyDescent="0.25">
      <c r="C21" s="17" t="s">
        <v>8</v>
      </c>
      <c r="D21" s="18"/>
      <c r="E21" s="18"/>
      <c r="F21" s="18"/>
      <c r="G21" s="10">
        <f>G19+G20</f>
        <v>0</v>
      </c>
    </row>
    <row r="22" spans="1:7" x14ac:dyDescent="0.25">
      <c r="D22" s="6"/>
      <c r="E22" s="6"/>
      <c r="F22" s="6"/>
      <c r="G22" s="7"/>
    </row>
    <row r="23" spans="1:7" ht="6" customHeight="1" x14ac:dyDescent="0.25"/>
    <row r="24" spans="1:7" x14ac:dyDescent="0.25">
      <c r="A24" s="8"/>
      <c r="B24" s="8"/>
      <c r="C24" s="8"/>
      <c r="D24" s="8"/>
      <c r="E24" s="8"/>
      <c r="F24" s="8"/>
      <c r="G24" s="8"/>
    </row>
    <row r="25" spans="1:7" x14ac:dyDescent="0.25">
      <c r="A25" s="8"/>
      <c r="B25" s="11" t="s">
        <v>11</v>
      </c>
      <c r="C25" s="11"/>
      <c r="D25" s="11"/>
      <c r="E25" s="11"/>
      <c r="F25" s="11"/>
      <c r="G25" s="11"/>
    </row>
    <row r="26" spans="1:7" ht="39.75" customHeight="1" x14ac:dyDescent="0.25">
      <c r="A26" s="8"/>
      <c r="B26" s="12" t="s">
        <v>15</v>
      </c>
      <c r="C26" s="12"/>
      <c r="D26" s="12"/>
      <c r="E26" s="12"/>
      <c r="F26" s="12"/>
      <c r="G26" s="12"/>
    </row>
    <row r="27" spans="1:7" ht="41.25" customHeight="1" x14ac:dyDescent="0.25">
      <c r="A27" s="8"/>
      <c r="B27" s="11" t="s">
        <v>12</v>
      </c>
      <c r="C27" s="11"/>
      <c r="D27" s="11"/>
      <c r="E27" s="11"/>
      <c r="F27" s="11"/>
      <c r="G27" s="11"/>
    </row>
    <row r="28" spans="1:7" ht="16.5" customHeight="1" x14ac:dyDescent="0.25">
      <c r="A28" s="8"/>
      <c r="B28" s="13" t="s">
        <v>13</v>
      </c>
      <c r="C28" s="13"/>
      <c r="D28" s="13"/>
      <c r="E28" s="13"/>
      <c r="F28" s="13"/>
      <c r="G28" s="13"/>
    </row>
    <row r="29" spans="1:7" ht="26.25" customHeight="1" x14ac:dyDescent="0.25">
      <c r="A29" s="8"/>
      <c r="B29" s="13" t="s">
        <v>14</v>
      </c>
      <c r="C29" s="13"/>
      <c r="D29" s="13"/>
      <c r="E29" s="13"/>
      <c r="F29" s="13"/>
      <c r="G29" s="13"/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x14ac:dyDescent="0.25">
      <c r="A36" s="8"/>
      <c r="B36" s="8"/>
      <c r="C36" s="8"/>
      <c r="D36" s="8"/>
      <c r="E36" s="8"/>
      <c r="F36" s="8"/>
      <c r="G36" s="8"/>
    </row>
    <row r="37" spans="1:7" x14ac:dyDescent="0.25">
      <c r="A37" s="8"/>
      <c r="B37" s="8"/>
      <c r="C37" s="8"/>
      <c r="D37" s="8"/>
      <c r="E37" s="8"/>
      <c r="F37" s="8"/>
      <c r="G37" s="8"/>
    </row>
    <row r="38" spans="1:7" x14ac:dyDescent="0.25">
      <c r="A38" s="8"/>
      <c r="B38" s="8"/>
      <c r="C38" s="8"/>
      <c r="D38" s="8"/>
      <c r="E38" s="8"/>
      <c r="F38" s="8"/>
      <c r="G38" s="8"/>
    </row>
    <row r="40" spans="1:7" x14ac:dyDescent="0.25">
      <c r="A40" s="21" t="s">
        <v>1</v>
      </c>
      <c r="B40" s="21"/>
    </row>
    <row r="41" spans="1:7" x14ac:dyDescent="0.25">
      <c r="A41" s="21" t="s">
        <v>2</v>
      </c>
      <c r="B41" s="21"/>
    </row>
  </sheetData>
  <mergeCells count="20">
    <mergeCell ref="E5:E6"/>
    <mergeCell ref="C20:F20"/>
    <mergeCell ref="C21:F21"/>
    <mergeCell ref="C19:F19"/>
    <mergeCell ref="A40:B40"/>
    <mergeCell ref="A41:B41"/>
    <mergeCell ref="A1:G1"/>
    <mergeCell ref="A2:G2"/>
    <mergeCell ref="F5:F6"/>
    <mergeCell ref="G5:G6"/>
    <mergeCell ref="A5:A6"/>
    <mergeCell ref="B5:B6"/>
    <mergeCell ref="C5:C6"/>
    <mergeCell ref="A4:G4"/>
    <mergeCell ref="D5:D6"/>
    <mergeCell ref="B25:G25"/>
    <mergeCell ref="B26:G26"/>
    <mergeCell ref="B27:G27"/>
    <mergeCell ref="B28:G28"/>
    <mergeCell ref="B29:G29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Mauricio Mogollón Sanabria</dc:creator>
  <cp:lastModifiedBy>Lina Marcela Ricardo Rueda</cp:lastModifiedBy>
  <cp:lastPrinted>2023-01-30T18:45:43Z</cp:lastPrinted>
  <dcterms:created xsi:type="dcterms:W3CDTF">2020-01-20T20:06:48Z</dcterms:created>
  <dcterms:modified xsi:type="dcterms:W3CDTF">2026-06-12T16:45:09Z</dcterms:modified>
</cp:coreProperties>
</file>