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yudy.pachon\Downloads\INFORMES PAGO OPS\"/>
    </mc:Choice>
  </mc:AlternateContent>
  <bookViews>
    <workbookView xWindow="0" yWindow="0" windowWidth="24000" windowHeight="9480"/>
  </bookViews>
  <sheets>
    <sheet name="Bienes y-o Mantenimientos 2025" sheetId="1" r:id="rId1"/>
  </sheets>
  <definedNames>
    <definedName name="_xlnm.Print_Area" localSheetId="0">'Bienes y-o Mantenimientos 2025'!$A$1:$O$86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8" i="1" l="1"/>
  <c r="I38" i="1"/>
  <c r="E38" i="1"/>
  <c r="B38" i="1"/>
  <c r="N31" i="1"/>
  <c r="N30" i="1"/>
  <c r="N25" i="1"/>
  <c r="N38" i="1" l="1"/>
</calcChain>
</file>

<file path=xl/comments1.xml><?xml version="1.0" encoding="utf-8"?>
<comments xmlns="http://schemas.openxmlformats.org/spreadsheetml/2006/main">
  <authors>
    <author>tc={2FB8D3F2-0F54-4F9F-A0BD-46FBBFEB7FDF}</author>
  </authors>
  <commentList>
    <comment ref="I51" authorId="0" shapeId="0">
      <text>
        <r>
          <rPr>
            <sz val="11"/>
            <color rgb="FF000000"/>
            <rFont val="Calibri"/>
            <scheme val="minor"/>
          </rPr>
  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SI ESTA INSTALADO O SE ENCUENTRA EN EXISTENCIAS EN EL ALMACEN </t>
        </r>
      </text>
    </comment>
  </commentList>
</comments>
</file>

<file path=xl/sharedStrings.xml><?xml version="1.0" encoding="utf-8"?>
<sst xmlns="http://schemas.openxmlformats.org/spreadsheetml/2006/main" count="155" uniqueCount="143">
  <si>
    <t xml:space="preserve">HOSPITAL MILITAR CENTRAL </t>
  </si>
  <si>
    <r>
      <rPr>
        <b/>
        <sz val="9"/>
        <color theme="1"/>
        <rFont val="Tahoma"/>
        <charset val="134"/>
      </rPr>
      <t xml:space="preserve">FORMATO: </t>
    </r>
    <r>
      <rPr>
        <b/>
        <sz val="9"/>
        <rFont val="Tahoma"/>
        <charset val="134"/>
      </rPr>
      <t xml:space="preserve">INFORME MENSUAL DE SUPERVISIÓN Y/O TRAMITE A PAGO </t>
    </r>
  </si>
  <si>
    <t>CÓDIGO: GA-GECO-MN-01-FT-05</t>
  </si>
  <si>
    <t xml:space="preserve">UNIDAD: COMPRAS, LICITACIONES Y BIENES ACTIVOS </t>
  </si>
  <si>
    <t>FECHA DE EMISIÓN: 19-05-2024</t>
  </si>
  <si>
    <t xml:space="preserve">MANUAL: CONTRATACION </t>
  </si>
  <si>
    <t>VERSIÓN: 10</t>
  </si>
  <si>
    <t>PROCESO:  GESTIÓN DE ADQUISICIONES</t>
  </si>
  <si>
    <t>SISTEMA DE GESTION INTEGRADO SGI</t>
  </si>
  <si>
    <t>PAGINA 1 DE 2</t>
  </si>
  <si>
    <t xml:space="preserve">Fecha: </t>
  </si>
  <si>
    <t>INFORME DE SUPERVISOR</t>
  </si>
  <si>
    <t>TRAMITE PARA PAGO</t>
  </si>
  <si>
    <t>X</t>
  </si>
  <si>
    <t xml:space="preserve">MES DE PRESTACION DE SERVICIO Y/O MES DE INFORME </t>
  </si>
  <si>
    <r>
      <rPr>
        <b/>
        <sz val="10"/>
        <color theme="1"/>
        <rFont val="Tahoma"/>
        <charset val="134"/>
      </rPr>
      <t>FECHA:</t>
    </r>
    <r>
      <rPr>
        <sz val="10"/>
        <color theme="1"/>
        <rFont val="Tahoma"/>
        <charset val="134"/>
      </rPr>
      <t xml:space="preserve"> dia, mes y año en que se diligencia el informe de supervisión
</t>
    </r>
    <r>
      <rPr>
        <b/>
        <sz val="10"/>
        <color theme="1"/>
        <rFont val="Tahoma"/>
        <charset val="134"/>
      </rPr>
      <t>TRAMITE PARA PAGO:</t>
    </r>
    <r>
      <rPr>
        <sz val="10"/>
        <color theme="1"/>
        <rFont val="Tahoma"/>
        <charset val="134"/>
      </rPr>
      <t xml:space="preserve"> Se coloca una X</t>
    </r>
  </si>
  <si>
    <t>No. de Contrato:</t>
  </si>
  <si>
    <t xml:space="preserve">VALOR </t>
  </si>
  <si>
    <t>N° de  Proceso en el SECOP II /Tienda virtual</t>
  </si>
  <si>
    <t xml:space="preserve">Objeto </t>
  </si>
  <si>
    <t>PRESTACION DE SERVICIOS PROFESIONALES COMO TECNÓLOGO EN RADIOTERAPIA PARA EL SERVICIO DE HEMATOLOGÍA Y ONCOLOGÍA DE LA ENTIDAD DESCENTRALIZADA DEL SECTOR DEFENSA - HOSPITAL MILITAR CENTRAL</t>
  </si>
  <si>
    <t>Tomar el Objeto contractual textual como aparece en SECOP II</t>
  </si>
  <si>
    <t>Nombre de Contratista</t>
  </si>
  <si>
    <t>KELLY DAYANA CARRANZA CAICEDO</t>
  </si>
  <si>
    <t>NIT/ CC</t>
  </si>
  <si>
    <t>Clase de Contrato</t>
  </si>
  <si>
    <t>Prestación de servicios</t>
  </si>
  <si>
    <t>Modalidad de Contratación</t>
  </si>
  <si>
    <t>Contratación directa.</t>
  </si>
  <si>
    <r>
      <rPr>
        <b/>
        <sz val="10"/>
        <color theme="1"/>
        <rFont val="Tahoma"/>
        <charset val="134"/>
      </rPr>
      <t xml:space="preserve">Clase de Contrato: </t>
    </r>
    <r>
      <rPr>
        <sz val="10"/>
        <color theme="1"/>
        <rFont val="Tahoma"/>
        <charset val="134"/>
      </rPr>
      <t>En</t>
    </r>
    <r>
      <rPr>
        <b/>
        <sz val="10"/>
        <color theme="1"/>
        <rFont val="Tahoma"/>
        <charset val="134"/>
      </rPr>
      <t xml:space="preserve"> </t>
    </r>
    <r>
      <rPr>
        <sz val="10"/>
        <color theme="1"/>
        <rFont val="Tahoma"/>
        <charset val="134"/>
      </rPr>
      <t>Secop II Tipo de Contrato: Prestación de servicios</t>
    </r>
    <r>
      <rPr>
        <b/>
        <sz val="10"/>
        <color theme="1"/>
        <rFont val="Tahoma"/>
        <charset val="134"/>
      </rPr>
      <t xml:space="preserve">
Modalidad de Contratación: </t>
    </r>
    <r>
      <rPr>
        <sz val="10"/>
        <color theme="1"/>
        <rFont val="Tahoma"/>
        <charset val="134"/>
      </rPr>
      <t>En secop II Tipo de proceso: Contratación directa.</t>
    </r>
  </si>
  <si>
    <t>Cuenta Bancaria No.</t>
  </si>
  <si>
    <t>275202448</t>
  </si>
  <si>
    <t>Banco:</t>
  </si>
  <si>
    <t>BANCO DE BOGOTA</t>
  </si>
  <si>
    <t xml:space="preserve">Tipo de Cuenta: </t>
  </si>
  <si>
    <t>Ahorros</t>
  </si>
  <si>
    <t>Corriente</t>
  </si>
  <si>
    <r>
      <rPr>
        <b/>
        <sz val="10"/>
        <color theme="1"/>
        <rFont val="Tahoma"/>
        <charset val="134"/>
      </rPr>
      <t>Cuenta Bancaria No.</t>
    </r>
    <r>
      <rPr>
        <sz val="10"/>
        <color theme="1"/>
        <rFont val="Tahoma"/>
        <charset val="134"/>
      </rPr>
      <t xml:space="preserve"> Se colocan los ceros a la izquierda a que haya lugar</t>
    </r>
  </si>
  <si>
    <t>Garantía Cumplimiento (Si aplica) :</t>
  </si>
  <si>
    <t xml:space="preserve">Aseguradora (Si aplica): </t>
  </si>
  <si>
    <t xml:space="preserve">Fecha de aprobación de la Garantía (Si aplica): </t>
  </si>
  <si>
    <r>
      <rPr>
        <b/>
        <sz val="10"/>
        <color theme="1"/>
        <rFont val="Tahoma"/>
        <charset val="134"/>
      </rPr>
      <t>Garantía Cumplimiento:</t>
    </r>
    <r>
      <rPr>
        <sz val="10"/>
        <color theme="1"/>
        <rFont val="Tahoma"/>
        <charset val="134"/>
      </rPr>
      <t xml:space="preserve"> N/A Para Orden de Prestacion de Servicios</t>
    </r>
  </si>
  <si>
    <t xml:space="preserve">VIGENCIA </t>
  </si>
  <si>
    <t>INFORMACIÓN PRESUPUESTAL</t>
  </si>
  <si>
    <t xml:space="preserve">No. FACTURA y/o MES DE PRESTACION DEL SERVICIO </t>
  </si>
  <si>
    <t>FECHA FACTURA</t>
  </si>
  <si>
    <t>ENTRADA ALMACÉN Y/O SOPORTE INGRESO</t>
  </si>
  <si>
    <t>ALMACEN AL QUE INGRESA</t>
  </si>
  <si>
    <t>VALOR OBLIGACIÓN</t>
  </si>
  <si>
    <t>Certificado de Disponibilidad Presupuestal (CDP) No.</t>
  </si>
  <si>
    <t xml:space="preserve">FECHA </t>
  </si>
  <si>
    <t xml:space="preserve">DINAMICA No. </t>
  </si>
  <si>
    <t>Registro Presupuestal  (RP) No.</t>
  </si>
  <si>
    <t>FECHA CRP</t>
  </si>
  <si>
    <r>
      <rPr>
        <b/>
        <sz val="10"/>
        <color theme="1"/>
        <rFont val="Tahoma"/>
        <charset val="134"/>
      </rPr>
      <t>INFORMACION PRESUPUESTAL:</t>
    </r>
    <r>
      <rPr>
        <sz val="10"/>
        <color theme="1"/>
        <rFont val="Tahoma"/>
        <charset val="134"/>
      </rPr>
      <t xml:space="preserve"> El Aréa de Presupuesto enviara al correo, listado con los datos de CDP y RP.</t>
    </r>
  </si>
  <si>
    <r>
      <rPr>
        <b/>
        <sz val="10"/>
        <color theme="1"/>
        <rFont val="Tahoma"/>
        <charset val="134"/>
      </rPr>
      <t>VIGENCIA:</t>
    </r>
    <r>
      <rPr>
        <sz val="10"/>
        <color theme="1"/>
        <rFont val="Tahoma"/>
        <charset val="134"/>
      </rPr>
      <t xml:space="preserve"> Si el contrato es de vigencas futuras, se deja unicamente la vigencia actual 2025</t>
    </r>
  </si>
  <si>
    <r>
      <rPr>
        <b/>
        <sz val="10"/>
        <color theme="1"/>
        <rFont val="Tahoma"/>
        <charset val="134"/>
      </rPr>
      <t>No. FACTURA y/o MES DE PRESTACION DEL SERVICIO:</t>
    </r>
    <r>
      <rPr>
        <sz val="10"/>
        <color theme="1"/>
        <rFont val="Tahoma"/>
        <charset val="134"/>
      </rPr>
      <t xml:space="preserve"> Mes a cobrar</t>
    </r>
  </si>
  <si>
    <r>
      <rPr>
        <b/>
        <sz val="10"/>
        <color theme="1"/>
        <rFont val="Tahoma"/>
        <charset val="134"/>
      </rPr>
      <t>VALOR OBLIGACION:</t>
    </r>
    <r>
      <rPr>
        <sz val="10"/>
        <color theme="1"/>
        <rFont val="Tahoma"/>
        <charset val="134"/>
      </rPr>
      <t xml:space="preserve"> Formato pesos</t>
    </r>
  </si>
  <si>
    <t xml:space="preserve">VALOR AUTORIZADO PARA PAGO </t>
  </si>
  <si>
    <r>
      <rPr>
        <b/>
        <sz val="10"/>
        <color theme="1"/>
        <rFont val="Tahoma"/>
        <charset val="134"/>
      </rPr>
      <t>VALOR AUTORIZADO A PAGO EN LETRAS:</t>
    </r>
    <r>
      <rPr>
        <sz val="10"/>
        <color theme="1"/>
        <rFont val="Tahoma"/>
        <charset val="134"/>
      </rPr>
      <t xml:space="preserve"> Valor en letras</t>
    </r>
  </si>
  <si>
    <t>VR. CONTRATO 
(A)</t>
  </si>
  <si>
    <t>VR. ADICION  (B)</t>
  </si>
  <si>
    <t>REDUCCIONES y/o LIBERACIONES( C )</t>
  </si>
  <si>
    <t>VR. EJECUTADO 
(D )</t>
  </si>
  <si>
    <t>SALDO CONTRATO
(A+B-C-D)</t>
  </si>
  <si>
    <t>Se coloca el valor que dice la clausula quinta, numeral 5.1 valor para diciembre</t>
  </si>
  <si>
    <t>Se coloca el valor que dice la clausula quinta, numeral 5.2 valor para enero 2025</t>
  </si>
  <si>
    <t>TOTAL CONTRATO</t>
  </si>
  <si>
    <t>Corresponde a las sumatorias de cada columna</t>
  </si>
  <si>
    <t>Diligenciar de acuerdo a la informacion del supervisor</t>
  </si>
  <si>
    <t>Plazo de ejecución</t>
  </si>
  <si>
    <t>FECHA DE INICIO</t>
  </si>
  <si>
    <t>FECHA DE TERMINACION</t>
  </si>
  <si>
    <t>Diligenciar en formato fecha</t>
  </si>
  <si>
    <t>Vigencia del Contrato:</t>
  </si>
  <si>
    <t>vigencia igual al plazo de ejecución y cuatro (4) meses más.</t>
  </si>
  <si>
    <t xml:space="preserve">Prorrogas: </t>
  </si>
  <si>
    <t>En tiempo</t>
  </si>
  <si>
    <t>1-</t>
  </si>
  <si>
    <t>2-</t>
  </si>
  <si>
    <t>3-</t>
  </si>
  <si>
    <t>Nota Obligatoria para diligenciar.</t>
  </si>
  <si>
    <r>
      <rPr>
        <b/>
        <sz val="9"/>
        <rFont val="Tahoma"/>
        <charset val="134"/>
      </rPr>
      <t xml:space="preserve">NOTA 2: </t>
    </r>
    <r>
      <rPr>
        <sz val="9"/>
        <rFont val="Tahoma"/>
        <charset val="134"/>
      </rPr>
      <t>Recuerde en el anexo relacionar de manera detallada el valor de los mantenimientos y el valor de los bienes que sean requeridos durante las actividades.</t>
    </r>
  </si>
  <si>
    <r>
      <rPr>
        <b/>
        <sz val="9"/>
        <rFont val="Tahoma"/>
        <charset val="134"/>
      </rPr>
      <t xml:space="preserve">NOTA 3 : </t>
    </r>
    <r>
      <rPr>
        <sz val="9"/>
        <rFont val="Tahoma"/>
        <charset val="134"/>
      </rPr>
      <t>Para el suministro de repuestos debe diligenciar de manera detalla da el cuadro realcionado a continuacion:</t>
    </r>
  </si>
  <si>
    <t>REPUESTO</t>
  </si>
  <si>
    <t>EQUIPO AL QUE SE INSTALA EL REPUESTO</t>
  </si>
  <si>
    <t>MARCA</t>
  </si>
  <si>
    <t>NÚMERO DE SERIE DEL EQUIPO</t>
  </si>
  <si>
    <t>PLACA DEL EQUIPO</t>
  </si>
  <si>
    <t>NÚMERO DE ENTRADA AL ALMACEN</t>
  </si>
  <si>
    <t>FECHA DE INGRESO</t>
  </si>
  <si>
    <t>NÚMERO DE PARTE (SI APLICA)</t>
  </si>
  <si>
    <t>ESTADO (Instalado/ existencias almacén)</t>
  </si>
  <si>
    <t>CANTIDAD</t>
  </si>
  <si>
    <t xml:space="preserve">NÚMERO DE REPORTE DE INSTALACIÓN </t>
  </si>
  <si>
    <t>FECHA DE INSTALACIÓN</t>
  </si>
  <si>
    <t>VALOR UNITARIO</t>
  </si>
  <si>
    <t>VALOR TOTAL</t>
  </si>
  <si>
    <t>OBSERVACIONES</t>
  </si>
  <si>
    <r>
      <rPr>
        <b/>
        <sz val="9"/>
        <rFont val="Tahoma"/>
        <charset val="134"/>
      </rPr>
      <t xml:space="preserve">NOTA 4: </t>
    </r>
    <r>
      <rPr>
        <sz val="9"/>
        <rFont val="Tahoma"/>
        <charset val="134"/>
      </rPr>
      <t>En las casillas debe registrarse el equipo el cual debe corresponder al contrato del que se está haciendo la supervisión</t>
    </r>
  </si>
  <si>
    <t xml:space="preserve">DESCRIPCION DEL EQUIPO </t>
  </si>
  <si>
    <t xml:space="preserve">SERIE </t>
  </si>
  <si>
    <t xml:space="preserve">PLACA </t>
  </si>
  <si>
    <t xml:space="preserve">AREA DONDE SE ENCUENTRA INSTALADO </t>
  </si>
  <si>
    <t>No. DE MANTENIMIENTO REQUERIDO AL AÑO</t>
  </si>
  <si>
    <t>FECHA DE MANTENIMIENTO</t>
  </si>
  <si>
    <t xml:space="preserve">FECHA  DE ENTRADA DEL EQUIPO </t>
  </si>
  <si>
    <t xml:space="preserve">FECHA DE SALIDA DEL EQUIPO </t>
  </si>
  <si>
    <r>
      <rPr>
        <b/>
        <sz val="9"/>
        <rFont val="Tahoma"/>
        <charset val="134"/>
      </rPr>
      <t>NOTA 5:</t>
    </r>
    <r>
      <rPr>
        <sz val="9"/>
        <rFont val="Tahoma"/>
        <charset val="134"/>
      </rPr>
      <t xml:space="preserve">  En lo que respecta a las personas naturales cuyo valor del pago mensual sea superior a los $ 6.808.000 se deberá anexar el siguiente cuadro. </t>
    </r>
  </si>
  <si>
    <t>Diligenciar la informacion en caso de que los honorarios superen $ 6.808.000 pesos M/cte</t>
  </si>
  <si>
    <t>INFORMACIÓN GENERAL</t>
  </si>
  <si>
    <t>Entidad</t>
  </si>
  <si>
    <t>N° Planilla</t>
  </si>
  <si>
    <t>Fecha de pago</t>
  </si>
  <si>
    <t>SALUD</t>
  </si>
  <si>
    <t>PENSIÓN</t>
  </si>
  <si>
    <t>RIESGOS PROFESIONALES</t>
  </si>
  <si>
    <t>Valor</t>
  </si>
  <si>
    <t>FORMATO</t>
  </si>
  <si>
    <t>INFORME DE SUPERVISIÓN PARA TRÁMITES A PAGO</t>
  </si>
  <si>
    <t>CODIGO:</t>
  </si>
  <si>
    <t>VERSIÓN</t>
  </si>
  <si>
    <t xml:space="preserve">Página: </t>
  </si>
  <si>
    <t>2 DE 2</t>
  </si>
  <si>
    <t>CELULAR : 3005626253</t>
  </si>
  <si>
    <t>DOCUMENTOS SOPORTES VERIFICADOS Y ANEXOS AL INFORME:</t>
  </si>
  <si>
    <t xml:space="preserve">DOCUMENTOS </t>
  </si>
  <si>
    <t>SI</t>
  </si>
  <si>
    <t>N° FOLIOS</t>
  </si>
  <si>
    <t>Informe de Actividades con sus soportes </t>
  </si>
  <si>
    <t>Acta de supervisión y/o Factura </t>
  </si>
  <si>
    <t>Pago de Seguridad Social </t>
  </si>
  <si>
    <t>SP-SUMD-1186-2025</t>
  </si>
  <si>
    <r>
      <t xml:space="preserve">Nombre del Supervisor </t>
    </r>
    <r>
      <rPr>
        <sz val="10"/>
        <rFont val="Tahoma"/>
        <charset val="134"/>
      </rPr>
      <t>DRA. PAOLA CARRANZA CEPEDA</t>
    </r>
  </si>
  <si>
    <t>SP-GECO-0428-2025</t>
  </si>
  <si>
    <r>
      <t>Fecha de notificación:</t>
    </r>
    <r>
      <rPr>
        <sz val="10"/>
        <rFont val="Tahoma"/>
        <family val="2"/>
      </rPr>
      <t xml:space="preserve"> 14 NOVIEMBRE 2025</t>
    </r>
  </si>
  <si>
    <r>
      <t xml:space="preserve">VALOR AUTORIZADO A PAGO EN LETRAS: TRES MILLONES QUINIENTOS VEINTICINCO MIL PESOS </t>
    </r>
    <r>
      <rPr>
        <b/>
        <sz val="10"/>
        <color theme="1"/>
        <rFont val="Tahoma"/>
        <charset val="134"/>
      </rPr>
      <t>m/cte</t>
    </r>
  </si>
  <si>
    <t xml:space="preserve">NOMBRES Y APELLIDOS DEL SUPERVISOR:  JOHANA PAOLA CARRANZA </t>
  </si>
  <si>
    <t>NÚMERO  DE CEDULA: 52243297</t>
  </si>
  <si>
    <t>CORREO: jcarranza@homil.gov.co</t>
  </si>
  <si>
    <t xml:space="preserve">MAYO </t>
  </si>
  <si>
    <r>
      <t xml:space="preserve">NOTA 1: </t>
    </r>
    <r>
      <rPr>
        <sz val="9"/>
        <rFont val="Tahoma"/>
        <charset val="134"/>
      </rPr>
      <t xml:space="preserve">Verifico pago de parafiscales EPS y Pensión y riesgos profesionales 13/05/2026 Planilla N° 1081200837 correspondiente al mes de Abril  en mi condición de supervisor del contrato, certifico que el/la contratista efectuó los aportes al sistema de seguridad social de del mes de </t>
    </r>
    <r>
      <rPr>
        <b/>
        <sz val="9"/>
        <rFont val="Tahoma"/>
        <charset val="134"/>
      </rPr>
      <t>(abril);</t>
    </r>
    <r>
      <rPr>
        <sz val="9"/>
        <rFont val="Tahoma"/>
        <charset val="134"/>
      </rPr>
      <t xml:space="preserve"> así mismo certifico que el/la contratista presento el informe de actividades o la relación de bienes y servicios contratados, el cual es parte integral del presente dando cumplimiento a lo contenido en el objeto y las obligaciones del mismo. DOY POR RECIBIDO A SATISFACCION</t>
    </r>
  </si>
  <si>
    <r>
      <rPr>
        <b/>
        <sz val="9"/>
        <rFont val="Tahoma"/>
        <charset val="134"/>
      </rPr>
      <t xml:space="preserve">OBSERVACIONES: </t>
    </r>
    <r>
      <rPr>
        <sz val="9"/>
        <rFont val="Tahoma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</si>
</sst>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\ #,##0.00"/>
  </numFmts>
  <fonts count="30">
    <font>
      <sz val="11"/>
      <color theme="1"/>
      <name val="Calibri"/>
      <charset val="134"/>
      <scheme val="minor"/>
    </font>
    <font>
      <sz val="10"/>
      <color theme="1"/>
      <name val="Tahoma"/>
      <charset val="134"/>
    </font>
    <font>
      <sz val="10"/>
      <color theme="8"/>
      <name val="Tahoma"/>
      <charset val="134"/>
    </font>
    <font>
      <sz val="10"/>
      <name val="Tahoma"/>
      <charset val="134"/>
    </font>
    <font>
      <b/>
      <sz val="9"/>
      <color theme="1"/>
      <name val="Tahoma"/>
      <charset val="134"/>
    </font>
    <font>
      <sz val="9"/>
      <color theme="1"/>
      <name val="Tahoma"/>
      <charset val="134"/>
    </font>
    <font>
      <b/>
      <sz val="9"/>
      <name val="Tahoma"/>
      <charset val="134"/>
    </font>
    <font>
      <b/>
      <u/>
      <sz val="9"/>
      <name val="Tahoma"/>
      <charset val="134"/>
    </font>
    <font>
      <b/>
      <sz val="10"/>
      <name val="Tahoma"/>
      <charset val="134"/>
    </font>
    <font>
      <b/>
      <u/>
      <sz val="10"/>
      <name val="Tahoma"/>
      <charset val="134"/>
    </font>
    <font>
      <b/>
      <sz val="8"/>
      <name val="Tahoma"/>
      <charset val="134"/>
    </font>
    <font>
      <b/>
      <sz val="10"/>
      <color theme="8"/>
      <name val="Tahoma"/>
      <charset val="134"/>
    </font>
    <font>
      <b/>
      <sz val="8"/>
      <color theme="1"/>
      <name val="Tahoma"/>
      <charset val="134"/>
    </font>
    <font>
      <b/>
      <sz val="10"/>
      <color theme="1"/>
      <name val="Tahoma"/>
      <charset val="134"/>
    </font>
    <font>
      <b/>
      <sz val="8"/>
      <color rgb="FF000000"/>
      <name val="Tahoma"/>
      <charset val="134"/>
    </font>
    <font>
      <sz val="9"/>
      <name val="Tahoma"/>
      <charset val="134"/>
    </font>
    <font>
      <b/>
      <sz val="9"/>
      <color rgb="FF000000"/>
      <name val="Tahoma"/>
      <charset val="134"/>
    </font>
    <font>
      <b/>
      <sz val="18"/>
      <name val="Tahoma"/>
      <charset val="134"/>
    </font>
    <font>
      <b/>
      <sz val="12"/>
      <name val="Tahoma"/>
      <charset val="134"/>
    </font>
    <font>
      <b/>
      <sz val="7"/>
      <color theme="1"/>
      <name val="Tahoma"/>
      <charset val="134"/>
    </font>
    <font>
      <b/>
      <sz val="7"/>
      <name val="Tahoma"/>
      <charset val="134"/>
    </font>
    <font>
      <b/>
      <u/>
      <sz val="10"/>
      <color theme="1"/>
      <name val="Tahoma"/>
      <charset val="134"/>
    </font>
    <font>
      <b/>
      <sz val="10"/>
      <color rgb="FF000000"/>
      <name val="Tahoma"/>
      <charset val="134"/>
    </font>
    <font>
      <b/>
      <sz val="11"/>
      <name val="Tahoma"/>
      <charset val="134"/>
    </font>
    <font>
      <sz val="11"/>
      <name val="Calibri"/>
      <charset val="134"/>
    </font>
    <font>
      <sz val="11"/>
      <color rgb="FF000000"/>
      <name val="Calibri"/>
      <scheme val="minor"/>
    </font>
    <font>
      <sz val="11"/>
      <color theme="1"/>
      <name val="Calibri"/>
      <charset val="134"/>
      <scheme val="minor"/>
    </font>
    <font>
      <b/>
      <sz val="10"/>
      <name val="Tahoma"/>
      <family val="2"/>
    </font>
    <font>
      <sz val="10"/>
      <name val="Tahoma"/>
      <family val="2"/>
    </font>
    <font>
      <b/>
      <sz val="9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FDFDF"/>
        <bgColor rgb="FFDFDFDF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0"/>
      </patternFill>
    </fill>
  </fills>
  <borders count="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</cellStyleXfs>
  <cellXfs count="34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0" fillId="0" borderId="0" xfId="0" applyFont="1" applyAlignment="1"/>
    <xf numFmtId="0" fontId="3" fillId="0" borderId="0" xfId="0" applyFont="1"/>
    <xf numFmtId="0" fontId="1" fillId="0" borderId="0" xfId="0" applyFont="1"/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6" fillId="5" borderId="16" xfId="0" applyFont="1" applyFill="1" applyBorder="1" applyAlignment="1">
      <alignment vertical="center" wrapText="1"/>
    </xf>
    <xf numFmtId="0" fontId="6" fillId="5" borderId="17" xfId="0" applyFont="1" applyFill="1" applyBorder="1" applyAlignment="1">
      <alignment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14" fontId="3" fillId="4" borderId="2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vertical="center" wrapText="1"/>
    </xf>
    <xf numFmtId="0" fontId="11" fillId="4" borderId="27" xfId="0" applyFont="1" applyFill="1" applyBorder="1" applyAlignment="1">
      <alignment vertical="center" wrapText="1"/>
    </xf>
    <xf numFmtId="0" fontId="1" fillId="4" borderId="24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vertical="center" wrapText="1"/>
    </xf>
    <xf numFmtId="0" fontId="13" fillId="4" borderId="24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vertical="center" wrapText="1"/>
    </xf>
    <xf numFmtId="0" fontId="13" fillId="4" borderId="20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14" fillId="5" borderId="11" xfId="0" applyFont="1" applyFill="1" applyBorder="1" applyAlignment="1">
      <alignment horizontal="center" vertical="center" wrapText="1"/>
    </xf>
    <xf numFmtId="0" fontId="15" fillId="0" borderId="49" xfId="0" applyFont="1" applyBorder="1"/>
    <xf numFmtId="0" fontId="15" fillId="0" borderId="48" xfId="0" applyFont="1" applyBorder="1"/>
    <xf numFmtId="0" fontId="6" fillId="2" borderId="0" xfId="0" applyFont="1" applyFill="1"/>
    <xf numFmtId="0" fontId="15" fillId="2" borderId="0" xfId="0" applyFont="1" applyFill="1"/>
    <xf numFmtId="0" fontId="16" fillId="6" borderId="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0" xfId="0" applyFont="1"/>
    <xf numFmtId="0" fontId="4" fillId="2" borderId="41" xfId="0" applyFont="1" applyFill="1" applyBorder="1" applyAlignment="1">
      <alignment horizontal="left" vertical="center"/>
    </xf>
    <xf numFmtId="0" fontId="1" fillId="8" borderId="0" xfId="0" applyFont="1" applyFill="1" applyAlignment="1">
      <alignment horizontal="left" vertical="center" wrapText="1"/>
    </xf>
    <xf numFmtId="0" fontId="1" fillId="8" borderId="0" xfId="0" applyFont="1" applyFill="1" applyAlignment="1">
      <alignment horizontal="left" vertical="center"/>
    </xf>
    <xf numFmtId="0" fontId="13" fillId="8" borderId="0" xfId="0" applyFont="1" applyFill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vertical="center" wrapText="1"/>
    </xf>
    <xf numFmtId="0" fontId="8" fillId="4" borderId="54" xfId="0" applyFont="1" applyFill="1" applyBorder="1" applyAlignment="1">
      <alignment vertical="center" wrapText="1"/>
    </xf>
    <xf numFmtId="0" fontId="8" fillId="4" borderId="58" xfId="0" applyFont="1" applyFill="1" applyBorder="1" applyAlignment="1">
      <alignment vertical="center" wrapText="1"/>
    </xf>
    <xf numFmtId="0" fontId="8" fillId="4" borderId="24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0" fontId="8" fillId="4" borderId="60" xfId="0" applyFont="1" applyFill="1" applyBorder="1" applyAlignment="1">
      <alignment vertical="center" wrapText="1"/>
    </xf>
    <xf numFmtId="0" fontId="8" fillId="4" borderId="26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44" fontId="6" fillId="2" borderId="0" xfId="2" applyFont="1" applyFill="1" applyBorder="1" applyAlignment="1">
      <alignment vertical="center" wrapText="1"/>
    </xf>
    <xf numFmtId="0" fontId="1" fillId="8" borderId="0" xfId="0" applyFont="1" applyFill="1" applyAlignment="1">
      <alignment horizontal="left" vertical="top"/>
    </xf>
    <xf numFmtId="0" fontId="1" fillId="8" borderId="0" xfId="0" applyFont="1" applyFill="1" applyAlignment="1">
      <alignment vertical="top"/>
    </xf>
    <xf numFmtId="0" fontId="6" fillId="2" borderId="41" xfId="0" applyFont="1" applyFill="1" applyBorder="1" applyAlignment="1">
      <alignment vertical="top"/>
    </xf>
    <xf numFmtId="0" fontId="20" fillId="5" borderId="11" xfId="0" applyFont="1" applyFill="1" applyBorder="1" applyAlignment="1">
      <alignment horizontal="center" vertical="center" wrapText="1"/>
    </xf>
    <xf numFmtId="0" fontId="15" fillId="0" borderId="62" xfId="0" applyFont="1" applyBorder="1"/>
    <xf numFmtId="0" fontId="14" fillId="6" borderId="1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3" fillId="10" borderId="1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justify" vertical="center" wrapText="1"/>
    </xf>
    <xf numFmtId="0" fontId="13" fillId="2" borderId="5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5" xfId="0" applyFont="1" applyFill="1" applyBorder="1"/>
    <xf numFmtId="0" fontId="13" fillId="2" borderId="1" xfId="0" applyFont="1" applyFill="1" applyBorder="1" applyAlignment="1">
      <alignment horizontal="center" vertical="center" wrapText="1"/>
    </xf>
    <xf numFmtId="0" fontId="15" fillId="2" borderId="63" xfId="0" applyFont="1" applyFill="1" applyBorder="1" applyAlignment="1">
      <alignment horizontal="left" vertical="center"/>
    </xf>
    <xf numFmtId="0" fontId="15" fillId="2" borderId="44" xfId="0" applyFont="1" applyFill="1" applyBorder="1" applyAlignment="1">
      <alignment horizontal="left" vertical="center"/>
    </xf>
    <xf numFmtId="0" fontId="15" fillId="2" borderId="0" xfId="0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11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22" fillId="11" borderId="67" xfId="0" applyFont="1" applyFill="1" applyBorder="1" applyAlignment="1">
      <alignment horizontal="center" vertical="center" wrapText="1"/>
    </xf>
    <xf numFmtId="0" fontId="22" fillId="11" borderId="68" xfId="0" applyFont="1" applyFill="1" applyBorder="1" applyAlignment="1">
      <alignment horizontal="center" vertical="center" wrapText="1"/>
    </xf>
    <xf numFmtId="0" fontId="1" fillId="13" borderId="0" xfId="0" applyFont="1" applyFill="1" applyBorder="1" applyAlignment="1">
      <alignment horizontal="left" vertical="center"/>
    </xf>
    <xf numFmtId="49" fontId="12" fillId="0" borderId="0" xfId="0" applyNumberFormat="1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43" fontId="3" fillId="4" borderId="2" xfId="1" applyFont="1" applyFill="1" applyBorder="1" applyAlignment="1">
      <alignment horizontal="center" vertical="center" wrapText="1"/>
    </xf>
    <xf numFmtId="43" fontId="3" fillId="4" borderId="3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wrapText="1"/>
    </xf>
    <xf numFmtId="49" fontId="8" fillId="4" borderId="2" xfId="0" applyNumberFormat="1" applyFont="1" applyFill="1" applyBorder="1" applyAlignment="1">
      <alignment horizontal="center" vertical="center"/>
    </xf>
    <xf numFmtId="49" fontId="8" fillId="4" borderId="3" xfId="0" applyNumberFormat="1" applyFont="1" applyFill="1" applyBorder="1" applyAlignment="1">
      <alignment horizontal="center" vertical="center"/>
    </xf>
    <xf numFmtId="49" fontId="8" fillId="4" borderId="5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49" fontId="8" fillId="4" borderId="12" xfId="0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44" fontId="8" fillId="9" borderId="38" xfId="2" applyFont="1" applyFill="1" applyBorder="1" applyAlignment="1">
      <alignment horizontal="center" vertical="center" wrapText="1"/>
    </xf>
    <xf numFmtId="44" fontId="8" fillId="9" borderId="57" xfId="2" applyFont="1" applyFill="1" applyBorder="1" applyAlignment="1">
      <alignment horizontal="center" vertical="center" wrapText="1"/>
    </xf>
    <xf numFmtId="0" fontId="8" fillId="4" borderId="24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4" borderId="58" xfId="0" applyFont="1" applyFill="1" applyBorder="1" applyAlignment="1">
      <alignment horizontal="center" vertical="center" wrapText="1"/>
    </xf>
    <xf numFmtId="0" fontId="11" fillId="4" borderId="59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59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center" vertical="center" wrapText="1"/>
    </xf>
    <xf numFmtId="0" fontId="11" fillId="4" borderId="60" xfId="0" applyFont="1" applyFill="1" applyBorder="1" applyAlignment="1">
      <alignment horizontal="center" vertical="center" wrapText="1"/>
    </xf>
    <xf numFmtId="0" fontId="11" fillId="4" borderId="61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44" fontId="8" fillId="4" borderId="7" xfId="2" applyFont="1" applyFill="1" applyBorder="1" applyAlignment="1">
      <alignment horizontal="center" vertical="center" wrapText="1"/>
    </xf>
    <xf numFmtId="44" fontId="8" fillId="4" borderId="9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43" fontId="1" fillId="4" borderId="38" xfId="1" applyFont="1" applyFill="1" applyBorder="1" applyAlignment="1">
      <alignment horizontal="center" vertical="center"/>
    </xf>
    <xf numFmtId="43" fontId="1" fillId="4" borderId="39" xfId="1" applyFont="1" applyFill="1" applyBorder="1" applyAlignment="1">
      <alignment horizontal="center" vertical="center"/>
    </xf>
    <xf numFmtId="43" fontId="1" fillId="4" borderId="40" xfId="1" applyFont="1" applyFill="1" applyBorder="1" applyAlignment="1">
      <alignment horizontal="center" vertical="center"/>
    </xf>
    <xf numFmtId="43" fontId="1" fillId="4" borderId="57" xfId="1" applyFont="1" applyFill="1" applyBorder="1" applyAlignment="1">
      <alignment horizontal="center" vertical="center"/>
    </xf>
    <xf numFmtId="43" fontId="1" fillId="4" borderId="3" xfId="1" applyFont="1" applyFill="1" applyBorder="1" applyAlignment="1">
      <alignment horizontal="center" vertical="center" wrapText="1"/>
    </xf>
    <xf numFmtId="43" fontId="1" fillId="4" borderId="41" xfId="1" applyFont="1" applyFill="1" applyBorder="1" applyAlignment="1">
      <alignment horizontal="center" vertical="center" wrapText="1"/>
    </xf>
    <xf numFmtId="43" fontId="1" fillId="4" borderId="2" xfId="1" applyFont="1" applyFill="1" applyBorder="1" applyAlignment="1">
      <alignment horizontal="center" vertical="center" wrapText="1"/>
    </xf>
    <xf numFmtId="43" fontId="3" fillId="4" borderId="41" xfId="1" applyFont="1" applyFill="1" applyBorder="1" applyAlignment="1">
      <alignment horizontal="center" vertical="center" wrapText="1"/>
    </xf>
    <xf numFmtId="43" fontId="3" fillId="4" borderId="59" xfId="1" applyFont="1" applyFill="1" applyBorder="1" applyAlignment="1">
      <alignment horizontal="center" vertical="center" wrapText="1"/>
    </xf>
    <xf numFmtId="43" fontId="13" fillId="4" borderId="3" xfId="1" applyFont="1" applyFill="1" applyBorder="1" applyAlignment="1">
      <alignment horizontal="center" vertical="center" wrapText="1"/>
    </xf>
    <xf numFmtId="43" fontId="13" fillId="4" borderId="41" xfId="1" applyFont="1" applyFill="1" applyBorder="1" applyAlignment="1">
      <alignment horizontal="center" vertical="center" wrapText="1"/>
    </xf>
    <xf numFmtId="43" fontId="13" fillId="4" borderId="2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4" borderId="41" xfId="1" applyFont="1" applyFill="1" applyBorder="1" applyAlignment="1">
      <alignment horizontal="center" vertical="center" wrapText="1"/>
    </xf>
    <xf numFmtId="43" fontId="8" fillId="4" borderId="59" xfId="1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44" fontId="8" fillId="4" borderId="2" xfId="2" applyFont="1" applyFill="1" applyBorder="1" applyAlignment="1">
      <alignment horizontal="center" vertical="center" wrapText="1"/>
    </xf>
    <xf numFmtId="44" fontId="8" fillId="4" borderId="3" xfId="2" applyFont="1" applyFill="1" applyBorder="1" applyAlignment="1">
      <alignment horizontal="center" vertical="center" wrapText="1"/>
    </xf>
    <xf numFmtId="44" fontId="8" fillId="4" borderId="41" xfId="2" applyFont="1" applyFill="1" applyBorder="1" applyAlignment="1">
      <alignment horizontal="center" vertical="center" wrapText="1"/>
    </xf>
    <xf numFmtId="44" fontId="8" fillId="4" borderId="59" xfId="2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 vertical="center" wrapText="1"/>
    </xf>
    <xf numFmtId="0" fontId="13" fillId="4" borderId="29" xfId="0" applyFont="1" applyFill="1" applyBorder="1" applyAlignment="1">
      <alignment horizontal="center" vertical="center" wrapText="1"/>
    </xf>
    <xf numFmtId="44" fontId="8" fillId="4" borderId="29" xfId="2" applyFont="1" applyFill="1" applyBorder="1" applyAlignment="1">
      <alignment horizontal="center" vertical="center" wrapText="1"/>
    </xf>
    <xf numFmtId="44" fontId="8" fillId="4" borderId="30" xfId="2" applyFont="1" applyFill="1" applyBorder="1" applyAlignment="1">
      <alignment horizontal="center" vertical="center" wrapText="1"/>
    </xf>
    <xf numFmtId="44" fontId="8" fillId="4" borderId="42" xfId="2" applyFont="1" applyFill="1" applyBorder="1" applyAlignment="1">
      <alignment horizontal="center" vertical="center" wrapText="1"/>
    </xf>
    <xf numFmtId="44" fontId="8" fillId="4" borderId="61" xfId="2" applyFont="1" applyFill="1" applyBorder="1" applyAlignment="1">
      <alignment horizontal="center" vertical="center" wrapText="1"/>
    </xf>
    <xf numFmtId="44" fontId="13" fillId="7" borderId="16" xfId="0" applyNumberFormat="1" applyFont="1" applyFill="1" applyBorder="1" applyAlignment="1">
      <alignment horizontal="center" vertical="center" wrapText="1"/>
    </xf>
    <xf numFmtId="44" fontId="13" fillId="7" borderId="19" xfId="0" applyNumberFormat="1" applyFont="1" applyFill="1" applyBorder="1" applyAlignment="1">
      <alignment horizontal="center" vertical="center" wrapText="1"/>
    </xf>
    <xf numFmtId="44" fontId="13" fillId="7" borderId="43" xfId="0" applyNumberFormat="1" applyFont="1" applyFill="1" applyBorder="1" applyAlignment="1">
      <alignment horizontal="center" vertical="center" wrapText="1"/>
    </xf>
    <xf numFmtId="44" fontId="13" fillId="4" borderId="16" xfId="0" applyNumberFormat="1" applyFont="1" applyFill="1" applyBorder="1" applyAlignment="1">
      <alignment horizontal="center" vertical="center" wrapText="1"/>
    </xf>
    <xf numFmtId="44" fontId="13" fillId="4" borderId="19" xfId="0" applyNumberFormat="1" applyFont="1" applyFill="1" applyBorder="1" applyAlignment="1">
      <alignment horizontal="center" vertical="center" wrapText="1"/>
    </xf>
    <xf numFmtId="44" fontId="13" fillId="4" borderId="43" xfId="0" applyNumberFormat="1" applyFont="1" applyFill="1" applyBorder="1" applyAlignment="1">
      <alignment horizontal="center" vertical="center" wrapText="1"/>
    </xf>
    <xf numFmtId="44" fontId="8" fillId="4" borderId="16" xfId="2" applyFont="1" applyFill="1" applyBorder="1" applyAlignment="1">
      <alignment horizontal="center" vertical="center" wrapText="1"/>
    </xf>
    <xf numFmtId="44" fontId="8" fillId="4" borderId="19" xfId="2" applyFont="1" applyFill="1" applyBorder="1" applyAlignment="1">
      <alignment horizontal="center" vertical="center" wrapText="1"/>
    </xf>
    <xf numFmtId="44" fontId="8" fillId="4" borderId="43" xfId="2" applyFont="1" applyFill="1" applyBorder="1" applyAlignment="1">
      <alignment horizontal="center" vertical="center" wrapText="1"/>
    </xf>
    <xf numFmtId="44" fontId="8" fillId="9" borderId="16" xfId="2" applyFont="1" applyFill="1" applyBorder="1" applyAlignment="1">
      <alignment horizontal="center" vertical="center" wrapText="1"/>
    </xf>
    <xf numFmtId="44" fontId="8" fillId="9" borderId="43" xfId="2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41" xfId="0" applyFont="1" applyFill="1" applyBorder="1" applyAlignment="1">
      <alignment horizontal="left" vertical="center" wrapText="1"/>
    </xf>
    <xf numFmtId="0" fontId="27" fillId="4" borderId="2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4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1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wrapText="1"/>
    </xf>
    <xf numFmtId="0" fontId="6" fillId="4" borderId="45" xfId="0" applyFont="1" applyFill="1" applyBorder="1" applyAlignment="1">
      <alignment horizontal="left" vertical="center" wrapText="1"/>
    </xf>
    <xf numFmtId="0" fontId="6" fillId="4" borderId="46" xfId="0" applyFont="1" applyFill="1" applyBorder="1" applyAlignment="1">
      <alignment horizontal="left" vertical="center" wrapText="1"/>
    </xf>
    <xf numFmtId="0" fontId="6" fillId="4" borderId="47" xfId="0" applyFont="1" applyFill="1" applyBorder="1" applyAlignment="1">
      <alignment horizontal="left" vertical="center" wrapText="1"/>
    </xf>
    <xf numFmtId="0" fontId="6" fillId="4" borderId="48" xfId="0" applyFont="1" applyFill="1" applyBorder="1" applyAlignment="1">
      <alignment horizontal="left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top"/>
    </xf>
    <xf numFmtId="0" fontId="6" fillId="2" borderId="3" xfId="0" applyFont="1" applyFill="1" applyBorder="1" applyAlignment="1">
      <alignment horizontal="left" vertical="top"/>
    </xf>
    <xf numFmtId="0" fontId="6" fillId="2" borderId="41" xfId="0" applyFont="1" applyFill="1" applyBorder="1" applyAlignment="1">
      <alignment horizontal="left" vertical="top"/>
    </xf>
    <xf numFmtId="0" fontId="16" fillId="6" borderId="2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/>
    </xf>
    <xf numFmtId="0" fontId="21" fillId="10" borderId="1" xfId="0" applyFont="1" applyFill="1" applyBorder="1" applyAlignment="1">
      <alignment horizontal="center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22" fillId="11" borderId="65" xfId="0" applyFont="1" applyFill="1" applyBorder="1" applyAlignment="1">
      <alignment horizontal="center" vertical="center" wrapText="1"/>
    </xf>
    <xf numFmtId="0" fontId="22" fillId="11" borderId="66" xfId="0" applyFont="1" applyFill="1" applyBorder="1" applyAlignment="1">
      <alignment horizontal="center" vertical="center" wrapText="1"/>
    </xf>
    <xf numFmtId="0" fontId="22" fillId="11" borderId="69" xfId="0" applyFont="1" applyFill="1" applyBorder="1" applyAlignment="1">
      <alignment horizontal="center" vertical="center" wrapText="1"/>
    </xf>
    <xf numFmtId="0" fontId="24" fillId="0" borderId="70" xfId="0" applyFont="1" applyBorder="1"/>
    <xf numFmtId="0" fontId="22" fillId="11" borderId="71" xfId="0" applyFont="1" applyFill="1" applyBorder="1" applyAlignment="1">
      <alignment horizontal="center" vertical="center" wrapText="1"/>
    </xf>
    <xf numFmtId="0" fontId="24" fillId="0" borderId="72" xfId="0" applyFont="1" applyBorder="1"/>
    <xf numFmtId="0" fontId="4" fillId="12" borderId="1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/>
    </xf>
    <xf numFmtId="0" fontId="6" fillId="0" borderId="24" xfId="0" applyFont="1" applyBorder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2" fillId="6" borderId="31" xfId="0" applyFont="1" applyFill="1" applyBorder="1" applyAlignment="1">
      <alignment horizontal="center" vertical="center"/>
    </xf>
    <xf numFmtId="0" fontId="12" fillId="6" borderId="24" xfId="0" applyFont="1" applyFill="1" applyBorder="1" applyAlignment="1">
      <alignment horizontal="center" vertical="center"/>
    </xf>
    <xf numFmtId="0" fontId="22" fillId="11" borderId="13" xfId="0" applyFont="1" applyFill="1" applyBorder="1" applyAlignment="1">
      <alignment horizontal="center" vertical="center" wrapText="1"/>
    </xf>
    <xf numFmtId="0" fontId="22" fillId="11" borderId="6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5" borderId="55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left" vertical="center"/>
    </xf>
    <xf numFmtId="0" fontId="15" fillId="4" borderId="0" xfId="0" applyFont="1" applyFill="1" applyAlignment="1">
      <alignment horizontal="left" vertical="center"/>
    </xf>
    <xf numFmtId="0" fontId="15" fillId="4" borderId="8" xfId="0" applyFont="1" applyFill="1" applyBorder="1" applyAlignment="1">
      <alignment horizontal="left" vertical="center"/>
    </xf>
    <xf numFmtId="0" fontId="6" fillId="6" borderId="31" xfId="0" applyFont="1" applyFill="1" applyBorder="1" applyAlignment="1">
      <alignment horizontal="center"/>
    </xf>
    <xf numFmtId="0" fontId="6" fillId="6" borderId="53" xfId="0" applyFont="1" applyFill="1" applyBorder="1" applyAlignment="1">
      <alignment horizontal="center"/>
    </xf>
    <xf numFmtId="0" fontId="6" fillId="6" borderId="54" xfId="0" applyFont="1" applyFill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8" borderId="0" xfId="0" applyFont="1" applyFill="1" applyAlignment="1">
      <alignment horizontal="left" wrapText="1"/>
    </xf>
    <xf numFmtId="0" fontId="23" fillId="6" borderId="34" xfId="0" applyFont="1" applyFill="1" applyBorder="1" applyAlignment="1">
      <alignment horizontal="center" vertical="center"/>
    </xf>
    <xf numFmtId="0" fontId="23" fillId="6" borderId="32" xfId="0" applyFont="1" applyFill="1" applyBorder="1" applyAlignment="1">
      <alignment horizontal="center" vertical="center"/>
    </xf>
    <xf numFmtId="0" fontId="23" fillId="6" borderId="33" xfId="0" applyFont="1" applyFill="1" applyBorder="1" applyAlignment="1">
      <alignment horizontal="center" vertical="center"/>
    </xf>
    <xf numFmtId="0" fontId="23" fillId="6" borderId="37" xfId="0" applyFont="1" applyFill="1" applyBorder="1" applyAlignment="1">
      <alignment horizontal="center" vertical="center"/>
    </xf>
    <xf numFmtId="0" fontId="23" fillId="6" borderId="35" xfId="0" applyFont="1" applyFill="1" applyBorder="1" applyAlignment="1">
      <alignment horizontal="center" vertical="center"/>
    </xf>
    <xf numFmtId="0" fontId="23" fillId="6" borderId="3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6" xfId="0" applyFont="1" applyFill="1" applyBorder="1" applyAlignment="1">
      <alignment horizontal="center" vertical="center" wrapText="1"/>
    </xf>
    <xf numFmtId="0" fontId="6" fillId="5" borderId="53" xfId="0" applyFont="1" applyFill="1" applyBorder="1" applyAlignment="1">
      <alignment horizontal="center" vertical="center" wrapText="1"/>
    </xf>
    <xf numFmtId="0" fontId="6" fillId="5" borderId="54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6" borderId="35" xfId="0" applyFont="1" applyFill="1" applyBorder="1" applyAlignment="1">
      <alignment horizontal="center" vertical="center" wrapText="1"/>
    </xf>
    <xf numFmtId="0" fontId="12" fillId="6" borderId="3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9" fillId="6" borderId="34" xfId="0" applyFont="1" applyFill="1" applyBorder="1" applyAlignment="1">
      <alignment horizontal="center" vertical="center" wrapText="1"/>
    </xf>
    <xf numFmtId="0" fontId="19" fillId="6" borderId="32" xfId="0" applyFont="1" applyFill="1" applyBorder="1" applyAlignment="1">
      <alignment horizontal="center" vertical="center" wrapText="1"/>
    </xf>
    <xf numFmtId="0" fontId="19" fillId="6" borderId="33" xfId="0" applyFont="1" applyFill="1" applyBorder="1" applyAlignment="1">
      <alignment horizontal="center" vertical="center" wrapText="1"/>
    </xf>
    <xf numFmtId="0" fontId="19" fillId="6" borderId="37" xfId="0" applyFont="1" applyFill="1" applyBorder="1" applyAlignment="1">
      <alignment horizontal="center" vertical="center" wrapText="1"/>
    </xf>
    <xf numFmtId="0" fontId="19" fillId="6" borderId="35" xfId="0" applyFont="1" applyFill="1" applyBorder="1" applyAlignment="1">
      <alignment horizontal="center" vertical="center" wrapText="1"/>
    </xf>
    <xf numFmtId="0" fontId="19" fillId="6" borderId="36" xfId="0" applyFont="1" applyFill="1" applyBorder="1" applyAlignment="1">
      <alignment horizontal="center" vertical="center" wrapText="1"/>
    </xf>
    <xf numFmtId="0" fontId="12" fillId="6" borderId="53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54" xfId="0" applyFont="1" applyFill="1" applyBorder="1" applyAlignment="1">
      <alignment horizontal="center" vertical="center" wrapText="1"/>
    </xf>
    <xf numFmtId="0" fontId="12" fillId="6" borderId="2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4" borderId="12" xfId="0" applyFont="1" applyFill="1" applyBorder="1" applyAlignment="1">
      <alignment horizontal="left" vertical="center" wrapText="1"/>
    </xf>
    <xf numFmtId="0" fontId="6" fillId="4" borderId="44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1174749</xdr:colOff>
      <xdr:row>1</xdr:row>
      <xdr:rowOff>84666</xdr:rowOff>
    </xdr:from>
    <xdr:ext cx="1472141" cy="1012361"/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4115" y="332105"/>
          <a:ext cx="1472565" cy="1012190"/>
        </a:xfrm>
        <a:prstGeom prst="rect">
          <a:avLst/>
        </a:prstGeom>
      </xdr:spPr>
    </xdr:pic>
    <xdr:clientData/>
  </xdr:oneCellAnchor>
  <xdr:twoCellAnchor editAs="oneCell">
    <xdr:from>
      <xdr:col>4</xdr:col>
      <xdr:colOff>133350</xdr:colOff>
      <xdr:row>74</xdr:row>
      <xdr:rowOff>142875</xdr:rowOff>
    </xdr:from>
    <xdr:to>
      <xdr:col>5</xdr:col>
      <xdr:colOff>438150</xdr:colOff>
      <xdr:row>74</xdr:row>
      <xdr:rowOff>400050</xdr:rowOff>
    </xdr:to>
    <xdr:pic>
      <xdr:nvPicPr>
        <xdr:cNvPr id="3" name="Imagen 2" descr="https://homil.gov.co/controldoc/App_CeroPapel/DXS.ashx?dxwsid=455bd6f7-c681-90b4-c66a-d45efa4c5ffe&amp;c=b5ab6495-c22e-4f20-8f51-4b7a9913d48a&amp;img=5"/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5900"/>
                  </a14:imgEffect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9745325"/>
          <a:ext cx="109537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39991454817346722"/>
    <pageSetUpPr fitToPage="1"/>
  </sheetPr>
  <dimension ref="A1:AA86"/>
  <sheetViews>
    <sheetView tabSelected="1" zoomScaleSheetLayoutView="70" workbookViewId="0">
      <selection activeCell="O87" sqref="A1:O87"/>
    </sheetView>
  </sheetViews>
  <sheetFormatPr baseColWidth="10" defaultColWidth="8" defaultRowHeight="12.75" customHeight="1"/>
  <cols>
    <col min="1" max="1" width="22.7109375" style="5" customWidth="1"/>
    <col min="2" max="2" width="22.28515625" style="5" customWidth="1"/>
    <col min="3" max="3" width="10.7109375" style="5" customWidth="1"/>
    <col min="4" max="4" width="13.5703125" style="5" customWidth="1"/>
    <col min="5" max="5" width="11.85546875" style="5" customWidth="1"/>
    <col min="6" max="6" width="11.7109375" style="5" customWidth="1"/>
    <col min="7" max="7" width="10.42578125" style="5" customWidth="1"/>
    <col min="8" max="8" width="11" style="5" customWidth="1"/>
    <col min="9" max="9" width="8.7109375" style="5" customWidth="1"/>
    <col min="10" max="10" width="10.140625" style="5" customWidth="1"/>
    <col min="11" max="12" width="13.140625" style="5" customWidth="1"/>
    <col min="13" max="13" width="10.7109375" style="5" customWidth="1"/>
    <col min="14" max="14" width="12.140625" style="5" customWidth="1"/>
    <col min="15" max="15" width="17.5703125" style="5" customWidth="1"/>
    <col min="16" max="16" width="67.5703125" style="6" customWidth="1"/>
    <col min="17" max="19" width="8" style="6"/>
    <col min="20" max="20" width="15.28515625" style="6" customWidth="1"/>
    <col min="21" max="16384" width="8" style="6"/>
  </cols>
  <sheetData>
    <row r="1" spans="1:16" ht="19.5" customHeight="1">
      <c r="A1" s="100" t="s">
        <v>0</v>
      </c>
      <c r="B1" s="100"/>
      <c r="C1" s="100"/>
      <c r="D1" s="101" t="s">
        <v>1</v>
      </c>
      <c r="E1" s="102"/>
      <c r="F1" s="102"/>
      <c r="G1" s="102"/>
      <c r="H1" s="102"/>
      <c r="I1" s="102"/>
      <c r="J1" s="102"/>
      <c r="K1" s="102"/>
      <c r="L1" s="103"/>
      <c r="M1" s="104" t="s">
        <v>2</v>
      </c>
      <c r="N1" s="105"/>
      <c r="O1" s="106"/>
    </row>
    <row r="2" spans="1:16" ht="12.75" customHeight="1">
      <c r="A2" s="274"/>
      <c r="B2" s="274"/>
      <c r="C2" s="275"/>
      <c r="D2" s="278" t="s">
        <v>3</v>
      </c>
      <c r="E2" s="279"/>
      <c r="F2" s="279"/>
      <c r="G2" s="279"/>
      <c r="H2" s="279"/>
      <c r="I2" s="279"/>
      <c r="J2" s="279"/>
      <c r="K2" s="279"/>
      <c r="L2" s="279"/>
      <c r="M2" s="282" t="s">
        <v>4</v>
      </c>
      <c r="N2" s="282"/>
      <c r="O2" s="282"/>
    </row>
    <row r="3" spans="1:16">
      <c r="A3" s="274"/>
      <c r="B3" s="274"/>
      <c r="C3" s="275"/>
      <c r="D3" s="280"/>
      <c r="E3" s="281"/>
      <c r="F3" s="281"/>
      <c r="G3" s="281"/>
      <c r="H3" s="281"/>
      <c r="I3" s="281"/>
      <c r="J3" s="281"/>
      <c r="K3" s="281"/>
      <c r="L3" s="281"/>
      <c r="M3" s="282"/>
      <c r="N3" s="282"/>
      <c r="O3" s="282"/>
    </row>
    <row r="4" spans="1:16" ht="16.5" customHeight="1">
      <c r="A4" s="274"/>
      <c r="B4" s="274"/>
      <c r="C4" s="275"/>
      <c r="D4" s="107" t="s">
        <v>5</v>
      </c>
      <c r="E4" s="108"/>
      <c r="F4" s="108"/>
      <c r="G4" s="108"/>
      <c r="H4" s="108"/>
      <c r="I4" s="108"/>
      <c r="J4" s="108"/>
      <c r="K4" s="108"/>
      <c r="L4" s="109"/>
      <c r="M4" s="283" t="s">
        <v>6</v>
      </c>
      <c r="N4" s="284"/>
      <c r="O4" s="285"/>
    </row>
    <row r="5" spans="1:16" ht="16.5" customHeight="1">
      <c r="A5" s="274"/>
      <c r="B5" s="274"/>
      <c r="C5" s="275"/>
      <c r="D5" s="7" t="s">
        <v>7</v>
      </c>
      <c r="E5" s="8"/>
      <c r="F5" s="8"/>
      <c r="G5" s="8"/>
      <c r="H5" s="8"/>
      <c r="I5" s="8"/>
      <c r="J5" s="8"/>
      <c r="K5" s="8"/>
      <c r="L5" s="56"/>
      <c r="M5" s="286"/>
      <c r="N5" s="287"/>
      <c r="O5" s="288"/>
    </row>
    <row r="6" spans="1:16" ht="12" customHeight="1">
      <c r="A6" s="274"/>
      <c r="B6" s="274"/>
      <c r="C6" s="275"/>
      <c r="D6" s="100" t="s">
        <v>8</v>
      </c>
      <c r="E6" s="100"/>
      <c r="F6" s="100"/>
      <c r="G6" s="100"/>
      <c r="H6" s="100"/>
      <c r="I6" s="100"/>
      <c r="J6" s="100"/>
      <c r="K6" s="100"/>
      <c r="L6" s="100"/>
      <c r="M6" s="105" t="s">
        <v>9</v>
      </c>
      <c r="N6" s="105"/>
      <c r="O6" s="106"/>
    </row>
    <row r="7" spans="1:16" ht="12" customHeight="1">
      <c r="A7" s="274"/>
      <c r="B7" s="274"/>
      <c r="C7" s="275"/>
      <c r="D7" s="100"/>
      <c r="E7" s="100"/>
      <c r="F7" s="100"/>
      <c r="G7" s="100"/>
      <c r="H7" s="100"/>
      <c r="I7" s="100"/>
      <c r="J7" s="100"/>
      <c r="K7" s="100"/>
      <c r="L7" s="100"/>
      <c r="M7" s="289"/>
      <c r="N7" s="289"/>
      <c r="O7" s="290"/>
    </row>
    <row r="8" spans="1:16" ht="12" customHeight="1">
      <c r="A8" s="276"/>
      <c r="B8" s="276"/>
      <c r="C8" s="277"/>
      <c r="D8" s="100"/>
      <c r="E8" s="100"/>
      <c r="F8" s="100"/>
      <c r="G8" s="100"/>
      <c r="H8" s="100"/>
      <c r="I8" s="100"/>
      <c r="J8" s="100"/>
      <c r="K8" s="100"/>
      <c r="L8" s="100"/>
      <c r="M8" s="291"/>
      <c r="N8" s="291"/>
      <c r="O8" s="292"/>
    </row>
    <row r="9" spans="1:16" ht="14.25" customHeight="1">
      <c r="A9" s="244" t="s">
        <v>10</v>
      </c>
      <c r="B9" s="293">
        <v>46167</v>
      </c>
      <c r="C9" s="294"/>
      <c r="D9" s="253" t="s">
        <v>11</v>
      </c>
      <c r="E9" s="253"/>
      <c r="F9" s="9"/>
      <c r="G9" s="10"/>
      <c r="H9" s="253" t="s">
        <v>12</v>
      </c>
      <c r="I9" s="295" t="s">
        <v>13</v>
      </c>
      <c r="J9" s="296"/>
      <c r="K9" s="297"/>
      <c r="L9" s="255" t="s">
        <v>14</v>
      </c>
      <c r="M9" s="301" t="s">
        <v>140</v>
      </c>
      <c r="N9" s="302"/>
      <c r="O9" s="303"/>
    </row>
    <row r="10" spans="1:16" s="1" customFormat="1" ht="66.75" customHeight="1">
      <c r="A10" s="245"/>
      <c r="B10" s="294"/>
      <c r="C10" s="294"/>
      <c r="D10" s="253"/>
      <c r="E10" s="253"/>
      <c r="F10" s="11"/>
      <c r="G10" s="12"/>
      <c r="H10" s="253"/>
      <c r="I10" s="298"/>
      <c r="J10" s="299"/>
      <c r="K10" s="300"/>
      <c r="L10" s="255"/>
      <c r="M10" s="304"/>
      <c r="N10" s="305"/>
      <c r="O10" s="306"/>
      <c r="P10" s="57" t="s">
        <v>15</v>
      </c>
    </row>
    <row r="11" spans="1:16" s="1" customFormat="1" ht="31.5" customHeight="1">
      <c r="A11" s="13" t="s">
        <v>16</v>
      </c>
      <c r="B11" s="14" t="s">
        <v>132</v>
      </c>
      <c r="C11" s="15"/>
      <c r="D11" s="16"/>
      <c r="E11" s="16"/>
      <c r="F11" s="16"/>
      <c r="G11" s="16"/>
      <c r="H11" s="110" t="s">
        <v>17</v>
      </c>
      <c r="I11" s="110"/>
      <c r="J11" s="111">
        <v>31265000</v>
      </c>
      <c r="K11" s="112"/>
      <c r="L11" s="16"/>
      <c r="M11" s="16"/>
      <c r="N11" s="16"/>
      <c r="O11" s="16"/>
    </row>
    <row r="12" spans="1:16" s="1" customFormat="1" ht="27" customHeight="1">
      <c r="A12" s="13" t="s">
        <v>18</v>
      </c>
      <c r="B12" s="14" t="s">
        <v>134</v>
      </c>
      <c r="C12" s="15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6" s="1" customFormat="1" ht="30.75" customHeight="1">
      <c r="A13" s="13" t="s">
        <v>19</v>
      </c>
      <c r="B13" s="113" t="s">
        <v>20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58" t="s">
        <v>21</v>
      </c>
    </row>
    <row r="14" spans="1:16" s="1" customFormat="1" ht="24" customHeight="1">
      <c r="A14" s="13" t="s">
        <v>22</v>
      </c>
      <c r="B14" s="17" t="s">
        <v>23</v>
      </c>
      <c r="C14" s="18"/>
      <c r="D14" s="16"/>
      <c r="E14" s="16"/>
      <c r="F14" s="16"/>
      <c r="G14" s="16"/>
      <c r="H14" s="110" t="s">
        <v>24</v>
      </c>
      <c r="I14" s="110"/>
      <c r="J14" s="115">
        <v>1014236917</v>
      </c>
      <c r="K14" s="116"/>
      <c r="L14" s="16"/>
      <c r="M14" s="16"/>
      <c r="N14" s="16"/>
      <c r="O14" s="16"/>
    </row>
    <row r="15" spans="1:16" s="1" customFormat="1" ht="24" customHeight="1">
      <c r="A15" s="13" t="s">
        <v>25</v>
      </c>
      <c r="B15" s="19" t="s">
        <v>26</v>
      </c>
      <c r="C15" s="15"/>
      <c r="D15" s="16"/>
      <c r="E15" s="16"/>
      <c r="F15" s="16"/>
      <c r="G15" s="16"/>
      <c r="H15" s="110" t="s">
        <v>27</v>
      </c>
      <c r="I15" s="110"/>
      <c r="J15" s="19" t="s">
        <v>28</v>
      </c>
      <c r="K15" s="19"/>
      <c r="L15" s="16"/>
      <c r="M15" s="16"/>
      <c r="N15" s="16"/>
      <c r="O15" s="16"/>
      <c r="P15" s="59" t="s">
        <v>29</v>
      </c>
    </row>
    <row r="16" spans="1:16" s="1" customFormat="1" ht="26.25" customHeight="1">
      <c r="A16" s="20" t="s">
        <v>30</v>
      </c>
      <c r="B16" s="117" t="s">
        <v>31</v>
      </c>
      <c r="C16" s="118"/>
      <c r="D16" s="119"/>
      <c r="E16" s="20" t="s">
        <v>32</v>
      </c>
      <c r="F16" s="120" t="s">
        <v>33</v>
      </c>
      <c r="G16" s="121"/>
      <c r="H16" s="122"/>
      <c r="I16" s="20" t="s">
        <v>34</v>
      </c>
      <c r="J16" s="20" t="s">
        <v>35</v>
      </c>
      <c r="K16" s="123" t="s">
        <v>13</v>
      </c>
      <c r="L16" s="123"/>
      <c r="M16" s="20" t="s">
        <v>36</v>
      </c>
      <c r="N16" s="123"/>
      <c r="O16" s="123"/>
      <c r="P16" s="58" t="s">
        <v>37</v>
      </c>
    </row>
    <row r="17" spans="1:17" s="1" customFormat="1" ht="26.25" customHeight="1">
      <c r="A17" s="21" t="s">
        <v>38</v>
      </c>
      <c r="B17" s="22"/>
      <c r="C17" s="22"/>
      <c r="D17" s="23" t="s">
        <v>39</v>
      </c>
      <c r="E17" s="22"/>
      <c r="F17" s="22"/>
      <c r="G17" s="124" t="s">
        <v>40</v>
      </c>
      <c r="H17" s="125"/>
      <c r="I17" s="125"/>
      <c r="J17" s="60"/>
      <c r="K17" s="60"/>
      <c r="L17" s="60"/>
      <c r="M17" s="60"/>
      <c r="N17" s="60"/>
      <c r="O17" s="60"/>
      <c r="P17" s="58" t="s">
        <v>41</v>
      </c>
    </row>
    <row r="18" spans="1:17" s="1" customFormat="1" ht="19.5" customHeight="1">
      <c r="A18" s="246" t="s">
        <v>42</v>
      </c>
      <c r="B18" s="126" t="s">
        <v>43</v>
      </c>
      <c r="C18" s="126"/>
      <c r="D18" s="126"/>
      <c r="E18" s="126"/>
      <c r="F18" s="126"/>
      <c r="G18" s="126"/>
      <c r="H18" s="126"/>
      <c r="I18" s="256" t="s">
        <v>44</v>
      </c>
      <c r="J18" s="307"/>
      <c r="K18" s="126" t="s">
        <v>45</v>
      </c>
      <c r="L18" s="126" t="s">
        <v>46</v>
      </c>
      <c r="M18" s="256" t="s">
        <v>47</v>
      </c>
      <c r="N18" s="309" t="s">
        <v>48</v>
      </c>
      <c r="O18" s="310"/>
    </row>
    <row r="19" spans="1:17" s="1" customFormat="1" ht="47.25" customHeight="1">
      <c r="A19" s="247"/>
      <c r="B19" s="24" t="s">
        <v>49</v>
      </c>
      <c r="C19" s="25" t="s">
        <v>50</v>
      </c>
      <c r="D19" s="26" t="s">
        <v>51</v>
      </c>
      <c r="E19" s="27" t="s">
        <v>50</v>
      </c>
      <c r="F19" s="127" t="s">
        <v>52</v>
      </c>
      <c r="G19" s="128"/>
      <c r="H19" s="28" t="s">
        <v>53</v>
      </c>
      <c r="I19" s="257"/>
      <c r="J19" s="308"/>
      <c r="K19" s="254"/>
      <c r="L19" s="254"/>
      <c r="M19" s="257"/>
      <c r="N19" s="311"/>
      <c r="O19" s="312"/>
      <c r="P19" s="57" t="s">
        <v>54</v>
      </c>
    </row>
    <row r="20" spans="1:17" s="1" customFormat="1" ht="30" customHeight="1">
      <c r="A20" s="29">
        <v>2026</v>
      </c>
      <c r="B20" s="30">
        <v>67726</v>
      </c>
      <c r="C20" s="31">
        <v>46029</v>
      </c>
      <c r="D20" s="30">
        <v>677</v>
      </c>
      <c r="E20" s="31">
        <v>46029</v>
      </c>
      <c r="F20" s="129">
        <v>64726</v>
      </c>
      <c r="G20" s="130"/>
      <c r="H20" s="31">
        <v>46029</v>
      </c>
      <c r="I20" s="131" t="s">
        <v>140</v>
      </c>
      <c r="J20" s="132"/>
      <c r="K20" s="61"/>
      <c r="L20" s="62"/>
      <c r="M20" s="63"/>
      <c r="N20" s="133">
        <v>3525000</v>
      </c>
      <c r="O20" s="134"/>
      <c r="P20" s="57" t="s">
        <v>55</v>
      </c>
    </row>
    <row r="21" spans="1:17" s="1" customFormat="1" ht="15" customHeight="1">
      <c r="A21" s="32"/>
      <c r="B21" s="33"/>
      <c r="C21" s="34"/>
      <c r="D21" s="33"/>
      <c r="E21" s="34"/>
      <c r="F21" s="135"/>
      <c r="G21" s="136"/>
      <c r="H21" s="34"/>
      <c r="I21" s="137"/>
      <c r="J21" s="138"/>
      <c r="K21" s="64"/>
      <c r="L21" s="65"/>
      <c r="M21" s="66"/>
      <c r="N21" s="139"/>
      <c r="O21" s="140"/>
      <c r="P21" s="58" t="s">
        <v>56</v>
      </c>
    </row>
    <row r="22" spans="1:17" s="1" customFormat="1" ht="18.75" customHeight="1">
      <c r="A22" s="32"/>
      <c r="B22" s="33"/>
      <c r="C22" s="34"/>
      <c r="D22" s="33"/>
      <c r="E22" s="34"/>
      <c r="F22" s="135"/>
      <c r="G22" s="136"/>
      <c r="H22" s="34"/>
      <c r="I22" s="137"/>
      <c r="J22" s="138"/>
      <c r="K22" s="64"/>
      <c r="L22" s="65"/>
      <c r="M22" s="66"/>
      <c r="N22" s="139"/>
      <c r="O22" s="140"/>
      <c r="P22" s="58" t="s">
        <v>57</v>
      </c>
    </row>
    <row r="23" spans="1:17" s="1" customFormat="1" ht="15.75" customHeight="1">
      <c r="A23" s="35"/>
      <c r="B23" s="33"/>
      <c r="C23" s="34"/>
      <c r="D23" s="33"/>
      <c r="E23" s="34"/>
      <c r="F23" s="141"/>
      <c r="G23" s="142"/>
      <c r="H23" s="34"/>
      <c r="I23" s="137"/>
      <c r="J23" s="138"/>
      <c r="K23" s="64"/>
      <c r="L23" s="65"/>
      <c r="M23" s="66"/>
      <c r="N23" s="139"/>
      <c r="O23" s="140"/>
    </row>
    <row r="24" spans="1:17" s="1" customFormat="1" ht="12" customHeight="1">
      <c r="A24" s="35"/>
      <c r="B24" s="36"/>
      <c r="C24" s="37"/>
      <c r="D24" s="36"/>
      <c r="E24" s="37"/>
      <c r="F24" s="143"/>
      <c r="G24" s="144"/>
      <c r="H24" s="37"/>
      <c r="I24" s="145"/>
      <c r="J24" s="146"/>
      <c r="K24" s="67"/>
      <c r="L24" s="68"/>
      <c r="M24" s="69"/>
      <c r="N24" s="147"/>
      <c r="O24" s="148"/>
    </row>
    <row r="25" spans="1:17" s="1" customFormat="1" ht="27" customHeight="1">
      <c r="A25" s="149" t="s">
        <v>58</v>
      </c>
      <c r="B25" s="150"/>
      <c r="C25" s="151"/>
      <c r="D25" s="152"/>
      <c r="E25" s="153"/>
      <c r="F25" s="153"/>
      <c r="G25" s="153"/>
      <c r="H25" s="153"/>
      <c r="I25" s="153"/>
      <c r="J25" s="153"/>
      <c r="K25" s="153"/>
      <c r="L25" s="153"/>
      <c r="M25" s="154"/>
      <c r="N25" s="155">
        <f>SUM(N20:O24)</f>
        <v>3525000</v>
      </c>
      <c r="O25" s="156"/>
    </row>
    <row r="26" spans="1:17" s="2" customFormat="1" ht="27" customHeight="1">
      <c r="A26" s="157" t="s">
        <v>136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58" t="s">
        <v>59</v>
      </c>
    </row>
    <row r="27" spans="1:17" s="2" customFormat="1" ht="18" customHeight="1">
      <c r="A27" s="15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60"/>
    </row>
    <row r="28" spans="1:17" s="2" customFormat="1" ht="29.25" customHeight="1">
      <c r="A28" s="248" t="s">
        <v>42</v>
      </c>
      <c r="B28" s="313" t="s">
        <v>60</v>
      </c>
      <c r="C28" s="313"/>
      <c r="D28" s="314"/>
      <c r="E28" s="317" t="s">
        <v>61</v>
      </c>
      <c r="F28" s="313"/>
      <c r="G28" s="313"/>
      <c r="H28" s="314"/>
      <c r="I28" s="319" t="s">
        <v>62</v>
      </c>
      <c r="J28" s="320"/>
      <c r="K28" s="321"/>
      <c r="L28" s="325" t="s">
        <v>63</v>
      </c>
      <c r="M28" s="325"/>
      <c r="N28" s="325" t="s">
        <v>64</v>
      </c>
      <c r="O28" s="327"/>
    </row>
    <row r="29" spans="1:17" s="1" customFormat="1" ht="6.75" customHeight="1">
      <c r="A29" s="249"/>
      <c r="B29" s="315"/>
      <c r="C29" s="315"/>
      <c r="D29" s="316"/>
      <c r="E29" s="318"/>
      <c r="F29" s="315"/>
      <c r="G29" s="315"/>
      <c r="H29" s="316"/>
      <c r="I29" s="322"/>
      <c r="J29" s="323"/>
      <c r="K29" s="324"/>
      <c r="L29" s="326"/>
      <c r="M29" s="326"/>
      <c r="N29" s="326"/>
      <c r="O29" s="328"/>
    </row>
    <row r="30" spans="1:17" s="1" customFormat="1" ht="21" customHeight="1">
      <c r="A30" s="38">
        <v>2025</v>
      </c>
      <c r="B30" s="161">
        <v>6590000</v>
      </c>
      <c r="C30" s="161"/>
      <c r="D30" s="162"/>
      <c r="E30" s="163"/>
      <c r="F30" s="161"/>
      <c r="G30" s="161"/>
      <c r="H30" s="162"/>
      <c r="I30" s="163"/>
      <c r="J30" s="161"/>
      <c r="K30" s="162"/>
      <c r="L30" s="163">
        <v>6590000</v>
      </c>
      <c r="M30" s="162"/>
      <c r="N30" s="163">
        <f>+B30+E30-I30-L30</f>
        <v>0</v>
      </c>
      <c r="O30" s="164"/>
      <c r="P30" s="58" t="s">
        <v>65</v>
      </c>
    </row>
    <row r="31" spans="1:17" s="1" customFormat="1" ht="21" customHeight="1">
      <c r="A31" s="39">
        <v>2026</v>
      </c>
      <c r="B31" s="165">
        <v>24675000</v>
      </c>
      <c r="C31" s="165"/>
      <c r="D31" s="166"/>
      <c r="E31" s="167"/>
      <c r="F31" s="165"/>
      <c r="G31" s="165"/>
      <c r="H31" s="166"/>
      <c r="I31" s="111"/>
      <c r="J31" s="112"/>
      <c r="K31" s="168"/>
      <c r="L31" s="111">
        <v>17625000</v>
      </c>
      <c r="M31" s="168"/>
      <c r="N31" s="111">
        <f>+B31+E31-I31-L31</f>
        <v>7050000</v>
      </c>
      <c r="O31" s="169"/>
      <c r="P31" s="58" t="s">
        <v>66</v>
      </c>
      <c r="Q31" s="78"/>
    </row>
    <row r="32" spans="1:17" s="1" customFormat="1" ht="21" customHeight="1">
      <c r="A32" s="40"/>
      <c r="B32" s="165"/>
      <c r="C32" s="165"/>
      <c r="D32" s="166"/>
      <c r="E32" s="167"/>
      <c r="F32" s="165"/>
      <c r="G32" s="165"/>
      <c r="H32" s="166"/>
      <c r="I32" s="111"/>
      <c r="J32" s="112"/>
      <c r="K32" s="168"/>
      <c r="L32" s="111"/>
      <c r="M32" s="168"/>
      <c r="N32" s="111"/>
      <c r="O32" s="169"/>
    </row>
    <row r="33" spans="1:20" s="1" customFormat="1" ht="21" customHeight="1">
      <c r="A33" s="41"/>
      <c r="B33" s="170"/>
      <c r="C33" s="170"/>
      <c r="D33" s="171"/>
      <c r="E33" s="172"/>
      <c r="F33" s="170"/>
      <c r="G33" s="170"/>
      <c r="H33" s="171"/>
      <c r="I33" s="173"/>
      <c r="J33" s="174"/>
      <c r="K33" s="175"/>
      <c r="L33" s="173"/>
      <c r="M33" s="175"/>
      <c r="N33" s="173"/>
      <c r="O33" s="176"/>
      <c r="T33" s="79"/>
    </row>
    <row r="34" spans="1:20" s="1" customFormat="1" ht="21" customHeight="1">
      <c r="A34" s="41"/>
      <c r="B34" s="177"/>
      <c r="C34" s="177"/>
      <c r="D34" s="178"/>
      <c r="E34" s="179"/>
      <c r="F34" s="177"/>
      <c r="G34" s="177"/>
      <c r="H34" s="178"/>
      <c r="I34" s="180"/>
      <c r="J34" s="181"/>
      <c r="K34" s="182"/>
      <c r="L34" s="180"/>
      <c r="M34" s="182"/>
      <c r="N34" s="180"/>
      <c r="O34" s="183"/>
      <c r="T34" s="80"/>
    </row>
    <row r="35" spans="1:20" s="1" customFormat="1" ht="21" customHeight="1">
      <c r="A35" s="41"/>
      <c r="B35" s="177"/>
      <c r="C35" s="177"/>
      <c r="D35" s="178"/>
      <c r="E35" s="179"/>
      <c r="F35" s="177"/>
      <c r="G35" s="177"/>
      <c r="H35" s="178"/>
      <c r="I35" s="180"/>
      <c r="J35" s="181"/>
      <c r="K35" s="182"/>
      <c r="L35" s="180"/>
      <c r="M35" s="182"/>
      <c r="N35" s="180"/>
      <c r="O35" s="183"/>
    </row>
    <row r="36" spans="1:20" s="1" customFormat="1" ht="21" customHeight="1">
      <c r="A36" s="41"/>
      <c r="B36" s="177"/>
      <c r="C36" s="177"/>
      <c r="D36" s="178"/>
      <c r="E36" s="179"/>
      <c r="F36" s="177"/>
      <c r="G36" s="177"/>
      <c r="H36" s="178"/>
      <c r="I36" s="180"/>
      <c r="J36" s="181"/>
      <c r="K36" s="182"/>
      <c r="L36" s="180"/>
      <c r="M36" s="182"/>
      <c r="N36" s="180"/>
      <c r="O36" s="183"/>
    </row>
    <row r="37" spans="1:20" s="1" customFormat="1" ht="21" customHeight="1">
      <c r="A37" s="42"/>
      <c r="B37" s="184"/>
      <c r="C37" s="184"/>
      <c r="D37" s="185"/>
      <c r="E37" s="186"/>
      <c r="F37" s="184"/>
      <c r="G37" s="184"/>
      <c r="H37" s="185"/>
      <c r="I37" s="187"/>
      <c r="J37" s="188"/>
      <c r="K37" s="189"/>
      <c r="L37" s="187"/>
      <c r="M37" s="189"/>
      <c r="N37" s="187"/>
      <c r="O37" s="190"/>
    </row>
    <row r="38" spans="1:20" s="1" customFormat="1" ht="21" customHeight="1">
      <c r="A38" s="43" t="s">
        <v>67</v>
      </c>
      <c r="B38" s="191">
        <f>SUM(B30:D37)</f>
        <v>31265000</v>
      </c>
      <c r="C38" s="192"/>
      <c r="D38" s="193"/>
      <c r="E38" s="194">
        <f>SUM(E30:H37)</f>
        <v>0</v>
      </c>
      <c r="F38" s="195"/>
      <c r="G38" s="195"/>
      <c r="H38" s="196"/>
      <c r="I38" s="197">
        <f>SUM(I30:K37)</f>
        <v>0</v>
      </c>
      <c r="J38" s="198"/>
      <c r="K38" s="199"/>
      <c r="L38" s="200">
        <f>SUM(L30:M37)</f>
        <v>24215000</v>
      </c>
      <c r="M38" s="201"/>
      <c r="N38" s="197">
        <f>SUM(N30:O37)</f>
        <v>7050000</v>
      </c>
      <c r="O38" s="199"/>
      <c r="P38" s="70" t="s">
        <v>68</v>
      </c>
    </row>
    <row r="39" spans="1:20" s="1" customFormat="1" ht="21" customHeight="1">
      <c r="A39" s="44"/>
      <c r="B39" s="44"/>
      <c r="C39" s="44"/>
      <c r="D39" s="44"/>
      <c r="E39" s="44"/>
      <c r="F39" s="44"/>
      <c r="G39" s="44"/>
      <c r="H39" s="44"/>
      <c r="I39" s="71"/>
      <c r="J39" s="71"/>
      <c r="K39" s="71"/>
      <c r="L39" s="71"/>
      <c r="M39" s="71"/>
      <c r="N39" s="71"/>
      <c r="O39" s="71"/>
    </row>
    <row r="40" spans="1:20" s="3" customFormat="1" ht="23.25" customHeight="1">
      <c r="A40" s="202" t="s">
        <v>133</v>
      </c>
      <c r="B40" s="203"/>
      <c r="C40" s="203"/>
      <c r="D40" s="203"/>
      <c r="E40" s="203"/>
      <c r="F40" s="203"/>
      <c r="G40" s="203"/>
      <c r="H40" s="204"/>
      <c r="I40" s="205" t="s">
        <v>135</v>
      </c>
      <c r="J40" s="203"/>
      <c r="K40" s="203"/>
      <c r="L40" s="203"/>
      <c r="M40" s="203"/>
      <c r="N40" s="203"/>
      <c r="O40" s="204"/>
      <c r="P40" s="72" t="s">
        <v>69</v>
      </c>
    </row>
    <row r="41" spans="1:20" s="1" customFormat="1" ht="15.75" customHeight="1">
      <c r="A41" s="329" t="s">
        <v>70</v>
      </c>
      <c r="B41" s="330"/>
      <c r="C41" s="330"/>
      <c r="D41" s="331"/>
      <c r="E41" s="206" t="s">
        <v>71</v>
      </c>
      <c r="F41" s="207"/>
      <c r="G41" s="207"/>
      <c r="H41" s="207"/>
      <c r="I41" s="207"/>
      <c r="J41" s="207"/>
      <c r="K41" s="207"/>
      <c r="L41" s="207" t="s">
        <v>72</v>
      </c>
      <c r="M41" s="207"/>
      <c r="N41" s="207"/>
      <c r="O41" s="207"/>
    </row>
    <row r="42" spans="1:20" s="1" customFormat="1" ht="18" customHeight="1">
      <c r="A42" s="332"/>
      <c r="B42" s="333"/>
      <c r="C42" s="333"/>
      <c r="D42" s="334"/>
      <c r="E42" s="208">
        <v>45962</v>
      </c>
      <c r="F42" s="209"/>
      <c r="G42" s="209"/>
      <c r="H42" s="209"/>
      <c r="I42" s="209"/>
      <c r="J42" s="209"/>
      <c r="K42" s="210"/>
      <c r="L42" s="208">
        <v>46234</v>
      </c>
      <c r="M42" s="209"/>
      <c r="N42" s="209"/>
      <c r="O42" s="209"/>
      <c r="P42" s="58" t="s">
        <v>73</v>
      </c>
    </row>
    <row r="43" spans="1:20" s="1" customFormat="1" ht="18" customHeight="1">
      <c r="A43" s="149" t="s">
        <v>74</v>
      </c>
      <c r="B43" s="211"/>
      <c r="C43" s="211"/>
      <c r="D43" s="212"/>
      <c r="E43" s="213" t="s">
        <v>75</v>
      </c>
      <c r="F43" s="214"/>
      <c r="G43" s="214"/>
      <c r="H43" s="214"/>
      <c r="I43" s="214"/>
      <c r="J43" s="214"/>
      <c r="K43" s="214"/>
      <c r="L43" s="214"/>
      <c r="M43" s="214"/>
      <c r="N43" s="214"/>
      <c r="O43" s="215"/>
    </row>
    <row r="44" spans="1:20" s="1" customFormat="1" ht="17.25" customHeight="1">
      <c r="A44" s="335" t="s">
        <v>76</v>
      </c>
      <c r="B44" s="336"/>
      <c r="C44" s="336"/>
      <c r="D44" s="337"/>
      <c r="E44" s="216" t="s">
        <v>77</v>
      </c>
      <c r="F44" s="216"/>
      <c r="G44" s="216"/>
      <c r="H44" s="216"/>
      <c r="I44" s="216"/>
      <c r="J44" s="216"/>
      <c r="K44" s="216"/>
      <c r="L44" s="216"/>
      <c r="M44" s="216"/>
      <c r="N44" s="216"/>
      <c r="O44" s="216"/>
    </row>
    <row r="45" spans="1:20" s="1" customFormat="1" ht="19.5" customHeight="1">
      <c r="A45" s="338"/>
      <c r="B45" s="339"/>
      <c r="C45" s="339"/>
      <c r="D45" s="340"/>
      <c r="E45" s="217" t="s">
        <v>78</v>
      </c>
      <c r="F45" s="218"/>
      <c r="G45" s="218"/>
      <c r="H45" s="218"/>
      <c r="I45" s="218"/>
      <c r="J45" s="218"/>
      <c r="K45" s="218"/>
      <c r="L45" s="218"/>
      <c r="M45" s="218"/>
      <c r="N45" s="218"/>
      <c r="O45" s="218"/>
    </row>
    <row r="46" spans="1:20" s="1" customFormat="1" ht="15" customHeight="1">
      <c r="A46" s="338"/>
      <c r="B46" s="339"/>
      <c r="C46" s="339"/>
      <c r="D46" s="340"/>
      <c r="E46" s="219" t="s">
        <v>79</v>
      </c>
      <c r="F46" s="220"/>
      <c r="G46" s="220"/>
      <c r="H46" s="220"/>
      <c r="I46" s="220"/>
      <c r="J46" s="220"/>
      <c r="K46" s="220"/>
      <c r="L46" s="220"/>
      <c r="M46" s="220"/>
      <c r="N46" s="220"/>
      <c r="O46" s="220"/>
    </row>
    <row r="47" spans="1:20" s="1" customFormat="1" ht="15" customHeight="1">
      <c r="A47" s="341"/>
      <c r="B47" s="150"/>
      <c r="C47" s="150"/>
      <c r="D47" s="151"/>
      <c r="E47" s="219" t="s">
        <v>80</v>
      </c>
      <c r="F47" s="220"/>
      <c r="G47" s="220"/>
      <c r="H47" s="220"/>
      <c r="I47" s="220"/>
      <c r="J47" s="220"/>
      <c r="K47" s="220"/>
      <c r="L47" s="220"/>
      <c r="M47" s="220"/>
      <c r="N47" s="220"/>
      <c r="O47" s="220"/>
    </row>
    <row r="48" spans="1:20" ht="37.5" customHeight="1">
      <c r="A48" s="221" t="s">
        <v>141</v>
      </c>
      <c r="B48" s="216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73" t="s">
        <v>81</v>
      </c>
    </row>
    <row r="49" spans="1:16" ht="22.5" customHeight="1">
      <c r="A49" s="45" t="s">
        <v>82</v>
      </c>
      <c r="B49" s="46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74"/>
    </row>
    <row r="50" spans="1:16" ht="20.25" customHeight="1">
      <c r="A50" s="222" t="s">
        <v>83</v>
      </c>
      <c r="B50" s="223"/>
      <c r="C50" s="223"/>
      <c r="D50" s="223"/>
      <c r="E50" s="223"/>
      <c r="F50" s="223"/>
      <c r="G50" s="223"/>
      <c r="H50" s="223"/>
      <c r="I50" s="223"/>
      <c r="J50" s="223"/>
      <c r="K50" s="223"/>
      <c r="L50" s="223"/>
      <c r="M50" s="223"/>
      <c r="N50" s="223"/>
      <c r="O50" s="224"/>
    </row>
    <row r="51" spans="1:16" ht="55.5" customHeight="1">
      <c r="A51" s="48" t="s">
        <v>84</v>
      </c>
      <c r="B51" s="48" t="s">
        <v>85</v>
      </c>
      <c r="C51" s="48" t="s">
        <v>86</v>
      </c>
      <c r="D51" s="48" t="s">
        <v>87</v>
      </c>
      <c r="E51" s="48" t="s">
        <v>88</v>
      </c>
      <c r="F51" s="48" t="s">
        <v>89</v>
      </c>
      <c r="G51" s="48" t="s">
        <v>90</v>
      </c>
      <c r="H51" s="48" t="s">
        <v>91</v>
      </c>
      <c r="I51" s="75" t="s">
        <v>92</v>
      </c>
      <c r="J51" s="48" t="s">
        <v>93</v>
      </c>
      <c r="K51" s="48" t="s">
        <v>94</v>
      </c>
      <c r="L51" s="48" t="s">
        <v>95</v>
      </c>
      <c r="M51" s="48" t="s">
        <v>96</v>
      </c>
      <c r="N51" s="48" t="s">
        <v>97</v>
      </c>
      <c r="O51" s="48" t="s">
        <v>98</v>
      </c>
    </row>
    <row r="52" spans="1:16" ht="12.75" customHeight="1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76"/>
    </row>
    <row r="53" spans="1:16" ht="12.75" customHeight="1">
      <c r="A53" s="49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76"/>
    </row>
    <row r="54" spans="1:16" ht="12.75" customHeight="1">
      <c r="A54" s="51" t="s">
        <v>99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</row>
    <row r="55" spans="1:16" ht="54" customHeight="1">
      <c r="A55" s="53" t="s">
        <v>100</v>
      </c>
      <c r="B55" s="53" t="s">
        <v>101</v>
      </c>
      <c r="C55" s="53" t="s">
        <v>102</v>
      </c>
      <c r="D55" s="225" t="s">
        <v>103</v>
      </c>
      <c r="E55" s="226"/>
      <c r="F55" s="227"/>
      <c r="G55" s="225" t="s">
        <v>104</v>
      </c>
      <c r="H55" s="226"/>
      <c r="I55" s="226"/>
      <c r="J55" s="226"/>
      <c r="K55" s="226" t="s">
        <v>105</v>
      </c>
      <c r="L55" s="227"/>
      <c r="M55" s="53" t="s">
        <v>106</v>
      </c>
      <c r="N55" s="53" t="s">
        <v>107</v>
      </c>
      <c r="O55" s="77" t="s">
        <v>98</v>
      </c>
    </row>
    <row r="56" spans="1:16" ht="12.75" customHeight="1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</row>
    <row r="57" spans="1:16" ht="13.5" customHeight="1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</row>
    <row r="58" spans="1:16" ht="15.75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</row>
    <row r="59" spans="1:16" ht="12.75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</row>
    <row r="60" spans="1:16" ht="12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</row>
    <row r="61" spans="1:16" ht="1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</row>
    <row r="62" spans="1:16" ht="12.75" customHeight="1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</row>
    <row r="63" spans="1:16" ht="40.5" customHeight="1">
      <c r="A63" s="228" t="s">
        <v>142</v>
      </c>
      <c r="B63" s="228"/>
      <c r="C63" s="228"/>
      <c r="D63" s="228"/>
      <c r="E63" s="228"/>
      <c r="F63" s="228"/>
      <c r="G63" s="228"/>
      <c r="H63" s="228"/>
      <c r="I63" s="228"/>
      <c r="J63" s="228"/>
      <c r="K63" s="228"/>
      <c r="L63" s="228"/>
      <c r="M63" s="228"/>
      <c r="N63" s="228"/>
      <c r="O63" s="228"/>
    </row>
    <row r="64" spans="1:16" ht="40.5" customHeight="1">
      <c r="A64" s="259" t="s">
        <v>108</v>
      </c>
      <c r="B64" s="259"/>
      <c r="C64" s="259"/>
      <c r="D64" s="259"/>
      <c r="E64" s="259"/>
      <c r="F64" s="259"/>
      <c r="G64" s="259"/>
      <c r="H64" s="259"/>
      <c r="I64" s="259"/>
      <c r="J64" s="259"/>
      <c r="K64" s="259"/>
      <c r="L64" s="259"/>
      <c r="M64" s="259"/>
      <c r="N64" s="259"/>
      <c r="O64" s="259"/>
      <c r="P64" s="267" t="s">
        <v>109</v>
      </c>
    </row>
    <row r="65" spans="1:27" ht="12.75" customHeight="1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7"/>
    </row>
    <row r="66" spans="1:27" ht="12.75" customHeight="1">
      <c r="A66" s="261"/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1"/>
      <c r="O66" s="261"/>
      <c r="P66" s="267"/>
    </row>
    <row r="67" spans="1:27" ht="12.75" customHeight="1">
      <c r="A67" s="229" t="s">
        <v>110</v>
      </c>
      <c r="B67" s="229"/>
      <c r="C67" s="229"/>
      <c r="D67" s="229"/>
      <c r="E67" s="229"/>
      <c r="F67" s="229"/>
      <c r="G67" s="229"/>
      <c r="H67" s="229"/>
      <c r="I67" s="229"/>
      <c r="J67" s="229"/>
      <c r="K67" s="229"/>
      <c r="L67" s="229"/>
      <c r="M67" s="229"/>
      <c r="N67" s="229"/>
      <c r="O67" s="229"/>
    </row>
    <row r="68" spans="1:27" ht="12.75" customHeight="1">
      <c r="A68" s="81" t="s">
        <v>111</v>
      </c>
      <c r="B68" s="230" t="s">
        <v>112</v>
      </c>
      <c r="C68" s="230"/>
      <c r="D68" s="230"/>
      <c r="E68" s="230" t="s">
        <v>113</v>
      </c>
      <c r="F68" s="230"/>
      <c r="G68" s="229" t="s">
        <v>114</v>
      </c>
      <c r="H68" s="229"/>
      <c r="I68" s="229"/>
      <c r="J68" s="229" t="s">
        <v>115</v>
      </c>
      <c r="K68" s="229"/>
      <c r="L68" s="229"/>
      <c r="M68" s="229" t="s">
        <v>116</v>
      </c>
      <c r="N68" s="229"/>
      <c r="O68" s="229"/>
    </row>
    <row r="69" spans="1:27" ht="12.75" customHeight="1">
      <c r="A69" s="82"/>
      <c r="B69" s="83"/>
      <c r="C69" s="84"/>
      <c r="D69" s="85"/>
      <c r="E69" s="86"/>
      <c r="F69" s="85"/>
      <c r="G69" s="87" t="s">
        <v>111</v>
      </c>
      <c r="H69" s="231" t="s">
        <v>117</v>
      </c>
      <c r="I69" s="231"/>
      <c r="J69" s="87" t="s">
        <v>111</v>
      </c>
      <c r="K69" s="231" t="s">
        <v>117</v>
      </c>
      <c r="L69" s="231"/>
      <c r="M69" s="87" t="s">
        <v>111</v>
      </c>
      <c r="N69" s="231" t="s">
        <v>117</v>
      </c>
      <c r="O69" s="231"/>
    </row>
    <row r="70" spans="1:27" ht="12.75" customHeight="1">
      <c r="A70" s="88"/>
      <c r="B70" s="89"/>
      <c r="C70" s="90"/>
      <c r="D70" s="91"/>
      <c r="E70" s="89"/>
      <c r="F70" s="91"/>
      <c r="G70" s="252"/>
      <c r="H70" s="252"/>
      <c r="I70" s="252"/>
      <c r="J70" s="231"/>
      <c r="K70" s="231"/>
      <c r="L70" s="231"/>
      <c r="M70" s="258"/>
      <c r="N70" s="231"/>
      <c r="O70" s="231"/>
    </row>
    <row r="71" spans="1:27" ht="12.75" customHeight="1">
      <c r="A71" s="92"/>
      <c r="B71" s="93"/>
      <c r="C71" s="94"/>
      <c r="D71" s="95"/>
      <c r="E71" s="93"/>
      <c r="F71" s="95"/>
      <c r="G71" s="252"/>
      <c r="H71" s="252"/>
      <c r="I71" s="252"/>
      <c r="J71" s="231"/>
      <c r="K71" s="231"/>
      <c r="L71" s="231"/>
      <c r="M71" s="258"/>
      <c r="N71" s="231"/>
      <c r="O71" s="231"/>
    </row>
    <row r="72" spans="1:27" s="4" customFormat="1" ht="21.75" customHeight="1">
      <c r="A72" s="250" t="s">
        <v>118</v>
      </c>
      <c r="B72" s="268" t="s">
        <v>119</v>
      </c>
      <c r="C72" s="269"/>
      <c r="D72" s="269"/>
      <c r="E72" s="269"/>
      <c r="F72" s="269"/>
      <c r="G72" s="269"/>
      <c r="H72" s="269"/>
      <c r="I72" s="269"/>
      <c r="J72" s="269"/>
      <c r="K72" s="270"/>
      <c r="L72" s="234" t="s">
        <v>120</v>
      </c>
      <c r="M72" s="235"/>
      <c r="N72" s="96" t="s">
        <v>121</v>
      </c>
      <c r="O72" s="97">
        <v>10</v>
      </c>
      <c r="P72" s="98"/>
      <c r="Q72" s="98"/>
      <c r="R72" s="98"/>
      <c r="S72" s="98"/>
      <c r="T72" s="98"/>
      <c r="U72" s="98"/>
      <c r="V72" s="98"/>
      <c r="W72" s="98"/>
      <c r="X72" s="98"/>
      <c r="Y72" s="98"/>
      <c r="Z72" s="98"/>
      <c r="AA72" s="70"/>
    </row>
    <row r="73" spans="1:27" s="4" customFormat="1" ht="12.75" customHeight="1">
      <c r="A73" s="251"/>
      <c r="B73" s="271"/>
      <c r="C73" s="272"/>
      <c r="D73" s="272"/>
      <c r="E73" s="272"/>
      <c r="F73" s="272"/>
      <c r="G73" s="272"/>
      <c r="H73" s="272"/>
      <c r="I73" s="272"/>
      <c r="J73" s="272"/>
      <c r="K73" s="273"/>
      <c r="L73" s="236" t="s">
        <v>122</v>
      </c>
      <c r="M73" s="237"/>
      <c r="N73" s="238" t="s">
        <v>123</v>
      </c>
      <c r="O73" s="239"/>
      <c r="P73" s="98"/>
      <c r="Q73" s="98"/>
      <c r="R73" s="98"/>
      <c r="S73" s="98"/>
      <c r="T73" s="98"/>
      <c r="U73" s="98"/>
      <c r="V73" s="98"/>
      <c r="W73" s="98"/>
      <c r="X73" s="98"/>
      <c r="Y73" s="98"/>
      <c r="Z73" s="98"/>
      <c r="AA73" s="70"/>
    </row>
    <row r="74" spans="1:27" ht="12.75" customHeight="1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</row>
    <row r="75" spans="1:27" ht="36.75" customHeight="1">
      <c r="A75" s="240" t="s">
        <v>137</v>
      </c>
      <c r="B75" s="240"/>
      <c r="C75" s="240"/>
      <c r="D75" s="240"/>
      <c r="E75" s="240"/>
      <c r="F75" s="240"/>
      <c r="G75" s="240"/>
      <c r="H75" s="240"/>
      <c r="I75" s="240"/>
      <c r="J75" s="240"/>
      <c r="K75" s="240"/>
      <c r="L75" s="240"/>
      <c r="M75" s="240"/>
      <c r="N75" s="240"/>
      <c r="O75" s="240"/>
    </row>
    <row r="76" spans="1:27" ht="24.75" customHeight="1">
      <c r="A76" s="240" t="s">
        <v>138</v>
      </c>
      <c r="B76" s="240"/>
      <c r="C76" s="241"/>
      <c r="D76" s="241"/>
      <c r="E76" s="241"/>
      <c r="F76" s="241"/>
      <c r="G76" s="241"/>
      <c r="H76" s="241"/>
      <c r="I76" s="241"/>
      <c r="J76" s="241"/>
      <c r="K76" s="241"/>
      <c r="L76" s="241"/>
      <c r="M76" s="241"/>
      <c r="N76" s="241"/>
      <c r="O76" s="241"/>
    </row>
    <row r="77" spans="1:27" ht="26.25" customHeight="1">
      <c r="A77" s="240" t="s">
        <v>124</v>
      </c>
      <c r="B77" s="240"/>
      <c r="C77" s="240"/>
      <c r="D77" s="240"/>
      <c r="E77" s="240"/>
      <c r="F77" s="240"/>
      <c r="G77" s="240"/>
      <c r="H77" s="240"/>
      <c r="I77" s="240" t="s">
        <v>139</v>
      </c>
      <c r="J77" s="240"/>
      <c r="K77" s="240"/>
      <c r="L77" s="240"/>
      <c r="M77" s="240"/>
      <c r="N77" s="240"/>
      <c r="O77" s="240"/>
    </row>
    <row r="78" spans="1:27" ht="12.75" customHeight="1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</row>
    <row r="79" spans="1:27" ht="12.75" customHeight="1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</row>
    <row r="80" spans="1:27" ht="12.75" customHeight="1">
      <c r="A80" s="242" t="s">
        <v>125</v>
      </c>
      <c r="B80" s="242"/>
      <c r="C80" s="242"/>
      <c r="D80" s="242"/>
      <c r="E80" s="242"/>
      <c r="F80" s="242"/>
      <c r="G80" s="242"/>
      <c r="H80" s="242"/>
      <c r="I80" s="242"/>
      <c r="J80" s="242"/>
      <c r="K80" s="242"/>
      <c r="L80" s="242"/>
      <c r="M80" s="242"/>
      <c r="N80" s="242"/>
      <c r="O80" s="242"/>
    </row>
    <row r="81" spans="1:17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Q81" s="99"/>
    </row>
    <row r="82" spans="1:17" ht="12.75" customHeight="1">
      <c r="A82" s="52"/>
      <c r="B82" s="262" t="s">
        <v>126</v>
      </c>
      <c r="C82" s="263"/>
      <c r="D82" s="263"/>
      <c r="E82" s="263"/>
      <c r="F82" s="263"/>
      <c r="G82" s="263"/>
      <c r="H82" s="263"/>
      <c r="I82" s="263"/>
      <c r="J82" s="263" t="s">
        <v>127</v>
      </c>
      <c r="K82" s="263"/>
      <c r="L82" s="263" t="s">
        <v>128</v>
      </c>
      <c r="M82" s="263"/>
      <c r="N82" s="264"/>
      <c r="O82" s="52"/>
    </row>
    <row r="83" spans="1:17" ht="12.75" customHeight="1">
      <c r="A83" s="52"/>
      <c r="B83" s="243" t="s">
        <v>129</v>
      </c>
      <c r="C83" s="232"/>
      <c r="D83" s="232"/>
      <c r="E83" s="232"/>
      <c r="F83" s="232"/>
      <c r="G83" s="232"/>
      <c r="H83" s="232"/>
      <c r="I83" s="232"/>
      <c r="J83" s="232" t="s">
        <v>13</v>
      </c>
      <c r="K83" s="232"/>
      <c r="L83" s="232">
        <v>1</v>
      </c>
      <c r="M83" s="232"/>
      <c r="N83" s="233"/>
      <c r="O83" s="52"/>
    </row>
    <row r="84" spans="1:17" ht="12.75" customHeight="1">
      <c r="A84" s="52"/>
      <c r="B84" s="265" t="s">
        <v>130</v>
      </c>
      <c r="C84" s="266"/>
      <c r="D84" s="266"/>
      <c r="E84" s="266"/>
      <c r="F84" s="266"/>
      <c r="G84" s="266"/>
      <c r="H84" s="266"/>
      <c r="I84" s="266"/>
      <c r="J84" s="266"/>
      <c r="K84" s="266"/>
      <c r="L84" s="232"/>
      <c r="M84" s="232"/>
      <c r="N84" s="233"/>
      <c r="O84" s="52"/>
    </row>
    <row r="85" spans="1:17" ht="12.75" customHeight="1">
      <c r="A85" s="52"/>
      <c r="B85" s="243" t="s">
        <v>131</v>
      </c>
      <c r="C85" s="232"/>
      <c r="D85" s="232"/>
      <c r="E85" s="232"/>
      <c r="F85" s="232"/>
      <c r="G85" s="232"/>
      <c r="H85" s="232"/>
      <c r="I85" s="232"/>
      <c r="J85" s="232" t="s">
        <v>13</v>
      </c>
      <c r="K85" s="232"/>
      <c r="L85" s="232">
        <v>1</v>
      </c>
      <c r="M85" s="232"/>
      <c r="N85" s="233"/>
      <c r="O85" s="52"/>
    </row>
    <row r="86" spans="1:17" ht="12.75" customHeight="1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</row>
  </sheetData>
  <mergeCells count="167">
    <mergeCell ref="P64:P66"/>
    <mergeCell ref="H70:I71"/>
    <mergeCell ref="N70:O71"/>
    <mergeCell ref="K70:L71"/>
    <mergeCell ref="B72:K73"/>
    <mergeCell ref="A2:C8"/>
    <mergeCell ref="D2:L3"/>
    <mergeCell ref="M2:O3"/>
    <mergeCell ref="M4:O5"/>
    <mergeCell ref="D6:L8"/>
    <mergeCell ref="M6:O8"/>
    <mergeCell ref="B9:C10"/>
    <mergeCell ref="D9:E10"/>
    <mergeCell ref="I9:K10"/>
    <mergeCell ref="M9:O10"/>
    <mergeCell ref="I18:J19"/>
    <mergeCell ref="N18:O19"/>
    <mergeCell ref="B28:D29"/>
    <mergeCell ref="E28:H29"/>
    <mergeCell ref="I28:K29"/>
    <mergeCell ref="L28:M29"/>
    <mergeCell ref="N28:O29"/>
    <mergeCell ref="A41:D42"/>
    <mergeCell ref="A44:D47"/>
    <mergeCell ref="B85:I85"/>
    <mergeCell ref="J85:K85"/>
    <mergeCell ref="L85:N85"/>
    <mergeCell ref="A9:A10"/>
    <mergeCell ref="A18:A19"/>
    <mergeCell ref="A28:A29"/>
    <mergeCell ref="A72:A73"/>
    <mergeCell ref="G70:G71"/>
    <mergeCell ref="H9:H10"/>
    <mergeCell ref="J70:J71"/>
    <mergeCell ref="K18:K19"/>
    <mergeCell ref="L9:L10"/>
    <mergeCell ref="L18:L19"/>
    <mergeCell ref="M18:M19"/>
    <mergeCell ref="M70:M71"/>
    <mergeCell ref="A64:O66"/>
    <mergeCell ref="B82:I82"/>
    <mergeCell ref="J82:K82"/>
    <mergeCell ref="L82:N82"/>
    <mergeCell ref="B83:I83"/>
    <mergeCell ref="J83:K83"/>
    <mergeCell ref="L83:N83"/>
    <mergeCell ref="B84:I84"/>
    <mergeCell ref="J84:K84"/>
    <mergeCell ref="L84:N84"/>
    <mergeCell ref="L72:M72"/>
    <mergeCell ref="L73:M73"/>
    <mergeCell ref="N73:O73"/>
    <mergeCell ref="A75:O75"/>
    <mergeCell ref="A76:B76"/>
    <mergeCell ref="C76:O76"/>
    <mergeCell ref="A77:H77"/>
    <mergeCell ref="I77:O77"/>
    <mergeCell ref="A80:O80"/>
    <mergeCell ref="A67:O67"/>
    <mergeCell ref="B68:D68"/>
    <mergeCell ref="E68:F68"/>
    <mergeCell ref="G68:I68"/>
    <mergeCell ref="J68:L68"/>
    <mergeCell ref="M68:O68"/>
    <mergeCell ref="H69:I69"/>
    <mergeCell ref="K69:L69"/>
    <mergeCell ref="N69:O69"/>
    <mergeCell ref="E45:O45"/>
    <mergeCell ref="E46:O46"/>
    <mergeCell ref="E47:O47"/>
    <mergeCell ref="A48:O48"/>
    <mergeCell ref="A50:O50"/>
    <mergeCell ref="D55:F55"/>
    <mergeCell ref="G55:J55"/>
    <mergeCell ref="K55:L55"/>
    <mergeCell ref="A63:O63"/>
    <mergeCell ref="A40:H40"/>
    <mergeCell ref="I40:O40"/>
    <mergeCell ref="E41:K41"/>
    <mergeCell ref="L41:O41"/>
    <mergeCell ref="E42:K42"/>
    <mergeCell ref="L42:O42"/>
    <mergeCell ref="A43:D43"/>
    <mergeCell ref="E43:O43"/>
    <mergeCell ref="E44:O44"/>
    <mergeCell ref="B37:D37"/>
    <mergeCell ref="E37:H37"/>
    <mergeCell ref="I37:K37"/>
    <mergeCell ref="L37:M37"/>
    <mergeCell ref="N37:O37"/>
    <mergeCell ref="B38:D38"/>
    <mergeCell ref="E38:H38"/>
    <mergeCell ref="I38:K38"/>
    <mergeCell ref="L38:M38"/>
    <mergeCell ref="N38:O38"/>
    <mergeCell ref="B35:D35"/>
    <mergeCell ref="E35:H35"/>
    <mergeCell ref="I35:K35"/>
    <mergeCell ref="L35:M35"/>
    <mergeCell ref="N35:O35"/>
    <mergeCell ref="B36:D36"/>
    <mergeCell ref="E36:H36"/>
    <mergeCell ref="I36:K36"/>
    <mergeCell ref="L36:M36"/>
    <mergeCell ref="N36:O36"/>
    <mergeCell ref="B33:D33"/>
    <mergeCell ref="E33:H33"/>
    <mergeCell ref="I33:K33"/>
    <mergeCell ref="L33:M33"/>
    <mergeCell ref="N33:O33"/>
    <mergeCell ref="B34:D34"/>
    <mergeCell ref="E34:H34"/>
    <mergeCell ref="I34:K34"/>
    <mergeCell ref="L34:M34"/>
    <mergeCell ref="N34:O34"/>
    <mergeCell ref="B31:D31"/>
    <mergeCell ref="E31:H31"/>
    <mergeCell ref="I31:K31"/>
    <mergeCell ref="L31:M31"/>
    <mergeCell ref="N31:O31"/>
    <mergeCell ref="B32:D32"/>
    <mergeCell ref="E32:H32"/>
    <mergeCell ref="I32:K32"/>
    <mergeCell ref="L32:M32"/>
    <mergeCell ref="N32:O32"/>
    <mergeCell ref="F24:G24"/>
    <mergeCell ref="I24:J24"/>
    <mergeCell ref="N24:O24"/>
    <mergeCell ref="A25:C25"/>
    <mergeCell ref="D25:M25"/>
    <mergeCell ref="N25:O25"/>
    <mergeCell ref="A26:O26"/>
    <mergeCell ref="A27:O27"/>
    <mergeCell ref="B30:D30"/>
    <mergeCell ref="E30:H30"/>
    <mergeCell ref="I30:K30"/>
    <mergeCell ref="L30:M30"/>
    <mergeCell ref="N30:O30"/>
    <mergeCell ref="F21:G21"/>
    <mergeCell ref="I21:J21"/>
    <mergeCell ref="N21:O21"/>
    <mergeCell ref="F22:G22"/>
    <mergeCell ref="I22:J22"/>
    <mergeCell ref="N22:O22"/>
    <mergeCell ref="F23:G23"/>
    <mergeCell ref="I23:J23"/>
    <mergeCell ref="N23:O23"/>
    <mergeCell ref="H15:I15"/>
    <mergeCell ref="B16:D16"/>
    <mergeCell ref="F16:H16"/>
    <mergeCell ref="K16:L16"/>
    <mergeCell ref="N16:O16"/>
    <mergeCell ref="G17:I17"/>
    <mergeCell ref="B18:H18"/>
    <mergeCell ref="F19:G19"/>
    <mergeCell ref="F20:G20"/>
    <mergeCell ref="I20:J20"/>
    <mergeCell ref="N20:O20"/>
    <mergeCell ref="A1:C1"/>
    <mergeCell ref="D1:L1"/>
    <mergeCell ref="M1:O1"/>
    <mergeCell ref="D4:L4"/>
    <mergeCell ref="H11:I11"/>
    <mergeCell ref="J11:K11"/>
    <mergeCell ref="B13:O13"/>
    <mergeCell ref="H14:I14"/>
    <mergeCell ref="J14:K14"/>
  </mergeCells>
  <pageMargins left="0.25" right="0.25" top="0.42" bottom="0.39" header="0.3" footer="0.3"/>
  <pageSetup scale="5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y-o Mantenimientos 2025</vt:lpstr>
      <vt:lpstr>'Bienes y-o Mantenimientos 2025'!Área_de_impresión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palacio</dc:creator>
  <cp:lastModifiedBy>Yudy Pachon</cp:lastModifiedBy>
  <cp:lastPrinted>2026-05-29T15:16:40Z</cp:lastPrinted>
  <dcterms:created xsi:type="dcterms:W3CDTF">2025-01-09T16:26:00Z</dcterms:created>
  <dcterms:modified xsi:type="dcterms:W3CDTF">2026-05-29T15:16:42Z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8C2C3A25751B44D3A15DA7D4BD2342AA_12</vt:lpwstr>
  </property>
  <property fmtid="{D5CDD505-2E9C-101B-9397-08002B2CF9AE}" pid="3" name="KSOProductBuildVer">
    <vt:lpwstr>3082-12.2.0.23131</vt:lpwstr>
  </property>
</Properties>
</file>