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15495" windowHeight="6735"/>
  </bookViews>
  <sheets>
    <sheet name="Bienes y-o Mantenimientos 2025" sheetId="1" r:id="rId1"/>
  </sheets>
  <calcPr calcId="152511"/>
  <extLst>
    <ext uri="GoogleSheetsCustomDataVersion2">
      <go:sheetsCustomData xmlns:go="http://customooxmlschemas.google.com/" r:id="rId5" roundtripDataChecksum="S3dU/ge60QL9CjM/T0wHS7GDSdumayrpJs8FpjKPoog="/>
    </ext>
  </extLst>
</workbook>
</file>

<file path=xl/calcChain.xml><?xml version="1.0" encoding="utf-8"?>
<calcChain xmlns="http://schemas.openxmlformats.org/spreadsheetml/2006/main">
  <c r="L31" i="1" l="1"/>
  <c r="B30" i="1" l="1"/>
  <c r="I38" i="1" l="1"/>
  <c r="E38" i="1"/>
  <c r="B38" i="1"/>
  <c r="N30" i="1"/>
  <c r="N25" i="1"/>
  <c r="L38" i="1" l="1"/>
  <c r="N31" i="1"/>
  <c r="N38" i="1" s="1"/>
</calcChain>
</file>

<file path=xl/comments1.xml><?xml version="1.0" encoding="utf-8"?>
<comments xmlns="http://schemas.openxmlformats.org/spreadsheetml/2006/main">
  <authors>
    <author/>
  </authors>
  <commentList>
    <comment ref="I51" authorId="0" shapeId="0">
      <text>
        <r>
          <rPr>
            <sz val="11"/>
            <color theme="1"/>
            <rFont val="Calibri"/>
            <family val="2"/>
            <scheme val="minor"/>
          </rPr>
          <t>======
ID#AAABpQq1HOU
tc={2FB8D3F2-0F54-4F9F-A0BD-46FBBFEB7FDF}    (2025-08-12 16:16:55)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8K7Qbs2UPffPRZQ4ZvCrsTDeUYQ=="/>
    </ext>
  </extLst>
</comments>
</file>

<file path=xl/sharedStrings.xml><?xml version="1.0" encoding="utf-8"?>
<sst xmlns="http://schemas.openxmlformats.org/spreadsheetml/2006/main" count="157" uniqueCount="143">
  <si>
    <t xml:space="preserve">HOSPITAL MILITAR CENTRAL </t>
  </si>
  <si>
    <r>
      <rPr>
        <b/>
        <sz val="9"/>
        <color theme="1"/>
        <rFont val="Tahoma"/>
        <family val="2"/>
      </rPr>
      <t xml:space="preserve">FORMATO: </t>
    </r>
    <r>
      <rPr>
        <b/>
        <sz val="9"/>
        <color theme="1"/>
        <rFont val="Tahoma"/>
        <family val="2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</si>
  <si>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</si>
  <si>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</si>
  <si>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</si>
  <si>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</si>
  <si>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</si>
  <si>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</si>
  <si>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</si>
  <si>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</si>
  <si>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</si>
  <si>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</si>
  <si>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</si>
  <si>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</si>
  <si>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</si>
  <si>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family val="2"/>
      </rPr>
      <t>FECHA:</t>
    </r>
    <r>
      <rPr>
        <sz val="10"/>
        <color theme="1"/>
        <rFont val="Tahoma"/>
        <family val="2"/>
      </rPr>
      <t xml:space="preserve"> dia, mes y año en que se diligencia el informe de supervisión
</t>
    </r>
    <r>
      <rPr>
        <b/>
        <sz val="10"/>
        <color theme="1"/>
        <rFont val="Tahoma"/>
        <family val="2"/>
      </rPr>
      <t>TRAMITE PARA PAGO:</t>
    </r>
    <r>
      <rPr>
        <sz val="10"/>
        <color theme="1"/>
        <rFont val="Tahoma"/>
        <family val="2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</si>
  <si>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</si>
  <si>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</si>
  <si>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</si>
  <si>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</si>
  <si>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</si>
  <si>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</si>
  <si>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</si>
  <si>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DIANA MARCELA OTALORA LEIVA</t>
  </si>
  <si>
    <t>NIT/ CC</t>
  </si>
  <si>
    <t>1014188066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</si>
  <si>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</si>
  <si>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</si>
  <si>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</si>
  <si>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</si>
  <si>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family val="2"/>
      </rPr>
      <t xml:space="preserve">Clase de Contrato: </t>
    </r>
    <r>
      <rPr>
        <sz val="10"/>
        <color theme="1"/>
        <rFont val="Tahoma"/>
        <family val="2"/>
      </rPr>
      <t>En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Secop II Tipo de Contrato: Prestación de servicios</t>
    </r>
    <r>
      <rPr>
        <b/>
        <sz val="10"/>
        <color theme="1"/>
        <rFont val="Tahoma"/>
        <family val="2"/>
      </rPr>
      <t xml:space="preserve">
Modalidad de Contratación: </t>
    </r>
    <r>
      <rPr>
        <sz val="10"/>
        <color theme="1"/>
        <rFont val="Tahoma"/>
        <family val="2"/>
      </rPr>
      <t>En secop II Tipo de proceso: Contratación directa.</t>
    </r>
  </si>
  <si>
    <t>Cuenta Bancaria No.</t>
  </si>
  <si>
    <t>801037797</t>
  </si>
  <si>
    <t>Banco:</t>
  </si>
  <si>
    <t>BANCO DE BOGOTA</t>
  </si>
  <si>
    <t xml:space="preserve">Tipo de Cuenta: </t>
  </si>
  <si>
    <t>Ahorros</t>
  </si>
  <si>
    <t>Corriente</t>
  </si>
  <si>
    <r>
      <rPr>
        <b/>
        <sz val="10"/>
        <color theme="1"/>
        <rFont val="Tahoma"/>
        <family val="2"/>
      </rPr>
      <t>Cuenta Bancaria No.</t>
    </r>
    <r>
      <rPr>
        <sz val="10"/>
        <color theme="1"/>
        <rFont val="Tahoma"/>
        <family val="2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</si>
  <si>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</si>
  <si>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</si>
  <si>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</si>
  <si>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family val="2"/>
      </rPr>
      <t>Garantía Cumplimiento:</t>
    </r>
    <r>
      <rPr>
        <sz val="10"/>
        <color theme="1"/>
        <rFont val="Tahoma"/>
        <family val="2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</si>
  <si>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</si>
  <si>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</si>
  <si>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</si>
  <si>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</si>
  <si>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</si>
  <si>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</si>
  <si>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</si>
  <si>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</si>
  <si>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</si>
  <si>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</si>
  <si>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</si>
  <si>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</si>
  <si>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family val="2"/>
      </rPr>
      <t>INFORMACION PRESUPUESTAL:</t>
    </r>
    <r>
      <rPr>
        <sz val="10"/>
        <color theme="1"/>
        <rFont val="Tahoma"/>
        <family val="2"/>
      </rPr>
      <t xml:space="preserve"> El Aréa de Presupuesto enviara al correo, listado con los datos de CDP y RP.</t>
    </r>
  </si>
  <si>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</si>
  <si>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family val="2"/>
      </rPr>
      <t>No. FACTURA y/o MES DE PRESTACION DEL SERVICIO:</t>
    </r>
    <r>
      <rPr>
        <sz val="10"/>
        <color theme="1"/>
        <rFont val="Tahoma"/>
        <family val="2"/>
      </rPr>
      <t xml:space="preserve"> Mes a cobrar</t>
    </r>
  </si>
  <si>
    <r>
      <rPr>
        <b/>
        <sz val="10"/>
        <color theme="1"/>
        <rFont val="Tahoma"/>
        <family val="2"/>
      </rPr>
      <t>VALOR OBLIGACION:</t>
    </r>
    <r>
      <rPr>
        <sz val="10"/>
        <color theme="1"/>
        <rFont val="Tahoma"/>
        <family val="2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</si>
  <si>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</si>
  <si>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family val="2"/>
      </rPr>
      <t>VALOR AUTORIZADO A PAGO EN LETRAS:</t>
    </r>
    <r>
      <rPr>
        <sz val="10"/>
        <color theme="1"/>
        <rFont val="Tahoma"/>
        <family val="2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</si>
  <si>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</si>
  <si>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</si>
  <si>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</si>
  <si>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</si>
  <si>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</si>
  <si>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5.1 valor para diciembre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</si>
  <si>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</si>
  <si>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</si>
  <si>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</si>
  <si>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</si>
  <si>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</si>
  <si>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</si>
  <si>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</si>
  <si>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</si>
  <si>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</si>
  <si>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</si>
  <si>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</si>
  <si>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</si>
  <si>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</si>
  <si>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</si>
  <si>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</si>
  <si>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</si>
  <si>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color theme="1"/>
        <rFont val="Tahoma"/>
        <family val="2"/>
      </rPr>
      <t xml:space="preserve">NOTA 2: </t>
    </r>
    <r>
      <rPr>
        <sz val="9"/>
        <color theme="1"/>
        <rFont val="Tahoma"/>
        <family val="2"/>
      </rPr>
      <t>Recuerde en el anexo relacionar de manera detallada el valor de los mantenimientos y el valor de los bienes que sean requeridos durante las actividades.</t>
    </r>
  </si>
  <si>
    <r>
      <rPr>
        <b/>
        <sz val="9"/>
        <color theme="1"/>
        <rFont val="Tahoma"/>
        <family val="2"/>
      </rPr>
      <t xml:space="preserve">NOTA 3 : </t>
    </r>
    <r>
      <rPr>
        <sz val="9"/>
        <color theme="1"/>
        <rFont val="Tahoma"/>
        <family val="2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</si>
  <si>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</si>
  <si>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</si>
  <si>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</si>
  <si>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</si>
  <si>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</si>
  <si>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</si>
  <si>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</si>
  <si>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</si>
  <si>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</si>
  <si>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</si>
  <si>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</si>
  <si>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</si>
  <si>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</si>
  <si>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</si>
  <si>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</si>
  <si>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color theme="1"/>
        <rFont val="Tahoma"/>
        <family val="2"/>
      </rPr>
      <t xml:space="preserve">NOTA 4: </t>
    </r>
    <r>
      <rPr>
        <sz val="9"/>
        <color theme="1"/>
        <rFont val="Tahoma"/>
        <family val="2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</si>
  <si>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</si>
  <si>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</si>
  <si>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</si>
  <si>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</si>
  <si>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</si>
  <si>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</si>
  <si>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</si>
  <si>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</si>
  <si>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</si>
  <si>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</si>
  <si>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</si>
  <si>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</si>
  <si>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</si>
  <si>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</si>
  <si>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</si>
  <si>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</si>
  <si>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</si>
  <si>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</si>
  <si>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</si>
  <si>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</si>
  <si>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</si>
  <si>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</si>
  <si>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</si>
  <si>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</si>
  <si>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</si>
  <si>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</si>
  <si>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</si>
  <si>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</si>
  <si>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</si>
  <si>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</si>
  <si>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t xml:space="preserve">Nombre del Supervisor </t>
    </r>
    <r>
      <rPr>
        <sz val="10"/>
        <color theme="1"/>
        <rFont val="Tahoma"/>
        <family val="2"/>
      </rPr>
      <t>DRA. JOHANA PAOLA CARRANZA</t>
    </r>
  </si>
  <si>
    <t>NOMBRES Y APELLIDOS DEL SUPERVISOR: JOHANA PAOLA CARRANZA</t>
  </si>
  <si>
    <t>NÚMERO  DE CEDULA: 52243297</t>
  </si>
  <si>
    <t>CORREO: jcarranza@homil.gov.co</t>
  </si>
  <si>
    <t>CELULAR : 320 8505911</t>
  </si>
  <si>
    <t>SP-GECO-0428-2025</t>
  </si>
  <si>
    <r>
      <t xml:space="preserve">Fecha de notificación: </t>
    </r>
    <r>
      <rPr>
        <sz val="10"/>
        <color theme="1"/>
        <rFont val="Tahoma"/>
        <family val="2"/>
      </rPr>
      <t>14 DE NOVIEMBRE</t>
    </r>
    <r>
      <rPr>
        <sz val="10"/>
        <color theme="1"/>
        <rFont val="Tahoma"/>
        <family val="2"/>
      </rPr>
      <t xml:space="preserve"> DE 2025</t>
    </r>
  </si>
  <si>
    <t>SP-SUMD-1188-2025</t>
  </si>
  <si>
    <r>
      <t xml:space="preserve">VALOR AUTORIZADO A PAGO EN LETRAS: DOS MILLONES TRESCIENTOS CINCUENTA MIL PESOS </t>
    </r>
    <r>
      <rPr>
        <b/>
        <sz val="10"/>
        <color theme="1"/>
        <rFont val="Tahoma"/>
        <family val="2"/>
      </rPr>
      <t>m/cte</t>
    </r>
  </si>
  <si>
    <t xml:space="preserve">MAYO </t>
  </si>
  <si>
    <r>
      <t xml:space="preserve">NOTA 1: </t>
    </r>
    <r>
      <rPr>
        <sz val="9"/>
        <color theme="1"/>
        <rFont val="Tahoma"/>
        <family val="2"/>
      </rPr>
      <t>Verifico pago de parafiscales EPS y Pensión y riesgos profesionales 14/05/2026 Planilla N° 1081469084</t>
    </r>
    <r>
      <rPr>
        <b/>
        <sz val="9"/>
        <color theme="1"/>
        <rFont val="Tahoma"/>
        <family val="2"/>
      </rPr>
      <t xml:space="preserve"> </t>
    </r>
    <r>
      <rPr>
        <sz val="9"/>
        <color theme="1"/>
        <rFont val="Tahoma"/>
        <family val="2"/>
      </rPr>
      <t xml:space="preserve">correspondiente al mes de ABRIL 
en mi condición de supervisor del contrato, certifico que el/la contratista efectuó los aportes al sistema de seguridad social de del mes de </t>
    </r>
    <r>
      <rPr>
        <b/>
        <sz val="9"/>
        <color theme="1"/>
        <rFont val="Tahoma"/>
        <family val="2"/>
      </rPr>
      <t>(ABRIL );</t>
    </r>
    <r>
      <rPr>
        <sz val="9"/>
        <color theme="1"/>
        <rFont val="Tahoma"/>
        <family val="2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</si>
  <si>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t>Se tramita para pago por reconocimiento de saldo a pagar del presente 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</si>
</sst>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d/m/yyyy"/>
    <numFmt numFmtId="165" formatCode="_-* #,##0.00_-;\-* #,##0.00_-;_-* &quot;-&quot;??_-;_-@"/>
    <numFmt numFmtId="166" formatCode="_-&quot;$&quot;\ * #,##0.00_-;\-&quot;$&quot;\ * #,##0.00_-;_-&quot;$&quot;\ * &quot;-&quot;??_-;_-@"/>
    <numFmt numFmtId="167" formatCode="&quot;$&quot;#,##0"/>
    <numFmt numFmtId="168" formatCode="&quot;$&quot;\ #,##0.00"/>
  </numFmts>
  <fonts count="26" x14ac:knownFonts="1">
    <font>
      <sz val="11"/>
      <color theme="1"/>
      <name val="Calibri"/>
      <scheme val="minor"/>
    </font>
    <font>
      <b/>
      <sz val="9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sz val="18"/>
      <color theme="1"/>
      <name val="Tahoma"/>
      <family val="2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7"/>
      <color theme="1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Tahoma"/>
      <family val="2"/>
    </font>
    <font>
      <b/>
      <u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E2EFD9"/>
        <bgColor rgb="FFE2EFD9"/>
      </patternFill>
    </fill>
    <fill>
      <patternFill patternType="solid">
        <fgColor rgb="FFD9D9D9"/>
        <bgColor rgb="FFD9D9D9"/>
      </patternFill>
    </fill>
    <fill>
      <patternFill patternType="solid">
        <fgColor rgb="FFDFDFDF"/>
        <bgColor rgb="FFDFDFDF"/>
      </patternFill>
    </fill>
    <fill>
      <patternFill patternType="solid">
        <fgColor rgb="FFE7E6E6"/>
        <bgColor rgb="FFE7E6E6"/>
      </patternFill>
    </fill>
  </fills>
  <borders count="10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23" fillId="0" borderId="0" applyFont="0" applyFill="0" applyBorder="0" applyAlignment="0" applyProtection="0"/>
  </cellStyleXfs>
  <cellXfs count="270">
    <xf numFmtId="0" fontId="0" fillId="0" borderId="0" xfId="0" applyFont="1" applyAlignment="1"/>
    <xf numFmtId="0" fontId="3" fillId="0" borderId="0" xfId="0" applyFont="1"/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6" borderId="7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9" fillId="5" borderId="6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vertical="center" wrapText="1"/>
    </xf>
    <xf numFmtId="0" fontId="12" fillId="6" borderId="4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vertical="center" wrapText="1"/>
    </xf>
    <xf numFmtId="164" fontId="3" fillId="6" borderId="19" xfId="0" applyNumberFormat="1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vertical="center" wrapText="1"/>
    </xf>
    <xf numFmtId="0" fontId="9" fillId="6" borderId="25" xfId="0" applyFont="1" applyFill="1" applyBorder="1" applyAlignment="1">
      <alignment vertical="center" wrapText="1"/>
    </xf>
    <xf numFmtId="0" fontId="13" fillId="6" borderId="26" xfId="0" applyFont="1" applyFill="1" applyBorder="1" applyAlignment="1">
      <alignment vertical="center" wrapText="1"/>
    </xf>
    <xf numFmtId="0" fontId="13" fillId="6" borderId="27" xfId="0" applyFont="1" applyFill="1" applyBorder="1" applyAlignment="1">
      <alignment vertical="center" wrapText="1"/>
    </xf>
    <xf numFmtId="0" fontId="9" fillId="6" borderId="30" xfId="0" applyFont="1" applyFill="1" applyBorder="1" applyAlignment="1">
      <alignment vertical="center" wrapText="1"/>
    </xf>
    <xf numFmtId="0" fontId="9" fillId="6" borderId="26" xfId="0" applyFont="1" applyFill="1" applyBorder="1" applyAlignment="1">
      <alignment vertical="center" wrapText="1"/>
    </xf>
    <xf numFmtId="0" fontId="9" fillId="6" borderId="27" xfId="0" applyFont="1" applyFill="1" applyBorder="1" applyAlignment="1">
      <alignment vertical="center" wrapText="1"/>
    </xf>
    <xf numFmtId="0" fontId="13" fillId="6" borderId="32" xfId="0" applyFont="1" applyFill="1" applyBorder="1" applyAlignment="1">
      <alignment vertical="center" wrapText="1"/>
    </xf>
    <xf numFmtId="0" fontId="13" fillId="6" borderId="33" xfId="0" applyFont="1" applyFill="1" applyBorder="1" applyAlignment="1">
      <alignment vertical="center" wrapText="1"/>
    </xf>
    <xf numFmtId="0" fontId="9" fillId="6" borderId="36" xfId="0" applyFont="1" applyFill="1" applyBorder="1" applyAlignment="1">
      <alignment vertical="center" wrapText="1"/>
    </xf>
    <xf numFmtId="0" fontId="9" fillId="6" borderId="32" xfId="0" applyFont="1" applyFill="1" applyBorder="1" applyAlignment="1">
      <alignment vertical="center" wrapText="1"/>
    </xf>
    <xf numFmtId="0" fontId="9" fillId="6" borderId="33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5" borderId="6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5" borderId="6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6" fillId="7" borderId="50" xfId="0" applyFont="1" applyFill="1" applyBorder="1" applyAlignment="1">
      <alignment horizontal="center" vertical="center" wrapText="1"/>
    </xf>
    <xf numFmtId="0" fontId="15" fillId="7" borderId="50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4" fillId="2" borderId="6" xfId="0" applyFont="1" applyFill="1" applyBorder="1"/>
    <xf numFmtId="0" fontId="17" fillId="4" borderId="7" xfId="0" applyFont="1" applyFill="1" applyBorder="1" applyAlignment="1">
      <alignment horizontal="center" vertical="center" wrapText="1"/>
    </xf>
    <xf numFmtId="0" fontId="9" fillId="2" borderId="54" xfId="0" applyFont="1" applyFill="1" applyBorder="1" applyAlignment="1">
      <alignment vertical="center" wrapText="1"/>
    </xf>
    <xf numFmtId="0" fontId="3" fillId="2" borderId="55" xfId="0" applyFont="1" applyFill="1" applyBorder="1"/>
    <xf numFmtId="0" fontId="3" fillId="2" borderId="54" xfId="0" applyFont="1" applyFill="1" applyBorder="1"/>
    <xf numFmtId="0" fontId="9" fillId="2" borderId="7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left" vertical="center"/>
    </xf>
    <xf numFmtId="0" fontId="4" fillId="2" borderId="57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left" vertical="center"/>
    </xf>
    <xf numFmtId="0" fontId="19" fillId="11" borderId="5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4" fillId="2" borderId="53" xfId="0" applyFont="1" applyFill="1" applyBorder="1"/>
    <xf numFmtId="49" fontId="12" fillId="0" borderId="0" xfId="0" applyNumberFormat="1" applyFont="1" applyAlignment="1">
      <alignment horizontal="center" vertical="center" wrapText="1"/>
    </xf>
    <xf numFmtId="14" fontId="4" fillId="2" borderId="56" xfId="0" applyNumberFormat="1" applyFont="1" applyFill="1" applyBorder="1" applyAlignment="1">
      <alignment horizontal="left" vertical="center"/>
    </xf>
    <xf numFmtId="1" fontId="3" fillId="6" borderId="19" xfId="0" applyNumberFormat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left" vertical="center"/>
    </xf>
    <xf numFmtId="0" fontId="4" fillId="2" borderId="38" xfId="0" applyFont="1" applyFill="1" applyBorder="1" applyAlignment="1">
      <alignment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vertical="center"/>
    </xf>
    <xf numFmtId="0" fontId="4" fillId="2" borderId="49" xfId="0" applyFont="1" applyFill="1" applyBorder="1" applyAlignment="1">
      <alignment horizontal="center" vertical="center"/>
    </xf>
    <xf numFmtId="0" fontId="9" fillId="6" borderId="77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 wrapText="1"/>
    </xf>
    <xf numFmtId="0" fontId="10" fillId="6" borderId="78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left" vertical="center"/>
    </xf>
    <xf numFmtId="0" fontId="9" fillId="6" borderId="75" xfId="0" applyFont="1" applyFill="1" applyBorder="1" applyAlignment="1">
      <alignment vertical="center" wrapText="1"/>
    </xf>
    <xf numFmtId="0" fontId="1" fillId="6" borderId="79" xfId="0" applyFont="1" applyFill="1" applyBorder="1" applyAlignment="1">
      <alignment vertical="center" wrapText="1"/>
    </xf>
    <xf numFmtId="0" fontId="12" fillId="6" borderId="31" xfId="0" applyFont="1" applyFill="1" applyBorder="1" applyAlignment="1">
      <alignment vertical="center" wrapText="1"/>
    </xf>
    <xf numFmtId="0" fontId="1" fillId="6" borderId="31" xfId="0" applyFont="1" applyFill="1" applyBorder="1" applyAlignment="1">
      <alignment vertical="center" wrapText="1"/>
    </xf>
    <xf numFmtId="0" fontId="1" fillId="6" borderId="78" xfId="0" applyFont="1" applyFill="1" applyBorder="1" applyAlignment="1">
      <alignment vertical="center" wrapText="1"/>
    </xf>
    <xf numFmtId="0" fontId="1" fillId="7" borderId="14" xfId="0" applyFont="1" applyFill="1" applyBorder="1" applyAlignment="1">
      <alignment vertical="center" wrapText="1"/>
    </xf>
    <xf numFmtId="0" fontId="3" fillId="6" borderId="74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9" fillId="6" borderId="79" xfId="0" applyFont="1" applyFill="1" applyBorder="1" applyAlignment="1">
      <alignment horizontal="center" vertical="center" wrapText="1"/>
    </xf>
    <xf numFmtId="0" fontId="3" fillId="6" borderId="79" xfId="0" applyFont="1" applyFill="1" applyBorder="1" applyAlignment="1">
      <alignment horizontal="center" vertical="center"/>
    </xf>
    <xf numFmtId="0" fontId="3" fillId="6" borderId="77" xfId="0" applyFont="1" applyFill="1" applyBorder="1" applyAlignment="1">
      <alignment horizontal="center" vertical="center"/>
    </xf>
    <xf numFmtId="0" fontId="3" fillId="6" borderId="77" xfId="0" applyFont="1" applyFill="1" applyBorder="1" applyAlignment="1">
      <alignment horizontal="center" vertical="center" wrapText="1"/>
    </xf>
    <xf numFmtId="0" fontId="3" fillId="6" borderId="77" xfId="0" applyFont="1" applyFill="1" applyBorder="1" applyAlignment="1">
      <alignment vertical="center" wrapText="1"/>
    </xf>
    <xf numFmtId="0" fontId="9" fillId="6" borderId="77" xfId="0" applyFont="1" applyFill="1" applyBorder="1" applyAlignment="1">
      <alignment vertical="center" wrapText="1"/>
    </xf>
    <xf numFmtId="0" fontId="9" fillId="6" borderId="89" xfId="0" applyFont="1" applyFill="1" applyBorder="1" applyAlignment="1">
      <alignment vertical="center" wrapText="1"/>
    </xf>
    <xf numFmtId="0" fontId="9" fillId="6" borderId="90" xfId="0" applyFont="1" applyFill="1" applyBorder="1" applyAlignment="1">
      <alignment vertical="center" wrapText="1"/>
    </xf>
    <xf numFmtId="0" fontId="1" fillId="2" borderId="70" xfId="0" applyFont="1" applyFill="1" applyBorder="1" applyAlignment="1">
      <alignment vertical="center" wrapText="1"/>
    </xf>
    <xf numFmtId="0" fontId="1" fillId="2" borderId="62" xfId="0" applyFont="1" applyFill="1" applyBorder="1" applyAlignment="1">
      <alignment vertical="center" wrapText="1"/>
    </xf>
    <xf numFmtId="166" fontId="1" fillId="2" borderId="62" xfId="0" applyNumberFormat="1" applyFont="1" applyFill="1" applyBorder="1" applyAlignment="1">
      <alignment vertical="center" wrapText="1"/>
    </xf>
    <xf numFmtId="166" fontId="1" fillId="2" borderId="73" xfId="0" applyNumberFormat="1" applyFont="1" applyFill="1" applyBorder="1" applyAlignment="1">
      <alignment vertical="center" wrapText="1"/>
    </xf>
    <xf numFmtId="0" fontId="1" fillId="2" borderId="77" xfId="0" applyFont="1" applyFill="1" applyBorder="1" applyAlignment="1">
      <alignment horizontal="left" vertical="top"/>
    </xf>
    <xf numFmtId="0" fontId="1" fillId="2" borderId="31" xfId="0" applyFont="1" applyFill="1" applyBorder="1" applyAlignment="1">
      <alignment vertical="top"/>
    </xf>
    <xf numFmtId="0" fontId="1" fillId="2" borderId="78" xfId="0" applyFont="1" applyFill="1" applyBorder="1" applyAlignment="1">
      <alignment vertical="top"/>
    </xf>
    <xf numFmtId="0" fontId="16" fillId="7" borderId="76" xfId="0" applyFont="1" applyFill="1" applyBorder="1" applyAlignment="1">
      <alignment horizontal="center" vertical="center" wrapText="1"/>
    </xf>
    <xf numFmtId="0" fontId="16" fillId="7" borderId="92" xfId="0" applyFont="1" applyFill="1" applyBorder="1" applyAlignment="1">
      <alignment horizontal="center" vertical="center" wrapText="1"/>
    </xf>
    <xf numFmtId="0" fontId="4" fillId="0" borderId="77" xfId="0" applyFont="1" applyBorder="1"/>
    <xf numFmtId="0" fontId="4" fillId="0" borderId="93" xfId="0" applyFont="1" applyBorder="1"/>
    <xf numFmtId="0" fontId="1" fillId="2" borderId="70" xfId="0" applyFont="1" applyFill="1" applyBorder="1"/>
    <xf numFmtId="0" fontId="4" fillId="2" borderId="62" xfId="0" applyFont="1" applyFill="1" applyBorder="1"/>
    <xf numFmtId="0" fontId="4" fillId="2" borderId="73" xfId="0" applyFont="1" applyFill="1" applyBorder="1"/>
    <xf numFmtId="0" fontId="17" fillId="4" borderId="77" xfId="0" applyFont="1" applyFill="1" applyBorder="1" applyAlignment="1">
      <alignment horizontal="center" vertical="center" wrapText="1"/>
    </xf>
    <xf numFmtId="0" fontId="16" fillId="4" borderId="93" xfId="0" applyFont="1" applyFill="1" applyBorder="1" applyAlignment="1">
      <alignment horizontal="center" vertical="center" wrapText="1"/>
    </xf>
    <xf numFmtId="0" fontId="4" fillId="0" borderId="70" xfId="0" applyFont="1" applyBorder="1"/>
    <xf numFmtId="0" fontId="4" fillId="0" borderId="62" xfId="0" applyFont="1" applyBorder="1"/>
    <xf numFmtId="0" fontId="4" fillId="0" borderId="73" xfId="0" applyFont="1" applyBorder="1"/>
    <xf numFmtId="0" fontId="9" fillId="10" borderId="77" xfId="0" applyFont="1" applyFill="1" applyBorder="1" applyAlignment="1">
      <alignment horizontal="center" vertical="center" wrapText="1"/>
    </xf>
    <xf numFmtId="0" fontId="9" fillId="2" borderId="75" xfId="0" applyFont="1" applyFill="1" applyBorder="1" applyAlignment="1">
      <alignment horizontal="left" vertical="center" wrapText="1"/>
    </xf>
    <xf numFmtId="0" fontId="9" fillId="2" borderId="38" xfId="0" applyFont="1" applyFill="1" applyBorder="1" applyAlignment="1">
      <alignment vertical="center" wrapText="1"/>
    </xf>
    <xf numFmtId="0" fontId="4" fillId="2" borderId="94" xfId="0" applyFont="1" applyFill="1" applyBorder="1" applyAlignment="1">
      <alignment horizontal="left" vertical="center"/>
    </xf>
    <xf numFmtId="0" fontId="4" fillId="2" borderId="62" xfId="0" applyFont="1" applyFill="1" applyBorder="1" applyAlignment="1">
      <alignment horizontal="left" vertical="center"/>
    </xf>
    <xf numFmtId="0" fontId="4" fillId="2" borderId="76" xfId="0" applyFont="1" applyFill="1" applyBorder="1" applyAlignment="1">
      <alignment horizontal="left" vertical="center"/>
    </xf>
    <xf numFmtId="0" fontId="4" fillId="2" borderId="37" xfId="0" applyFont="1" applyFill="1" applyBorder="1" applyAlignment="1">
      <alignment horizontal="left" vertical="center"/>
    </xf>
    <xf numFmtId="0" fontId="4" fillId="2" borderId="49" xfId="0" applyFont="1" applyFill="1" applyBorder="1" applyAlignment="1">
      <alignment horizontal="left" vertical="center"/>
    </xf>
    <xf numFmtId="0" fontId="19" fillId="11" borderId="95" xfId="0" applyFont="1" applyFill="1" applyBorder="1" applyAlignment="1">
      <alignment horizontal="center" vertical="center" wrapText="1"/>
    </xf>
    <xf numFmtId="0" fontId="4" fillId="2" borderId="70" xfId="0" applyFont="1" applyFill="1" applyBorder="1"/>
    <xf numFmtId="0" fontId="11" fillId="6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165" fontId="3" fillId="6" borderId="4" xfId="0" applyNumberFormat="1" applyFont="1" applyFill="1" applyBorder="1" applyAlignment="1">
      <alignment horizontal="center" vertical="center" wrapText="1"/>
    </xf>
    <xf numFmtId="0" fontId="2" fillId="0" borderId="31" xfId="0" applyFont="1" applyBorder="1"/>
    <xf numFmtId="0" fontId="4" fillId="2" borderId="70" xfId="0" applyFont="1" applyFill="1" applyBorder="1" applyAlignment="1">
      <alignment horizontal="center"/>
    </xf>
    <xf numFmtId="0" fontId="2" fillId="0" borderId="62" xfId="0" applyFont="1" applyBorder="1"/>
    <xf numFmtId="0" fontId="2" fillId="0" borderId="57" xfId="0" applyFont="1" applyBorder="1"/>
    <xf numFmtId="0" fontId="2" fillId="0" borderId="70" xfId="0" applyFont="1" applyBorder="1"/>
    <xf numFmtId="0" fontId="0" fillId="0" borderId="62" xfId="0" applyFont="1" applyBorder="1" applyAlignment="1"/>
    <xf numFmtId="0" fontId="2" fillId="0" borderId="74" xfId="0" applyFont="1" applyBorder="1"/>
    <xf numFmtId="0" fontId="2" fillId="0" borderId="49" xfId="0" applyFont="1" applyBorder="1"/>
    <xf numFmtId="0" fontId="2" fillId="0" borderId="58" xfId="0" applyFont="1" applyBorder="1"/>
    <xf numFmtId="0" fontId="1" fillId="3" borderId="75" xfId="0" applyFont="1" applyFill="1" applyBorder="1" applyAlignment="1">
      <alignment horizontal="center" vertical="center"/>
    </xf>
    <xf numFmtId="0" fontId="2" fillId="0" borderId="76" xfId="0" applyFont="1" applyBorder="1"/>
    <xf numFmtId="164" fontId="4" fillId="2" borderId="54" xfId="0" applyNumberFormat="1" applyFont="1" applyFill="1" applyBorder="1" applyAlignment="1">
      <alignment horizontal="center" vertical="center"/>
    </xf>
    <xf numFmtId="0" fontId="2" fillId="0" borderId="55" xfId="0" applyFont="1" applyBorder="1"/>
    <xf numFmtId="0" fontId="2" fillId="0" borderId="37" xfId="0" applyFont="1" applyBorder="1"/>
    <xf numFmtId="0" fontId="5" fillId="3" borderId="54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/>
    </xf>
    <xf numFmtId="0" fontId="2" fillId="0" borderId="64" xfId="0" applyFont="1" applyBorder="1"/>
    <xf numFmtId="0" fontId="2" fillId="0" borderId="65" xfId="0" applyFont="1" applyBorder="1"/>
    <xf numFmtId="0" fontId="1" fillId="0" borderId="66" xfId="0" applyFont="1" applyBorder="1" applyAlignment="1">
      <alignment horizontal="left" vertical="center" wrapText="1"/>
    </xf>
    <xf numFmtId="0" fontId="1" fillId="2" borderId="67" xfId="0" applyFont="1" applyFill="1" applyBorder="1" applyAlignment="1">
      <alignment horizontal="center" vertical="center"/>
    </xf>
    <xf numFmtId="0" fontId="2" fillId="0" borderId="68" xfId="0" applyFont="1" applyBorder="1"/>
    <xf numFmtId="0" fontId="2" fillId="0" borderId="69" xfId="0" applyFont="1" applyBorder="1"/>
    <xf numFmtId="0" fontId="1" fillId="2" borderId="54" xfId="0" applyFont="1" applyFill="1" applyBorder="1" applyAlignment="1">
      <alignment horizontal="left" vertical="center" wrapText="1"/>
    </xf>
    <xf numFmtId="0" fontId="2" fillId="0" borderId="38" xfId="0" applyFont="1" applyBorder="1"/>
    <xf numFmtId="0" fontId="1" fillId="0" borderId="54" xfId="0" applyFont="1" applyBorder="1" applyAlignment="1">
      <alignment horizontal="center" vertical="center" wrapText="1"/>
    </xf>
    <xf numFmtId="0" fontId="2" fillId="0" borderId="71" xfId="0" applyFont="1" applyBorder="1"/>
    <xf numFmtId="0" fontId="2" fillId="0" borderId="72" xfId="0" applyFont="1" applyBorder="1"/>
    <xf numFmtId="0" fontId="1" fillId="0" borderId="54" xfId="0" applyFont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73" xfId="0" applyFont="1" applyBorder="1"/>
    <xf numFmtId="0" fontId="1" fillId="2" borderId="4" xfId="0" applyFont="1" applyFill="1" applyBorder="1" applyAlignment="1">
      <alignment horizontal="left" vertical="center"/>
    </xf>
    <xf numFmtId="0" fontId="1" fillId="2" borderId="54" xfId="0" applyFont="1" applyFill="1" applyBorder="1" applyAlignment="1">
      <alignment horizontal="center" vertical="center"/>
    </xf>
    <xf numFmtId="0" fontId="2" fillId="0" borderId="56" xfId="0" applyFont="1" applyBorder="1"/>
    <xf numFmtId="0" fontId="6" fillId="3" borderId="8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7" fillId="2" borderId="5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2" fillId="0" borderId="78" xfId="0" applyFont="1" applyBorder="1"/>
    <xf numFmtId="0" fontId="9" fillId="6" borderId="4" xfId="0" applyFont="1" applyFill="1" applyBorder="1" applyAlignment="1">
      <alignment horizontal="left" vertical="center"/>
    </xf>
    <xf numFmtId="49" fontId="9" fillId="6" borderId="4" xfId="0" applyNumberFormat="1" applyFont="1" applyFill="1" applyBorder="1" applyAlignment="1">
      <alignment horizontal="center" vertical="center"/>
    </xf>
    <xf numFmtId="49" fontId="9" fillId="6" borderId="54" xfId="0" applyNumberFormat="1" applyFont="1" applyFill="1" applyBorder="1" applyAlignment="1">
      <alignment horizontal="center" vertical="center" wrapText="1"/>
    </xf>
    <xf numFmtId="0" fontId="9" fillId="6" borderId="54" xfId="0" applyFont="1" applyFill="1" applyBorder="1" applyAlignment="1">
      <alignment horizontal="center" vertical="center" wrapText="1"/>
    </xf>
    <xf numFmtId="0" fontId="1" fillId="7" borderId="80" xfId="0" applyFont="1" applyFill="1" applyBorder="1" applyAlignment="1">
      <alignment horizontal="center" vertical="center"/>
    </xf>
    <xf numFmtId="0" fontId="2" fillId="0" borderId="82" xfId="0" applyFont="1" applyBorder="1"/>
    <xf numFmtId="0" fontId="1" fillId="7" borderId="11" xfId="0" applyFont="1" applyFill="1" applyBorder="1" applyAlignment="1">
      <alignment horizontal="center" vertical="center" wrapText="1"/>
    </xf>
    <xf numFmtId="0" fontId="2" fillId="0" borderId="41" xfId="0" applyFont="1" applyBorder="1"/>
    <xf numFmtId="0" fontId="2" fillId="0" borderId="9" xfId="0" applyFont="1" applyBorder="1"/>
    <xf numFmtId="0" fontId="1" fillId="7" borderId="41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16" xfId="0" applyFont="1" applyBorder="1"/>
    <xf numFmtId="0" fontId="1" fillId="7" borderId="10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1" fillId="6" borderId="4" xfId="0" applyFont="1" applyFill="1" applyBorder="1" applyAlignment="1">
      <alignment horizontal="center" vertical="top" wrapText="1"/>
    </xf>
    <xf numFmtId="0" fontId="13" fillId="6" borderId="36" xfId="0" applyFont="1" applyFill="1" applyBorder="1" applyAlignment="1">
      <alignment horizontal="center" vertical="center" wrapText="1"/>
    </xf>
    <xf numFmtId="0" fontId="2" fillId="0" borderId="34" xfId="0" applyFont="1" applyBorder="1"/>
    <xf numFmtId="0" fontId="2" fillId="0" borderId="35" xfId="0" applyFont="1" applyBorder="1"/>
    <xf numFmtId="0" fontId="1" fillId="6" borderId="79" xfId="0" applyFont="1" applyFill="1" applyBorder="1" applyAlignment="1">
      <alignment horizontal="left" vertical="center" wrapText="1"/>
    </xf>
    <xf numFmtId="0" fontId="13" fillId="6" borderId="37" xfId="0" applyFont="1" applyFill="1" applyBorder="1" applyAlignment="1">
      <alignment horizontal="center" vertical="center" wrapText="1"/>
    </xf>
    <xf numFmtId="166" fontId="9" fillId="6" borderId="37" xfId="0" applyNumberFormat="1" applyFont="1" applyFill="1" applyBorder="1" applyAlignment="1">
      <alignment horizontal="center" vertical="center" wrapText="1"/>
    </xf>
    <xf numFmtId="0" fontId="2" fillId="0" borderId="81" xfId="0" applyFont="1" applyBorder="1"/>
    <xf numFmtId="0" fontId="2" fillId="0" borderId="18" xfId="0" applyFont="1" applyBorder="1"/>
    <xf numFmtId="0" fontId="2" fillId="0" borderId="83" xfId="0" applyFont="1" applyBorder="1"/>
    <xf numFmtId="166" fontId="9" fillId="8" borderId="44" xfId="0" applyNumberFormat="1" applyFont="1" applyFill="1" applyBorder="1" applyAlignment="1">
      <alignment horizontal="center" vertical="center" wrapText="1"/>
    </xf>
    <xf numFmtId="0" fontId="2" fillId="0" borderId="84" xfId="0" applyFont="1" applyBorder="1"/>
    <xf numFmtId="0" fontId="9" fillId="6" borderId="31" xfId="0" applyFont="1" applyFill="1" applyBorder="1" applyAlignment="1">
      <alignment horizontal="center" vertical="center" wrapText="1"/>
    </xf>
    <xf numFmtId="0" fontId="3" fillId="6" borderId="40" xfId="0" applyFont="1" applyFill="1" applyBorder="1" applyAlignment="1">
      <alignment horizontal="center" vertical="center"/>
    </xf>
    <xf numFmtId="0" fontId="2" fillId="0" borderId="85" xfId="0" applyFont="1" applyBorder="1"/>
    <xf numFmtId="0" fontId="13" fillId="6" borderId="30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1" fillId="7" borderId="14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3" fillId="6" borderId="20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9" fillId="6" borderId="3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6" borderId="86" xfId="0" applyFont="1" applyFill="1" applyBorder="1" applyAlignment="1">
      <alignment horizontal="left" vertical="center" wrapText="1"/>
    </xf>
    <xf numFmtId="0" fontId="4" fillId="0" borderId="87" xfId="0" applyFont="1" applyBorder="1" applyAlignment="1">
      <alignment horizontal="center" vertical="center"/>
    </xf>
    <xf numFmtId="0" fontId="2" fillId="0" borderId="40" xfId="0" applyFont="1" applyBorder="1"/>
    <xf numFmtId="166" fontId="9" fillId="6" borderId="14" xfId="0" applyNumberFormat="1" applyFont="1" applyFill="1" applyBorder="1" applyAlignment="1">
      <alignment horizontal="center" vertical="center" wrapText="1"/>
    </xf>
    <xf numFmtId="0" fontId="2" fillId="0" borderId="48" xfId="0" applyFont="1" applyBorder="1"/>
    <xf numFmtId="0" fontId="9" fillId="6" borderId="40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166" fontId="9" fillId="6" borderId="39" xfId="0" applyNumberFormat="1" applyFont="1" applyFill="1" applyBorder="1" applyAlignment="1">
      <alignment horizontal="center" vertical="center" wrapText="1"/>
    </xf>
    <xf numFmtId="166" fontId="9" fillId="9" borderId="14" xfId="0" applyNumberFormat="1" applyFont="1" applyFill="1" applyBorder="1" applyAlignment="1">
      <alignment horizontal="center" vertical="center" wrapText="1"/>
    </xf>
    <xf numFmtId="165" fontId="3" fillId="6" borderId="46" xfId="0" applyNumberFormat="1" applyFont="1" applyFill="1" applyBorder="1" applyAlignment="1">
      <alignment horizontal="center" vertical="center"/>
    </xf>
    <xf numFmtId="0" fontId="2" fillId="0" borderId="45" xfId="0" applyFont="1" applyBorder="1"/>
    <xf numFmtId="0" fontId="12" fillId="4" borderId="88" xfId="0" applyFont="1" applyFill="1" applyBorder="1" applyAlignment="1">
      <alignment horizontal="center" vertical="center"/>
    </xf>
    <xf numFmtId="0" fontId="12" fillId="4" borderId="41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" fillId="2" borderId="79" xfId="0" applyFont="1" applyFill="1" applyBorder="1" applyAlignment="1">
      <alignment horizontal="left" vertical="top"/>
    </xf>
    <xf numFmtId="0" fontId="17" fillId="4" borderId="4" xfId="0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" fillId="0" borderId="79" xfId="0" applyFont="1" applyBorder="1" applyAlignment="1">
      <alignment horizontal="left" vertical="center"/>
    </xf>
    <xf numFmtId="0" fontId="3" fillId="5" borderId="51" xfId="0" applyFont="1" applyFill="1" applyBorder="1" applyAlignment="1">
      <alignment horizontal="left" wrapText="1"/>
    </xf>
    <xf numFmtId="0" fontId="2" fillId="0" borderId="52" xfId="0" applyFont="1" applyBorder="1"/>
    <xf numFmtId="0" fontId="2" fillId="0" borderId="53" xfId="0" applyFont="1" applyBorder="1"/>
    <xf numFmtId="0" fontId="1" fillId="6" borderId="86" xfId="0" applyFont="1" applyFill="1" applyBorder="1" applyAlignment="1">
      <alignment horizontal="left" vertical="center"/>
    </xf>
    <xf numFmtId="0" fontId="18" fillId="10" borderId="79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/>
    </xf>
    <xf numFmtId="0" fontId="9" fillId="2" borderId="5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44" fontId="4" fillId="2" borderId="54" xfId="1" applyFont="1" applyFill="1" applyBorder="1" applyAlignment="1">
      <alignment horizontal="center" vertical="center"/>
    </xf>
    <xf numFmtId="44" fontId="2" fillId="0" borderId="55" xfId="1" applyFont="1" applyBorder="1"/>
    <xf numFmtId="44" fontId="2" fillId="0" borderId="37" xfId="1" applyFont="1" applyBorder="1"/>
    <xf numFmtId="44" fontId="2" fillId="0" borderId="58" xfId="1" applyFont="1" applyBorder="1"/>
    <xf numFmtId="0" fontId="25" fillId="2" borderId="8" xfId="0" applyFont="1" applyFill="1" applyBorder="1" applyAlignment="1">
      <alignment horizontal="center" vertical="center" wrapText="1"/>
    </xf>
    <xf numFmtId="0" fontId="24" fillId="0" borderId="50" xfId="0" applyFont="1" applyBorder="1"/>
    <xf numFmtId="44" fontId="3" fillId="2" borderId="54" xfId="1" applyFont="1" applyFill="1" applyBorder="1" applyAlignment="1">
      <alignment horizontal="center" vertical="center" wrapText="1"/>
    </xf>
    <xf numFmtId="0" fontId="19" fillId="11" borderId="88" xfId="0" applyFont="1" applyFill="1" applyBorder="1" applyAlignment="1">
      <alignment horizontal="center" vertical="center" wrapText="1"/>
    </xf>
    <xf numFmtId="0" fontId="2" fillId="0" borderId="96" xfId="0" applyFont="1" applyBorder="1"/>
    <xf numFmtId="0" fontId="20" fillId="4" borderId="11" xfId="0" applyFont="1" applyFill="1" applyBorder="1" applyAlignment="1">
      <alignment horizontal="center" vertical="center"/>
    </xf>
    <xf numFmtId="0" fontId="19" fillId="11" borderId="46" xfId="0" applyFont="1" applyFill="1" applyBorder="1" applyAlignment="1">
      <alignment horizontal="center" vertical="center" wrapText="1"/>
    </xf>
    <xf numFmtId="0" fontId="19" fillId="11" borderId="40" xfId="0" applyFont="1" applyFill="1" applyBorder="1" applyAlignment="1">
      <alignment horizontal="center" vertical="center" wrapText="1"/>
    </xf>
    <xf numFmtId="0" fontId="19" fillId="11" borderId="39" xfId="0" applyFont="1" applyFill="1" applyBorder="1" applyAlignment="1">
      <alignment horizontal="center" vertical="center" wrapText="1"/>
    </xf>
    <xf numFmtId="0" fontId="22" fillId="12" borderId="79" xfId="0" applyFont="1" applyFill="1" applyBorder="1" applyAlignment="1">
      <alignment horizontal="left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22" fillId="12" borderId="97" xfId="0" applyFont="1" applyFill="1" applyBorder="1" applyAlignment="1">
      <alignment horizontal="left" vertical="center" wrapText="1"/>
    </xf>
    <xf numFmtId="0" fontId="2" fillId="0" borderId="98" xfId="0" applyFont="1" applyBorder="1"/>
    <xf numFmtId="0" fontId="2" fillId="0" borderId="99" xfId="0" applyFont="1" applyBorder="1"/>
    <xf numFmtId="0" fontId="22" fillId="12" borderId="100" xfId="0" applyFont="1" applyFill="1" applyBorder="1" applyAlignment="1">
      <alignment horizontal="left" vertical="center" wrapText="1"/>
    </xf>
    <xf numFmtId="0" fontId="2" fillId="0" borderId="101" xfId="0" applyFont="1" applyBorder="1"/>
    <xf numFmtId="0" fontId="1" fillId="2" borderId="60" xfId="0" applyFont="1" applyFill="1" applyBorder="1" applyAlignment="1">
      <alignment horizontal="left"/>
    </xf>
    <xf numFmtId="0" fontId="2" fillId="0" borderId="61" xfId="0" applyFont="1" applyBorder="1"/>
    <xf numFmtId="0" fontId="1" fillId="4" borderId="21" xfId="0" applyFont="1" applyFill="1" applyBorder="1" applyAlignment="1">
      <alignment horizontal="center"/>
    </xf>
    <xf numFmtId="0" fontId="2" fillId="0" borderId="44" xfId="0" applyFont="1" applyBorder="1"/>
    <xf numFmtId="0" fontId="1" fillId="4" borderId="4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/>
    <xf numFmtId="0" fontId="1" fillId="0" borderId="28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3" fillId="6" borderId="31" xfId="0" applyNumberFormat="1" applyFont="1" applyFill="1" applyBorder="1" applyAlignment="1">
      <alignment horizontal="center" vertical="center" wrapText="1"/>
    </xf>
    <xf numFmtId="166" fontId="9" fillId="6" borderId="4" xfId="0" applyNumberFormat="1" applyFont="1" applyFill="1" applyBorder="1" applyAlignment="1">
      <alignment horizontal="center" vertical="center" wrapText="1"/>
    </xf>
    <xf numFmtId="165" fontId="3" fillId="6" borderId="44" xfId="0" applyNumberFormat="1" applyFont="1" applyFill="1" applyBorder="1" applyAlignment="1">
      <alignment horizontal="center" vertical="center"/>
    </xf>
    <xf numFmtId="165" fontId="9" fillId="6" borderId="31" xfId="0" applyNumberFormat="1" applyFont="1" applyFill="1" applyBorder="1" applyAlignment="1">
      <alignment horizontal="center" vertical="center" wrapText="1"/>
    </xf>
    <xf numFmtId="165" fontId="9" fillId="6" borderId="4" xfId="0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4" fillId="6" borderId="54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left" vertical="center" wrapText="1"/>
    </xf>
    <xf numFmtId="0" fontId="1" fillId="6" borderId="49" xfId="0" applyFont="1" applyFill="1" applyBorder="1" applyAlignment="1">
      <alignment horizontal="left" vertical="center" wrapText="1"/>
    </xf>
    <xf numFmtId="0" fontId="1" fillId="6" borderId="31" xfId="0" applyFont="1" applyFill="1" applyBorder="1" applyAlignment="1">
      <alignment horizontal="left" vertical="center" wrapText="1"/>
    </xf>
    <xf numFmtId="164" fontId="1" fillId="6" borderId="4" xfId="0" applyNumberFormat="1" applyFont="1" applyFill="1" applyBorder="1" applyAlignment="1">
      <alignment horizontal="center" vertical="center" wrapText="1"/>
    </xf>
    <xf numFmtId="166" fontId="9" fillId="8" borderId="14" xfId="0" applyNumberFormat="1" applyFont="1" applyFill="1" applyBorder="1" applyAlignment="1">
      <alignment horizontal="center" vertical="center" wrapText="1"/>
    </xf>
    <xf numFmtId="0" fontId="2" fillId="0" borderId="91" xfId="0" applyFont="1" applyBorder="1"/>
    <xf numFmtId="0" fontId="9" fillId="6" borderId="79" xfId="0" applyFont="1" applyFill="1" applyBorder="1" applyAlignment="1">
      <alignment horizontal="left" vertical="center" wrapText="1"/>
    </xf>
    <xf numFmtId="0" fontId="21" fillId="6" borderId="4" xfId="0" applyFont="1" applyFill="1" applyBorder="1" applyAlignment="1">
      <alignment horizontal="left" vertical="center" wrapText="1"/>
    </xf>
    <xf numFmtId="0" fontId="1" fillId="3" borderId="86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1171575</xdr:colOff>
      <xdr:row>1</xdr:row>
      <xdr:rowOff>76200</xdr:rowOff>
    </xdr:from>
    <xdr:ext cx="1466850" cy="10096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95250</xdr:colOff>
      <xdr:row>74</xdr:row>
      <xdr:rowOff>47625</xdr:rowOff>
    </xdr:from>
    <xdr:to>
      <xdr:col>6</xdr:col>
      <xdr:colOff>447675</xdr:colOff>
      <xdr:row>74</xdr:row>
      <xdr:rowOff>457200</xdr:rowOff>
    </xdr:to>
    <xdr:pic>
      <xdr:nvPicPr>
        <xdr:cNvPr id="4" name="Imagen 3" descr="https://homil.gov.co/controldoc/App_CeroPapel/DXS.ashx?dxwsid=455bd6f7-c681-90b4-c66a-d45efa4c5ffe&amp;c=b5ab6495-c22e-4f20-8f51-4b7a9913d48a&amp;img=5"/>
        <xdr:cNvPicPr/>
      </xdr:nvPicPr>
      <xdr:blipFill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19288125"/>
          <a:ext cx="1924050" cy="409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D965"/>
  </sheetPr>
  <dimension ref="A1:AA1000"/>
  <sheetViews>
    <sheetView tabSelected="1" workbookViewId="0">
      <selection activeCell="B14" sqref="B14:D14"/>
    </sheetView>
  </sheetViews>
  <sheetFormatPr baseColWidth="10" defaultColWidth="14.42578125" defaultRowHeight="15" customHeight="1" x14ac:dyDescent="0.25"/>
  <cols>
    <col min="1" max="1" width="22.7109375" customWidth="1"/>
    <col min="2" max="2" width="22.28515625" customWidth="1"/>
    <col min="3" max="3" width="10.7109375" customWidth="1"/>
    <col min="4" max="4" width="13.5703125" customWidth="1"/>
    <col min="5" max="5" width="11.85546875" customWidth="1"/>
    <col min="6" max="6" width="11.7109375" customWidth="1"/>
    <col min="7" max="7" width="10.42578125" customWidth="1"/>
    <col min="8" max="8" width="11" customWidth="1"/>
    <col min="9" max="9" width="8.7109375" customWidth="1"/>
    <col min="10" max="10" width="13.85546875" customWidth="1"/>
    <col min="11" max="12" width="13.140625" customWidth="1"/>
    <col min="13" max="13" width="10.7109375" customWidth="1"/>
    <col min="14" max="14" width="12.140625" customWidth="1"/>
    <col min="15" max="15" width="17.5703125" customWidth="1"/>
    <col min="16" max="16" width="67.5703125" customWidth="1"/>
    <col min="17" max="19" width="8" customWidth="1"/>
    <col min="20" max="20" width="15.28515625" customWidth="1"/>
    <col min="21" max="27" width="8" customWidth="1"/>
  </cols>
  <sheetData>
    <row r="1" spans="1:27" ht="19.5" customHeight="1" x14ac:dyDescent="0.25">
      <c r="A1" s="129" t="s">
        <v>0</v>
      </c>
      <c r="B1" s="130"/>
      <c r="C1" s="131"/>
      <c r="D1" s="132" t="s">
        <v>1</v>
      </c>
      <c r="E1" s="130"/>
      <c r="F1" s="130"/>
      <c r="G1" s="130"/>
      <c r="H1" s="130"/>
      <c r="I1" s="130"/>
      <c r="J1" s="130"/>
      <c r="K1" s="130"/>
      <c r="L1" s="131"/>
      <c r="M1" s="133" t="s">
        <v>2</v>
      </c>
      <c r="N1" s="134"/>
      <c r="O1" s="135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5">
      <c r="A2" s="115"/>
      <c r="B2" s="116"/>
      <c r="C2" s="117"/>
      <c r="D2" s="136" t="s">
        <v>3</v>
      </c>
      <c r="E2" s="137"/>
      <c r="F2" s="137"/>
      <c r="G2" s="137"/>
      <c r="H2" s="137"/>
      <c r="I2" s="137"/>
      <c r="J2" s="137"/>
      <c r="K2" s="137"/>
      <c r="L2" s="137"/>
      <c r="M2" s="138" t="s">
        <v>4</v>
      </c>
      <c r="N2" s="137"/>
      <c r="O2" s="139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5">
      <c r="A3" s="118"/>
      <c r="B3" s="119"/>
      <c r="C3" s="117"/>
      <c r="D3" s="127"/>
      <c r="E3" s="121"/>
      <c r="F3" s="121"/>
      <c r="G3" s="121"/>
      <c r="H3" s="121"/>
      <c r="I3" s="121"/>
      <c r="J3" s="121"/>
      <c r="K3" s="121"/>
      <c r="L3" s="121"/>
      <c r="M3" s="127"/>
      <c r="N3" s="121"/>
      <c r="O3" s="140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 x14ac:dyDescent="0.25">
      <c r="A4" s="118"/>
      <c r="B4" s="119"/>
      <c r="C4" s="117"/>
      <c r="D4" s="144" t="s">
        <v>5</v>
      </c>
      <c r="E4" s="114"/>
      <c r="F4" s="114"/>
      <c r="G4" s="114"/>
      <c r="H4" s="114"/>
      <c r="I4" s="114"/>
      <c r="J4" s="114"/>
      <c r="K4" s="114"/>
      <c r="L4" s="112"/>
      <c r="M4" s="141" t="s">
        <v>6</v>
      </c>
      <c r="N4" s="137"/>
      <c r="O4" s="13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 x14ac:dyDescent="0.25">
      <c r="A5" s="118"/>
      <c r="B5" s="119"/>
      <c r="C5" s="117"/>
      <c r="D5" s="2" t="s">
        <v>7</v>
      </c>
      <c r="E5" s="56"/>
      <c r="F5" s="56"/>
      <c r="G5" s="56"/>
      <c r="H5" s="56"/>
      <c r="I5" s="56"/>
      <c r="J5" s="56"/>
      <c r="K5" s="56"/>
      <c r="L5" s="3"/>
      <c r="M5" s="127"/>
      <c r="N5" s="121"/>
      <c r="O5" s="140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" customHeight="1" x14ac:dyDescent="0.25">
      <c r="A6" s="118"/>
      <c r="B6" s="119"/>
      <c r="C6" s="117"/>
      <c r="D6" s="145" t="s">
        <v>8</v>
      </c>
      <c r="E6" s="137"/>
      <c r="F6" s="137"/>
      <c r="G6" s="137"/>
      <c r="H6" s="137"/>
      <c r="I6" s="137"/>
      <c r="J6" s="137"/>
      <c r="K6" s="137"/>
      <c r="L6" s="126"/>
      <c r="M6" s="142" t="s">
        <v>9</v>
      </c>
      <c r="N6" s="137"/>
      <c r="O6" s="139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" customHeight="1" x14ac:dyDescent="0.25">
      <c r="A7" s="118"/>
      <c r="B7" s="119"/>
      <c r="C7" s="117"/>
      <c r="D7" s="146"/>
      <c r="E7" s="119"/>
      <c r="F7" s="119"/>
      <c r="G7" s="119"/>
      <c r="H7" s="119"/>
      <c r="I7" s="119"/>
      <c r="J7" s="119"/>
      <c r="K7" s="119"/>
      <c r="L7" s="117"/>
      <c r="M7" s="116"/>
      <c r="N7" s="119"/>
      <c r="O7" s="143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" customHeight="1" x14ac:dyDescent="0.25">
      <c r="A8" s="120"/>
      <c r="B8" s="121"/>
      <c r="C8" s="122"/>
      <c r="D8" s="127"/>
      <c r="E8" s="121"/>
      <c r="F8" s="121"/>
      <c r="G8" s="121"/>
      <c r="H8" s="121"/>
      <c r="I8" s="121"/>
      <c r="J8" s="121"/>
      <c r="K8" s="121"/>
      <c r="L8" s="122"/>
      <c r="M8" s="121"/>
      <c r="N8" s="121"/>
      <c r="O8" s="140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customHeight="1" x14ac:dyDescent="0.25">
      <c r="A9" s="123" t="s">
        <v>10</v>
      </c>
      <c r="B9" s="125">
        <v>46176</v>
      </c>
      <c r="C9" s="126"/>
      <c r="D9" s="128" t="s">
        <v>11</v>
      </c>
      <c r="E9" s="126"/>
      <c r="F9" s="57"/>
      <c r="G9" s="58"/>
      <c r="H9" s="147" t="s">
        <v>12</v>
      </c>
      <c r="I9" s="149" t="s">
        <v>13</v>
      </c>
      <c r="J9" s="137"/>
      <c r="K9" s="126"/>
      <c r="L9" s="150" t="s">
        <v>14</v>
      </c>
      <c r="M9" s="151" t="s">
        <v>140</v>
      </c>
      <c r="N9" s="137"/>
      <c r="O9" s="139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66.75" customHeight="1" x14ac:dyDescent="0.25">
      <c r="A10" s="124"/>
      <c r="B10" s="127"/>
      <c r="C10" s="122"/>
      <c r="D10" s="127"/>
      <c r="E10" s="122"/>
      <c r="F10" s="59"/>
      <c r="G10" s="60"/>
      <c r="H10" s="148"/>
      <c r="I10" s="127"/>
      <c r="J10" s="121"/>
      <c r="K10" s="122"/>
      <c r="L10" s="148"/>
      <c r="M10" s="127"/>
      <c r="N10" s="121"/>
      <c r="O10" s="140"/>
      <c r="P10" s="4" t="s">
        <v>15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31.5" customHeight="1" x14ac:dyDescent="0.25">
      <c r="A11" s="61" t="s">
        <v>16</v>
      </c>
      <c r="B11" s="6" t="s">
        <v>138</v>
      </c>
      <c r="C11" s="62"/>
      <c r="D11" s="63"/>
      <c r="E11" s="63"/>
      <c r="F11" s="63"/>
      <c r="G11" s="63"/>
      <c r="H11" s="111" t="s">
        <v>17</v>
      </c>
      <c r="I11" s="112"/>
      <c r="J11" s="113">
        <v>31265000</v>
      </c>
      <c r="K11" s="114"/>
      <c r="L11" s="63"/>
      <c r="M11" s="63"/>
      <c r="N11" s="63"/>
      <c r="O11" s="64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27" customHeight="1" x14ac:dyDescent="0.25">
      <c r="A12" s="61" t="s">
        <v>18</v>
      </c>
      <c r="B12" s="6" t="s">
        <v>136</v>
      </c>
      <c r="C12" s="62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4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30.75" customHeight="1" x14ac:dyDescent="0.25">
      <c r="A13" s="61" t="s">
        <v>19</v>
      </c>
      <c r="B13" s="152" t="s">
        <v>20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53"/>
      <c r="P13" s="7" t="s">
        <v>21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24" customHeight="1" x14ac:dyDescent="0.25">
      <c r="A14" s="61" t="s">
        <v>22</v>
      </c>
      <c r="B14" s="154" t="s">
        <v>23</v>
      </c>
      <c r="C14" s="114"/>
      <c r="D14" s="114"/>
      <c r="E14" s="63"/>
      <c r="F14" s="63"/>
      <c r="G14" s="63"/>
      <c r="H14" s="111" t="s">
        <v>24</v>
      </c>
      <c r="I14" s="112"/>
      <c r="J14" s="155" t="s">
        <v>25</v>
      </c>
      <c r="K14" s="114"/>
      <c r="L14" s="63"/>
      <c r="M14" s="63"/>
      <c r="N14" s="63"/>
      <c r="O14" s="6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24" customHeight="1" x14ac:dyDescent="0.25">
      <c r="A15" s="61" t="s">
        <v>26</v>
      </c>
      <c r="B15" s="65" t="s">
        <v>27</v>
      </c>
      <c r="C15" s="62"/>
      <c r="D15" s="63"/>
      <c r="E15" s="63"/>
      <c r="F15" s="63"/>
      <c r="G15" s="63"/>
      <c r="H15" s="111" t="s">
        <v>28</v>
      </c>
      <c r="I15" s="112"/>
      <c r="J15" s="65" t="s">
        <v>29</v>
      </c>
      <c r="K15" s="65"/>
      <c r="L15" s="63"/>
      <c r="M15" s="63"/>
      <c r="N15" s="63"/>
      <c r="O15" s="64"/>
      <c r="P15" s="8" t="s">
        <v>30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26.25" customHeight="1" x14ac:dyDescent="0.25">
      <c r="A16" s="66" t="s">
        <v>31</v>
      </c>
      <c r="B16" s="156" t="s">
        <v>32</v>
      </c>
      <c r="C16" s="137"/>
      <c r="D16" s="126"/>
      <c r="E16" s="9" t="s">
        <v>33</v>
      </c>
      <c r="F16" s="157" t="s">
        <v>34</v>
      </c>
      <c r="G16" s="137"/>
      <c r="H16" s="126"/>
      <c r="I16" s="9" t="s">
        <v>35</v>
      </c>
      <c r="J16" s="9" t="s">
        <v>36</v>
      </c>
      <c r="K16" s="157" t="s">
        <v>13</v>
      </c>
      <c r="L16" s="126"/>
      <c r="M16" s="9" t="s">
        <v>37</v>
      </c>
      <c r="N16" s="157"/>
      <c r="O16" s="139"/>
      <c r="P16" s="7" t="s">
        <v>38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26.25" customHeight="1" x14ac:dyDescent="0.25">
      <c r="A17" s="67" t="s">
        <v>39</v>
      </c>
      <c r="B17" s="68"/>
      <c r="C17" s="68"/>
      <c r="D17" s="10" t="s">
        <v>40</v>
      </c>
      <c r="E17" s="68"/>
      <c r="F17" s="68"/>
      <c r="G17" s="168" t="s">
        <v>41</v>
      </c>
      <c r="H17" s="114"/>
      <c r="I17" s="114"/>
      <c r="J17" s="69"/>
      <c r="K17" s="69"/>
      <c r="L17" s="69"/>
      <c r="M17" s="69"/>
      <c r="N17" s="69"/>
      <c r="O17" s="70"/>
      <c r="P17" s="7" t="s">
        <v>42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9.5" customHeight="1" x14ac:dyDescent="0.25">
      <c r="A18" s="158" t="s">
        <v>43</v>
      </c>
      <c r="B18" s="160" t="s">
        <v>44</v>
      </c>
      <c r="C18" s="161"/>
      <c r="D18" s="161"/>
      <c r="E18" s="161"/>
      <c r="F18" s="161"/>
      <c r="G18" s="161"/>
      <c r="H18" s="162"/>
      <c r="I18" s="163" t="s">
        <v>45</v>
      </c>
      <c r="J18" s="162"/>
      <c r="K18" s="166" t="s">
        <v>46</v>
      </c>
      <c r="L18" s="166" t="s">
        <v>47</v>
      </c>
      <c r="M18" s="163" t="s">
        <v>48</v>
      </c>
      <c r="N18" s="160" t="s">
        <v>49</v>
      </c>
      <c r="O18" s="17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47.25" customHeight="1" thickBot="1" x14ac:dyDescent="0.3">
      <c r="A19" s="159"/>
      <c r="B19" s="71" t="s">
        <v>50</v>
      </c>
      <c r="C19" s="11" t="s">
        <v>51</v>
      </c>
      <c r="D19" s="12" t="s">
        <v>52</v>
      </c>
      <c r="E19" s="13" t="s">
        <v>51</v>
      </c>
      <c r="F19" s="185" t="s">
        <v>53</v>
      </c>
      <c r="G19" s="186"/>
      <c r="H19" s="14" t="s">
        <v>54</v>
      </c>
      <c r="I19" s="164"/>
      <c r="J19" s="165"/>
      <c r="K19" s="167"/>
      <c r="L19" s="167"/>
      <c r="M19" s="164"/>
      <c r="N19" s="176"/>
      <c r="O19" s="177"/>
      <c r="P19" s="4" t="s">
        <v>55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30" customHeight="1" x14ac:dyDescent="0.25">
      <c r="A20" s="72">
        <v>2026</v>
      </c>
      <c r="B20" s="55">
        <v>73926</v>
      </c>
      <c r="C20" s="15">
        <v>46030</v>
      </c>
      <c r="D20" s="73">
        <v>739</v>
      </c>
      <c r="E20" s="15">
        <v>46030</v>
      </c>
      <c r="F20" s="187">
        <v>70926</v>
      </c>
      <c r="G20" s="122"/>
      <c r="H20" s="15">
        <v>46030</v>
      </c>
      <c r="I20" s="188" t="s">
        <v>140</v>
      </c>
      <c r="J20" s="189"/>
      <c r="K20" s="16"/>
      <c r="L20" s="17"/>
      <c r="M20" s="18"/>
      <c r="N20" s="178">
        <v>1175000</v>
      </c>
      <c r="O20" s="179"/>
      <c r="P20" s="4" t="s">
        <v>56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5" customHeight="1" x14ac:dyDescent="0.25">
      <c r="A21" s="74"/>
      <c r="B21" s="19"/>
      <c r="C21" s="20"/>
      <c r="D21" s="19"/>
      <c r="E21" s="20"/>
      <c r="F21" s="190"/>
      <c r="G21" s="112"/>
      <c r="H21" s="20"/>
      <c r="I21" s="183"/>
      <c r="J21" s="184"/>
      <c r="K21" s="21"/>
      <c r="L21" s="22"/>
      <c r="M21" s="23"/>
      <c r="N21" s="180"/>
      <c r="O21" s="153"/>
      <c r="P21" s="7" t="s">
        <v>57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8.75" customHeight="1" x14ac:dyDescent="0.25">
      <c r="A22" s="74"/>
      <c r="B22" s="19"/>
      <c r="C22" s="20"/>
      <c r="D22" s="19"/>
      <c r="E22" s="20"/>
      <c r="F22" s="190"/>
      <c r="G22" s="112"/>
      <c r="H22" s="20"/>
      <c r="I22" s="183"/>
      <c r="J22" s="184"/>
      <c r="K22" s="21"/>
      <c r="L22" s="22"/>
      <c r="M22" s="23"/>
      <c r="N22" s="180"/>
      <c r="O22" s="153"/>
      <c r="P22" s="7" t="s">
        <v>58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5.75" customHeight="1" x14ac:dyDescent="0.25">
      <c r="A23" s="75"/>
      <c r="B23" s="19"/>
      <c r="C23" s="20"/>
      <c r="D23" s="19"/>
      <c r="E23" s="20"/>
      <c r="F23" s="183"/>
      <c r="G23" s="112"/>
      <c r="H23" s="20"/>
      <c r="I23" s="183"/>
      <c r="J23" s="184"/>
      <c r="K23" s="21"/>
      <c r="L23" s="22"/>
      <c r="M23" s="23"/>
      <c r="N23" s="180"/>
      <c r="O23" s="153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2" customHeight="1" x14ac:dyDescent="0.25">
      <c r="A24" s="75"/>
      <c r="B24" s="24"/>
      <c r="C24" s="25"/>
      <c r="D24" s="24"/>
      <c r="E24" s="25"/>
      <c r="F24" s="169"/>
      <c r="G24" s="170"/>
      <c r="H24" s="25"/>
      <c r="I24" s="169"/>
      <c r="J24" s="171"/>
      <c r="K24" s="26"/>
      <c r="L24" s="27"/>
      <c r="M24" s="28"/>
      <c r="N24" s="181"/>
      <c r="O24" s="182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27" customHeight="1" x14ac:dyDescent="0.25">
      <c r="A25" s="172" t="s">
        <v>59</v>
      </c>
      <c r="B25" s="114"/>
      <c r="C25" s="112"/>
      <c r="D25" s="173"/>
      <c r="E25" s="121"/>
      <c r="F25" s="121"/>
      <c r="G25" s="121"/>
      <c r="H25" s="121"/>
      <c r="I25" s="121"/>
      <c r="J25" s="121"/>
      <c r="K25" s="121"/>
      <c r="L25" s="121"/>
      <c r="M25" s="122"/>
      <c r="N25" s="174">
        <f>SUM(N20:O24)</f>
        <v>1175000</v>
      </c>
      <c r="O25" s="140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27" customHeight="1" x14ac:dyDescent="0.25">
      <c r="A26" s="192" t="s">
        <v>139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9"/>
      <c r="P26" s="7" t="s">
        <v>60</v>
      </c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</row>
    <row r="27" spans="1:27" ht="18" customHeight="1" x14ac:dyDescent="0.25">
      <c r="A27" s="193"/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82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</row>
    <row r="28" spans="1:27" ht="29.25" customHeight="1" x14ac:dyDescent="0.25">
      <c r="A28" s="203" t="s">
        <v>43</v>
      </c>
      <c r="B28" s="204" t="s">
        <v>61</v>
      </c>
      <c r="C28" s="161"/>
      <c r="D28" s="162"/>
      <c r="E28" s="205" t="s">
        <v>62</v>
      </c>
      <c r="F28" s="161"/>
      <c r="G28" s="161"/>
      <c r="H28" s="162"/>
      <c r="I28" s="206" t="s">
        <v>63</v>
      </c>
      <c r="J28" s="161"/>
      <c r="K28" s="162"/>
      <c r="L28" s="205" t="s">
        <v>64</v>
      </c>
      <c r="M28" s="162"/>
      <c r="N28" s="205" t="s">
        <v>65</v>
      </c>
      <c r="O28" s="175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</row>
    <row r="29" spans="1:27" ht="6.75" customHeight="1" x14ac:dyDescent="0.25">
      <c r="A29" s="124"/>
      <c r="B29" s="164"/>
      <c r="C29" s="164"/>
      <c r="D29" s="165"/>
      <c r="E29" s="176"/>
      <c r="F29" s="164"/>
      <c r="G29" s="164"/>
      <c r="H29" s="165"/>
      <c r="I29" s="176"/>
      <c r="J29" s="164"/>
      <c r="K29" s="165"/>
      <c r="L29" s="176"/>
      <c r="M29" s="165"/>
      <c r="N29" s="176"/>
      <c r="O29" s="177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21" customHeight="1" x14ac:dyDescent="0.25">
      <c r="A30" s="76">
        <v>2025</v>
      </c>
      <c r="B30" s="255">
        <f>3295000*2</f>
        <v>6590000</v>
      </c>
      <c r="C30" s="245"/>
      <c r="D30" s="202"/>
      <c r="E30" s="201"/>
      <c r="F30" s="245"/>
      <c r="G30" s="245"/>
      <c r="H30" s="202"/>
      <c r="I30" s="201"/>
      <c r="J30" s="245"/>
      <c r="K30" s="202"/>
      <c r="L30" s="201">
        <v>6590000</v>
      </c>
      <c r="M30" s="202"/>
      <c r="N30" s="201">
        <f t="shared" ref="N30:N31" si="0">+B30+E30-I30-L30</f>
        <v>0</v>
      </c>
      <c r="O30" s="179"/>
      <c r="P30" s="7" t="s">
        <v>66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21" customHeight="1" x14ac:dyDescent="0.25">
      <c r="A31" s="77">
        <v>2026</v>
      </c>
      <c r="B31" s="253">
        <v>24675000</v>
      </c>
      <c r="C31" s="114"/>
      <c r="D31" s="112"/>
      <c r="E31" s="113"/>
      <c r="F31" s="114"/>
      <c r="G31" s="114"/>
      <c r="H31" s="112"/>
      <c r="I31" s="113"/>
      <c r="J31" s="114"/>
      <c r="K31" s="112"/>
      <c r="L31" s="113">
        <f>15275000+1175000</f>
        <v>16450000</v>
      </c>
      <c r="M31" s="112"/>
      <c r="N31" s="113">
        <f t="shared" si="0"/>
        <v>8225000</v>
      </c>
      <c r="O31" s="153"/>
      <c r="P31" s="7" t="s">
        <v>67</v>
      </c>
      <c r="Q31" s="30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21" customHeight="1" x14ac:dyDescent="0.25">
      <c r="A32" s="78"/>
      <c r="B32" s="253"/>
      <c r="C32" s="114"/>
      <c r="D32" s="112"/>
      <c r="E32" s="113"/>
      <c r="F32" s="114"/>
      <c r="G32" s="114"/>
      <c r="H32" s="112"/>
      <c r="I32" s="113"/>
      <c r="J32" s="114"/>
      <c r="K32" s="112"/>
      <c r="L32" s="113"/>
      <c r="M32" s="112"/>
      <c r="N32" s="113"/>
      <c r="O32" s="153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21" customHeight="1" x14ac:dyDescent="0.25">
      <c r="A33" s="79"/>
      <c r="B33" s="256"/>
      <c r="C33" s="114"/>
      <c r="D33" s="112"/>
      <c r="E33" s="257"/>
      <c r="F33" s="114"/>
      <c r="G33" s="114"/>
      <c r="H33" s="112"/>
      <c r="I33" s="257"/>
      <c r="J33" s="114"/>
      <c r="K33" s="112"/>
      <c r="L33" s="257"/>
      <c r="M33" s="112"/>
      <c r="N33" s="257"/>
      <c r="O33" s="153"/>
      <c r="P33" s="5"/>
      <c r="Q33" s="5"/>
      <c r="R33" s="5"/>
      <c r="S33" s="5"/>
      <c r="T33" s="31"/>
      <c r="U33" s="5"/>
      <c r="V33" s="5"/>
      <c r="W33" s="5"/>
      <c r="X33" s="5"/>
      <c r="Y33" s="5"/>
      <c r="Z33" s="5"/>
      <c r="AA33" s="5"/>
    </row>
    <row r="34" spans="1:27" ht="21" customHeight="1" x14ac:dyDescent="0.25">
      <c r="A34" s="79"/>
      <c r="B34" s="180"/>
      <c r="C34" s="114"/>
      <c r="D34" s="112"/>
      <c r="E34" s="258"/>
      <c r="F34" s="114"/>
      <c r="G34" s="114"/>
      <c r="H34" s="112"/>
      <c r="I34" s="254"/>
      <c r="J34" s="114"/>
      <c r="K34" s="112"/>
      <c r="L34" s="254"/>
      <c r="M34" s="112"/>
      <c r="N34" s="254"/>
      <c r="O34" s="153"/>
      <c r="P34" s="5"/>
      <c r="Q34" s="5"/>
      <c r="R34" s="5"/>
      <c r="S34" s="5"/>
      <c r="T34" s="32"/>
      <c r="U34" s="5"/>
      <c r="V34" s="5"/>
      <c r="W34" s="5"/>
      <c r="X34" s="5"/>
      <c r="Y34" s="5"/>
      <c r="Z34" s="5"/>
      <c r="AA34" s="5"/>
    </row>
    <row r="35" spans="1:27" ht="21" customHeight="1" x14ac:dyDescent="0.25">
      <c r="A35" s="79"/>
      <c r="B35" s="180"/>
      <c r="C35" s="114"/>
      <c r="D35" s="112"/>
      <c r="E35" s="258"/>
      <c r="F35" s="114"/>
      <c r="G35" s="114"/>
      <c r="H35" s="112"/>
      <c r="I35" s="254"/>
      <c r="J35" s="114"/>
      <c r="K35" s="112"/>
      <c r="L35" s="254"/>
      <c r="M35" s="112"/>
      <c r="N35" s="254"/>
      <c r="O35" s="153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21" customHeight="1" x14ac:dyDescent="0.25">
      <c r="A36" s="79"/>
      <c r="B36" s="180"/>
      <c r="C36" s="114"/>
      <c r="D36" s="112"/>
      <c r="E36" s="258"/>
      <c r="F36" s="114"/>
      <c r="G36" s="114"/>
      <c r="H36" s="112"/>
      <c r="I36" s="254"/>
      <c r="J36" s="114"/>
      <c r="K36" s="112"/>
      <c r="L36" s="254"/>
      <c r="M36" s="112"/>
      <c r="N36" s="254"/>
      <c r="O36" s="153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21" customHeight="1" x14ac:dyDescent="0.25">
      <c r="A37" s="80"/>
      <c r="B37" s="197"/>
      <c r="C37" s="194"/>
      <c r="D37" s="170"/>
      <c r="E37" s="198"/>
      <c r="F37" s="194"/>
      <c r="G37" s="194"/>
      <c r="H37" s="170"/>
      <c r="I37" s="199"/>
      <c r="J37" s="194"/>
      <c r="K37" s="170"/>
      <c r="L37" s="199"/>
      <c r="M37" s="170"/>
      <c r="N37" s="199"/>
      <c r="O37" s="182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21" customHeight="1" x14ac:dyDescent="0.25">
      <c r="A38" s="81" t="s">
        <v>68</v>
      </c>
      <c r="B38" s="200">
        <f>SUM(B30:D37)</f>
        <v>31265000</v>
      </c>
      <c r="C38" s="186"/>
      <c r="D38" s="196"/>
      <c r="E38" s="195">
        <f>SUM(E30:H37)</f>
        <v>0</v>
      </c>
      <c r="F38" s="186"/>
      <c r="G38" s="186"/>
      <c r="H38" s="196"/>
      <c r="I38" s="195">
        <f>SUM(I30:K37)</f>
        <v>0</v>
      </c>
      <c r="J38" s="186"/>
      <c r="K38" s="196"/>
      <c r="L38" s="264">
        <f>SUM(L30:M37)</f>
        <v>23040000</v>
      </c>
      <c r="M38" s="196"/>
      <c r="N38" s="195">
        <f>SUM(N30:O37)</f>
        <v>8225000</v>
      </c>
      <c r="O38" s="265"/>
      <c r="P38" s="33" t="s">
        <v>69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21" customHeight="1" x14ac:dyDescent="0.25">
      <c r="A39" s="82"/>
      <c r="B39" s="83"/>
      <c r="C39" s="83"/>
      <c r="D39" s="83"/>
      <c r="E39" s="83"/>
      <c r="F39" s="83"/>
      <c r="G39" s="83"/>
      <c r="H39" s="83"/>
      <c r="I39" s="84"/>
      <c r="J39" s="84"/>
      <c r="K39" s="84"/>
      <c r="L39" s="84"/>
      <c r="M39" s="84"/>
      <c r="N39" s="84"/>
      <c r="O39" s="8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23.25" customHeight="1" x14ac:dyDescent="0.25">
      <c r="A40" s="266" t="s">
        <v>131</v>
      </c>
      <c r="B40" s="114"/>
      <c r="C40" s="114"/>
      <c r="D40" s="114"/>
      <c r="E40" s="114"/>
      <c r="F40" s="114"/>
      <c r="G40" s="114"/>
      <c r="H40" s="112"/>
      <c r="I40" s="267" t="s">
        <v>137</v>
      </c>
      <c r="J40" s="114"/>
      <c r="K40" s="114"/>
      <c r="L40" s="114"/>
      <c r="M40" s="114"/>
      <c r="N40" s="114"/>
      <c r="O40" s="153"/>
      <c r="P40" s="34" t="s">
        <v>70</v>
      </c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</row>
    <row r="41" spans="1:27" ht="15.75" customHeight="1" x14ac:dyDescent="0.25">
      <c r="A41" s="268" t="s">
        <v>71</v>
      </c>
      <c r="B41" s="137"/>
      <c r="C41" s="137"/>
      <c r="D41" s="126"/>
      <c r="E41" s="269" t="s">
        <v>72</v>
      </c>
      <c r="F41" s="114"/>
      <c r="G41" s="114"/>
      <c r="H41" s="114"/>
      <c r="I41" s="114"/>
      <c r="J41" s="114"/>
      <c r="K41" s="114"/>
      <c r="L41" s="191" t="s">
        <v>73</v>
      </c>
      <c r="M41" s="114"/>
      <c r="N41" s="114"/>
      <c r="O41" s="153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18" customHeight="1" x14ac:dyDescent="0.25">
      <c r="A42" s="120"/>
      <c r="B42" s="121"/>
      <c r="C42" s="121"/>
      <c r="D42" s="122"/>
      <c r="E42" s="263">
        <v>45962</v>
      </c>
      <c r="F42" s="114"/>
      <c r="G42" s="114"/>
      <c r="H42" s="114"/>
      <c r="I42" s="114"/>
      <c r="J42" s="114"/>
      <c r="K42" s="112"/>
      <c r="L42" s="263">
        <v>46234</v>
      </c>
      <c r="M42" s="114"/>
      <c r="N42" s="114"/>
      <c r="O42" s="153"/>
      <c r="P42" s="7" t="s">
        <v>74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18" customHeight="1" x14ac:dyDescent="0.25">
      <c r="A43" s="172" t="s">
        <v>75</v>
      </c>
      <c r="B43" s="114"/>
      <c r="C43" s="114"/>
      <c r="D43" s="112"/>
      <c r="E43" s="259" t="s">
        <v>76</v>
      </c>
      <c r="F43" s="137"/>
      <c r="G43" s="137"/>
      <c r="H43" s="137"/>
      <c r="I43" s="137"/>
      <c r="J43" s="137"/>
      <c r="K43" s="137"/>
      <c r="L43" s="137"/>
      <c r="M43" s="137"/>
      <c r="N43" s="137"/>
      <c r="O43" s="139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17.25" customHeight="1" x14ac:dyDescent="0.25">
      <c r="A44" s="192" t="s">
        <v>77</v>
      </c>
      <c r="B44" s="137"/>
      <c r="C44" s="137"/>
      <c r="D44" s="126"/>
      <c r="E44" s="260" t="s">
        <v>78</v>
      </c>
      <c r="F44" s="114"/>
      <c r="G44" s="114"/>
      <c r="H44" s="114"/>
      <c r="I44" s="114"/>
      <c r="J44" s="114"/>
      <c r="K44" s="114"/>
      <c r="L44" s="114"/>
      <c r="M44" s="114"/>
      <c r="N44" s="114"/>
      <c r="O44" s="153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19.5" customHeight="1" x14ac:dyDescent="0.25">
      <c r="A45" s="118"/>
      <c r="B45" s="119"/>
      <c r="C45" s="119"/>
      <c r="D45" s="117"/>
      <c r="E45" s="261" t="s">
        <v>79</v>
      </c>
      <c r="F45" s="121"/>
      <c r="G45" s="121"/>
      <c r="H45" s="121"/>
      <c r="I45" s="121"/>
      <c r="J45" s="121"/>
      <c r="K45" s="121"/>
      <c r="L45" s="121"/>
      <c r="M45" s="121"/>
      <c r="N45" s="121"/>
      <c r="O45" s="140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15" customHeight="1" x14ac:dyDescent="0.25">
      <c r="A46" s="118"/>
      <c r="B46" s="119"/>
      <c r="C46" s="119"/>
      <c r="D46" s="117"/>
      <c r="E46" s="262" t="s">
        <v>80</v>
      </c>
      <c r="F46" s="114"/>
      <c r="G46" s="114"/>
      <c r="H46" s="114"/>
      <c r="I46" s="114"/>
      <c r="J46" s="114"/>
      <c r="K46" s="114"/>
      <c r="L46" s="114"/>
      <c r="M46" s="114"/>
      <c r="N46" s="114"/>
      <c r="O46" s="153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5" customHeight="1" x14ac:dyDescent="0.25">
      <c r="A47" s="120"/>
      <c r="B47" s="121"/>
      <c r="C47" s="121"/>
      <c r="D47" s="122"/>
      <c r="E47" s="262" t="s">
        <v>81</v>
      </c>
      <c r="F47" s="114"/>
      <c r="G47" s="114"/>
      <c r="H47" s="114"/>
      <c r="I47" s="114"/>
      <c r="J47" s="114"/>
      <c r="K47" s="114"/>
      <c r="L47" s="114"/>
      <c r="M47" s="114"/>
      <c r="N47" s="114"/>
      <c r="O47" s="153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ht="37.5" customHeight="1" x14ac:dyDescent="0.25">
      <c r="A48" s="172" t="s">
        <v>141</v>
      </c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53"/>
      <c r="P48" s="36" t="s">
        <v>82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2.5" customHeight="1" x14ac:dyDescent="0.25">
      <c r="A49" s="86" t="s">
        <v>83</v>
      </c>
      <c r="B49" s="3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8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20.25" customHeight="1" x14ac:dyDescent="0.25">
      <c r="A50" s="207" t="s">
        <v>84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53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55.5" customHeight="1" x14ac:dyDescent="0.25">
      <c r="A51" s="89" t="s">
        <v>85</v>
      </c>
      <c r="B51" s="38" t="s">
        <v>86</v>
      </c>
      <c r="C51" s="38" t="s">
        <v>87</v>
      </c>
      <c r="D51" s="38" t="s">
        <v>88</v>
      </c>
      <c r="E51" s="38" t="s">
        <v>89</v>
      </c>
      <c r="F51" s="38" t="s">
        <v>90</v>
      </c>
      <c r="G51" s="38" t="s">
        <v>91</v>
      </c>
      <c r="H51" s="38" t="s">
        <v>92</v>
      </c>
      <c r="I51" s="39" t="s">
        <v>93</v>
      </c>
      <c r="J51" s="38" t="s">
        <v>94</v>
      </c>
      <c r="K51" s="38" t="s">
        <v>95</v>
      </c>
      <c r="L51" s="38" t="s">
        <v>96</v>
      </c>
      <c r="M51" s="38" t="s">
        <v>97</v>
      </c>
      <c r="N51" s="38" t="s">
        <v>98</v>
      </c>
      <c r="O51" s="90" t="s">
        <v>99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25">
      <c r="A52" s="91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92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25">
      <c r="A53" s="91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92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2.75" customHeight="1" x14ac:dyDescent="0.25">
      <c r="A54" s="93" t="s">
        <v>100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5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54" customHeight="1" x14ac:dyDescent="0.25">
      <c r="A55" s="96" t="s">
        <v>101</v>
      </c>
      <c r="B55" s="42" t="s">
        <v>102</v>
      </c>
      <c r="C55" s="42" t="s">
        <v>103</v>
      </c>
      <c r="D55" s="208" t="s">
        <v>104</v>
      </c>
      <c r="E55" s="114"/>
      <c r="F55" s="112"/>
      <c r="G55" s="208" t="s">
        <v>105</v>
      </c>
      <c r="H55" s="114"/>
      <c r="I55" s="114"/>
      <c r="J55" s="114"/>
      <c r="K55" s="209" t="s">
        <v>106</v>
      </c>
      <c r="L55" s="112"/>
      <c r="M55" s="42" t="s">
        <v>107</v>
      </c>
      <c r="N55" s="42" t="s">
        <v>108</v>
      </c>
      <c r="O55" s="97" t="s">
        <v>99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2.75" customHeight="1" x14ac:dyDescent="0.25">
      <c r="A56" s="91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92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3.5" customHeight="1" x14ac:dyDescent="0.25">
      <c r="A57" s="91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92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91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92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91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92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2.75" customHeight="1" x14ac:dyDescent="0.25">
      <c r="A60" s="91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92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" customHeight="1" x14ac:dyDescent="0.25">
      <c r="A61" s="91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92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98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100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210" t="s">
        <v>99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5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214" t="s">
        <v>142</v>
      </c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9"/>
      <c r="P64" s="211" t="s">
        <v>109</v>
      </c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118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43"/>
      <c r="P65" s="212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120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40"/>
      <c r="P66" s="21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215" t="s">
        <v>110</v>
      </c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53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101" t="s">
        <v>111</v>
      </c>
      <c r="B68" s="216" t="s">
        <v>112</v>
      </c>
      <c r="C68" s="114"/>
      <c r="D68" s="112"/>
      <c r="E68" s="216" t="s">
        <v>113</v>
      </c>
      <c r="F68" s="112"/>
      <c r="G68" s="217" t="s">
        <v>114</v>
      </c>
      <c r="H68" s="114"/>
      <c r="I68" s="112"/>
      <c r="J68" s="217" t="s">
        <v>115</v>
      </c>
      <c r="K68" s="114"/>
      <c r="L68" s="112"/>
      <c r="M68" s="217" t="s">
        <v>116</v>
      </c>
      <c r="N68" s="114"/>
      <c r="O68" s="153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102"/>
      <c r="B69" s="43"/>
      <c r="C69" s="103"/>
      <c r="D69" s="44"/>
      <c r="E69" s="45"/>
      <c r="F69" s="44"/>
      <c r="G69" s="46" t="s">
        <v>111</v>
      </c>
      <c r="H69" s="220" t="s">
        <v>117</v>
      </c>
      <c r="I69" s="112"/>
      <c r="J69" s="46" t="s">
        <v>111</v>
      </c>
      <c r="K69" s="220" t="s">
        <v>117</v>
      </c>
      <c r="L69" s="112"/>
      <c r="M69" s="46" t="s">
        <v>111</v>
      </c>
      <c r="N69" s="220" t="s">
        <v>117</v>
      </c>
      <c r="O69" s="153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2.75" customHeight="1" x14ac:dyDescent="0.25">
      <c r="A70" s="104"/>
      <c r="B70" s="47"/>
      <c r="C70" s="105"/>
      <c r="D70" s="48"/>
      <c r="E70" s="54"/>
      <c r="F70" s="48"/>
      <c r="G70" s="221"/>
      <c r="H70" s="222"/>
      <c r="I70" s="223"/>
      <c r="J70" s="226"/>
      <c r="K70" s="228"/>
      <c r="L70" s="223"/>
      <c r="M70" s="218"/>
      <c r="N70" s="219"/>
      <c r="O70" s="139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25">
      <c r="A71" s="106"/>
      <c r="B71" s="107"/>
      <c r="C71" s="108"/>
      <c r="D71" s="49"/>
      <c r="E71" s="107"/>
      <c r="F71" s="49"/>
      <c r="G71" s="148"/>
      <c r="H71" s="224"/>
      <c r="I71" s="225"/>
      <c r="J71" s="227"/>
      <c r="K71" s="224"/>
      <c r="L71" s="225"/>
      <c r="M71" s="148"/>
      <c r="N71" s="127"/>
      <c r="O71" s="140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21.75" customHeight="1" x14ac:dyDescent="0.25">
      <c r="A72" s="229" t="s">
        <v>118</v>
      </c>
      <c r="B72" s="231" t="s">
        <v>119</v>
      </c>
      <c r="C72" s="161"/>
      <c r="D72" s="161"/>
      <c r="E72" s="161"/>
      <c r="F72" s="161"/>
      <c r="G72" s="161"/>
      <c r="H72" s="161"/>
      <c r="I72" s="161"/>
      <c r="J72" s="161"/>
      <c r="K72" s="162"/>
      <c r="L72" s="232" t="s">
        <v>120</v>
      </c>
      <c r="M72" s="202"/>
      <c r="N72" s="50" t="s">
        <v>121</v>
      </c>
      <c r="O72" s="109">
        <v>10</v>
      </c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33"/>
    </row>
    <row r="73" spans="1:27" ht="12.75" customHeight="1" x14ac:dyDescent="0.25">
      <c r="A73" s="230"/>
      <c r="B73" s="176"/>
      <c r="C73" s="164"/>
      <c r="D73" s="164"/>
      <c r="E73" s="164"/>
      <c r="F73" s="164"/>
      <c r="G73" s="164"/>
      <c r="H73" s="164"/>
      <c r="I73" s="164"/>
      <c r="J73" s="164"/>
      <c r="K73" s="165"/>
      <c r="L73" s="233" t="s">
        <v>122</v>
      </c>
      <c r="M73" s="170"/>
      <c r="N73" s="234" t="s">
        <v>123</v>
      </c>
      <c r="O73" s="182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33"/>
    </row>
    <row r="74" spans="1:27" ht="39.75" customHeight="1" x14ac:dyDescent="0.25">
      <c r="A74" s="110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5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43.5" customHeight="1" x14ac:dyDescent="0.25">
      <c r="A75" s="235" t="s">
        <v>132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53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24.75" customHeight="1" x14ac:dyDescent="0.25">
      <c r="A76" s="235" t="s">
        <v>133</v>
      </c>
      <c r="B76" s="112"/>
      <c r="C76" s="236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53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26.25" customHeight="1" x14ac:dyDescent="0.25">
      <c r="A77" s="237" t="s">
        <v>135</v>
      </c>
      <c r="B77" s="238"/>
      <c r="C77" s="238"/>
      <c r="D77" s="238"/>
      <c r="E77" s="238"/>
      <c r="F77" s="238"/>
      <c r="G77" s="238"/>
      <c r="H77" s="239"/>
      <c r="I77" s="240" t="s">
        <v>134</v>
      </c>
      <c r="J77" s="238"/>
      <c r="K77" s="238"/>
      <c r="L77" s="238"/>
      <c r="M77" s="238"/>
      <c r="N77" s="238"/>
      <c r="O77" s="24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242" t="s">
        <v>124</v>
      </c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3"/>
      <c r="N80" s="243"/>
      <c r="O80" s="116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1"/>
      <c r="Q81" s="53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41"/>
      <c r="B82" s="244" t="s">
        <v>125</v>
      </c>
      <c r="C82" s="245"/>
      <c r="D82" s="245"/>
      <c r="E82" s="245"/>
      <c r="F82" s="245"/>
      <c r="G82" s="245"/>
      <c r="H82" s="245"/>
      <c r="I82" s="202"/>
      <c r="J82" s="246" t="s">
        <v>126</v>
      </c>
      <c r="K82" s="202"/>
      <c r="L82" s="246" t="s">
        <v>127</v>
      </c>
      <c r="M82" s="245"/>
      <c r="N82" s="189"/>
      <c r="O82" s="4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41"/>
      <c r="B83" s="250" t="s">
        <v>128</v>
      </c>
      <c r="C83" s="249"/>
      <c r="D83" s="249"/>
      <c r="E83" s="249"/>
      <c r="F83" s="249"/>
      <c r="G83" s="249"/>
      <c r="H83" s="249"/>
      <c r="I83" s="248"/>
      <c r="J83" s="247" t="s">
        <v>13</v>
      </c>
      <c r="K83" s="248"/>
      <c r="L83" s="247">
        <v>1</v>
      </c>
      <c r="M83" s="249"/>
      <c r="N83" s="184"/>
      <c r="O83" s="4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41"/>
      <c r="B84" s="251" t="s">
        <v>129</v>
      </c>
      <c r="C84" s="249"/>
      <c r="D84" s="249"/>
      <c r="E84" s="249"/>
      <c r="F84" s="249"/>
      <c r="G84" s="249"/>
      <c r="H84" s="249"/>
      <c r="I84" s="248"/>
      <c r="J84" s="252" t="s">
        <v>13</v>
      </c>
      <c r="K84" s="248"/>
      <c r="L84" s="247">
        <v>1</v>
      </c>
      <c r="M84" s="249"/>
      <c r="N84" s="184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41"/>
      <c r="B85" s="250" t="s">
        <v>130</v>
      </c>
      <c r="C85" s="249"/>
      <c r="D85" s="249"/>
      <c r="E85" s="249"/>
      <c r="F85" s="249"/>
      <c r="G85" s="249"/>
      <c r="H85" s="249"/>
      <c r="I85" s="248"/>
      <c r="J85" s="247" t="s">
        <v>13</v>
      </c>
      <c r="K85" s="248"/>
      <c r="L85" s="247">
        <v>1</v>
      </c>
      <c r="M85" s="249"/>
      <c r="N85" s="184"/>
      <c r="O85" s="4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168">
    <mergeCell ref="A43:D43"/>
    <mergeCell ref="E43:O43"/>
    <mergeCell ref="A44:D47"/>
    <mergeCell ref="E44:O44"/>
    <mergeCell ref="E45:O45"/>
    <mergeCell ref="E46:O46"/>
    <mergeCell ref="E47:O47"/>
    <mergeCell ref="L35:M35"/>
    <mergeCell ref="N35:O35"/>
    <mergeCell ref="L36:M36"/>
    <mergeCell ref="N36:O36"/>
    <mergeCell ref="B35:D35"/>
    <mergeCell ref="E35:H35"/>
    <mergeCell ref="I35:K35"/>
    <mergeCell ref="E36:H36"/>
    <mergeCell ref="I36:K36"/>
    <mergeCell ref="E42:K42"/>
    <mergeCell ref="L42:O42"/>
    <mergeCell ref="L38:M38"/>
    <mergeCell ref="N38:O38"/>
    <mergeCell ref="A40:H40"/>
    <mergeCell ref="I40:O40"/>
    <mergeCell ref="A41:D42"/>
    <mergeCell ref="E41:K41"/>
    <mergeCell ref="E30:H30"/>
    <mergeCell ref="I30:K30"/>
    <mergeCell ref="B31:D31"/>
    <mergeCell ref="E31:H31"/>
    <mergeCell ref="I31:K31"/>
    <mergeCell ref="E32:H32"/>
    <mergeCell ref="I32:K32"/>
    <mergeCell ref="L34:M34"/>
    <mergeCell ref="N34:O34"/>
    <mergeCell ref="B30:D30"/>
    <mergeCell ref="B32:D32"/>
    <mergeCell ref="B33:D33"/>
    <mergeCell ref="E33:H33"/>
    <mergeCell ref="I33:K33"/>
    <mergeCell ref="L33:M33"/>
    <mergeCell ref="N33:O33"/>
    <mergeCell ref="B34:D34"/>
    <mergeCell ref="E34:H34"/>
    <mergeCell ref="I34:K34"/>
    <mergeCell ref="A80:O80"/>
    <mergeCell ref="B82:I82"/>
    <mergeCell ref="J82:K82"/>
    <mergeCell ref="L82:N82"/>
    <mergeCell ref="J85:K85"/>
    <mergeCell ref="L85:N85"/>
    <mergeCell ref="B83:I83"/>
    <mergeCell ref="J83:K83"/>
    <mergeCell ref="L83:N83"/>
    <mergeCell ref="B84:I84"/>
    <mergeCell ref="J84:K84"/>
    <mergeCell ref="L84:N84"/>
    <mergeCell ref="B85:I85"/>
    <mergeCell ref="A72:A73"/>
    <mergeCell ref="B72:K73"/>
    <mergeCell ref="L72:M72"/>
    <mergeCell ref="L73:M73"/>
    <mergeCell ref="N73:O73"/>
    <mergeCell ref="A75:O75"/>
    <mergeCell ref="C76:O76"/>
    <mergeCell ref="A76:B76"/>
    <mergeCell ref="A77:H77"/>
    <mergeCell ref="I77:O77"/>
    <mergeCell ref="B68:D68"/>
    <mergeCell ref="E68:F68"/>
    <mergeCell ref="G68:I68"/>
    <mergeCell ref="J68:L68"/>
    <mergeCell ref="M68:O68"/>
    <mergeCell ref="M70:M71"/>
    <mergeCell ref="N70:O71"/>
    <mergeCell ref="H69:I69"/>
    <mergeCell ref="K69:L69"/>
    <mergeCell ref="N69:O69"/>
    <mergeCell ref="G70:G71"/>
    <mergeCell ref="H70:I71"/>
    <mergeCell ref="J70:J71"/>
    <mergeCell ref="K70:L71"/>
    <mergeCell ref="A48:O48"/>
    <mergeCell ref="A50:O50"/>
    <mergeCell ref="D55:F55"/>
    <mergeCell ref="G55:J55"/>
    <mergeCell ref="K55:L55"/>
    <mergeCell ref="A63:O63"/>
    <mergeCell ref="P64:P66"/>
    <mergeCell ref="A64:O66"/>
    <mergeCell ref="A67:O67"/>
    <mergeCell ref="L41:O41"/>
    <mergeCell ref="A26:O26"/>
    <mergeCell ref="A27:O27"/>
    <mergeCell ref="E38:H38"/>
    <mergeCell ref="I38:K38"/>
    <mergeCell ref="B36:D36"/>
    <mergeCell ref="B37:D37"/>
    <mergeCell ref="E37:H37"/>
    <mergeCell ref="I37:K37"/>
    <mergeCell ref="L37:M37"/>
    <mergeCell ref="N37:O37"/>
    <mergeCell ref="B38:D38"/>
    <mergeCell ref="L30:M30"/>
    <mergeCell ref="N30:O30"/>
    <mergeCell ref="L31:M31"/>
    <mergeCell ref="N31:O31"/>
    <mergeCell ref="L32:M32"/>
    <mergeCell ref="N32:O32"/>
    <mergeCell ref="A28:A29"/>
    <mergeCell ref="B28:D29"/>
    <mergeCell ref="E28:H29"/>
    <mergeCell ref="I28:K29"/>
    <mergeCell ref="L28:M29"/>
    <mergeCell ref="N28:O29"/>
    <mergeCell ref="F24:G24"/>
    <mergeCell ref="I24:J24"/>
    <mergeCell ref="A25:C25"/>
    <mergeCell ref="D25:M25"/>
    <mergeCell ref="N25:O25"/>
    <mergeCell ref="L18:L19"/>
    <mergeCell ref="M18:M19"/>
    <mergeCell ref="N18:O19"/>
    <mergeCell ref="N20:O20"/>
    <mergeCell ref="N21:O21"/>
    <mergeCell ref="N22:O22"/>
    <mergeCell ref="N23:O23"/>
    <mergeCell ref="N24:O24"/>
    <mergeCell ref="I22:J22"/>
    <mergeCell ref="I23:J23"/>
    <mergeCell ref="F19:G19"/>
    <mergeCell ref="F20:G20"/>
    <mergeCell ref="I20:J20"/>
    <mergeCell ref="F21:G21"/>
    <mergeCell ref="I21:J21"/>
    <mergeCell ref="F22:G22"/>
    <mergeCell ref="F23:G23"/>
    <mergeCell ref="B13:O13"/>
    <mergeCell ref="B14:D14"/>
    <mergeCell ref="H14:I14"/>
    <mergeCell ref="J14:K14"/>
    <mergeCell ref="H15:I15"/>
    <mergeCell ref="B16:D16"/>
    <mergeCell ref="N16:O16"/>
    <mergeCell ref="A18:A19"/>
    <mergeCell ref="B18:H18"/>
    <mergeCell ref="I18:J19"/>
    <mergeCell ref="K18:K19"/>
    <mergeCell ref="F16:H16"/>
    <mergeCell ref="K16:L16"/>
    <mergeCell ref="G17:I17"/>
    <mergeCell ref="H11:I11"/>
    <mergeCell ref="J11:K11"/>
    <mergeCell ref="A2:C8"/>
    <mergeCell ref="A9:A10"/>
    <mergeCell ref="B9:C10"/>
    <mergeCell ref="D9:E10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</mergeCells>
  <pageMargins left="0.43307086614173229" right="3.937007874015748E-2" top="0.43307086614173229" bottom="0.39370078740157483" header="0" footer="0"/>
  <pageSetup scale="5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y-o Mantenimientos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2026-06-03T17:45:29Z</cp:lastPrinted>
  <dcterms:created xsi:type="dcterms:W3CDTF">2025-01-09T16:26:00Z</dcterms:created>
  <dcterms:modified xsi:type="dcterms:W3CDTF">2026-06-03T18:31:21Z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038A71E980B2459AA977468213F03F95_12</vt:lpwstr>
  </property>
  <property fmtid="{D5CDD505-2E9C-101B-9397-08002B2CF9AE}" pid="3" name="KSOProductBuildVer">
    <vt:lpwstr>3082-12.2.0.20326</vt:lpwstr>
  </property>
</Properties>
</file>