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C:\MEGA\contratacion\2026\PAIPA\18. CALLE 26\"/>
    </mc:Choice>
  </mc:AlternateContent>
  <xr:revisionPtr revIDLastSave="0" documentId="8_{98DCA594-76D6-41E3-83FC-25B79C8FBF6B}" xr6:coauthVersionLast="47" xr6:coauthVersionMax="47" xr10:uidLastSave="{00000000-0000-0000-0000-000000000000}"/>
  <bookViews>
    <workbookView xWindow="-110" yWindow="-110" windowWidth="19420" windowHeight="10300" tabRatio="906" activeTab="1" xr2:uid="{00000000-000D-0000-FFFF-FFFF00000000}"/>
  </bookViews>
  <sheets>
    <sheet name="PRESUPUESTO OFICIAL (Entidad)" sheetId="265"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(Entidad)'!$I$11:$I$61</definedName>
    <definedName name="_xlnm._FilterDatabase" localSheetId="1" hidden="1">'PROPUESTA ECONOMICA(Proponente)'!$I$11:$I$61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(Entidad)'!$A$1:$M$75</definedName>
    <definedName name="_xlnm.Print_Area" localSheetId="1">'PROPUESTA ECONOMICA(Proponente)'!$A$1:$M$78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(Entidad)'!$K$71</definedName>
    <definedName name="solver_lhs1" localSheetId="1" hidden="1">'PROPUESTA ECONOMICA(Proponente)'!$K$71</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(Entidad)'!$K$71</definedName>
    <definedName name="solver_opt" localSheetId="1" hidden="1">'PROPUESTA ECONOMICA(Proponente)'!$K$71</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(Entidad)'!$K$72</definedName>
    <definedName name="solver_rhs1" localSheetId="1" hidden="1">'PROPUESTA ECONOMICA(Proponente)'!$K$72</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66" i="265" l="1"/>
  <c r="K59" i="270"/>
  <c r="K58" i="270"/>
  <c r="K57" i="270"/>
  <c r="K54" i="270"/>
  <c r="K53" i="270"/>
  <c r="K52" i="270"/>
  <c r="K51" i="270"/>
  <c r="K50" i="270"/>
  <c r="K49" i="270"/>
  <c r="K46" i="270"/>
  <c r="K45" i="270"/>
  <c r="K44" i="270"/>
  <c r="K43" i="270"/>
  <c r="K42" i="270"/>
  <c r="K41" i="270"/>
  <c r="K40" i="270"/>
  <c r="K39" i="270"/>
  <c r="K38" i="270"/>
  <c r="K37" i="270"/>
  <c r="K36" i="270"/>
  <c r="K33" i="270"/>
  <c r="K32" i="270"/>
  <c r="K31" i="270"/>
  <c r="K30" i="270"/>
  <c r="K29" i="270"/>
  <c r="K28" i="270"/>
  <c r="K27" i="270"/>
  <c r="K24" i="270"/>
  <c r="K23" i="270"/>
  <c r="K20" i="270"/>
  <c r="K19" i="270"/>
  <c r="K18" i="270"/>
  <c r="K17" i="270"/>
  <c r="K16" i="270"/>
  <c r="K15" i="270"/>
  <c r="K73" i="265"/>
  <c r="K25" i="270" l="1"/>
  <c r="K60" i="270"/>
  <c r="K34" i="270"/>
  <c r="K21" i="270"/>
  <c r="K55" i="270"/>
  <c r="K47" i="270"/>
  <c r="K61" i="270" l="1"/>
  <c r="K66" i="270" s="1"/>
  <c r="K59" i="265" l="1"/>
  <c r="K58" i="265"/>
  <c r="K57" i="265"/>
  <c r="K54" i="265"/>
  <c r="K53" i="265"/>
  <c r="K52" i="265"/>
  <c r="K51" i="265"/>
  <c r="K49" i="265"/>
  <c r="K55" i="265" s="1"/>
  <c r="K50" i="265"/>
  <c r="K46" i="265"/>
  <c r="K45" i="265"/>
  <c r="K44" i="265"/>
  <c r="K43" i="265"/>
  <c r="K42" i="265"/>
  <c r="K41" i="265"/>
  <c r="K40" i="265"/>
  <c r="K39" i="265"/>
  <c r="K38" i="265"/>
  <c r="K37" i="265"/>
  <c r="K36" i="265"/>
  <c r="K33" i="265"/>
  <c r="K32" i="265"/>
  <c r="K31" i="265"/>
  <c r="K30" i="265"/>
  <c r="K29" i="265"/>
  <c r="K28" i="265"/>
  <c r="K27" i="265"/>
  <c r="K24" i="265"/>
  <c r="K23" i="265"/>
  <c r="K20" i="265"/>
  <c r="K19" i="265"/>
  <c r="K18" i="265"/>
  <c r="K17" i="265"/>
  <c r="K16" i="265"/>
  <c r="K15" i="265"/>
  <c r="K60" i="265" l="1"/>
  <c r="K47" i="265"/>
  <c r="K25" i="265"/>
  <c r="K34" i="265"/>
  <c r="K21" i="265"/>
  <c r="K61" i="265" l="1"/>
  <c r="K66" i="265" s="1"/>
</calcChain>
</file>

<file path=xl/sharedStrings.xml><?xml version="1.0" encoding="utf-8"?>
<sst xmlns="http://schemas.openxmlformats.org/spreadsheetml/2006/main" count="459" uniqueCount="214">
  <si>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</si>
  <si>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</si>
  <si>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</si>
  <si>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</si>
  <si>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</si>
  <si>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</si>
  <si>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</si>
  <si>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</si>
  <si>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</si>
  <si>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</si>
  <si>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</si>
  <si>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</si>
  <si>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</si>
  <si>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</si>
  <si>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 xml:space="preserve">VALOR TOTAL                                </t>
  </si>
  <si>
    <t>GENERAL</t>
  </si>
  <si>
    <t>PARTICULAR</t>
  </si>
  <si>
    <t>Subtotal</t>
  </si>
  <si>
    <t xml:space="preserve">SUBTOTAL OBRAS </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</si>
  <si>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</si>
  <si>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</si>
  <si>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</si>
  <si>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</si>
  <si>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</si>
  <si>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</si>
  <si>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</si>
  <si>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</si>
  <si>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</si>
  <si>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</si>
  <si>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</si>
  <si>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</si>
  <si>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</si>
  <si>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</si>
  <si>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</si>
  <si>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</si>
  <si>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</si>
  <si>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</si>
  <si>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</si>
  <si>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</si>
  <si>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</si>
  <si>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</si>
  <si>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</si>
  <si>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</si>
  <si>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</si>
  <si>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</si>
  <si>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</si>
  <si>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</si>
  <si>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</si>
  <si>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</si>
  <si>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</si>
  <si>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</si>
  <si>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</si>
  <si>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</si>
  <si>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</si>
  <si>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</si>
  <si>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</si>
  <si>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</si>
  <si>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</si>
  <si>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</si>
  <si>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</si>
  <si>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</si>
  <si>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</si>
  <si>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</si>
  <si>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</si>
  <si>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</si>
  <si>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</si>
  <si>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</si>
  <si>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</si>
  <si>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</si>
  <si>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</si>
  <si>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</si>
  <si>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</si>
  <si>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</si>
  <si>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</si>
  <si>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</si>
  <si>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</si>
  <si>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</si>
  <si>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</si>
  <si>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</si>
  <si>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</si>
  <si>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</si>
  <si>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</si>
  <si>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</si>
  <si>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</si>
  <si>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</si>
  <si>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</si>
  <si>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</si>
  <si>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</si>
  <si>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</si>
  <si>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</si>
  <si>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1.01</t>
  </si>
  <si>
    <t>3.01.09</t>
  </si>
  <si>
    <t>1.02</t>
  </si>
  <si>
    <t>3.13.16</t>
  </si>
  <si>
    <t>1.03</t>
  </si>
  <si>
    <t>2.01.11</t>
  </si>
  <si>
    <t>1.04</t>
  </si>
  <si>
    <t>2.01.13</t>
  </si>
  <si>
    <t>1.05</t>
  </si>
  <si>
    <t>2.01.22</t>
  </si>
  <si>
    <t>1.06</t>
  </si>
  <si>
    <t>3.02.01</t>
  </si>
  <si>
    <t xml:space="preserve">LOCALIZACION Y REPLANTEO PARA OBRAS DE INFRAESTRUCTURA VIAL. (NO INCLUYE COMISION TOPOGRAFICA) </t>
  </si>
  <si>
    <t>DEMOLICIÓN DE PAVIMENTO ASFALTICO DE E = 10 CM. (INCLUYE CARGUE Y RETIRO DE SOBRANTES CON ACARREO LIBRE HASTA 5 KM.)</t>
  </si>
  <si>
    <t>DEMOLICIÓN DE SARDINEL EN CONCRETO, (INCLUYE RETIRO Y ACARREO LIBRE HASTA 5 KM.)</t>
  </si>
  <si>
    <t>DEMOLICIÓN DE ANDÉN O PLACA DE CONTRAPISO EN CONCRETO E &gt; A 12 CM. (INCLUYE RETIRO Y ACARREO LIBRE HASTA 5 KM.)</t>
  </si>
  <si>
    <t>DEMOLICIÓN DE SUMIDEROS, (INCLUYE RETIRO Y ACARREO LIBRE HASTA 5 KM.)</t>
  </si>
  <si>
    <t>CONFORMACION DE BOTADERO O ESCOMBRERA</t>
  </si>
  <si>
    <t>Kilómetro</t>
  </si>
  <si>
    <t>Metro Cuadrado</t>
  </si>
  <si>
    <t>Metro lineal</t>
  </si>
  <si>
    <t>Unidad</t>
  </si>
  <si>
    <t>Metro Cúbico</t>
  </si>
  <si>
    <t>2.01</t>
  </si>
  <si>
    <t>3.02.02</t>
  </si>
  <si>
    <t>2.02</t>
  </si>
  <si>
    <t>3.04.05</t>
  </si>
  <si>
    <t>EXCAVACIÓN DE CORTES Y CANALES SIN CLASIFICAR (INCLUYE ACARREO LIBRE HASTA 5 KM.)</t>
  </si>
  <si>
    <t>SUMINISTRO, EXTENDIDA Y COMPACTACIÓN DE MATERIAL PARA AFIRMADO HASTA UN DIÁMETRO DE 2" Y UN ÍNDICE PLÁSTICO MENOR O IGUAL 9% Y COMPACTO AL 95% PROCTOR, INCLUYE ACARREO LIBRE HASTA 5 KM (**)</t>
  </si>
  <si>
    <t>OBRAS PRELIMINARES</t>
  </si>
  <si>
    <t>Subtotal OBRAS PRELIMINARES</t>
  </si>
  <si>
    <t>Subtotal MOVIMIENTO DE TIERRAS (CORREDOR VÍAL)</t>
  </si>
  <si>
    <t>MOVIMIENTO DE TIERRAS (CORREDOR VÍAL)</t>
  </si>
  <si>
    <t>PAVIMENTO FLEXIBLE</t>
  </si>
  <si>
    <t>Subtotal PAVIMENTO FLEXIBLE</t>
  </si>
  <si>
    <t>3.01</t>
  </si>
  <si>
    <t>3.04.07</t>
  </si>
  <si>
    <t>3.02</t>
  </si>
  <si>
    <t>3.04.06</t>
  </si>
  <si>
    <t>3.03</t>
  </si>
  <si>
    <t>3.13.37</t>
  </si>
  <si>
    <t>3.04</t>
  </si>
  <si>
    <t>3.06.09</t>
  </si>
  <si>
    <t>3.05</t>
  </si>
  <si>
    <t>3.06.04</t>
  </si>
  <si>
    <t>3.06</t>
  </si>
  <si>
    <t>3.12.03</t>
  </si>
  <si>
    <t>3.07</t>
  </si>
  <si>
    <t>3.12.04</t>
  </si>
  <si>
    <t>SUMINISTRO, EXTENDIDA Y COMPACTACIÓN DE MATERIAL SELECCIÓNADO PARA SUBBASE GRANULAR (INCLUYE ACARREO LIBRE HASTA 5KM) (**)</t>
  </si>
  <si>
    <t>SUMINISTRO, EXTENDIDA Y COMPACTACIÓN DE MATERIAL SELECCIÓNADO PARA BASE GRANULAR (INCLUYE ACARREO LIBRE HASTA 5KM) (**)</t>
  </si>
  <si>
    <t>SUMINISTRO E INSTALACIÓN DE GEOMALLA CON RESISTENCIA ULTIMA 178,5/53,9 KN/M</t>
  </si>
  <si>
    <t>IMPRIMACIÓN CON EMULSIÓN ASFÁLTICA TIPO CRR-1 O SIMILAR</t>
  </si>
  <si>
    <t>SUMINISTRO E INSTALACIÓN DE CARPETA ASFALTICA EN CALIENTE MDC-19. INCLUYE BARRIDO, SOPLADO, SUMINISTRO Y COMPACTACIÓN. (INCLUYE ACARREO LIBRE HASTA 5 KM) NORMA INVIAS (**).</t>
  </si>
  <si>
    <t>TRANSPORTE DE MATERIAL DE AFIRMADO Y/O GRANULAR SUELTO (MEDIDO EN BANCO) DESPUÉS DE 5 KM.</t>
  </si>
  <si>
    <t>TRANSPORTE DE MEZCLA ASFALTICA DESPUES DE 5 KM, (MEDIDA EN BANCO).</t>
  </si>
  <si>
    <t>M3-Km</t>
  </si>
  <si>
    <t>URBANISMO</t>
  </si>
  <si>
    <t>4.01</t>
  </si>
  <si>
    <t>3.08.15</t>
  </si>
  <si>
    <t>4.02</t>
  </si>
  <si>
    <t>2.05.06</t>
  </si>
  <si>
    <t>4.03</t>
  </si>
  <si>
    <t>REF: 3.08.10 ; 1.01.14</t>
  </si>
  <si>
    <t>4.04</t>
  </si>
  <si>
    <t>3.03.26</t>
  </si>
  <si>
    <t>4.05</t>
  </si>
  <si>
    <t>REF: 3.08.11; 1.01.04</t>
  </si>
  <si>
    <t>4.06</t>
  </si>
  <si>
    <t>2.02.35</t>
  </si>
  <si>
    <t>4.07</t>
  </si>
  <si>
    <t>6.03.08</t>
  </si>
  <si>
    <t>4.08</t>
  </si>
  <si>
    <t>3.03.10</t>
  </si>
  <si>
    <t>4.09</t>
  </si>
  <si>
    <t>2.10.95</t>
  </si>
  <si>
    <t>4.10</t>
  </si>
  <si>
    <t>4.01.05</t>
  </si>
  <si>
    <t>4.11</t>
  </si>
  <si>
    <t>2.02.31</t>
  </si>
  <si>
    <t>SUMINISTRO E INSTALACIÓN DE SARDINEL PREFABRICADO A-10 50*20*80</t>
  </si>
  <si>
    <t>BASE EN MATERIAL DE AFIRMADO COMPACTADO</t>
  </si>
  <si>
    <t>CONSTRUCCION DE ANDENES EN CONCRETO DE 21 MPa - (3000 PSI)</t>
  </si>
  <si>
    <t>SUMINISTRO E INSTALACIÓN DE CONCRETO SIMPLE DE 21 MPA (3000) PARA BASES</t>
  </si>
  <si>
    <t>CONSTRUCCION DE HOMBROS EN CONCRETO DE 21.0 MPa - (3000 PSI) H:40CM, E:20 CM</t>
  </si>
  <si>
    <t>SUMINISTRO, FIGURADA Y AMARRE DE ACERO DE 420 MPa (60000 PSI)</t>
  </si>
  <si>
    <t>CAJA DE INSPECCIÓN SUBTERRÁNEA DE 60 CM X 60 CM. INCLUYE MARCO Y CONTRAMARCO TIPO CD 2006</t>
  </si>
  <si>
    <t>EXCAVACIÓN MANUAL EN MATERIAL COMUN</t>
  </si>
  <si>
    <t>SUMINISTRO E INSTALACIÓN DE TUBERÍA PVC CONDUIT DE 2". (TIPO PESADO - DB).</t>
  </si>
  <si>
    <t>RELLENO EN ARENA DE RIO COMPACTADO CON PLANCHA VIBRADORA</t>
  </si>
  <si>
    <t>SUMINISTRO E INSTALACIÓN DE TUBERÍA PVC SANITARIA D = 2"</t>
  </si>
  <si>
    <t>Kilogramo</t>
  </si>
  <si>
    <t>Subtotal URBANISMO</t>
  </si>
  <si>
    <t>OBRAS DE DRENAJE</t>
  </si>
  <si>
    <t xml:space="preserve"> SEÑALIZACIÓN</t>
  </si>
  <si>
    <t>5.01</t>
  </si>
  <si>
    <t>5.02</t>
  </si>
  <si>
    <t>5.02.17</t>
  </si>
  <si>
    <t>5.03</t>
  </si>
  <si>
    <t>5.01.27</t>
  </si>
  <si>
    <t>5.04</t>
  </si>
  <si>
    <t>3.03.15</t>
  </si>
  <si>
    <t>5.05</t>
  </si>
  <si>
    <t>5.06</t>
  </si>
  <si>
    <t>5.01.23</t>
  </si>
  <si>
    <t>SUMIDERO LATERAL (SL) EN CONCRETO.DE 21 Mpa. (3000 PSI). DIMENSIONES INTERNAS: 0.40 X 1.40 M. H = 1.10 M. (INCLUYE REFUERZO, FORMALETA Y TAPA PLÁSTICA).</t>
  </si>
  <si>
    <t>SUMINISTRO E INSTALACIÓN TUBERÍA DE ALCANTARILLADO PVC D=10"</t>
  </si>
  <si>
    <t>RELLENO CON MATERIAL DE AFIRMADO COMPACTADO RANA Y/O VIBROCOMPACTADOR. (INCLUYE ACARREO LIBRE HASTA 5 KM.)</t>
  </si>
  <si>
    <t>SUMINISTRO E INSTALACIÓN DE CODO PVC PARA ALCANTARILLADO D = 10"</t>
  </si>
  <si>
    <t>Subtotal OBRAS DE DRENAJE</t>
  </si>
  <si>
    <t>6.01</t>
  </si>
  <si>
    <t>3.09.10</t>
  </si>
  <si>
    <t>6.02</t>
  </si>
  <si>
    <t>3.09.16</t>
  </si>
  <si>
    <t>6.03</t>
  </si>
  <si>
    <t>3.09.04</t>
  </si>
  <si>
    <t>SUMINISTRO E INSTALACIÓN DE SEÑAL DE TRANSITO PREVENTIVA, REGLAMENTARIA O INFORMATIVA DE 60 x 60 CM.</t>
  </si>
  <si>
    <t>SUMINISTRO Y APLICACION DE PINTURA ACRILICA CON MICROESFERAS, LINEAS CONTINUAS Y DISCONTINUAS DE 12 CMS SEGUN NORMA INVIAS</t>
  </si>
  <si>
    <t>SUMINISTRO E INSTALACIÓN DE MARCAS VIALES CON PINTURA DE TRÁFICO SEGUN NORMA INVIAS. (INCLUYE MICROESFERAS)</t>
  </si>
  <si>
    <r>
      <t xml:space="preserve">PLAN DE MANEJO DE TRÁFICO ( DISPOSITIVOS, SEÑALIZACION Y EQUIPOS)  </t>
    </r>
    <r>
      <rPr>
        <b/>
        <sz val="11"/>
        <color rgb="FFFF0000"/>
        <rFont val="Arial"/>
        <family val="2"/>
      </rPr>
      <t>(No modificar)</t>
    </r>
  </si>
  <si>
    <r>
      <t xml:space="preserve">SST </t>
    </r>
    <r>
      <rPr>
        <b/>
        <sz val="11"/>
        <color rgb="FFFF0000"/>
        <rFont val="Arial"/>
        <family val="2"/>
      </rPr>
      <t>(No modificar)</t>
    </r>
  </si>
  <si>
    <r>
      <t>PLAN DE MANEJO AMBIENTAL</t>
    </r>
    <r>
      <rPr>
        <b/>
        <sz val="11"/>
        <color rgb="FFFF0000"/>
        <rFont val="Arial"/>
        <family val="2"/>
      </rPr>
      <t xml:space="preserve"> (No modificar)</t>
    </r>
  </si>
  <si>
    <r>
      <t xml:space="preserve">VALOR UNITARIO </t>
    </r>
    <r>
      <rPr>
        <b/>
        <sz val="8"/>
        <rFont val="Arial"/>
        <family val="2"/>
      </rPr>
      <t>(INCLUYE AIU Y % DE INCREMENTO POR DIST.)</t>
    </r>
  </si>
  <si>
    <t>MEJORAMIENTO VIAL DE LA CALLE 26 EN LOS TRAMOS COMPRENDIDOS ENTRE LAS CARRERAS 17 Y 18 Y LAS CARRERAS 19 Y 23 DEL MUNICIPIO DE PAIPA, BOYACÁ.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</si>
</sst>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 numFmtId="202" formatCode="_-[$$-240A]\ * #,##0.00_-;\-[$$-240A]\ * #,##0.00_-;_-[$$-240A]\ * &quot;-&quot;??_-;_-@_-"/>
  </numFmts>
  <fonts count="5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sz val="8"/>
      <name val="Arial"/>
      <family val="2"/>
      <charset val="1"/>
    </font>
    <font>
      <sz val="8"/>
      <name val="Arial"/>
      <family val="2"/>
      <charset val="1"/>
    </font>
    <font>
      <b/>
      <u/>
      <sz val="11"/>
      <name val="Arial"/>
      <family val="2"/>
    </font>
    <font>
      <sz val="10"/>
      <name val="Arial"/>
      <family val="2"/>
    </font>
    <font>
      <b/>
      <sz val="12"/>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7"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8"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49">
      <alignment horizontal="right"/>
    </xf>
    <xf numFmtId="186" fontId="6" fillId="0" borderId="49">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49">
      <alignment horizontal="right"/>
    </xf>
    <xf numFmtId="189" fontId="4" fillId="0" borderId="0">
      <protection locked="0"/>
    </xf>
    <xf numFmtId="3" fontId="33" fillId="0" borderId="0" applyFont="0" applyFill="0" applyBorder="0" applyAlignment="0" applyProtection="0"/>
    <xf numFmtId="190" fontId="4" fillId="0" borderId="0">
      <protection locked="0"/>
    </xf>
    <xf numFmtId="191" fontId="33"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4"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8"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1"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4">
      <protection locked="0"/>
    </xf>
    <xf numFmtId="0" fontId="44" fillId="0" borderId="0"/>
    <xf numFmtId="0" fontId="45" fillId="0" borderId="0" applyNumberFormat="0" applyFill="0" applyBorder="0" applyAlignment="0" applyProtection="0">
      <alignment vertical="top"/>
      <protection locked="0"/>
    </xf>
    <xf numFmtId="44" fontId="57" fillId="0" borderId="0" applyFont="0" applyFill="0" applyBorder="0" applyAlignment="0" applyProtection="0"/>
  </cellStyleXfs>
  <cellXfs count="379">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0" fontId="32" fillId="0" borderId="37" xfId="90" applyNumberFormat="1" applyFont="1" applyBorder="1"/>
    <xf numFmtId="182"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0" fontId="49" fillId="0" borderId="13" xfId="73" applyFont="1" applyBorder="1" applyAlignment="1">
      <alignment horizontal="left" vertical="center"/>
    </xf>
    <xf numFmtId="167" fontId="49" fillId="0" borderId="24"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49" fontId="51" fillId="0" borderId="0" xfId="131" applyNumberFormat="1" applyFont="1" applyAlignment="1">
      <alignment horizontal="right" vertical="center"/>
    </xf>
    <xf numFmtId="184"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179" fontId="49" fillId="0" borderId="35" xfId="129" applyNumberFormat="1" applyFont="1" applyBorder="1" applyAlignment="1">
      <alignment vertical="center"/>
    </xf>
    <xf numFmtId="179" fontId="49" fillId="0" borderId="30" xfId="129" applyNumberFormat="1" applyFont="1" applyBorder="1" applyAlignment="1">
      <alignment vertical="center"/>
    </xf>
    <xf numFmtId="0" fontId="49" fillId="0" borderId="0" xfId="126" applyFont="1" applyAlignment="1">
      <alignment horizontal="center" vertical="center"/>
    </xf>
    <xf numFmtId="2" fontId="49" fillId="0" borderId="0" xfId="128" applyNumberFormat="1" applyFont="1"/>
    <xf numFmtId="179"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4" fontId="51" fillId="26" borderId="47" xfId="60" applyNumberFormat="1" applyFont="1" applyFill="1" applyBorder="1" applyAlignment="1">
      <alignment horizontal="center" vertical="center"/>
    </xf>
    <xf numFmtId="184"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54" fillId="0" borderId="86" xfId="0" applyFont="1" applyBorder="1" applyAlignment="1">
      <alignment horizontal="left" vertical="center"/>
    </xf>
    <xf numFmtId="0" fontId="55" fillId="0" borderId="86" xfId="0" applyFont="1" applyBorder="1" applyAlignment="1">
      <alignment horizontal="left" vertical="center"/>
    </xf>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7" xfId="89" applyFont="1" applyFill="1" applyBorder="1"/>
    <xf numFmtId="0" fontId="32" fillId="0" borderId="87" xfId="89" applyFont="1" applyBorder="1"/>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3" fontId="32" fillId="0" borderId="83" xfId="34" applyNumberFormat="1" applyFont="1" applyBorder="1"/>
    <xf numFmtId="0" fontId="32" fillId="0" borderId="84" xfId="89" applyFont="1" applyBorder="1"/>
    <xf numFmtId="0" fontId="30" fillId="0" borderId="39" xfId="0" applyFont="1" applyBorder="1"/>
    <xf numFmtId="174" fontId="49" fillId="0" borderId="18" xfId="39" applyNumberFormat="1" applyFont="1" applyBorder="1" applyAlignment="1">
      <alignment vertical="center" wrapText="1"/>
    </xf>
    <xf numFmtId="0" fontId="51" fillId="27" borderId="41" xfId="73" applyFont="1" applyFill="1" applyBorder="1" applyAlignment="1">
      <alignment vertical="center"/>
    </xf>
    <xf numFmtId="0" fontId="51" fillId="27" borderId="43" xfId="73" applyFont="1" applyFill="1" applyBorder="1" applyAlignment="1">
      <alignment vertical="center"/>
    </xf>
    <xf numFmtId="0" fontId="51" fillId="27" borderId="44" xfId="73" applyFont="1" applyFill="1" applyBorder="1" applyAlignment="1">
      <alignment vertical="center"/>
    </xf>
    <xf numFmtId="0" fontId="58" fillId="0" borderId="0" xfId="89" applyFont="1"/>
    <xf numFmtId="0" fontId="58" fillId="0" borderId="36" xfId="89" applyFont="1" applyBorder="1"/>
    <xf numFmtId="0" fontId="51" fillId="0" borderId="13" xfId="73" applyFont="1" applyBorder="1" applyAlignment="1">
      <alignment horizontal="left" vertical="center"/>
    </xf>
    <xf numFmtId="0" fontId="51" fillId="0" borderId="14" xfId="89" applyFont="1" applyBorder="1"/>
    <xf numFmtId="0" fontId="51" fillId="0" borderId="14" xfId="89" applyFont="1" applyBorder="1" applyAlignment="1">
      <alignment horizontal="center"/>
    </xf>
    <xf numFmtId="4" fontId="51" fillId="0" borderId="18" xfId="39" applyNumberFormat="1" applyFont="1" applyBorder="1" applyAlignment="1">
      <alignment vertical="center" wrapText="1"/>
    </xf>
    <xf numFmtId="0" fontId="58" fillId="0" borderId="37" xfId="89" applyFont="1" applyBorder="1"/>
    <xf numFmtId="44" fontId="49" fillId="0" borderId="0" xfId="257" applyFont="1" applyAlignment="1">
      <alignment vertical="center"/>
    </xf>
    <xf numFmtId="44" fontId="49" fillId="0" borderId="18" xfId="257" applyFont="1" applyBorder="1" applyAlignment="1">
      <alignment horizontal="right" vertical="center" wrapText="1"/>
    </xf>
    <xf numFmtId="44" fontId="49" fillId="0" borderId="18" xfId="257" quotePrefix="1" applyFont="1" applyBorder="1" applyAlignment="1">
      <alignment horizontal="right" vertical="center" wrapText="1"/>
    </xf>
    <xf numFmtId="44" fontId="49" fillId="0" borderId="30" xfId="257" applyFont="1" applyBorder="1" applyAlignment="1">
      <alignment horizontal="right" vertical="center" wrapText="1"/>
    </xf>
    <xf numFmtId="44" fontId="51" fillId="0" borderId="40" xfId="257" applyFont="1" applyBorder="1" applyAlignment="1">
      <alignment horizontal="right" vertical="center"/>
    </xf>
    <xf numFmtId="44" fontId="51" fillId="27" borderId="44" xfId="257" applyFont="1" applyFill="1" applyBorder="1" applyAlignment="1">
      <alignment vertical="center"/>
    </xf>
    <xf numFmtId="44" fontId="49" fillId="0" borderId="35" xfId="257" applyFont="1" applyBorder="1" applyAlignment="1">
      <alignment horizontal="right" vertical="center" wrapText="1"/>
    </xf>
    <xf numFmtId="167" fontId="51" fillId="0" borderId="40" xfId="257" applyNumberFormat="1" applyFont="1" applyBorder="1" applyAlignment="1">
      <alignment horizontal="right" vertical="center"/>
    </xf>
    <xf numFmtId="185" fontId="51" fillId="27" borderId="44" xfId="73" applyNumberFormat="1" applyFont="1" applyFill="1" applyBorder="1" applyAlignment="1">
      <alignment vertical="center"/>
    </xf>
    <xf numFmtId="173" fontId="29" fillId="0" borderId="0" xfId="34" applyFont="1"/>
    <xf numFmtId="173" fontId="29" fillId="25" borderId="0" xfId="34" applyFont="1" applyFill="1"/>
    <xf numFmtId="173" fontId="32" fillId="0" borderId="0" xfId="34" applyFont="1"/>
    <xf numFmtId="173" fontId="46" fillId="0" borderId="0" xfId="34" applyFont="1"/>
    <xf numFmtId="173" fontId="31" fillId="0" borderId="0" xfId="34" applyFont="1"/>
    <xf numFmtId="173" fontId="30" fillId="0" borderId="0" xfId="34" applyFont="1"/>
    <xf numFmtId="202" fontId="31" fillId="0" borderId="0" xfId="90" applyNumberFormat="1" applyFont="1"/>
    <xf numFmtId="185" fontId="51" fillId="27" borderId="42" xfId="73" applyNumberFormat="1" applyFont="1" applyFill="1" applyBorder="1" applyAlignment="1">
      <alignment vertical="center"/>
    </xf>
    <xf numFmtId="44" fontId="49" fillId="0" borderId="18" xfId="257" applyFont="1" applyFill="1" applyBorder="1" applyAlignment="1">
      <alignment horizontal="right" vertical="center" wrapText="1"/>
    </xf>
    <xf numFmtId="44" fontId="49" fillId="0" borderId="18" xfId="257" quotePrefix="1" applyFont="1" applyFill="1" applyBorder="1" applyAlignment="1">
      <alignment horizontal="right" vertical="center" wrapText="1"/>
    </xf>
    <xf numFmtId="167" fontId="49" fillId="0" borderId="24" xfId="62" applyNumberFormat="1" applyFont="1" applyFill="1" applyBorder="1" applyAlignment="1">
      <alignment horizontal="right" vertical="center" wrapText="1"/>
    </xf>
    <xf numFmtId="43" fontId="31" fillId="0" borderId="0" xfId="90" applyNumberFormat="1" applyFont="1"/>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7" borderId="13" xfId="73" applyFont="1" applyFill="1" applyBorder="1" applyAlignment="1">
      <alignment horizontal="left" vertical="center"/>
    </xf>
    <xf numFmtId="0" fontId="51" fillId="27" borderId="14" xfId="73" applyFont="1" applyFill="1" applyBorder="1" applyAlignment="1">
      <alignment horizontal="left" vertical="center"/>
    </xf>
    <xf numFmtId="0" fontId="51" fillId="27" borderId="15" xfId="73" applyFont="1" applyFill="1" applyBorder="1" applyAlignment="1">
      <alignment horizontal="left" vertical="center"/>
    </xf>
    <xf numFmtId="0" fontId="51" fillId="27" borderId="41" xfId="73" applyFont="1" applyFill="1" applyBorder="1" applyAlignment="1">
      <alignment horizontal="right" vertical="center"/>
    </xf>
    <xf numFmtId="0" fontId="51" fillId="27" borderId="43" xfId="73" applyFont="1" applyFill="1" applyBorder="1" applyAlignment="1">
      <alignment horizontal="right" vertical="center"/>
    </xf>
    <xf numFmtId="0" fontId="51" fillId="27" borderId="53"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49" fillId="0" borderId="32" xfId="128" applyFont="1" applyBorder="1" applyAlignment="1">
      <alignment horizontal="center" vertical="center"/>
    </xf>
    <xf numFmtId="0" fontId="49" fillId="0" borderId="29" xfId="128" applyFont="1" applyBorder="1" applyAlignment="1">
      <alignment horizontal="center" vertical="center"/>
    </xf>
    <xf numFmtId="0" fontId="49" fillId="0" borderId="33" xfId="128" applyFont="1" applyBorder="1" applyAlignment="1">
      <alignment horizontal="center" vertical="center"/>
    </xf>
    <xf numFmtId="0" fontId="49" fillId="0" borderId="18" xfId="128" applyFont="1" applyBorder="1" applyAlignment="1">
      <alignment horizontal="center" vertical="center"/>
    </xf>
    <xf numFmtId="0" fontId="51" fillId="27" borderId="27" xfId="128" applyFont="1" applyFill="1" applyBorder="1" applyAlignment="1">
      <alignment horizontal="center" vertical="center"/>
    </xf>
    <xf numFmtId="0" fontId="51" fillId="27" borderId="31" xfId="128" applyFont="1" applyFill="1" applyBorder="1" applyAlignment="1">
      <alignment horizontal="center" vertical="center"/>
    </xf>
    <xf numFmtId="0" fontId="51" fillId="27" borderId="28" xfId="128" applyFont="1" applyFill="1" applyBorder="1" applyAlignment="1">
      <alignment horizontal="center" vertical="center"/>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1" fillId="25" borderId="41" xfId="73" applyFont="1" applyFill="1" applyBorder="1" applyAlignment="1">
      <alignment horizontal="center" vertical="center" wrapText="1"/>
    </xf>
    <xf numFmtId="0" fontId="51" fillId="25" borderId="43" xfId="73" applyFont="1" applyFill="1" applyBorder="1" applyAlignment="1">
      <alignment horizontal="center" vertical="center" wrapText="1"/>
    </xf>
    <xf numFmtId="0" fontId="51" fillId="25" borderId="44" xfId="73" applyFont="1" applyFill="1" applyBorder="1" applyAlignment="1">
      <alignment horizontal="center" vertic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Items"/>
      <sheetName val="CI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Curva S Llanos"/>
      <sheetName val="INST"/>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port"/>
      <sheetName val="Inicio"/>
      <sheetName val="OT-AC-reembolsa-"/>
      <sheetName val="Hoja2"/>
      <sheetName val="lodos"/>
      <sheetName val="barrera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APU 17"/>
      <sheetName val="APU 18"/>
      <sheetName val="APU 19"/>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INDICES"/>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201.15"/>
      <sheetName val="201.21"/>
      <sheetName val="201.7"/>
      <sheetName val="201.8"/>
      <sheetName val="330.1P (7801)"/>
      <sheetName val="632.1P "/>
      <sheetName val="632.4P"/>
      <sheetName val="7.1.8.1.1"/>
      <sheetName val="Hoja1 (2)"/>
      <sheetName val="Eq. Mobilizatio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ow r="83">
          <cell r="O83" t="str">
            <v>Pendiente</v>
          </cell>
        </row>
      </sheetData>
      <sheetData sheetId="219">
        <row r="83">
          <cell r="O83" t="str">
            <v>Pendiente</v>
          </cell>
        </row>
      </sheetData>
      <sheetData sheetId="220">
        <row r="83">
          <cell r="O83" t="str">
            <v>Pendiente</v>
          </cell>
        </row>
      </sheetData>
      <sheetData sheetId="221">
        <row r="83">
          <cell r="O83" t="str">
            <v>Pendiente</v>
          </cell>
        </row>
      </sheetData>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ow r="83">
          <cell r="O83" t="str">
            <v>Pendiente</v>
          </cell>
        </row>
      </sheetData>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83">
          <cell r="O83" t="str">
            <v>Pendiente</v>
          </cell>
        </row>
      </sheetData>
      <sheetData sheetId="297">
        <row r="83">
          <cell r="O83" t="str">
            <v>Pendiente</v>
          </cell>
        </row>
      </sheetData>
      <sheetData sheetId="298"/>
      <sheetData sheetId="299"/>
      <sheetData sheetId="300"/>
      <sheetData sheetId="301"/>
      <sheetData sheetId="302"/>
      <sheetData sheetId="303"/>
      <sheetData sheetId="304">
        <row r="83">
          <cell r="O83" t="str">
            <v>Pendiente</v>
          </cell>
        </row>
      </sheetData>
      <sheetData sheetId="305"/>
      <sheetData sheetId="306">
        <row r="83">
          <cell r="O83" t="str">
            <v>Pendiente</v>
          </cell>
        </row>
      </sheetData>
      <sheetData sheetId="307"/>
      <sheetData sheetId="308">
        <row r="83">
          <cell r="O83" t="str">
            <v>Pendiente</v>
          </cell>
        </row>
      </sheetData>
      <sheetData sheetId="309">
        <row r="83">
          <cell r="O83" t="str">
            <v>Pendiente</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ow r="83">
          <cell r="O83" t="str">
            <v>Pendiente</v>
          </cell>
        </row>
      </sheetData>
      <sheetData sheetId="338">
        <row r="83">
          <cell r="O83" t="str">
            <v>Pendiente</v>
          </cell>
        </row>
      </sheetData>
      <sheetData sheetId="339">
        <row r="83">
          <cell r="O83" t="str">
            <v>Pendiente</v>
          </cell>
        </row>
      </sheetData>
      <sheetData sheetId="340">
        <row r="83">
          <cell r="O83" t="str">
            <v>Pendiente</v>
          </cell>
        </row>
      </sheetData>
      <sheetData sheetId="341">
        <row r="83">
          <cell r="O83" t="str">
            <v>Pendiente</v>
          </cell>
        </row>
      </sheetData>
      <sheetData sheetId="342">
        <row r="83">
          <cell r="O83" t="str">
            <v>Pendiente</v>
          </cell>
        </row>
      </sheetData>
      <sheetData sheetId="343">
        <row r="83">
          <cell r="O83" t="str">
            <v>Pendiente</v>
          </cell>
        </row>
      </sheetData>
      <sheetData sheetId="344">
        <row r="83">
          <cell r="O83" t="str">
            <v>Pendiente</v>
          </cell>
        </row>
      </sheetData>
      <sheetData sheetId="345">
        <row r="83">
          <cell r="O83" t="str">
            <v>Pendiente</v>
          </cell>
        </row>
      </sheetData>
      <sheetData sheetId="346">
        <row r="83">
          <cell r="O83" t="str">
            <v>Pendiente</v>
          </cell>
        </row>
      </sheetData>
      <sheetData sheetId="347">
        <row r="83">
          <cell r="O83" t="str">
            <v>Pendiente</v>
          </cell>
        </row>
      </sheetData>
      <sheetData sheetId="348">
        <row r="83">
          <cell r="O83" t="str">
            <v>Pendiente</v>
          </cell>
        </row>
      </sheetData>
      <sheetData sheetId="349">
        <row r="83">
          <cell r="O83" t="str">
            <v>Pendiente</v>
          </cell>
        </row>
      </sheetData>
      <sheetData sheetId="350">
        <row r="83">
          <cell r="O83" t="str">
            <v>Pendiente</v>
          </cell>
        </row>
      </sheetData>
      <sheetData sheetId="351">
        <row r="83">
          <cell r="O83" t="str">
            <v>Pendiente</v>
          </cell>
        </row>
      </sheetData>
      <sheetData sheetId="352">
        <row r="83">
          <cell r="O83" t="str">
            <v>Pendiente</v>
          </cell>
        </row>
      </sheetData>
      <sheetData sheetId="353">
        <row r="83">
          <cell r="O83" t="str">
            <v>Pendiente</v>
          </cell>
        </row>
      </sheetData>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 sheetId="361">
        <row r="83">
          <cell r="O83" t="str">
            <v>Pendiente</v>
          </cell>
        </row>
      </sheetData>
      <sheetData sheetId="362">
        <row r="83">
          <cell r="O83" t="str">
            <v>Pendiente</v>
          </cell>
        </row>
      </sheetData>
      <sheetData sheetId="363" refreshError="1"/>
      <sheetData sheetId="364">
        <row r="83">
          <cell r="O83" t="str">
            <v>Pendiente</v>
          </cell>
        </row>
      </sheetData>
      <sheetData sheetId="365">
        <row r="83">
          <cell r="O83" t="str">
            <v>Pendiente</v>
          </cell>
        </row>
      </sheetData>
      <sheetData sheetId="366">
        <row r="83">
          <cell r="O83" t="str">
            <v>Pendiente</v>
          </cell>
        </row>
      </sheetData>
      <sheetData sheetId="367"/>
      <sheetData sheetId="368">
        <row r="83">
          <cell r="O83" t="str">
            <v>Pendiente</v>
          </cell>
        </row>
      </sheetData>
      <sheetData sheetId="369">
        <row r="83">
          <cell r="O83" t="str">
            <v>Pendiente</v>
          </cell>
        </row>
      </sheetData>
      <sheetData sheetId="370">
        <row r="83">
          <cell r="O83" t="str">
            <v>Pendiente</v>
          </cell>
        </row>
      </sheetData>
      <sheetData sheetId="371">
        <row r="83">
          <cell r="O83" t="str">
            <v>Pendiente</v>
          </cell>
        </row>
      </sheetData>
      <sheetData sheetId="372">
        <row r="83">
          <cell r="O83" t="str">
            <v>Pendiente</v>
          </cell>
        </row>
      </sheetData>
      <sheetData sheetId="373"/>
      <sheetData sheetId="374">
        <row r="83">
          <cell r="O83" t="str">
            <v>Pendiente</v>
          </cell>
        </row>
      </sheetData>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sheetData sheetId="482"/>
      <sheetData sheetId="483"/>
      <sheetData sheetId="484" refreshError="1"/>
      <sheetData sheetId="485"/>
      <sheetData sheetId="486"/>
      <sheetData sheetId="487"/>
      <sheetData sheetId="488"/>
      <sheetData sheetId="489"/>
      <sheetData sheetId="490"/>
      <sheetData sheetId="491"/>
      <sheetData sheetId="492"/>
      <sheetData sheetId="493"/>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ow r="83">
          <cell r="O83" t="str">
            <v>Pendiente</v>
          </cell>
        </row>
      </sheetData>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INST"/>
      <sheetName val="&quot;S&quot;"/>
      <sheetName val="Sal_Integ"/>
      <sheetName val="EQUIPOS"/>
      <sheetName val="CAPEX ACACIAS 90K"/>
      <sheetName val="Hoja2"/>
      <sheetName val="factores"/>
      <sheetName val="INFORME SEMANA 20"/>
      <sheetName val="CURVA S (2)"/>
      <sheetName val="TIPO"/>
      <sheetName val="CAPEX CASTILLA_CLUSTER"/>
      <sheetName val="CAPEX CHICHIMENE 70K_2013"/>
      <sheetName val="CAPEX CASTILLA_ESPESADORES"/>
      <sheetName val="$_Directo1"/>
      <sheetName val="PRESUPUESTO "/>
      <sheetName val="recurso"/>
      <sheetName val="CAPEX STAP3-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CURVA S"/>
      <sheetName val="mto.electr."/>
      <sheetName val="Tabla5"/>
      <sheetName val="Com-MEC"/>
      <sheetName val="Curva &quot;S&quot; General"/>
      <sheetName val="steel"/>
      <sheetName val="civ_roma"/>
      <sheetName val="M.O."/>
      <sheetName val="MATERIALES"/>
      <sheetName val="MAQUINARIA"/>
      <sheetName val="calculation"/>
      <sheetName val="EQUIPOS"/>
      <sheetName val="CURVA_S"/>
      <sheetName val="LISTA DE LAS MACROS "/>
      <sheetName val="DATOS"/>
      <sheetName val="Data Tables"/>
      <sheetName val="Company"/>
      <sheetName val="MOD-DEV.XLS"/>
      <sheetName val="mto_electr_"/>
      <sheetName val="Curva_&quot;S&quot;_General"/>
      <sheetName val="1__MODELO_60KB"/>
      <sheetName val="CURVA_S1"/>
      <sheetName val="mto_electr_1"/>
      <sheetName val="Curva_&quot;S&quot;_General1"/>
      <sheetName val="1__MODELO_60KB1"/>
      <sheetName val="data"/>
      <sheetName val="Proforma Guia"/>
      <sheetName val="API93"/>
      <sheetName val="RES GASOL"/>
      <sheetName val="POZOS"/>
      <sheetName val="SABANA"/>
      <sheetName val="RESUMEN"/>
      <sheetName val="M_O_"/>
      <sheetName val="BDD Operadores"/>
      <sheetName val="Hoja6"/>
      <sheetName val="Suministros"/>
      <sheetName val="Recursos HH"/>
      <sheetName val="Recursos HE"/>
      <sheetName val="Transporte"/>
      <sheetName val="BHA"/>
      <sheetName val="PDM RUN"/>
      <sheetName val="EQUIPOS CIVILES"/>
      <sheetName val="Wind Loads"/>
      <sheetName val="Tablas"/>
      <sheetName val="Fab. 15"/>
      <sheetName val="Comparativa"/>
      <sheetName val="resoc"/>
      <sheetName val="Datos-No imprimir"/>
      <sheetName val="Reaj. (CHAL.)"/>
      <sheetName val="Flota"/>
      <sheetName val="Curva S Llanos"/>
      <sheetName val="INST"/>
      <sheetName val="Civil"/>
      <sheetName val="A_A310"/>
      <sheetName val="A_G105"/>
      <sheetName val="A_G200"/>
      <sheetName val="PS P-514"/>
      <sheetName val="E21"/>
      <sheetName val="main"/>
      <sheetName val="MI"/>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ESUPUESTOS-REV1"/>
      <sheetName val="PROY_ORIGINAL"/>
      <sheetName val="PU (2)"/>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BD"/>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Accidentalidad"/>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ausa Posible"/>
      <sheetName val="Base de Datos"/>
      <sheetName val="Lista ICCU"/>
      <sheetName val="Elementos Involucrados"/>
      <sheetName val="ó&gt;_x005f_x0000__x005f_x0001__x005f_x0000__x005f_x0000__"/>
      <sheetName val="Paral. 1"/>
      <sheetName val="Paral. 2"/>
      <sheetName val="Paral. 3"/>
      <sheetName val="Paral.4"/>
      <sheetName val="Hoja3"/>
      <sheetName val="AMOBLAMINETO"/>
      <sheetName val="LISTA"/>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2"/>
      <sheetName val="Transportes"/>
      <sheetName val="ó&gt;?_x0001_???j0$?#???j.$?#???L_x0012_Óu????"/>
      <sheetName val="BASE DE DATOS DE PRECIOS"/>
      <sheetName val="Indicadores Y Listas"/>
      <sheetName val="CRA.MODI"/>
      <sheetName val="_x0000_㈀㰰⌀_x0000_㈀㰮⌀_x0000_䰀଒v_x0000__x0000__x0000_頀"/>
      <sheetName val="sap"/>
      <sheetName val="P2"/>
      <sheetName val="P1"/>
      <sheetName val="31-05-18"/>
      <sheetName val="F-7857-308"/>
      <sheetName val="Equipo Menor"/>
      <sheetName val="ALQUILADO F-7857-308 "/>
      <sheetName val="Real Para tarifas"/>
      <sheetName val="MATERIALES Y RECURSOS"/>
      <sheetName val="ó&gt;????j0$?#???j_$?#???LÓu????"/>
      <sheetName val="CORTE DE OBRA N° 1"/>
      <sheetName val="memoria"/>
      <sheetName val="memoria 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ó&g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Datos_CO"/>
      <sheetName val="Skid Lifting Lug"/>
      <sheetName val="CCONC"/>
      <sheetName val="ACTA PROVEEDORES"/>
      <sheetName val="ACTA INICIO"/>
      <sheetName val="ACTA PARCIAL"/>
      <sheetName val="ACTA TERMINACION"/>
      <sheetName val="CABLE CONTROL"/>
      <sheetName val="Base Datos"/>
      <sheetName val="EMPRESAS"/>
      <sheetName val="REAJUSTESACTA1PROVI"/>
      <sheetName val="[PRESUPUESTOS-R_x0000_耽1._x0000__x0000_㙊辎簎䣼ꦱ_xdb30_疏揤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trsumm0"/>
      <sheetName val="INSUMOS"/>
      <sheetName val="TRANS"/>
      <sheetName val="CUADRI"/>
      <sheetName val="EQUI"/>
      <sheetName val="FICHA EBI 1 de 6 "/>
      <sheetName val="otro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PSM Monthly"/>
      <sheetName val="BQMPALOC"/>
      <sheetName val="ACTA No.5"/>
      <sheetName val="IV. MANO DE OBRA AIU"/>
      <sheetName val="Resistividad "/>
      <sheetName val="V3 (1000m)"/>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Programacion"/>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ó&gt;_x0000__x0001__x0000__x0000__"/>
      <sheetName val="DUB-823"/>
      <sheetName val="GPI 526"/>
      <sheetName val="SKJ452"/>
      <sheetName val="ITA878"/>
      <sheetName val="AEA-944"/>
      <sheetName val="XXJ617"/>
      <sheetName val="SNG_855"/>
      <sheetName val="VEA 374"/>
      <sheetName val="HFB024"/>
      <sheetName val="PAJ825"/>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BCE-ENERO-2004"/>
      <sheetName val="API93"/>
      <sheetName val="Relación De Equipos"/>
      <sheetName val="AIU"/>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Item"/>
      <sheetName val="Constantes Generales"/>
      <sheetName val="Prestaciones Sociales"/>
      <sheetName val="CANT OBRA"/>
      <sheetName val="RESUMEN S.T.I.M.S.T "/>
      <sheetName val="Base de datos cuadrillas"/>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EACTA 28"/>
      <sheetName val="HER"/>
      <sheetName val="MAT"/>
      <sheetName val="PER"/>
      <sheetName val="Mensilizzato"/>
      <sheetName val="BASE"/>
      <sheetName val="Base de Diseño"/>
      <sheetName val="civ_roma"/>
      <sheetName val="octubre"/>
      <sheetName val="for2-consor"/>
      <sheetName val="ZF"/>
      <sheetName val="HE-BA"/>
      <sheetName val="MC SF GAVIONES"/>
      <sheetName val="Dominios"/>
      <sheetName val="M.OBRA"/>
      <sheetName val="3_12646 MODULO DE COMIDAS GIMN"/>
      <sheetName val="[PRESUPUESTOS-R"/>
      <sheetName val="ACTA PARCIAL 1"/>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ow r="2">
          <cell r="A2">
            <v>0</v>
          </cell>
        </row>
      </sheetData>
      <sheetData sheetId="756" refreshError="1"/>
      <sheetData sheetId="757" refreshError="1"/>
      <sheetData sheetId="758" refreshError="1"/>
      <sheetData sheetId="759" refreshError="1"/>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efreshError="1"/>
      <sheetData sheetId="876" refreshError="1"/>
      <sheetData sheetId="877" refreshError="1"/>
      <sheetData sheetId="878" refreshError="1"/>
      <sheetData sheetId="879" refreshError="1"/>
      <sheetData sheetId="880" refreshError="1"/>
      <sheetData sheetId="881" refreshError="1"/>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ow r="2">
          <cell r="A2">
            <v>0</v>
          </cell>
        </row>
      </sheetData>
      <sheetData sheetId="1046">
        <row r="2">
          <cell r="A2">
            <v>0</v>
          </cell>
        </row>
      </sheetData>
      <sheetData sheetId="1047">
        <row r="2">
          <cell r="A2">
            <v>0</v>
          </cell>
        </row>
      </sheetData>
      <sheetData sheetId="1048">
        <row r="2">
          <cell r="A2">
            <v>0</v>
          </cell>
        </row>
      </sheetData>
      <sheetData sheetId="1049" refreshError="1"/>
      <sheetData sheetId="1050">
        <row r="2">
          <cell r="A2">
            <v>0</v>
          </cell>
        </row>
      </sheetData>
      <sheetData sheetId="1051">
        <row r="2">
          <cell r="A2">
            <v>0</v>
          </cell>
        </row>
      </sheetData>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efreshError="1"/>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efreshError="1"/>
      <sheetData sheetId="1093" refreshError="1"/>
      <sheetData sheetId="1094" refreshError="1"/>
      <sheetData sheetId="1095" refreshError="1"/>
      <sheetData sheetId="1096" refreshError="1"/>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sheetData sheetId="3886">
        <row r="2">
          <cell r="A2">
            <v>0</v>
          </cell>
        </row>
      </sheetData>
      <sheetData sheetId="3887"/>
      <sheetData sheetId="3888">
        <row r="2">
          <cell r="A2">
            <v>0</v>
          </cell>
        </row>
      </sheetData>
      <sheetData sheetId="3889"/>
      <sheetData sheetId="3890"/>
      <sheetData sheetId="3891"/>
      <sheetData sheetId="3892"/>
      <sheetData sheetId="3893">
        <row r="2">
          <cell r="A2">
            <v>0</v>
          </cell>
        </row>
      </sheetData>
      <sheetData sheetId="3894"/>
      <sheetData sheetId="3895"/>
      <sheetData sheetId="3896">
        <row r="2">
          <cell r="A2">
            <v>0</v>
          </cell>
        </row>
      </sheetData>
      <sheetData sheetId="3897">
        <row r="2">
          <cell r="A2">
            <v>0</v>
          </cell>
        </row>
      </sheetData>
      <sheetData sheetId="3898"/>
      <sheetData sheetId="3899"/>
      <sheetData sheetId="3900"/>
      <sheetData sheetId="3901">
        <row r="2">
          <cell r="A2">
            <v>0</v>
          </cell>
        </row>
      </sheetData>
      <sheetData sheetId="3902">
        <row r="2">
          <cell r="A2">
            <v>0</v>
          </cell>
        </row>
      </sheetData>
      <sheetData sheetId="3903"/>
      <sheetData sheetId="3904"/>
      <sheetData sheetId="3905"/>
      <sheetData sheetId="3906">
        <row r="2">
          <cell r="A2">
            <v>0</v>
          </cell>
        </row>
      </sheetData>
      <sheetData sheetId="3907">
        <row r="2">
          <cell r="A2">
            <v>0</v>
          </cell>
        </row>
      </sheetData>
      <sheetData sheetId="3908"/>
      <sheetData sheetId="3909"/>
      <sheetData sheetId="3910">
        <row r="2">
          <cell r="A2">
            <v>0</v>
          </cell>
        </row>
      </sheetData>
      <sheetData sheetId="3911">
        <row r="2">
          <cell r="A2">
            <v>0</v>
          </cell>
        </row>
      </sheetData>
      <sheetData sheetId="3912"/>
      <sheetData sheetId="3913">
        <row r="2">
          <cell r="A2">
            <v>0</v>
          </cell>
        </row>
      </sheetData>
      <sheetData sheetId="3914"/>
      <sheetData sheetId="3915">
        <row r="2">
          <cell r="A2">
            <v>0</v>
          </cell>
        </row>
      </sheetData>
      <sheetData sheetId="3916">
        <row r="2">
          <cell r="A2">
            <v>0</v>
          </cell>
        </row>
      </sheetData>
      <sheetData sheetId="3917">
        <row r="2">
          <cell r="A2">
            <v>0</v>
          </cell>
        </row>
      </sheetData>
      <sheetData sheetId="3918"/>
      <sheetData sheetId="3919"/>
      <sheetData sheetId="3920">
        <row r="2">
          <cell r="A2">
            <v>0</v>
          </cell>
        </row>
      </sheetData>
      <sheetData sheetId="3921">
        <row r="2">
          <cell r="A2">
            <v>0</v>
          </cell>
        </row>
      </sheetData>
      <sheetData sheetId="3922">
        <row r="2">
          <cell r="A2">
            <v>0</v>
          </cell>
        </row>
      </sheetData>
      <sheetData sheetId="3923">
        <row r="2">
          <cell r="A2">
            <v>0</v>
          </cell>
        </row>
      </sheetData>
      <sheetData sheetId="3924"/>
      <sheetData sheetId="3925">
        <row r="2">
          <cell r="A2">
            <v>0</v>
          </cell>
        </row>
      </sheetData>
      <sheetData sheetId="3926">
        <row r="2">
          <cell r="A2">
            <v>0</v>
          </cell>
        </row>
      </sheetData>
      <sheetData sheetId="3927">
        <row r="2">
          <cell r="A2">
            <v>0</v>
          </cell>
        </row>
      </sheetData>
      <sheetData sheetId="3928"/>
      <sheetData sheetId="3929"/>
      <sheetData sheetId="3930">
        <row r="2">
          <cell r="A2">
            <v>0</v>
          </cell>
        </row>
      </sheetData>
      <sheetData sheetId="3931">
        <row r="2">
          <cell r="A2">
            <v>0</v>
          </cell>
        </row>
      </sheetData>
      <sheetData sheetId="3932"/>
      <sheetData sheetId="3933"/>
      <sheetData sheetId="3934"/>
      <sheetData sheetId="3935">
        <row r="2">
          <cell r="A2">
            <v>0</v>
          </cell>
        </row>
      </sheetData>
      <sheetData sheetId="3936">
        <row r="2">
          <cell r="A2">
            <v>0</v>
          </cell>
        </row>
      </sheetData>
      <sheetData sheetId="3937"/>
      <sheetData sheetId="3938"/>
      <sheetData sheetId="3939"/>
      <sheetData sheetId="3940">
        <row r="2">
          <cell r="A2">
            <v>0</v>
          </cell>
        </row>
      </sheetData>
      <sheetData sheetId="3941">
        <row r="2">
          <cell r="A2">
            <v>0</v>
          </cell>
        </row>
      </sheetData>
      <sheetData sheetId="3942"/>
      <sheetData sheetId="3943">
        <row r="2">
          <cell r="A2">
            <v>0</v>
          </cell>
        </row>
      </sheetData>
      <sheetData sheetId="3944">
        <row r="2">
          <cell r="A2">
            <v>0</v>
          </cell>
        </row>
      </sheetData>
      <sheetData sheetId="3945">
        <row r="2">
          <cell r="A2">
            <v>0</v>
          </cell>
        </row>
      </sheetData>
      <sheetData sheetId="3946">
        <row r="2">
          <cell r="A2">
            <v>0</v>
          </cell>
        </row>
      </sheetData>
      <sheetData sheetId="3947"/>
      <sheetData sheetId="3948">
        <row r="2">
          <cell r="A2">
            <v>0</v>
          </cell>
        </row>
      </sheetData>
      <sheetData sheetId="3949">
        <row r="2">
          <cell r="A2">
            <v>0</v>
          </cell>
        </row>
      </sheetData>
      <sheetData sheetId="3950"/>
      <sheetData sheetId="3951"/>
      <sheetData sheetId="3952"/>
      <sheetData sheetId="3953">
        <row r="2">
          <cell r="A2">
            <v>0</v>
          </cell>
        </row>
      </sheetData>
      <sheetData sheetId="3954">
        <row r="2">
          <cell r="A2">
            <v>0</v>
          </cell>
        </row>
      </sheetData>
      <sheetData sheetId="3955"/>
      <sheetData sheetId="3956"/>
      <sheetData sheetId="3957"/>
      <sheetData sheetId="3958">
        <row r="2">
          <cell r="A2">
            <v>0</v>
          </cell>
        </row>
      </sheetData>
      <sheetData sheetId="3959">
        <row r="2">
          <cell r="A2">
            <v>0</v>
          </cell>
        </row>
      </sheetData>
      <sheetData sheetId="3960">
        <row r="2">
          <cell r="A2">
            <v>0</v>
          </cell>
        </row>
      </sheetData>
      <sheetData sheetId="3961"/>
      <sheetData sheetId="3962"/>
      <sheetData sheetId="3963">
        <row r="2">
          <cell r="A2">
            <v>0</v>
          </cell>
        </row>
      </sheetData>
      <sheetData sheetId="3964">
        <row r="2">
          <cell r="A2">
            <v>0</v>
          </cell>
        </row>
      </sheetData>
      <sheetData sheetId="3965"/>
      <sheetData sheetId="3966"/>
      <sheetData sheetId="3967"/>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sheetData sheetId="3977"/>
      <sheetData sheetId="3978">
        <row r="2">
          <cell r="A2">
            <v>0</v>
          </cell>
        </row>
      </sheetData>
      <sheetData sheetId="3979">
        <row r="2">
          <cell r="A2">
            <v>0</v>
          </cell>
        </row>
      </sheetData>
      <sheetData sheetId="3980"/>
      <sheetData sheetId="3981"/>
      <sheetData sheetId="3982"/>
      <sheetData sheetId="3983"/>
      <sheetData sheetId="3984"/>
      <sheetData sheetId="3985"/>
      <sheetData sheetId="3986"/>
      <sheetData sheetId="3987"/>
      <sheetData sheetId="3988"/>
      <sheetData sheetId="3989"/>
      <sheetData sheetId="3990"/>
      <sheetData sheetId="3991">
        <row r="2">
          <cell r="A2">
            <v>0</v>
          </cell>
        </row>
      </sheetData>
      <sheetData sheetId="3992">
        <row r="2">
          <cell r="A2">
            <v>0</v>
          </cell>
        </row>
      </sheetData>
      <sheetData sheetId="3993"/>
      <sheetData sheetId="3994"/>
      <sheetData sheetId="3995"/>
      <sheetData sheetId="3996">
        <row r="2">
          <cell r="A2">
            <v>0</v>
          </cell>
        </row>
      </sheetData>
      <sheetData sheetId="3997">
        <row r="2">
          <cell r="A2">
            <v>0</v>
          </cell>
        </row>
      </sheetData>
      <sheetData sheetId="3998">
        <row r="2">
          <cell r="A2">
            <v>0</v>
          </cell>
        </row>
      </sheetData>
      <sheetData sheetId="3999"/>
      <sheetData sheetId="4000"/>
      <sheetData sheetId="4001">
        <row r="2">
          <cell r="A2">
            <v>0</v>
          </cell>
        </row>
      </sheetData>
      <sheetData sheetId="4002">
        <row r="2">
          <cell r="A2">
            <v>0</v>
          </cell>
        </row>
      </sheetData>
      <sheetData sheetId="4003"/>
      <sheetData sheetId="4004"/>
      <sheetData sheetId="4005">
        <row r="2">
          <cell r="A2">
            <v>0</v>
          </cell>
        </row>
      </sheetData>
      <sheetData sheetId="4006">
        <row r="2">
          <cell r="A2">
            <v>0</v>
          </cell>
        </row>
      </sheetData>
      <sheetData sheetId="4007">
        <row r="2">
          <cell r="A2">
            <v>0</v>
          </cell>
        </row>
      </sheetData>
      <sheetData sheetId="4008">
        <row r="2">
          <cell r="A2">
            <v>0</v>
          </cell>
        </row>
      </sheetData>
      <sheetData sheetId="4009"/>
      <sheetData sheetId="4010">
        <row r="2">
          <cell r="A2">
            <v>0</v>
          </cell>
        </row>
      </sheetData>
      <sheetData sheetId="4011"/>
      <sheetData sheetId="4012"/>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sheetData sheetId="4020"/>
      <sheetData sheetId="4021"/>
      <sheetData sheetId="4022"/>
      <sheetData sheetId="4023"/>
      <sheetData sheetId="4024">
        <row r="2">
          <cell r="A2">
            <v>0</v>
          </cell>
        </row>
      </sheetData>
      <sheetData sheetId="4025">
        <row r="2">
          <cell r="A2">
            <v>0</v>
          </cell>
        </row>
      </sheetData>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row r="2">
          <cell r="A2">
            <v>0</v>
          </cell>
        </row>
      </sheetData>
      <sheetData sheetId="4039"/>
      <sheetData sheetId="4040"/>
      <sheetData sheetId="4041"/>
      <sheetData sheetId="4042"/>
      <sheetData sheetId="4043">
        <row r="2">
          <cell r="A2">
            <v>0</v>
          </cell>
        </row>
      </sheetData>
      <sheetData sheetId="4044">
        <row r="2">
          <cell r="A2">
            <v>0</v>
          </cell>
        </row>
      </sheetData>
      <sheetData sheetId="4045"/>
      <sheetData sheetId="4046"/>
      <sheetData sheetId="4047"/>
      <sheetData sheetId="4048">
        <row r="2">
          <cell r="A2">
            <v>0</v>
          </cell>
        </row>
      </sheetData>
      <sheetData sheetId="4049"/>
      <sheetData sheetId="4050">
        <row r="2">
          <cell r="A2">
            <v>0</v>
          </cell>
        </row>
      </sheetData>
      <sheetData sheetId="4051"/>
      <sheetData sheetId="4052">
        <row r="2">
          <cell r="A2">
            <v>0</v>
          </cell>
        </row>
      </sheetData>
      <sheetData sheetId="4053">
        <row r="2">
          <cell r="A2">
            <v>0</v>
          </cell>
        </row>
      </sheetData>
      <sheetData sheetId="4054">
        <row r="2">
          <cell r="A2">
            <v>0</v>
          </cell>
        </row>
      </sheetData>
      <sheetData sheetId="4055"/>
      <sheetData sheetId="4056"/>
      <sheetData sheetId="4057">
        <row r="2">
          <cell r="A2">
            <v>0</v>
          </cell>
        </row>
      </sheetData>
      <sheetData sheetId="4058">
        <row r="2">
          <cell r="A2">
            <v>0</v>
          </cell>
        </row>
      </sheetData>
      <sheetData sheetId="4059">
        <row r="2">
          <cell r="A2">
            <v>0</v>
          </cell>
        </row>
      </sheetData>
      <sheetData sheetId="4060">
        <row r="2">
          <cell r="A2">
            <v>0</v>
          </cell>
        </row>
      </sheetData>
      <sheetData sheetId="4061"/>
      <sheetData sheetId="4062">
        <row r="2">
          <cell r="A2">
            <v>0</v>
          </cell>
        </row>
      </sheetData>
      <sheetData sheetId="4063">
        <row r="2">
          <cell r="A2">
            <v>0</v>
          </cell>
        </row>
      </sheetData>
      <sheetData sheetId="4064">
        <row r="2">
          <cell r="A2">
            <v>0</v>
          </cell>
        </row>
      </sheetData>
      <sheetData sheetId="4065"/>
      <sheetData sheetId="4066"/>
      <sheetData sheetId="4067">
        <row r="2">
          <cell r="A2">
            <v>0</v>
          </cell>
        </row>
      </sheetData>
      <sheetData sheetId="4068"/>
      <sheetData sheetId="4069">
        <row r="2">
          <cell r="A2">
            <v>0</v>
          </cell>
        </row>
      </sheetData>
      <sheetData sheetId="4070"/>
      <sheetData sheetId="4071"/>
      <sheetData sheetId="4072">
        <row r="2">
          <cell r="A2">
            <v>0</v>
          </cell>
        </row>
      </sheetData>
      <sheetData sheetId="4073"/>
      <sheetData sheetId="4074"/>
      <sheetData sheetId="4075"/>
      <sheetData sheetId="4076"/>
      <sheetData sheetId="4077">
        <row r="2">
          <cell r="A2">
            <v>0</v>
          </cell>
        </row>
      </sheetData>
      <sheetData sheetId="4078"/>
      <sheetData sheetId="4079">
        <row r="2">
          <cell r="A2">
            <v>0</v>
          </cell>
        </row>
      </sheetData>
      <sheetData sheetId="4080"/>
      <sheetData sheetId="4081">
        <row r="2">
          <cell r="A2">
            <v>0</v>
          </cell>
        </row>
      </sheetData>
      <sheetData sheetId="4082">
        <row r="2">
          <cell r="A2">
            <v>0</v>
          </cell>
        </row>
      </sheetData>
      <sheetData sheetId="4083"/>
      <sheetData sheetId="4084"/>
      <sheetData sheetId="4085">
        <row r="2">
          <cell r="A2">
            <v>0</v>
          </cell>
        </row>
      </sheetData>
      <sheetData sheetId="4086">
        <row r="2">
          <cell r="A2">
            <v>0</v>
          </cell>
        </row>
      </sheetData>
      <sheetData sheetId="4087">
        <row r="2">
          <cell r="A2">
            <v>0</v>
          </cell>
        </row>
      </sheetData>
      <sheetData sheetId="4088"/>
      <sheetData sheetId="4089"/>
      <sheetData sheetId="4090">
        <row r="2">
          <cell r="A2">
            <v>0</v>
          </cell>
        </row>
      </sheetData>
      <sheetData sheetId="4091">
        <row r="2">
          <cell r="A2">
            <v>0</v>
          </cell>
        </row>
      </sheetData>
      <sheetData sheetId="4092">
        <row r="2">
          <cell r="A2">
            <v>0</v>
          </cell>
        </row>
      </sheetData>
      <sheetData sheetId="4093"/>
      <sheetData sheetId="4094">
        <row r="2">
          <cell r="A2">
            <v>0</v>
          </cell>
        </row>
      </sheetData>
      <sheetData sheetId="4095">
        <row r="2">
          <cell r="A2">
            <v>0</v>
          </cell>
        </row>
      </sheetData>
      <sheetData sheetId="4096"/>
      <sheetData sheetId="4097">
        <row r="2">
          <cell r="A2">
            <v>0</v>
          </cell>
        </row>
      </sheetData>
      <sheetData sheetId="4098">
        <row r="2">
          <cell r="A2">
            <v>0</v>
          </cell>
        </row>
      </sheetData>
      <sheetData sheetId="4099">
        <row r="2">
          <cell r="A2">
            <v>0</v>
          </cell>
        </row>
      </sheetData>
      <sheetData sheetId="4100">
        <row r="2">
          <cell r="A2">
            <v>0</v>
          </cell>
        </row>
      </sheetData>
      <sheetData sheetId="4101"/>
      <sheetData sheetId="4102">
        <row r="2">
          <cell r="A2">
            <v>0</v>
          </cell>
        </row>
      </sheetData>
      <sheetData sheetId="4103"/>
      <sheetData sheetId="4104">
        <row r="2">
          <cell r="A2">
            <v>0</v>
          </cell>
        </row>
      </sheetData>
      <sheetData sheetId="4105">
        <row r="2">
          <cell r="A2">
            <v>0</v>
          </cell>
        </row>
      </sheetData>
      <sheetData sheetId="4106">
        <row r="2">
          <cell r="A2">
            <v>0</v>
          </cell>
        </row>
      </sheetData>
      <sheetData sheetId="4107">
        <row r="2">
          <cell r="A2">
            <v>0</v>
          </cell>
        </row>
      </sheetData>
      <sheetData sheetId="4108"/>
      <sheetData sheetId="4109">
        <row r="2">
          <cell r="A2">
            <v>0</v>
          </cell>
        </row>
      </sheetData>
      <sheetData sheetId="4110">
        <row r="2">
          <cell r="A2">
            <v>0</v>
          </cell>
        </row>
      </sheetData>
      <sheetData sheetId="4111">
        <row r="2">
          <cell r="A2">
            <v>0</v>
          </cell>
        </row>
      </sheetData>
      <sheetData sheetId="4112"/>
      <sheetData sheetId="4113"/>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sheetData sheetId="4215"/>
      <sheetData sheetId="4216"/>
      <sheetData sheetId="4217">
        <row r="2">
          <cell r="A2">
            <v>0</v>
          </cell>
        </row>
      </sheetData>
      <sheetData sheetId="4218"/>
      <sheetData sheetId="4219"/>
      <sheetData sheetId="4220"/>
      <sheetData sheetId="4221"/>
      <sheetData sheetId="4222"/>
      <sheetData sheetId="4223">
        <row r="2">
          <cell r="A2">
            <v>0</v>
          </cell>
        </row>
      </sheetData>
      <sheetData sheetId="4224"/>
      <sheetData sheetId="4225"/>
      <sheetData sheetId="4226"/>
      <sheetData sheetId="4227"/>
      <sheetData sheetId="4228">
        <row r="2">
          <cell r="A2">
            <v>0</v>
          </cell>
        </row>
      </sheetData>
      <sheetData sheetId="4229"/>
      <sheetData sheetId="4230"/>
      <sheetData sheetId="4231"/>
      <sheetData sheetId="4232">
        <row r="2">
          <cell r="A2">
            <v>0</v>
          </cell>
        </row>
      </sheetData>
      <sheetData sheetId="4233">
        <row r="2">
          <cell r="A2">
            <v>0</v>
          </cell>
        </row>
      </sheetData>
      <sheetData sheetId="4234"/>
      <sheetData sheetId="4235"/>
      <sheetData sheetId="4236">
        <row r="2">
          <cell r="A2">
            <v>0</v>
          </cell>
        </row>
      </sheetData>
      <sheetData sheetId="4237">
        <row r="2">
          <cell r="A2">
            <v>0</v>
          </cell>
        </row>
      </sheetData>
      <sheetData sheetId="4238">
        <row r="2">
          <cell r="A2">
            <v>0</v>
          </cell>
        </row>
      </sheetData>
      <sheetData sheetId="4239"/>
      <sheetData sheetId="4240"/>
      <sheetData sheetId="4241">
        <row r="2">
          <cell r="A2">
            <v>0</v>
          </cell>
        </row>
      </sheetData>
      <sheetData sheetId="4242">
        <row r="2">
          <cell r="A2">
            <v>0</v>
          </cell>
        </row>
      </sheetData>
      <sheetData sheetId="4243">
        <row r="2">
          <cell r="A2">
            <v>0</v>
          </cell>
        </row>
      </sheetData>
      <sheetData sheetId="4244">
        <row r="2">
          <cell r="A2">
            <v>0</v>
          </cell>
        </row>
      </sheetData>
      <sheetData sheetId="4245">
        <row r="2">
          <cell r="A2">
            <v>0</v>
          </cell>
        </row>
      </sheetData>
      <sheetData sheetId="4246">
        <row r="2">
          <cell r="A2">
            <v>0</v>
          </cell>
        </row>
      </sheetData>
      <sheetData sheetId="4247">
        <row r="2">
          <cell r="A2">
            <v>0</v>
          </cell>
        </row>
      </sheetData>
      <sheetData sheetId="4248">
        <row r="2">
          <cell r="A2">
            <v>0</v>
          </cell>
        </row>
      </sheetData>
      <sheetData sheetId="4249">
        <row r="2">
          <cell r="A2">
            <v>0</v>
          </cell>
        </row>
      </sheetData>
      <sheetData sheetId="4250"/>
      <sheetData sheetId="4251">
        <row r="2">
          <cell r="A2">
            <v>0</v>
          </cell>
        </row>
      </sheetData>
      <sheetData sheetId="4252"/>
      <sheetData sheetId="4253">
        <row r="2">
          <cell r="A2">
            <v>0</v>
          </cell>
        </row>
      </sheetData>
      <sheetData sheetId="4254">
        <row r="2">
          <cell r="A2">
            <v>0</v>
          </cell>
        </row>
      </sheetData>
      <sheetData sheetId="4255"/>
      <sheetData sheetId="4256">
        <row r="2">
          <cell r="A2">
            <v>0</v>
          </cell>
        </row>
      </sheetData>
      <sheetData sheetId="4257"/>
      <sheetData sheetId="4258"/>
      <sheetData sheetId="4259"/>
      <sheetData sheetId="4260"/>
      <sheetData sheetId="4261">
        <row r="2">
          <cell r="A2">
            <v>0</v>
          </cell>
        </row>
      </sheetData>
      <sheetData sheetId="4262"/>
      <sheetData sheetId="4263">
        <row r="2">
          <cell r="A2">
            <v>0</v>
          </cell>
        </row>
      </sheetData>
      <sheetData sheetId="4264">
        <row r="2">
          <cell r="A2">
            <v>0</v>
          </cell>
        </row>
      </sheetData>
      <sheetData sheetId="4265"/>
      <sheetData sheetId="4266"/>
      <sheetData sheetId="4267"/>
      <sheetData sheetId="4268">
        <row r="2">
          <cell r="A2">
            <v>0</v>
          </cell>
        </row>
      </sheetData>
      <sheetData sheetId="4269">
        <row r="2">
          <cell r="A2">
            <v>0</v>
          </cell>
        </row>
      </sheetData>
      <sheetData sheetId="4270"/>
      <sheetData sheetId="4271">
        <row r="2">
          <cell r="A2">
            <v>0</v>
          </cell>
        </row>
      </sheetData>
      <sheetData sheetId="4272">
        <row r="2">
          <cell r="A2">
            <v>0</v>
          </cell>
        </row>
      </sheetData>
      <sheetData sheetId="4273">
        <row r="2">
          <cell r="A2">
            <v>0</v>
          </cell>
        </row>
      </sheetData>
      <sheetData sheetId="4274">
        <row r="2">
          <cell r="A2">
            <v>0</v>
          </cell>
        </row>
      </sheetData>
      <sheetData sheetId="4275">
        <row r="2">
          <cell r="A2">
            <v>0</v>
          </cell>
        </row>
      </sheetData>
      <sheetData sheetId="4276">
        <row r="2">
          <cell r="A2">
            <v>0</v>
          </cell>
        </row>
      </sheetData>
      <sheetData sheetId="4277">
        <row r="2">
          <cell r="A2">
            <v>0</v>
          </cell>
        </row>
      </sheetData>
      <sheetData sheetId="4278">
        <row r="2">
          <cell r="A2">
            <v>0</v>
          </cell>
        </row>
      </sheetData>
      <sheetData sheetId="4279">
        <row r="2">
          <cell r="A2">
            <v>0</v>
          </cell>
        </row>
      </sheetData>
      <sheetData sheetId="4280">
        <row r="2">
          <cell r="A2">
            <v>0</v>
          </cell>
        </row>
      </sheetData>
      <sheetData sheetId="4281">
        <row r="2">
          <cell r="A2">
            <v>0</v>
          </cell>
        </row>
      </sheetData>
      <sheetData sheetId="4282">
        <row r="2">
          <cell r="A2">
            <v>0</v>
          </cell>
        </row>
      </sheetData>
      <sheetData sheetId="4283">
        <row r="2">
          <cell r="A2">
            <v>0</v>
          </cell>
        </row>
      </sheetData>
      <sheetData sheetId="4284">
        <row r="2">
          <cell r="A2">
            <v>0</v>
          </cell>
        </row>
      </sheetData>
      <sheetData sheetId="4285">
        <row r="2">
          <cell r="A2">
            <v>0</v>
          </cell>
        </row>
      </sheetData>
      <sheetData sheetId="4286">
        <row r="2">
          <cell r="A2">
            <v>0</v>
          </cell>
        </row>
      </sheetData>
      <sheetData sheetId="4287">
        <row r="2">
          <cell r="A2">
            <v>0</v>
          </cell>
        </row>
      </sheetData>
      <sheetData sheetId="4288">
        <row r="2">
          <cell r="A2">
            <v>0</v>
          </cell>
        </row>
      </sheetData>
      <sheetData sheetId="4289">
        <row r="2">
          <cell r="A2">
            <v>0</v>
          </cell>
        </row>
      </sheetData>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sheetData sheetId="4487"/>
      <sheetData sheetId="4488"/>
      <sheetData sheetId="4489"/>
      <sheetData sheetId="4490"/>
      <sheetData sheetId="4491"/>
      <sheetData sheetId="4492"/>
      <sheetData sheetId="4493">
        <row r="2">
          <cell r="A2">
            <v>0</v>
          </cell>
        </row>
      </sheetData>
      <sheetData sheetId="4494"/>
      <sheetData sheetId="4495"/>
      <sheetData sheetId="4496"/>
      <sheetData sheetId="4497"/>
      <sheetData sheetId="4498"/>
      <sheetData sheetId="4499"/>
      <sheetData sheetId="4500">
        <row r="2">
          <cell r="A2">
            <v>0</v>
          </cell>
        </row>
      </sheetData>
      <sheetData sheetId="4501"/>
      <sheetData sheetId="4502"/>
      <sheetData sheetId="4503"/>
      <sheetData sheetId="4504"/>
      <sheetData sheetId="4505">
        <row r="2">
          <cell r="A2">
            <v>0</v>
          </cell>
        </row>
      </sheetData>
      <sheetData sheetId="4506"/>
      <sheetData sheetId="4507"/>
      <sheetData sheetId="4508">
        <row r="2">
          <cell r="A2">
            <v>0</v>
          </cell>
        </row>
      </sheetData>
      <sheetData sheetId="4509"/>
      <sheetData sheetId="4510">
        <row r="2">
          <cell r="A2">
            <v>0</v>
          </cell>
        </row>
      </sheetData>
      <sheetData sheetId="4511"/>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efreshError="1"/>
      <sheetData sheetId="4663" refreshError="1"/>
      <sheetData sheetId="4664" refreshError="1"/>
      <sheetData sheetId="4665" refreshError="1"/>
      <sheetData sheetId="4666" refreshError="1"/>
      <sheetData sheetId="4667" refreshError="1"/>
      <sheetData sheetId="4668">
        <row r="2">
          <cell r="A2">
            <v>0</v>
          </cell>
        </row>
      </sheetData>
      <sheetData sheetId="4669">
        <row r="2">
          <cell r="A2">
            <v>0</v>
          </cell>
        </row>
      </sheetData>
      <sheetData sheetId="4670" refreshError="1"/>
      <sheetData sheetId="4671" refreshError="1"/>
      <sheetData sheetId="4672">
        <row r="2">
          <cell r="A2">
            <v>0</v>
          </cell>
        </row>
      </sheetData>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efreshError="1"/>
      <sheetData sheetId="4694" refreshError="1"/>
      <sheetData sheetId="4695">
        <row r="2">
          <cell r="A2">
            <v>0</v>
          </cell>
        </row>
      </sheetData>
      <sheetData sheetId="4696">
        <row r="2">
          <cell r="A2">
            <v>0</v>
          </cell>
        </row>
      </sheetData>
      <sheetData sheetId="4697" refreshError="1"/>
      <sheetData sheetId="4698" refreshError="1"/>
      <sheetData sheetId="4699">
        <row r="2">
          <cell r="A2">
            <v>0</v>
          </cell>
        </row>
      </sheetData>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efreshError="1"/>
      <sheetData sheetId="4718" refreshError="1"/>
      <sheetData sheetId="4719" refreshError="1"/>
      <sheetData sheetId="4720" refreshError="1"/>
      <sheetData sheetId="4721" refreshError="1"/>
      <sheetData sheetId="4722">
        <row r="2">
          <cell r="A2">
            <v>0</v>
          </cell>
        </row>
      </sheetData>
      <sheetData sheetId="4723">
        <row r="2">
          <cell r="A2">
            <v>0</v>
          </cell>
        </row>
      </sheetData>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ow r="2">
          <cell r="A2">
            <v>0</v>
          </cell>
        </row>
      </sheetData>
      <sheetData sheetId="4733">
        <row r="2">
          <cell r="A2">
            <v>0</v>
          </cell>
        </row>
      </sheetData>
      <sheetData sheetId="4734" refreshError="1"/>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efreshError="1"/>
      <sheetData sheetId="4747" refreshError="1"/>
      <sheetData sheetId="4748">
        <row r="2">
          <cell r="A2" t="str">
            <v>Locación</v>
          </cell>
        </row>
      </sheetData>
      <sheetData sheetId="4749" refreshError="1"/>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efreshError="1"/>
      <sheetData sheetId="4757" refreshError="1"/>
      <sheetData sheetId="4758"/>
      <sheetData sheetId="4759"/>
      <sheetData sheetId="4760">
        <row r="2">
          <cell r="A2">
            <v>0</v>
          </cell>
        </row>
      </sheetData>
      <sheetData sheetId="4761">
        <row r="2">
          <cell r="A2">
            <v>0</v>
          </cell>
        </row>
      </sheetData>
      <sheetData sheetId="4762"/>
      <sheetData sheetId="4763"/>
      <sheetData sheetId="4764"/>
      <sheetData sheetId="4765"/>
      <sheetData sheetId="4766">
        <row r="2">
          <cell r="A2">
            <v>0</v>
          </cell>
        </row>
      </sheetData>
      <sheetData sheetId="4767"/>
      <sheetData sheetId="4768">
        <row r="2">
          <cell r="A2">
            <v>0</v>
          </cell>
        </row>
      </sheetData>
      <sheetData sheetId="4769"/>
      <sheetData sheetId="4770">
        <row r="2">
          <cell r="A2">
            <v>0</v>
          </cell>
        </row>
      </sheetData>
      <sheetData sheetId="4771">
        <row r="5">
          <cell r="B5">
            <v>0</v>
          </cell>
        </row>
      </sheetData>
      <sheetData sheetId="4772"/>
      <sheetData sheetId="4773">
        <row r="2">
          <cell r="A2">
            <v>0</v>
          </cell>
        </row>
      </sheetData>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efreshError="1"/>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efreshError="1"/>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sheetData sheetId="5076"/>
      <sheetData sheetId="5077"/>
      <sheetData sheetId="5078">
        <row r="2">
          <cell r="A2">
            <v>0</v>
          </cell>
        </row>
      </sheetData>
      <sheetData sheetId="5079"/>
      <sheetData sheetId="5080"/>
      <sheetData sheetId="5081"/>
      <sheetData sheetId="5082"/>
      <sheetData sheetId="5083"/>
      <sheetData sheetId="5084"/>
      <sheetData sheetId="5085"/>
      <sheetData sheetId="5086">
        <row r="2">
          <cell r="A2">
            <v>0</v>
          </cell>
        </row>
      </sheetData>
      <sheetData sheetId="5087"/>
      <sheetData sheetId="5088"/>
      <sheetData sheetId="5089">
        <row r="2">
          <cell r="A2">
            <v>0</v>
          </cell>
        </row>
      </sheetData>
      <sheetData sheetId="5090"/>
      <sheetData sheetId="5091"/>
      <sheetData sheetId="5092"/>
      <sheetData sheetId="5093"/>
      <sheetData sheetId="5094"/>
      <sheetData sheetId="5095"/>
      <sheetData sheetId="5096">
        <row r="2">
          <cell r="A2">
            <v>0</v>
          </cell>
        </row>
      </sheetData>
      <sheetData sheetId="5097">
        <row r="2">
          <cell r="A2">
            <v>0</v>
          </cell>
        </row>
      </sheetData>
      <sheetData sheetId="5098"/>
      <sheetData sheetId="5099">
        <row r="2">
          <cell r="A2">
            <v>0</v>
          </cell>
        </row>
      </sheetData>
      <sheetData sheetId="5100"/>
      <sheetData sheetId="5101"/>
      <sheetData sheetId="5102"/>
      <sheetData sheetId="5103"/>
      <sheetData sheetId="5104"/>
      <sheetData sheetId="5105">
        <row r="2">
          <cell r="A2">
            <v>0</v>
          </cell>
        </row>
      </sheetData>
      <sheetData sheetId="5106"/>
      <sheetData sheetId="5107">
        <row r="2">
          <cell r="A2">
            <v>0</v>
          </cell>
        </row>
      </sheetData>
      <sheetData sheetId="5108"/>
      <sheetData sheetId="5109">
        <row r="2">
          <cell r="A2">
            <v>0</v>
          </cell>
        </row>
      </sheetData>
      <sheetData sheetId="5110"/>
      <sheetData sheetId="5111"/>
      <sheetData sheetId="5112"/>
      <sheetData sheetId="5113"/>
      <sheetData sheetId="5114">
        <row r="2">
          <cell r="A2">
            <v>0</v>
          </cell>
        </row>
      </sheetData>
      <sheetData sheetId="5115">
        <row r="2">
          <cell r="A2">
            <v>0</v>
          </cell>
        </row>
      </sheetData>
      <sheetData sheetId="5116"/>
      <sheetData sheetId="5117">
        <row r="2">
          <cell r="A2">
            <v>0</v>
          </cell>
        </row>
      </sheetData>
      <sheetData sheetId="5118"/>
      <sheetData sheetId="5119"/>
      <sheetData sheetId="5120"/>
      <sheetData sheetId="5121"/>
      <sheetData sheetId="5122"/>
      <sheetData sheetId="5123">
        <row r="2">
          <cell r="A2">
            <v>0</v>
          </cell>
        </row>
      </sheetData>
      <sheetData sheetId="5124">
        <row r="2">
          <cell r="A2">
            <v>0</v>
          </cell>
        </row>
      </sheetData>
      <sheetData sheetId="5125">
        <row r="2">
          <cell r="A2">
            <v>0</v>
          </cell>
        </row>
      </sheetData>
      <sheetData sheetId="5126"/>
      <sheetData sheetId="5127">
        <row r="2">
          <cell r="A2">
            <v>0</v>
          </cell>
        </row>
      </sheetData>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row r="2">
          <cell r="A2">
            <v>0</v>
          </cell>
        </row>
      </sheetData>
      <sheetData sheetId="5144"/>
      <sheetData sheetId="5145">
        <row r="2">
          <cell r="A2">
            <v>0</v>
          </cell>
        </row>
      </sheetData>
      <sheetData sheetId="5146"/>
      <sheetData sheetId="5147"/>
      <sheetData sheetId="5148"/>
      <sheetData sheetId="5149"/>
      <sheetData sheetId="5150"/>
      <sheetData sheetId="5151">
        <row r="2">
          <cell r="A2">
            <v>0</v>
          </cell>
        </row>
      </sheetData>
      <sheetData sheetId="5152"/>
      <sheetData sheetId="5153">
        <row r="2">
          <cell r="A2">
            <v>0</v>
          </cell>
        </row>
      </sheetData>
      <sheetData sheetId="5154"/>
      <sheetData sheetId="5155">
        <row r="2">
          <cell r="A2">
            <v>0</v>
          </cell>
        </row>
      </sheetData>
      <sheetData sheetId="5156"/>
      <sheetData sheetId="5157"/>
      <sheetData sheetId="5158"/>
      <sheetData sheetId="5159"/>
      <sheetData sheetId="5160">
        <row r="2">
          <cell r="A2">
            <v>0</v>
          </cell>
        </row>
      </sheetData>
      <sheetData sheetId="5161">
        <row r="2">
          <cell r="A2">
            <v>0</v>
          </cell>
        </row>
      </sheetData>
      <sheetData sheetId="5162">
        <row r="2">
          <cell r="A2">
            <v>0</v>
          </cell>
        </row>
      </sheetData>
      <sheetData sheetId="5163">
        <row r="2">
          <cell r="A2">
            <v>0</v>
          </cell>
        </row>
      </sheetData>
      <sheetData sheetId="5164"/>
      <sheetData sheetId="5165"/>
      <sheetData sheetId="5166"/>
      <sheetData sheetId="5167"/>
      <sheetData sheetId="5168"/>
      <sheetData sheetId="5169">
        <row r="2">
          <cell r="A2">
            <v>0</v>
          </cell>
        </row>
      </sheetData>
      <sheetData sheetId="5170"/>
      <sheetData sheetId="5171">
        <row r="2">
          <cell r="A2">
            <v>0</v>
          </cell>
        </row>
      </sheetData>
      <sheetData sheetId="5172"/>
      <sheetData sheetId="5173"/>
      <sheetData sheetId="5174"/>
      <sheetData sheetId="5175"/>
      <sheetData sheetId="5176"/>
      <sheetData sheetId="5177"/>
      <sheetData sheetId="5178"/>
      <sheetData sheetId="5179">
        <row r="2">
          <cell r="A2">
            <v>0</v>
          </cell>
        </row>
      </sheetData>
      <sheetData sheetId="5180"/>
      <sheetData sheetId="5181"/>
      <sheetData sheetId="5182"/>
      <sheetData sheetId="5183"/>
      <sheetData sheetId="5184"/>
      <sheetData sheetId="5185"/>
      <sheetData sheetId="5186"/>
      <sheetData sheetId="5187"/>
      <sheetData sheetId="5188"/>
      <sheetData sheetId="5189">
        <row r="2">
          <cell r="A2">
            <v>0</v>
          </cell>
        </row>
      </sheetData>
      <sheetData sheetId="5190"/>
      <sheetData sheetId="5191"/>
      <sheetData sheetId="5192"/>
      <sheetData sheetId="5193"/>
      <sheetData sheetId="5194"/>
      <sheetData sheetId="5195"/>
      <sheetData sheetId="5196"/>
      <sheetData sheetId="5197">
        <row r="2">
          <cell r="A2">
            <v>0</v>
          </cell>
        </row>
      </sheetData>
      <sheetData sheetId="5198"/>
      <sheetData sheetId="5199">
        <row r="2">
          <cell r="A2">
            <v>0</v>
          </cell>
        </row>
      </sheetData>
      <sheetData sheetId="5200"/>
      <sheetData sheetId="5201"/>
      <sheetData sheetId="5202"/>
      <sheetData sheetId="5203"/>
      <sheetData sheetId="5204"/>
      <sheetData sheetId="5205"/>
      <sheetData sheetId="5206"/>
      <sheetData sheetId="5207">
        <row r="2">
          <cell r="A2">
            <v>0</v>
          </cell>
        </row>
      </sheetData>
      <sheetData sheetId="5208"/>
      <sheetData sheetId="5209">
        <row r="2">
          <cell r="A2">
            <v>0</v>
          </cell>
        </row>
      </sheetData>
      <sheetData sheetId="5210"/>
      <sheetData sheetId="5211"/>
      <sheetData sheetId="5212"/>
      <sheetData sheetId="5213"/>
      <sheetData sheetId="5214"/>
      <sheetData sheetId="5215">
        <row r="2">
          <cell r="A2">
            <v>0</v>
          </cell>
        </row>
      </sheetData>
      <sheetData sheetId="5216"/>
      <sheetData sheetId="5217">
        <row r="2">
          <cell r="A2">
            <v>0</v>
          </cell>
        </row>
      </sheetData>
      <sheetData sheetId="5218"/>
      <sheetData sheetId="5219"/>
      <sheetData sheetId="5220"/>
      <sheetData sheetId="5221"/>
      <sheetData sheetId="5222"/>
      <sheetData sheetId="5223"/>
      <sheetData sheetId="5224"/>
      <sheetData sheetId="5225">
        <row r="2">
          <cell r="A2">
            <v>0</v>
          </cell>
        </row>
      </sheetData>
      <sheetData sheetId="5226">
        <row r="2">
          <cell r="A2">
            <v>0</v>
          </cell>
        </row>
      </sheetData>
      <sheetData sheetId="5227"/>
      <sheetData sheetId="5228">
        <row r="2">
          <cell r="A2">
            <v>0</v>
          </cell>
        </row>
      </sheetData>
      <sheetData sheetId="5229"/>
      <sheetData sheetId="5230"/>
      <sheetData sheetId="5231"/>
      <sheetData sheetId="5232"/>
      <sheetData sheetId="5233"/>
      <sheetData sheetId="5234"/>
      <sheetData sheetId="5235">
        <row r="2">
          <cell r="A2">
            <v>0</v>
          </cell>
        </row>
      </sheetData>
      <sheetData sheetId="5236">
        <row r="2">
          <cell r="A2">
            <v>0</v>
          </cell>
        </row>
      </sheetData>
      <sheetData sheetId="5237"/>
      <sheetData sheetId="5238">
        <row r="2">
          <cell r="A2">
            <v>0</v>
          </cell>
        </row>
      </sheetData>
      <sheetData sheetId="5239"/>
      <sheetData sheetId="5240"/>
      <sheetData sheetId="5241"/>
      <sheetData sheetId="5242"/>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sheetData sheetId="5250"/>
      <sheetData sheetId="5251"/>
      <sheetData sheetId="5252"/>
      <sheetData sheetId="5253">
        <row r="2">
          <cell r="A2">
            <v>0</v>
          </cell>
        </row>
      </sheetData>
      <sheetData sheetId="5254">
        <row r="2">
          <cell r="A2">
            <v>0</v>
          </cell>
        </row>
      </sheetData>
      <sheetData sheetId="5255">
        <row r="2">
          <cell r="A2">
            <v>0</v>
          </cell>
        </row>
      </sheetData>
      <sheetData sheetId="5256"/>
      <sheetData sheetId="5257"/>
      <sheetData sheetId="5258"/>
      <sheetData sheetId="5259"/>
      <sheetData sheetId="5260"/>
      <sheetData sheetId="5261"/>
      <sheetData sheetId="5262"/>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efreshError="1"/>
      <sheetData sheetId="5532">
        <row r="2">
          <cell r="A2">
            <v>0</v>
          </cell>
        </row>
      </sheetData>
      <sheetData sheetId="5533" refreshError="1"/>
      <sheetData sheetId="5534">
        <row r="2">
          <cell r="A2" t="str">
            <v>FORMULARIO N° 4</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efreshError="1"/>
      <sheetData sheetId="5542">
        <row r="2">
          <cell r="A2">
            <v>0</v>
          </cell>
        </row>
      </sheetData>
      <sheetData sheetId="5543">
        <row r="2">
          <cell r="A2">
            <v>0</v>
          </cell>
        </row>
      </sheetData>
      <sheetData sheetId="5544">
        <row r="2">
          <cell r="A2">
            <v>0</v>
          </cell>
        </row>
      </sheetData>
      <sheetData sheetId="5545">
        <row r="2">
          <cell r="A2" t="str">
            <v>“CONSTRUCCIÓN DE OBRAS CIVILES, ELÉCTRICAS, MECÁNICAS E INSTRUMENTACIÓN REQUERIDAS POR ECOPETROL Y SU GRUPO EMPRESARIAL PARA LA VIGENCIA 2017-2020 CON OPCIÓN DE DOS AÑOS”</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efreshError="1"/>
      <sheetData sheetId="5553" refreshError="1"/>
      <sheetData sheetId="5554" refreshError="1"/>
      <sheetData sheetId="5555" refreshError="1"/>
      <sheetData sheetId="5556" refreshError="1"/>
      <sheetData sheetId="5557"/>
      <sheetData sheetId="5558"/>
      <sheetData sheetId="5559"/>
      <sheetData sheetId="5560">
        <row r="2">
          <cell r="A2">
            <v>0</v>
          </cell>
        </row>
      </sheetData>
      <sheetData sheetId="5561">
        <row r="2">
          <cell r="A2" t="str">
            <v>“CONSTRUCCIÓN DE OBRAS CIVILES, ELÉCTRICAS, MECÁNICAS E INSTRUMENTACIÓN REQUERIDAS POR ECOPETROL Y SU GRUPO EMPRESARIAL PARA LA VIGENCIA 2017-2020 CON OPCIÓN DE DOS AÑOS”</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sheetData sheetId="5570"/>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sheetData sheetId="5580">
        <row r="2">
          <cell r="B2">
            <v>0</v>
          </cell>
        </row>
      </sheetData>
      <sheetData sheetId="5581"/>
      <sheetData sheetId="5582" refreshError="1"/>
      <sheetData sheetId="5583"/>
      <sheetData sheetId="5584" refreshError="1"/>
      <sheetData sheetId="5585" refreshError="1"/>
      <sheetData sheetId="5586" refreshError="1"/>
      <sheetData sheetId="5587"/>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t="str">
            <v>FORMULARIO N° 4</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efreshError="1"/>
      <sheetData sheetId="5601" refreshError="1"/>
      <sheetData sheetId="5602">
        <row r="2">
          <cell r="A2">
            <v>0</v>
          </cell>
        </row>
      </sheetData>
      <sheetData sheetId="5603" refreshError="1"/>
      <sheetData sheetId="5604" refreshError="1"/>
      <sheetData sheetId="5605" refreshError="1"/>
      <sheetData sheetId="5606">
        <row r="2">
          <cell r="A2" t="str">
            <v>Locación</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efreshError="1"/>
      <sheetData sheetId="5613">
        <row r="2">
          <cell r="A2">
            <v>0</v>
          </cell>
        </row>
      </sheetData>
      <sheetData sheetId="5614" refreshError="1"/>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sheetData sheetId="5645"/>
      <sheetData sheetId="5646">
        <row r="2">
          <cell r="A2">
            <v>0</v>
          </cell>
        </row>
      </sheetData>
      <sheetData sheetId="5647">
        <row r="2">
          <cell r="A2">
            <v>0</v>
          </cell>
        </row>
      </sheetData>
      <sheetData sheetId="5648">
        <row r="2">
          <cell r="A2">
            <v>0</v>
          </cell>
        </row>
      </sheetData>
      <sheetData sheetId="5649">
        <row r="2">
          <cell r="A2">
            <v>0</v>
          </cell>
        </row>
      </sheetData>
      <sheetData sheetId="5650"/>
      <sheetData sheetId="5651"/>
      <sheetData sheetId="5652"/>
      <sheetData sheetId="5653"/>
      <sheetData sheetId="5654">
        <row r="2">
          <cell r="A2">
            <v>0</v>
          </cell>
        </row>
      </sheetData>
      <sheetData sheetId="5655">
        <row r="2">
          <cell r="A2">
            <v>0</v>
          </cell>
        </row>
      </sheetData>
      <sheetData sheetId="5656"/>
      <sheetData sheetId="5657"/>
      <sheetData sheetId="5658"/>
      <sheetData sheetId="5659" refreshError="1"/>
      <sheetData sheetId="5660"/>
      <sheetData sheetId="5661"/>
      <sheetData sheetId="5662" refreshError="1"/>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sheetData sheetId="5669"/>
      <sheetData sheetId="5670">
        <row r="2">
          <cell r="A2">
            <v>0</v>
          </cell>
        </row>
      </sheetData>
      <sheetData sheetId="5671">
        <row r="2">
          <cell r="A2">
            <v>0</v>
          </cell>
        </row>
      </sheetData>
      <sheetData sheetId="5672">
        <row r="2">
          <cell r="A2">
            <v>0</v>
          </cell>
        </row>
      </sheetData>
      <sheetData sheetId="5673"/>
      <sheetData sheetId="5674"/>
      <sheetData sheetId="5675"/>
      <sheetData sheetId="5676"/>
      <sheetData sheetId="5677"/>
      <sheetData sheetId="5678"/>
      <sheetData sheetId="5679"/>
      <sheetData sheetId="5680">
        <row r="2">
          <cell r="B2">
            <v>0</v>
          </cell>
        </row>
      </sheetData>
      <sheetData sheetId="5681">
        <row r="2">
          <cell r="B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sheetData sheetId="5693"/>
      <sheetData sheetId="5694"/>
      <sheetData sheetId="5695"/>
      <sheetData sheetId="5696"/>
      <sheetData sheetId="5697"/>
      <sheetData sheetId="5698"/>
      <sheetData sheetId="5699">
        <row r="2">
          <cell r="B2">
            <v>0</v>
          </cell>
        </row>
      </sheetData>
      <sheetData sheetId="5700">
        <row r="2">
          <cell r="B2">
            <v>0</v>
          </cell>
        </row>
      </sheetData>
      <sheetData sheetId="5701">
        <row r="2">
          <cell r="B2">
            <v>0</v>
          </cell>
        </row>
      </sheetData>
      <sheetData sheetId="5702">
        <row r="2">
          <cell r="B2">
            <v>0</v>
          </cell>
        </row>
      </sheetData>
      <sheetData sheetId="5703">
        <row r="2">
          <cell r="B2">
            <v>0</v>
          </cell>
        </row>
      </sheetData>
      <sheetData sheetId="5704">
        <row r="2">
          <cell r="B2">
            <v>0</v>
          </cell>
        </row>
      </sheetData>
      <sheetData sheetId="5705"/>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B2">
            <v>0</v>
          </cell>
        </row>
      </sheetData>
      <sheetData sheetId="5712"/>
      <sheetData sheetId="5713"/>
      <sheetData sheetId="5714"/>
      <sheetData sheetId="5715"/>
      <sheetData sheetId="5716"/>
      <sheetData sheetId="5717">
        <row r="2">
          <cell r="A2">
            <v>0</v>
          </cell>
        </row>
      </sheetData>
      <sheetData sheetId="5718">
        <row r="2">
          <cell r="A2">
            <v>0</v>
          </cell>
        </row>
      </sheetData>
      <sheetData sheetId="5719">
        <row r="2">
          <cell r="A2">
            <v>0</v>
          </cell>
        </row>
      </sheetData>
      <sheetData sheetId="5720"/>
      <sheetData sheetId="5721">
        <row r="2">
          <cell r="A2">
            <v>0</v>
          </cell>
        </row>
      </sheetData>
      <sheetData sheetId="5722">
        <row r="2">
          <cell r="A2">
            <v>0</v>
          </cell>
        </row>
      </sheetData>
      <sheetData sheetId="5723">
        <row r="2">
          <cell r="A2">
            <v>0</v>
          </cell>
        </row>
      </sheetData>
      <sheetData sheetId="5724">
        <row r="2">
          <cell r="B2">
            <v>0</v>
          </cell>
        </row>
      </sheetData>
      <sheetData sheetId="5725">
        <row r="2">
          <cell r="B2">
            <v>0</v>
          </cell>
        </row>
      </sheetData>
      <sheetData sheetId="5726">
        <row r="2">
          <cell r="B2">
            <v>0</v>
          </cell>
        </row>
      </sheetData>
      <sheetData sheetId="5727"/>
      <sheetData sheetId="5728"/>
      <sheetData sheetId="5729"/>
      <sheetData sheetId="5730"/>
      <sheetData sheetId="5731"/>
      <sheetData sheetId="5732">
        <row r="2">
          <cell r="B2">
            <v>0</v>
          </cell>
        </row>
      </sheetData>
      <sheetData sheetId="5733">
        <row r="2">
          <cell r="B2">
            <v>0</v>
          </cell>
        </row>
      </sheetData>
      <sheetData sheetId="5734">
        <row r="2">
          <cell r="A2">
            <v>0</v>
          </cell>
        </row>
      </sheetData>
      <sheetData sheetId="5735"/>
      <sheetData sheetId="5736">
        <row r="2">
          <cell r="A2">
            <v>0</v>
          </cell>
        </row>
      </sheetData>
      <sheetData sheetId="5737">
        <row r="2">
          <cell r="A2">
            <v>0</v>
          </cell>
        </row>
      </sheetData>
      <sheetData sheetId="5738">
        <row r="2">
          <cell r="A2">
            <v>0</v>
          </cell>
        </row>
      </sheetData>
      <sheetData sheetId="5739">
        <row r="2">
          <cell r="A2">
            <v>0</v>
          </cell>
        </row>
      </sheetData>
      <sheetData sheetId="5740">
        <row r="2">
          <cell r="A2">
            <v>0</v>
          </cell>
        </row>
      </sheetData>
      <sheetData sheetId="5741">
        <row r="2">
          <cell r="A2">
            <v>0</v>
          </cell>
        </row>
      </sheetData>
      <sheetData sheetId="5742">
        <row r="2">
          <cell r="A2">
            <v>0</v>
          </cell>
        </row>
      </sheetData>
      <sheetData sheetId="5743">
        <row r="2">
          <cell r="A2">
            <v>0</v>
          </cell>
        </row>
      </sheetData>
      <sheetData sheetId="5744">
        <row r="2">
          <cell r="A2">
            <v>0</v>
          </cell>
        </row>
      </sheetData>
      <sheetData sheetId="5745">
        <row r="2">
          <cell r="B2">
            <v>0</v>
          </cell>
        </row>
      </sheetData>
      <sheetData sheetId="5746"/>
      <sheetData sheetId="5747"/>
      <sheetData sheetId="5748"/>
      <sheetData sheetId="5749"/>
      <sheetData sheetId="5750"/>
      <sheetData sheetId="5751">
        <row r="2">
          <cell r="B2">
            <v>0</v>
          </cell>
        </row>
      </sheetData>
      <sheetData sheetId="5752">
        <row r="2">
          <cell r="B2">
            <v>0</v>
          </cell>
        </row>
      </sheetData>
      <sheetData sheetId="5753">
        <row r="2">
          <cell r="B2">
            <v>0</v>
          </cell>
        </row>
      </sheetData>
      <sheetData sheetId="5754"/>
      <sheetData sheetId="5755">
        <row r="2">
          <cell r="A2">
            <v>0</v>
          </cell>
        </row>
      </sheetData>
      <sheetData sheetId="5756">
        <row r="2">
          <cell r="A2">
            <v>0</v>
          </cell>
        </row>
      </sheetData>
      <sheetData sheetId="5757">
        <row r="2">
          <cell r="A2">
            <v>0</v>
          </cell>
        </row>
      </sheetData>
      <sheetData sheetId="5758">
        <row r="2">
          <cell r="A2">
            <v>0</v>
          </cell>
        </row>
      </sheetData>
      <sheetData sheetId="5759">
        <row r="2">
          <cell r="A2">
            <v>0</v>
          </cell>
        </row>
      </sheetData>
      <sheetData sheetId="5760">
        <row r="2">
          <cell r="A2">
            <v>0</v>
          </cell>
        </row>
      </sheetData>
      <sheetData sheetId="5761">
        <row r="2">
          <cell r="A2">
            <v>0</v>
          </cell>
        </row>
      </sheetData>
      <sheetData sheetId="5762">
        <row r="2">
          <cell r="A2">
            <v>0</v>
          </cell>
        </row>
      </sheetData>
      <sheetData sheetId="5763"/>
      <sheetData sheetId="5764"/>
      <sheetData sheetId="5765"/>
      <sheetData sheetId="5766"/>
      <sheetData sheetId="5767"/>
      <sheetData sheetId="5768"/>
      <sheetData sheetId="5769"/>
      <sheetData sheetId="5770">
        <row r="2">
          <cell r="A2" t="str">
            <v>FORMULARIO N° 4</v>
          </cell>
        </row>
      </sheetData>
      <sheetData sheetId="5771">
        <row r="2">
          <cell r="A2" t="str">
            <v>FORMULARIO N° 4</v>
          </cell>
        </row>
      </sheetData>
      <sheetData sheetId="5772">
        <row r="2">
          <cell r="A2" t="str">
            <v>FORMULARIO N° 4</v>
          </cell>
        </row>
      </sheetData>
      <sheetData sheetId="5773">
        <row r="5">
          <cell r="A5" t="str">
            <v>OFERTA ECONÓMICA DETALLADA</v>
          </cell>
        </row>
      </sheetData>
      <sheetData sheetId="5774">
        <row r="5">
          <cell r="A5" t="str">
            <v>OFERTA ECONÓMICA DETALLADA</v>
          </cell>
        </row>
      </sheetData>
      <sheetData sheetId="5775">
        <row r="2">
          <cell r="B2">
            <v>0</v>
          </cell>
        </row>
      </sheetData>
      <sheetData sheetId="5776">
        <row r="2">
          <cell r="B2">
            <v>0</v>
          </cell>
        </row>
      </sheetData>
      <sheetData sheetId="5777">
        <row r="2">
          <cell r="A2">
            <v>0</v>
          </cell>
        </row>
      </sheetData>
      <sheetData sheetId="5778">
        <row r="2">
          <cell r="A2">
            <v>0</v>
          </cell>
        </row>
      </sheetData>
      <sheetData sheetId="5779">
        <row r="2">
          <cell r="A2">
            <v>0</v>
          </cell>
        </row>
      </sheetData>
      <sheetData sheetId="5780">
        <row r="2">
          <cell r="A2">
            <v>0</v>
          </cell>
        </row>
      </sheetData>
      <sheetData sheetId="5781">
        <row r="2">
          <cell r="A2">
            <v>0</v>
          </cell>
        </row>
      </sheetData>
      <sheetData sheetId="5782">
        <row r="5">
          <cell r="A5" t="str">
            <v>OFERTA ECONÓMICA DETALLADA</v>
          </cell>
        </row>
      </sheetData>
      <sheetData sheetId="5783">
        <row r="5">
          <cell r="A5" t="str">
            <v>OFERTA ECONÓMICA DETALLADA</v>
          </cell>
        </row>
      </sheetData>
      <sheetData sheetId="5784">
        <row r="2">
          <cell r="B2">
            <v>0</v>
          </cell>
        </row>
      </sheetData>
      <sheetData sheetId="5785">
        <row r="2">
          <cell r="B2">
            <v>0</v>
          </cell>
        </row>
      </sheetData>
      <sheetData sheetId="5786" refreshError="1"/>
      <sheetData sheetId="5787" refreshError="1"/>
      <sheetData sheetId="5788" refreshError="1"/>
      <sheetData sheetId="5789" refreshError="1"/>
      <sheetData sheetId="5790" refreshError="1"/>
      <sheetData sheetId="5791" refreshError="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row r="2">
          <cell r="B2" t="str">
            <v>Patrimonio
neto
personal</v>
          </cell>
        </row>
      </sheetData>
      <sheetData sheetId="5824"/>
      <sheetData sheetId="5825"/>
      <sheetData sheetId="5826"/>
      <sheetData sheetId="5827"/>
      <sheetData sheetId="5828"/>
      <sheetData sheetId="5829"/>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sheetData sheetId="589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NEIRA"/>
      <sheetName val="Paso 1 Calculo del Presupuesto"/>
      <sheetName val="DATOS"/>
      <sheetName val="Equipo"/>
      <sheetName val="Z209"/>
      <sheetName val="TABLAS SOPORTE "/>
      <sheetName val="TES"/>
      <sheetName val="CONSTRUC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 val="General"/>
      <sheetName val="LIQ.SEM18 GDT"/>
      <sheetName val="LIQ.SEM19 GDT"/>
      <sheetName val="LIQ.SEM 20-21 GDT"/>
      <sheetName val="LIQ.SEM18 GCH"/>
      <sheetName val="LIQ.SEM19 GCH"/>
      <sheetName val="LIQ.SEM 20-21 GCH"/>
      <sheetName val="Z209"/>
      <sheetName val="SURVEY"/>
      <sheetName val="OPCIONES DE SIMULACION"/>
      <sheetName val="COSTOS DE TRANSPORTE"/>
      <sheetName val="BOUNDS &amp; ROWS"/>
      <sheetName val="COMPRA MATERIA PRIMA"/>
      <sheetName val="STRSUMM0"/>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Resumen"/>
      <sheetName val="O_P_"/>
      <sheetName val="SALARIOS_CONVENC"/>
      <sheetName val="MATERIALES_BL1"/>
      <sheetName val="SALARIOS_CONVENC__-_CALCULO"/>
      <sheetName val="OPCIONES_DE_SIMULACION"/>
      <sheetName val="COSTOS_DE_TRANSPORTE"/>
      <sheetName val="BOUNDS_&amp;_ROWS"/>
      <sheetName val="COMPRA_MATERIA_PRIMA"/>
      <sheetName val="Bases_2A"/>
      <sheetName val="Valor_Oferta"/>
      <sheetName val="Form5__Pág__1"/>
      <sheetName val="DEST__MEDIOS"/>
      <sheetName val="CARGASPROC_"/>
      <sheetName val="G_L_P__FINAL"/>
      <sheetName val="O_P_1"/>
      <sheetName val="SALARIOS_CONVENC1"/>
      <sheetName val="MATERIALES_BL11"/>
      <sheetName val="SALARIOS_CONVENC__-_CALCULO1"/>
      <sheetName val="OPCIONES_DE_SIMULACION1"/>
      <sheetName val="COSTOS_DE_TRANSPORTE1"/>
      <sheetName val="BOUNDS_&amp;_ROWS1"/>
      <sheetName val="COMPRA_MATERIA_PRIMA1"/>
      <sheetName val="Bases_2A1"/>
      <sheetName val="Valor_Oferta1"/>
      <sheetName val="Form5__Pág__11"/>
      <sheetName val="DEST__MEDIOS1"/>
      <sheetName val="CARGASPROC_1"/>
      <sheetName val="G_L_P__FINAL1"/>
      <sheetName val="Hoja1"/>
      <sheetName val="items marco"/>
      <sheetName val="23 SEPT"/>
      <sheetName val="eva eca C"/>
      <sheetName val="OFRECIMIENTO ECONOM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Análisis_determinístico"/>
      <sheetName val="Modelo_financiero"/>
      <sheetName val="[EST0798.XLS]__cceficiente_sh_2"/>
      <sheetName val="DATOS"/>
      <sheetName val="Análisis_determinístico1"/>
      <sheetName val="Modelo_financiero1"/>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 val="URCDIT"/>
      <sheetName val="DATOS"/>
      <sheetName val="Lineas del PACC"/>
      <sheetName val="Lineas_del_PACC"/>
      <sheetName val="DATOS_CONTRATO1"/>
      <sheetName val="Análisis_determinístico1"/>
      <sheetName val="DEST__MEDIOS1"/>
      <sheetName val="CARGASPROC_1"/>
      <sheetName val="G_L_P__FINAL1"/>
      <sheetName val="Lineas_del_PACC1"/>
      <sheetName val="Informe_Semanal1"/>
      <sheetName val="BHA#4_8_5 inch"/>
      <sheetName val="DPC"/>
      <sheetName val="Bases de Datos"/>
      <sheetName val="Instrucciones "/>
      <sheetName val="Tablas"/>
      <sheetName val="Tbg Tally"/>
      <sheetName val="Reverse Tally"/>
      <sheetName val="PERSON"/>
      <sheetName val="API93"/>
      <sheetName val="TABPOZO"/>
      <sheetName val="CONTRATO"/>
      <sheetName val="Hoja1"/>
      <sheetName val="5094-2003"/>
      <sheetName val="Materiales"/>
      <sheetName val="Informe_Semanal_1"/>
      <sheetName val="DATOS_CONTRATO2"/>
    </sheetNames>
    <sheetDataSet>
      <sheetData sheetId="0" refreshError="1"/>
      <sheetData sheetId="1" refreshError="1">
        <row r="6">
          <cell r="E6" t="str">
            <v>ECOPETROL G.C.O.</v>
          </cell>
        </row>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E6" t="str">
            <v>ECOPETROL G.C.O.</v>
          </cell>
        </row>
      </sheetData>
      <sheetData sheetId="37"/>
      <sheetData sheetId="38"/>
      <sheetData sheetId="39"/>
      <sheetData sheetId="40"/>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 val="PACC_Compras"/>
    </sheetNames>
    <sheetDataSet>
      <sheetData sheetId="0"/>
      <sheetData sheetId="1"/>
      <sheetData sheetId="2" refreshError="1"/>
      <sheetData sheetId="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 val="Modelo_financiero"/>
    </sheetNames>
    <definedNames>
      <definedName name="_xlbgnm.ane7"/>
      <definedName name="_xlbgnm.ane8"/>
    </definedNames>
    <sheetDataSet>
      <sheetData sheetId="0" refreshError="1"/>
      <sheetData sheetId="1" refreshError="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_22"/>
      <sheetName val="[EST0798.XLS]__cceficiente_sh_8"/>
      <sheetName val="[EST0798.XLS]__cceficiente_sh_2"/>
      <sheetName val="[EST0798.XLS]__cceficiente_sh_3"/>
      <sheetName val="[EST0798.XLS]__cceficiente_sh_4"/>
      <sheetName val="[EST0798.XLS]__cceficiente_sh_5"/>
      <sheetName val="[EST0798.XLS]__cceficiente_sh_6"/>
      <sheetName val="[EST0798.XLS]__cceficiente_sh_7"/>
      <sheetName val="Modelo financiero"/>
      <sheetName val="EST0798.XLS"/>
      <sheetName val="EMPRESA"/>
      <sheetName val="[EST0798.XLS]__cceficiente_sh_9"/>
      <sheetName val="[EST0798.XLS]__cceficiente_s_10"/>
      <sheetName val="[EST0798.XLS]__cceficiente_s_14"/>
      <sheetName val="[EST0798.XLS]__cceficiente_s_12"/>
      <sheetName val="[EST0798.XLS]__cceficiente_s_11"/>
      <sheetName val="[EST0798.XLS]__cceficiente_s_13"/>
      <sheetName val="[EST0798.XLS]__cceficiente_s_15"/>
      <sheetName val="[EST0798.XLS]__cceficiente_s_17"/>
      <sheetName val="[EST0798.XLS]__cceficiente_s_16"/>
      <sheetName val="[EST0798.XLS]__cceficiente_s_18"/>
      <sheetName val="[EST0798.XLS]__cceficiente_s_19"/>
      <sheetName val="[EST0798.XLS]__cceficiente_s_20"/>
      <sheetName val="[EST0798.XLS]__cceficiente_s_21"/>
      <sheetName val="[EST0798.XLS]__cceficiente_s_23"/>
      <sheetName val="INST"/>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cronograma"/>
      <sheetName val="MEDIA GEOMETRICA"/>
      <sheetName val="ASPECTOS TECNICOS"/>
      <sheetName val="DATOS_CONTRATO"/>
      <sheetName val="LIQUIDACIONESPERSONAL"/>
      <sheetName val="pta a tierra"/>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DATOS_CONTRATO"/>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tem"/>
      <sheetName val="Base Dato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PU (2)"/>
      <sheetName val="PR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efreshError="1"/>
      <sheetData sheetId="290" refreshError="1"/>
      <sheetData sheetId="29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Escritorio\amv 2011\a  aaInfo"/>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EQUIPOS"/>
      <sheetName val="MANO DE OBRA"/>
      <sheetName val="TRANSPORTE"/>
      <sheetName val="_aCCIDENTES_DE_1995___1996_xl_3"/>
      <sheetName val="//ccefici"/>
      <sheetName val="//d.docs.live.net/a  aaInformac"/>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l_2"/>
      <sheetName val="_aCCIDENTES_DE_1995___1996_xl_5"/>
      <sheetName val="_aCCIDENTES_DE_1995___1996_xl_4"/>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CIDENTES_DE_1995_-_199633"/>
      <sheetName val="aCCIDENTES_DE_1995_-_1996_xls10"/>
      <sheetName val="_aCCIDENTES_DE_1995___1996_xl_7"/>
      <sheetName val="_aCCIDENTES_DE_1995___1996_xl_6"/>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CCIDENTES_DE_1995___1996_xl_8"/>
      <sheetName val="_aCCIDENTES_DE_1995___1996_xl_9"/>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8"/>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_aCCIDENTES_DE_1995___1996_x_36"/>
      <sheetName val="_aCCIDENTES_DE_1995___1996_x_37"/>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4"/>
      <sheetName val="_aCCIDENTES_DE_1995___1996_x_49"/>
      <sheetName val="_aCCIDENTES_DE_1995___1996_x_50"/>
      <sheetName val="_aCCIDENTES_DE_1995___1996_x_53"/>
      <sheetName val="_aCCIDENTES_DE_1995___1996_x_51"/>
      <sheetName val="LISTADO "/>
      <sheetName val="M.O."/>
      <sheetName val="Hoja2"/>
      <sheetName val="MATERIAL"/>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_aCCIDENTES_DE_1995___1996_x_52"/>
      <sheetName val="_aCCIDENTES_DE_1995___1996_x_55"/>
      <sheetName val="_aCCIDENTES_DE_1995___1996_x_56"/>
      <sheetName val=" ACTA FINAL + MODIFICATORIA "/>
      <sheetName val="HISTORICOS FUEL OIL EXP"/>
      <sheetName val="_aCCIDENTES_DE_1995___1996_x_81"/>
      <sheetName val="INDICE"/>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actividad"/>
      <sheetName val="_aCCIDENTES_DE_1995___1996_x_58"/>
      <sheetName val="_aCCIDENTES_DE_1995___1996_x_57"/>
      <sheetName val="_aCCIDENTES_DE_1995___1996_x_62"/>
      <sheetName val="_aCCIDENTES_DE_1995___1996_x_61"/>
      <sheetName val="_aCCIDENTES_DE_1995___1996_x_59"/>
      <sheetName val="MANO_DE_OBRA"/>
      <sheetName val="Formulario_N°_4"/>
      <sheetName val="Base_Muestras"/>
      <sheetName val="//cceficiente_sharepoint_com/a_"/>
      <sheetName val="//d_docs_live_net/a__aaInformac"/>
      <sheetName val="CANT OBRA"/>
      <sheetName val="_aCCIDENTES_DE_1995___1996_x_60"/>
      <sheetName val="\Users\ANDRES FELIPE MUÑOZ\Down"/>
      <sheetName val="_aCCIDENTES_DE_1995___1996_x_63"/>
      <sheetName val="_aCCIDENTES_DE_1995___1996_x_64"/>
      <sheetName val="_aCCIDENTES_DE_1995___1996_x_65"/>
      <sheetName val="_aCCIDENTES_DE_1995___1996_x_66"/>
      <sheetName val="_aCCIDENTES_DE_1995___1996_x_67"/>
      <sheetName val="_aCCIDENTES_DE_1995___1996_x_69"/>
      <sheetName val="_aCCIDENTES_DE_1995___1996_x_68"/>
      <sheetName val="_aCCIDENTES_DE_1995___1996_x_70"/>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_Giovanni_administracion vial_"/>
      <sheetName val="_MONTO AGOTABLE 2010_a  aaInfor"/>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Documents and Settings_Pedro "/>
      <sheetName val="__Ing-her"/>
      <sheetName val="__Escritorio_amv 2011_a  aaInfo"/>
      <sheetName val="_Users_cmeza_Documents_INVIAS_D"/>
      <sheetName val="_Documents and Settings_jviteri"/>
      <sheetName val="_aCCIDENTES DE 1995 - 1996.xls_"/>
      <sheetName val="_Users_Administrador_Desktop_AM"/>
      <sheetName val="__Sistemas_serv1_xx_Documents a"/>
      <sheetName val="_Users_avargase_AppData_Local_M"/>
      <sheetName val="_Mini HP Enero 2015_Proyectos i"/>
      <sheetName val="_C_Users_avargase_AppData_Local"/>
      <sheetName val="_Volumes_USB PIOLIN_Escritorio_"/>
      <sheetName val="_Users_USUARIO_Downloads_a  aaI"/>
      <sheetName val="_Users_HP_AppData_Local_Microso"/>
      <sheetName val="__ccefici"/>
      <sheetName val="__d.docs.live.net_a  aaInformac"/>
      <sheetName val="_aCCIDENTES_DE_1995___1996_x_74"/>
      <sheetName val="_aCCIDENTES_DE_1995___1996_x_71"/>
      <sheetName val="_aCCIDENTES_DE_1995___1996_x_72"/>
      <sheetName val="_aCCIDENTES_DE_1995___1996_x_73"/>
      <sheetName val="_aCCIDENTES_DE_1995___1996_x_75"/>
      <sheetName val="_aCCIDENTES_DE_1995___1996_x_76"/>
      <sheetName val="_aCCIDENTES_DE_1995___1996_x_79"/>
      <sheetName val="_aCCIDENTES_DE_1995___1996_x_78"/>
      <sheetName val="_aCCIDENTES_DE_1995___1996_x_77"/>
      <sheetName val="_aCCIDENTES_DE_1995___1996_x_80"/>
      <sheetName val="_aCCIDENTES_DE_1995___1996_x_82"/>
      <sheetName val="_aCCIDENTES_DE_1995___1996__152"/>
      <sheetName val="_aCCIDENTES_DE_1995___1996_x_83"/>
      <sheetName val="MEMORIAS"/>
      <sheetName val="_aCCIDENTES_DE_1995___1996_x_88"/>
      <sheetName val="_aCCIDENTES_DE_1995___1996_x_84"/>
      <sheetName val="_aCCIDENTES_DE_1995___1996_x_85"/>
      <sheetName val="_aCCIDENTES_DE_1995___1996_x_86"/>
      <sheetName val="_aCCIDENTES_DE_1995___1996_x_8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89"/>
      <sheetName val="_aCCIDENTES_DE_1995___1996_x_93"/>
      <sheetName val="_aCCIDENTES_DE_1995___1996_x_90"/>
      <sheetName val="_aCCIDENTES_DE_1995___1996_x_91"/>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1"/>
      <sheetName val="_aCCIDENTES_DE_1995___1996__102"/>
      <sheetName val="_aCCIDENTES_DE_1995___1996__105"/>
      <sheetName val="_aCCIDENTES_DE_1995___1996__104"/>
      <sheetName val="_aCCIDENTES_DE_1995___1996__103"/>
      <sheetName val="_aCCIDENTES_DE_1995___1996__106"/>
      <sheetName val="_aCCIDENTES_DE_1995___1996__112"/>
      <sheetName val="_aCCIDENTES_DE_1995___1996__108"/>
      <sheetName val="_aCCIDENTES_DE_1995___1996__107"/>
      <sheetName val="_aCCIDENTES_DE_1995___1996__109"/>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Tabla CONPES 3714"/>
      <sheetName val="PLAN DE INVERSION ANTICIPO"/>
      <sheetName val="inv mensual"/>
      <sheetName val="borrador flujo inv"/>
      <sheetName val="social-ambiental"/>
      <sheetName val="AU"/>
      <sheetName val="\C\A\a  aaInformación GRUPO 4\A"/>
      <sheetName val="\G\a  aaInformación GRUPO 4\A M"/>
      <sheetName val="\C\G\a  aaInformación GRUPO 4\A"/>
      <sheetName val="\C\K\a  aaInformación GRUPO 4\A"/>
      <sheetName val="\E\a  aaInformación GRUPO 4\A M"/>
      <sheetName val="\C\E\a  aaInformación GRUPO 4\A"/>
      <sheetName val="_aCCIDENTES_DE_1995___1996__110"/>
      <sheetName val="_aCCIDENTES_DE_1995___1996__111"/>
      <sheetName val="_aCCIDENTES_DE_1995___1996__117"/>
      <sheetName val="_aCCIDENTES_DE_1995___1996__113"/>
      <sheetName val="_aCCIDENTES_DE_1995___1996__114"/>
      <sheetName val="_aCCIDENTES_DE_1995___1996__115"/>
      <sheetName val="_aCCIDENTES_DE_1995___1996__116"/>
      <sheetName val="_aCCIDENTES_DE_1995___1996__118"/>
      <sheetName val="_aCCIDENTES_DE_1995___1996__122"/>
      <sheetName val="_aCCIDENTES_DE_1995___1996__119"/>
      <sheetName val="_aCCIDENTES_DE_1995___1996__120"/>
      <sheetName val="_aCCIDENTES_DE_1995___1996__121"/>
      <sheetName val="_aCCIDENTES_DE_1995___1996__123"/>
      <sheetName val="_aCCIDENTES_DE_1995___1996__127"/>
      <sheetName val="_aCCIDENTES_DE_1995___1996__124"/>
      <sheetName val="_aCCIDENTES_DE_1995___1996__125"/>
      <sheetName val="_aCCIDENTES_DE_1995___1996__126"/>
      <sheetName val="\Nuevos APU Córdoba\a  aaInform"/>
      <sheetName val="\E\Nuevos APU Córdoba\a  aaInfo"/>
      <sheetName val="\Users\JoseGabriel\Documents\Mi"/>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articulos"/>
      <sheetName val="ESTADO RED"/>
      <sheetName val="CARRETERAS"/>
      <sheetName val="GENERALIDADES "/>
      <sheetName val="MAT"/>
      <sheetName val="HER"/>
      <sheetName val="PER"/>
      <sheetName val="TRANS"/>
      <sheetName val="BASE"/>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_aCCIDENTES_DE_1995___1996__128"/>
      <sheetName val="_aCCIDENTES_DE_1995___1996__129"/>
      <sheetName val="_aCCIDENTES_DE_1995___1996__130"/>
      <sheetName val="_aCCIDENTES_DE_1995___1996__131"/>
      <sheetName val="ESTADO_VÍA-CRIT_TECNICO"/>
      <sheetName val="_aCCIDENTES_DE_1995___1996__132"/>
      <sheetName val="_aCCIDENTES_DE_1995___1996__133"/>
      <sheetName val="_aCCIDENTES_DE_1995___1996__134"/>
      <sheetName val="_aCCIDENTES_DE_1995___1996__135"/>
      <sheetName val="_aCCIDENTES_DE_1995___1996__136"/>
      <sheetName val="_aCCIDENTES_DE_1995___1996__139"/>
      <sheetName val="_aCCIDENTES_DE_1995___1996__138"/>
      <sheetName val="_aCCIDENTES_DE_1995___1996__137"/>
      <sheetName val="_E_a  aaInformación GRUPO 4_A M"/>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ANALISIS RESUMIDOS"/>
      <sheetName val="PU (2)"/>
      <sheetName val="Main"/>
      <sheetName val="CorpTax"/>
      <sheetName val="PAGOS"/>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REQUISITOS INF INTERVENTORÍA"/>
      <sheetName val="gp05"/>
      <sheetName val="GP06"/>
      <sheetName val="aCCIDENTES%2520DE%25201995%2520"/>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_aCCIDENTES_DE_1995___1996__140"/>
      <sheetName val="_aCCIDENTES_DE_1995___1996__145"/>
      <sheetName val="_aCCIDENTES_DE_1995___1996__144"/>
      <sheetName val="_aCCIDENTES_DE_1995___1996__142"/>
      <sheetName val="_aCCIDENTES_DE_1995___1996__141"/>
      <sheetName val="_aCCIDENTES_DE_1995___1996__143"/>
      <sheetName val="_aCCIDENTES_DE_1995___1996__151"/>
      <sheetName val="_aCCIDENTES_DE_1995___1996__146"/>
      <sheetName val="_aCCIDENTES_DE_1995___1996__147"/>
      <sheetName val="_aCCIDENTES_DE_1995___1996__148"/>
      <sheetName val="\E\Documents and Settings\Pe"/>
      <sheetName val="\C\E\Documents and Setting"/>
      <sheetName val="\Users\LENOVO\Downloads\a  aaIn"/>
      <sheetName val="CRONOGRAMA INICIAL"/>
      <sheetName val="informe sem no.1"/>
      <sheetName val="informe sem no.2"/>
      <sheetName val="informe sem no.3"/>
      <sheetName val="informe sem no.4"/>
      <sheetName val="REPROGRAMACION 2"/>
      <sheetName val="/a  aaInformación GRUPO 4/A MIn"/>
      <sheetName val="_aCCIDENTES_DE_1995___1996__149"/>
      <sheetName val="_aCCIDENTES_DE_1995___1996__150"/>
      <sheetName val="_aCCIDENTES_DE_1995___1996__153"/>
      <sheetName val="Program"/>
      <sheetName val="Par_Dise"/>
      <sheetName val="modf "/>
      <sheetName val="1,2 MC"/>
      <sheetName val="3,1 MC"/>
      <sheetName val="3,2 MC"/>
      <sheetName val="4,2 MC"/>
      <sheetName val="BASES"/>
      <sheetName val="lista-precio-mat-equipos"/>
      <sheetName val="rendimiento"/>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DIRECTAS AMO I"/>
      <sheetName val="DIRECTAS AMO II"/>
      <sheetName val="aCCIDENTES_DE_1995_-_199646"/>
      <sheetName val="aCCIDENTES_DE_1995_-_1996_xls21"/>
      <sheetName val="ACTA_DE_MODIFICACION__(2)10"/>
      <sheetName val="\a__aaInformación_GRUPO_4\A_M10"/>
      <sheetName val="Datos_Básicos10"/>
      <sheetName val="SUB_APU10"/>
      <sheetName val="sistema proteccion a tierra equ"/>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B1FE7578\aCCIDENTES DE 1995 -"/>
      <sheetName val="2007 Database"/>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INST"/>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L. MAT."/>
      <sheetName val="P.S."/>
      <sheetName val="Presupuesto_Via_distribuidora"/>
      <sheetName val="COSTOS_UNITARIOS"/>
      <sheetName val="COSTOS_UNITARIOS1"/>
      <sheetName val="COSTOS_UNITARIOS4"/>
      <sheetName val="COSTOS_UNITARIOS2"/>
      <sheetName val="COSTOS_UNITARIOS3"/>
      <sheetName val="COSTOS_UNITARIOS5"/>
      <sheetName val="Insum"/>
      <sheetName val="APU"/>
      <sheetName val="ARBOL DE PROBLEMAS final"/>
      <sheetName val="IDENTIFICACION DEL PROBLEMA fin"/>
      <sheetName val="OBJETIVOS FINALES"/>
      <sheetName val="ESTRUCTURA DE PROYECTO"/>
      <sheetName val="OBJETIVOS ESPECIFICOS final"/>
      <sheetName val="\\C2CB15EB\aCCIDENTES DE 1995 -"/>
      <sheetName val="#REF!"/>
      <sheetName val="PRECIOS"/>
      <sheetName val="Datos de ejemplo"/>
      <sheetName val="Tablas"/>
      <sheetName val="_aCCIDENTES_DE_1995___1996__154"/>
      <sheetName val="_aCCIDENTES_DE_1995___1996__155"/>
      <sheetName val="_aCCIDENTES_DE_1995___1996__156"/>
      <sheetName val="_aCCIDENTES_DE_1995___1996__158"/>
      <sheetName val="_aCCIDENTES_DE_1995___1996__157"/>
      <sheetName val="CONS"/>
      <sheetName val="31"/>
      <sheetName val="SRN-005"/>
      <sheetName val="ESTADO_VÍA-CRIT_TECNICO1"/>
      <sheetName val="ESTADO_VÍA-CRIT_TECNICO2"/>
      <sheetName val="ESTADO_VÍA-CRIT_TECNICO3"/>
      <sheetName val="ESTADO_VÍA-CRIT_TECNICO4"/>
      <sheetName val="ESTADO_VÍA-CRIT_TECNICO5"/>
      <sheetName val="Formulario_N°_46"/>
      <sheetName val="Base_Muestras6"/>
      <sheetName val="\AMV___no_borrar\PRESUPUESTOS\6"/>
      <sheetName val="\I\AMV___no_borrar\PRESUPUESTO6"/>
      <sheetName val="\A\a__aaInformación_GRUPO_4\A_6"/>
      <sheetName val="[aCCIDENTES_DE_1995_-_1996_xls6"/>
      <sheetName val="\\Escritorio\amv_2011\a__aaInf6"/>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47"/>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_xls22"/>
      <sheetName val="ACTA_DE_MODIFICACION__(2)11"/>
      <sheetName val="\a__aaInformación_GRUPO_4\A_M11"/>
      <sheetName val="SUB_APU11"/>
      <sheetName val="Datos_Básicos11"/>
      <sheetName val="Formulario_N°_47"/>
      <sheetName val="Base_Muestras7"/>
      <sheetName val="\AMV___no_borrar\PRESUPUESTOS\7"/>
      <sheetName val="\I\AMV___no_borrar\PRESUPUESTO7"/>
      <sheetName val="\A\a__aaInformación_GRUPO_4\A_7"/>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_aCCIDENTES_DE_1995___1996__159"/>
      <sheetName val="_aCCIDENTES_DE_1995___1996__162"/>
      <sheetName val="_aCCIDENTES_DE_1995___1996__160"/>
      <sheetName val="_aCCIDENTES_DE_1995___1996__161"/>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_aCCIDENTES_DE_1995___1996__163"/>
      <sheetName val="_aCCIDENTES_DE_1995___1996__168"/>
      <sheetName val="_aCCIDENTES_DE_1995___1996__164"/>
      <sheetName val="_aCCIDENTES_DE_1995___1996__165"/>
      <sheetName val="_aCCIDENTES_DE_1995___1996__166"/>
      <sheetName val="_aCCIDENTES_DE_1995___1996__167"/>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refreshError="1"/>
      <sheetData sheetId="264" refreshError="1"/>
      <sheetData sheetId="265" refreshError="1"/>
      <sheetData sheetId="266" refreshError="1"/>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refreshError="1"/>
      <sheetData sheetId="279" refreshError="1"/>
      <sheetData sheetId="280"/>
      <sheetData sheetId="281" refreshError="1"/>
      <sheetData sheetId="282"/>
      <sheetData sheetId="283" refreshError="1"/>
      <sheetData sheetId="284" refreshError="1"/>
      <sheetData sheetId="285" refreshError="1"/>
      <sheetData sheetId="286" refreshError="1"/>
      <sheetData sheetId="287" refreshError="1"/>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sheetData sheetId="337"/>
      <sheetData sheetId="338" refreshError="1"/>
      <sheetData sheetId="339" refreshError="1"/>
      <sheetData sheetId="340" refreshError="1"/>
      <sheetData sheetId="341"/>
      <sheetData sheetId="342"/>
      <sheetData sheetId="343" refreshError="1"/>
      <sheetData sheetId="344" refreshError="1"/>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sheetData sheetId="513" refreshError="1"/>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refreshError="1"/>
      <sheetData sheetId="565" refreshError="1"/>
      <sheetData sheetId="566" refreshError="1"/>
      <sheetData sheetId="567" refreshError="1"/>
      <sheetData sheetId="568"/>
      <sheetData sheetId="569" refreshError="1"/>
      <sheetData sheetId="570" refreshError="1"/>
      <sheetData sheetId="571" refreshError="1"/>
      <sheetData sheetId="572" refreshError="1"/>
      <sheetData sheetId="573"/>
      <sheetData sheetId="574"/>
      <sheetData sheetId="575" refreshError="1"/>
      <sheetData sheetId="576" refreshError="1"/>
      <sheetData sheetId="577" refreshError="1"/>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refreshError="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refreshError="1"/>
      <sheetData sheetId="728" refreshError="1"/>
      <sheetData sheetId="729" refreshError="1"/>
      <sheetData sheetId="730" refreshError="1"/>
      <sheetData sheetId="731" refreshError="1"/>
      <sheetData sheetId="732" refreshError="1"/>
      <sheetData sheetId="733"/>
      <sheetData sheetId="734"/>
      <sheetData sheetId="735"/>
      <sheetData sheetId="736"/>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refreshError="1"/>
      <sheetData sheetId="1046" refreshError="1"/>
      <sheetData sheetId="1047" refreshError="1"/>
      <sheetData sheetId="1048"/>
      <sheetData sheetId="1049"/>
      <sheetData sheetId="1050"/>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sheetData sheetId="1105" refreshError="1"/>
      <sheetData sheetId="1106"/>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refreshError="1"/>
      <sheetData sheetId="1134"/>
      <sheetData sheetId="1135" refreshError="1"/>
      <sheetData sheetId="1136"/>
      <sheetData sheetId="1137" refreshError="1"/>
      <sheetData sheetId="1138" refreshError="1"/>
      <sheetData sheetId="1139"/>
      <sheetData sheetId="1140"/>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refreshError="1"/>
      <sheetData sheetId="1337" refreshError="1"/>
      <sheetData sheetId="1338" refreshError="1"/>
      <sheetData sheetId="1339" refreshError="1"/>
      <sheetData sheetId="1340"/>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refreshError="1"/>
      <sheetData sheetId="1761"/>
      <sheetData sheetId="1762"/>
      <sheetData sheetId="1763"/>
      <sheetData sheetId="1764"/>
      <sheetData sheetId="1765"/>
      <sheetData sheetId="1766"/>
      <sheetData sheetId="1767"/>
      <sheetData sheetId="1768"/>
      <sheetData sheetId="1769"/>
      <sheetData sheetId="1770"/>
      <sheetData sheetId="177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sheetData sheetId="1786"/>
      <sheetData sheetId="1787"/>
      <sheetData sheetId="1788"/>
      <sheetData sheetId="1789"/>
      <sheetData sheetId="1790"/>
      <sheetData sheetId="1791" refreshError="1"/>
      <sheetData sheetId="1792" refreshError="1"/>
      <sheetData sheetId="1793" refreshError="1"/>
      <sheetData sheetId="1794" refreshError="1"/>
      <sheetData sheetId="1795" refreshError="1"/>
      <sheetData sheetId="1796" refreshError="1"/>
      <sheetData sheetId="1797"/>
      <sheetData sheetId="1798"/>
      <sheetData sheetId="1799"/>
      <sheetData sheetId="1800"/>
      <sheetData sheetId="1801"/>
      <sheetData sheetId="1802" refreshError="1"/>
      <sheetData sheetId="1803" refreshError="1"/>
      <sheetData sheetId="1804" refreshError="1"/>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refreshError="1"/>
      <sheetData sheetId="1836" refreshError="1"/>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refreshError="1"/>
      <sheetData sheetId="2433" refreshError="1"/>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sheetData sheetId="2801"/>
      <sheetData sheetId="2802"/>
      <sheetData sheetId="2803"/>
      <sheetData sheetId="2804"/>
      <sheetData sheetId="2805"/>
      <sheetData sheetId="2806" refreshError="1"/>
      <sheetData sheetId="2807" refreshError="1"/>
      <sheetData sheetId="2808"/>
      <sheetData sheetId="2809"/>
      <sheetData sheetId="2810"/>
      <sheetData sheetId="2811"/>
      <sheetData sheetId="2812"/>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refreshError="1"/>
      <sheetData sheetId="2915" refreshError="1"/>
      <sheetData sheetId="2916" refreshError="1"/>
      <sheetData sheetId="2917" refreshError="1"/>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refreshError="1"/>
      <sheetData sheetId="3066" refreshError="1"/>
      <sheetData sheetId="3067" refreshError="1"/>
      <sheetData sheetId="3068" refreshError="1"/>
      <sheetData sheetId="3069" refreshError="1"/>
      <sheetData sheetId="307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 val="General"/>
      <sheetName val="O.P."/>
      <sheetName val="DATOS"/>
      <sheetName val="Resumen"/>
      <sheetName val="DEST. MEDIOS"/>
      <sheetName val="COMBUASF"/>
      <sheetName val="BALCRUDO"/>
      <sheetName val="PRECIOS"/>
      <sheetName val="CARGASPROC."/>
      <sheetName val="G L P  FINAL"/>
      <sheetName val="API - 21827"/>
      <sheetName val="Equip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OCTUBRE"/>
      <sheetName val="ESTADO FINANCIERO"/>
      <sheetName val="BASE DATOS"/>
      <sheetName val="210.2.2"/>
      <sheetName val="TARIFAS"/>
      <sheetName val="PESOS"/>
      <sheetName val="Sheet1"/>
      <sheetName val="PrecRec"/>
      <sheetName val="EST2"/>
      <sheetName val="Hoja2"/>
      <sheetName val="Sanitario"/>
      <sheetName val="PORTADA"/>
      <sheetName val="C_C_"/>
      <sheetName val="59y22%"/>
      <sheetName val="ENTRADAS"/>
      <sheetName val="BALANCE"/>
      <sheetName val="EQ"/>
      <sheetName val="CONTROL S24"/>
      <sheetName val="data"/>
      <sheetName val="Puntos"/>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perfil"/>
      <sheetName val="MATERIAL"/>
      <sheetName val="ESTADO_FINANCIERO"/>
      <sheetName val="BASE_DATOS"/>
      <sheetName val="210_2_2"/>
      <sheetName val="MI"/>
      <sheetName val="L. de Constru"/>
      <sheetName val="BUSCADOR"/>
      <sheetName val="EQUI"/>
      <sheetName val="MH"/>
      <sheetName val="estado red"/>
      <sheetName val="articul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PU (2)"/>
      <sheetName val="liquidacion"/>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ESPEC"/>
      <sheetName val="BASES"/>
      <sheetName val="46W9"/>
      <sheetName val="Presentacion"/>
      <sheetName val="PRESUPUESTO P"/>
      <sheetName val="Hoja16"/>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2">
          <cell r="C2">
            <v>0.2</v>
          </cell>
        </row>
      </sheetData>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7422cw00"/>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F6">
            <v>0</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sheetData sheetId="25">
        <row r="1">
          <cell r="A1" t="str">
            <v>ECOPETROL GERENCIA LLANOS</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RESUMEN_ITEMS_(2)"/>
      <sheetName val="RESUMEN_ITEMS"/>
      <sheetName val="OBRAS_PUENTE_ARMADA2"/>
      <sheetName val="AC2-AG96"/>
      <sheetName val="Cuadr."/>
      <sheetName val="otros"/>
      <sheetName val="PRESUPUESTO"/>
      <sheetName val="Reservas de Petróleo"/>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sheetData sheetId="19"/>
      <sheetData sheetId="20" refreshError="1"/>
      <sheetData sheetId="21" refreshError="1"/>
      <sheetData sheetId="22" refreshError="1"/>
      <sheetData sheetId="23" refreshError="1"/>
      <sheetData sheetId="2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_aCCIDENTES_DE_1995___1996_xl_3"/>
      <sheetName val="_aCCIDENTES_DE_1995___1996_xl_2"/>
      <sheetName val="aactividad"/>
      <sheetName val="COSTOS UNITARIOS"/>
      <sheetName val="CA-2909"/>
      <sheetName val="DUB-823"/>
      <sheetName val="GPI 526"/>
      <sheetName val="SKJ452"/>
      <sheetName val="ITA878"/>
      <sheetName val="AEA-944"/>
      <sheetName val="XXJ617"/>
      <sheetName val="SNG_855"/>
      <sheetName val="VEA 374"/>
      <sheetName val="HFB024"/>
      <sheetName val="PAJ825"/>
      <sheetName val="0."/>
      <sheetName val="Base_Mater"/>
      <sheetName val="20."/>
      <sheetName val="17."/>
      <sheetName val="11."/>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HISTORICOS FUEL OIL EXP"/>
      <sheetName val="#REF"/>
      <sheetName val="gp05"/>
      <sheetName val="GP06"/>
      <sheetName val="REQUISITOS INF INTERVENTORÍA"/>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RBOL DE PROBLEMAS final"/>
      <sheetName val="IDENTIFICACION DEL PROBLEMA fin"/>
      <sheetName val="OBJETIVOS FINALES"/>
      <sheetName val="ESTRUCTURA DE PROYECTO"/>
      <sheetName val="OBJETIVOS ESPECIFICOS final"/>
      <sheetName val="//ccefici"/>
      <sheetName val="EQUIPOS"/>
      <sheetName val="MANO DE OBRA"/>
      <sheetName val="TRANSPORTE"/>
      <sheetName val="//d.docs.live.net/a  aaInformac"/>
      <sheetName val="_aCCIDENTES_DE_1995___1996_xl_4"/>
      <sheetName val="LISTADO "/>
      <sheetName val="M.O."/>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5"/>
      <sheetName val="_aCCIDENTES_DE_1995___1996_xl_6"/>
      <sheetName val="_aCCIDENTES_DE_1995___1996_xl_8"/>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Users\ANDRES FELIPE MUÑOZ\Down"/>
      <sheetName val="ACTA No.1 "/>
      <sheetName val="ACTA No.5"/>
      <sheetName val="ACTA MAYORES - GENERAL"/>
      <sheetName val="Equipo_Trans "/>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Gabrielaapabone\d copias\a  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8_Aparato"/>
      <sheetName val="2_3_Cimentación_Est.Met"/>
      <sheetName val="9_Cubierta"/>
      <sheetName val="12_Elect_GA"/>
      <sheetName val="6_Hidro (2)"/>
      <sheetName val="6_Hidro"/>
      <sheetName val="4_Mampost"/>
      <sheetName val="11_Pintura_13"/>
      <sheetName val="5_Pisos"/>
      <sheetName val="7_Enchapes"/>
      <sheetName val="Hoja2"/>
      <sheetName val=" ACTA FINAL + MODIFICATORIA "/>
      <sheetName val="INDICE"/>
      <sheetName val="_aCCIDENTES_DE_1995___1996_x_10"/>
      <sheetName val="_aCCIDENTES_DE_1995___1996_xl_9"/>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U (2)"/>
      <sheetName val="G.G"/>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CUMPLIMIENTO"/>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BASE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ESTADO_VÍA-CRIT_TECNICO"/>
      <sheetName val="\Users\LENOVO\Downloads\a  aaIn"/>
      <sheetName val="CRONOGRAMA INICIAL"/>
      <sheetName val="informe sem no.1"/>
      <sheetName val="informe sem no.2"/>
      <sheetName val="informe sem no.3"/>
      <sheetName val="informe sem no.4"/>
      <sheetName val="REPROGRAMACION 2"/>
      <sheetName val="APU"/>
      <sheetName val="\C\A\a  aaInformación GRUPO 4\A"/>
      <sheetName val="\G\a  aaInformación GRUPO 4\A M"/>
      <sheetName val="\C\G\a  aaInformación GRUPO 4\A"/>
      <sheetName val="\C\K\a  aaInformación GRUPO 4\A"/>
      <sheetName val="\C\E\a  aaInformación GRUPO 4\A"/>
      <sheetName val="INST"/>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Formulario_N°_43"/>
      <sheetName val="Formulario_N°_44"/>
      <sheetName val="Formulario_N°_45"/>
      <sheetName val="ANALISIS RESUMIDOS"/>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rogram"/>
      <sheetName val="Main"/>
      <sheetName val="CorpTax"/>
      <sheetName val="PAGOS"/>
      <sheetName val="ESTADO RED"/>
      <sheetName val="CARRETERAS"/>
      <sheetName val="GENERALIDADES "/>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ESPEC"/>
      <sheetName val="MEMORIAS"/>
      <sheetName val="#REF!"/>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refreshError="1"/>
      <sheetData sheetId="146"/>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refreshError="1"/>
      <sheetData sheetId="546"/>
      <sheetData sheetId="547"/>
      <sheetData sheetId="548"/>
      <sheetData sheetId="549"/>
      <sheetData sheetId="550"/>
      <sheetData sheetId="551"/>
      <sheetData sheetId="552"/>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sheetData sheetId="577"/>
      <sheetData sheetId="578"/>
      <sheetData sheetId="579"/>
      <sheetData sheetId="580"/>
      <sheetData sheetId="581"/>
      <sheetData sheetId="582"/>
      <sheetData sheetId="583"/>
      <sheetData sheetId="584"/>
      <sheetData sheetId="585"/>
      <sheetData sheetId="586" refreshError="1"/>
      <sheetData sheetId="587" refreshError="1"/>
      <sheetData sheetId="588" refreshError="1"/>
      <sheetData sheetId="589" refreshError="1"/>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refreshError="1"/>
      <sheetData sheetId="629" refreshError="1"/>
      <sheetData sheetId="630"/>
      <sheetData sheetId="631"/>
      <sheetData sheetId="632"/>
      <sheetData sheetId="633" refreshError="1"/>
      <sheetData sheetId="634"/>
      <sheetData sheetId="635"/>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sheetData sheetId="652"/>
      <sheetData sheetId="653"/>
      <sheetData sheetId="654"/>
      <sheetData sheetId="655"/>
      <sheetData sheetId="656"/>
      <sheetData sheetId="657"/>
      <sheetData sheetId="658"/>
      <sheetData sheetId="659"/>
      <sheetData sheetId="660"/>
      <sheetData sheetId="661"/>
      <sheetData sheetId="662"/>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sheetData sheetId="674"/>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sheetData sheetId="706"/>
      <sheetData sheetId="707"/>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sheetData sheetId="726"/>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refreshError="1"/>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sheetData sheetId="940"/>
      <sheetData sheetId="94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sheetData sheetId="952"/>
      <sheetData sheetId="953"/>
      <sheetData sheetId="954"/>
      <sheetData sheetId="955"/>
      <sheetData sheetId="956"/>
      <sheetData sheetId="957"/>
      <sheetData sheetId="958"/>
      <sheetData sheetId="959"/>
      <sheetData sheetId="960"/>
      <sheetData sheetId="961"/>
      <sheetData sheetId="962"/>
      <sheetData sheetId="963" refreshError="1"/>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sheetData sheetId="1245"/>
      <sheetData sheetId="1246"/>
      <sheetData sheetId="1247"/>
      <sheetData sheetId="1248"/>
      <sheetData sheetId="1249"/>
      <sheetData sheetId="1250" refreshError="1"/>
      <sheetData sheetId="1251" refreshError="1"/>
      <sheetData sheetId="1252" refreshError="1"/>
      <sheetData sheetId="1253" refreshError="1"/>
      <sheetData sheetId="1254" refreshError="1"/>
      <sheetData sheetId="1255" refreshError="1"/>
      <sheetData sheetId="1256" refreshError="1"/>
      <sheetData sheetId="1257"/>
      <sheetData sheetId="1258"/>
      <sheetData sheetId="1259"/>
      <sheetData sheetId="1260"/>
      <sheetData sheetId="1261"/>
      <sheetData sheetId="1262"/>
      <sheetData sheetId="1263"/>
      <sheetData sheetId="1264"/>
      <sheetData sheetId="1265"/>
      <sheetData sheetId="1266"/>
      <sheetData sheetId="1267"/>
      <sheetData sheetId="1268" refreshError="1"/>
      <sheetData sheetId="1269"/>
      <sheetData sheetId="1270"/>
      <sheetData sheetId="127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refreshError="1"/>
      <sheetData sheetId="1774" refreshError="1"/>
      <sheetData sheetId="177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 val="MC_SF_GAVIONES"/>
      <sheetName val="MC_MALLA_DE_RETENCION_EN_VIA"/>
      <sheetName val="SF_ANCLAJES__Y_CONCRETO_LANZADO"/>
      <sheetName val="SF_ANCLAJES_M_DE_RETENCION"/>
      <sheetName val="ELDORADO"/>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Hoja1"/>
      <sheetName val="Informacion"/>
      <sheetName val="equipos"/>
      <sheetName val="indice alfabetico"/>
      <sheetName val="materiales"/>
      <sheetName val="MC_SF_GAVIONES"/>
      <sheetName val="A__P__U_"/>
      <sheetName val="Análisis_de_precios"/>
      <sheetName val="ANEXO_7"/>
      <sheetName val="AiuApoSaraBrut2000.xls"/>
      <sheetName val="1"/>
      <sheetName val="\\Lucho\transfer lucho\Mis docu"/>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MC_SF_GAVIONES1"/>
      <sheetName val="A__P__U_1"/>
      <sheetName val="Análisis_de_precios1"/>
      <sheetName val="ANEXO_71"/>
      <sheetName val="MC_SF_GAVIONES2"/>
      <sheetName val="A__P__U_2"/>
      <sheetName val="Análisis_de_precios2"/>
      <sheetName val="ANEXO_72"/>
      <sheetName val="indice_alfabetico"/>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 val="AiuApoSaraBrut2000_xls1"/>
      <sheetName val="AiuApoSaraBrut2000_xls"/>
      <sheetName val="AiuApoSaraBrut2000_xls2"/>
      <sheetName val="AiuApoSaraBrut2000_xls3"/>
      <sheetName val="AiuApoSaraBrut2000_xls4"/>
      <sheetName val="AiuApoSaraBrut2000_xls5"/>
      <sheetName val="MC_SF_GAVIONES6"/>
      <sheetName val="AiuApoSaraBrut2000_xls6"/>
      <sheetName val="ANEXO_76"/>
      <sheetName val="A__P__U_6"/>
      <sheetName val="Análisis_de_precios6"/>
      <sheetName val="MC_SF_GAVIONES8"/>
      <sheetName val="AiuApoSaraBrut2000_xls8"/>
      <sheetName val="ANEXO_78"/>
      <sheetName val="A__P__U_8"/>
      <sheetName val="Análisis_de_precios8"/>
      <sheetName val="MC_SF_GAVIONES7"/>
      <sheetName val="AiuApoSaraBrut2000_xls7"/>
      <sheetName val="ANEXO_77"/>
      <sheetName val="A__P__U_7"/>
      <sheetName val="Análisis_de_precios7"/>
      <sheetName val="REQUISITOS INF INTERVENTORÍ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8">
          <cell r="G8">
            <v>0</v>
          </cell>
        </row>
      </sheetData>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Mat"/>
      <sheetName val="Equi"/>
      <sheetName val="Otros"/>
      <sheetName val="equipos"/>
      <sheetName val="indice alfabetico"/>
      <sheetName val="materiales"/>
      <sheetName val="MC_SF_GAVIONES"/>
      <sheetName val="ANEXO_7"/>
      <sheetName val="A__P__U_"/>
      <sheetName val="Análisis_de_precios"/>
      <sheetName val="AiuApoSaraBrut2000.xls"/>
      <sheetName val="\\Lucho\transfer lucho\Mis docu"/>
      <sheetName val="calidad"/>
      <sheetName val="RELACION DE PRECIOS"/>
      <sheetName val="ACTA 6"/>
      <sheetName val="MODIF. 2"/>
      <sheetName val="MODIF. 3"/>
      <sheetName val="MODIF. 4"/>
      <sheetName val="cant"/>
      <sheetName val="par mar19"/>
      <sheetName val="par"/>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s>
    <sheetDataSet>
      <sheetData sheetId="0" refreshError="1">
        <row r="26">
          <cell r="E26">
            <v>36739</v>
          </cell>
        </row>
        <row r="27">
          <cell r="E27">
            <v>18</v>
          </cell>
        </row>
        <row r="33">
          <cell r="B33">
            <v>0.3</v>
          </cell>
        </row>
      </sheetData>
      <sheetData sheetId="1">
        <row r="8">
          <cell r="G8">
            <v>32500000.417525001</v>
          </cell>
        </row>
      </sheetData>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refreshError="1"/>
      <sheetData sheetId="27" refreshError="1"/>
      <sheetData sheetId="28" refreshError="1"/>
      <sheetData sheetId="29">
        <row r="26">
          <cell r="E26">
            <v>4886</v>
          </cell>
        </row>
      </sheetData>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INSUMOS"/>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PREC-BASE"/>
      <sheetName val="Acc%20Ago-Sep.xls"/>
      <sheetName val="EMPRESA"/>
      <sheetName val="otros"/>
      <sheetName val="Macro1"/>
      <sheetName val="Item"/>
      <sheetName val="ANEXO 7"/>
      <sheetName val="MC SF GAVIONE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tablas"/>
      <sheetName val="__Amd_documentos c_Documentos-W"/>
      <sheetName val="CALCULO"/>
      <sheetName val="TARIFAS EQUIPOS"/>
      <sheetName val="EQUIPOS pte"/>
      <sheetName val="VARIABLES"/>
      <sheetName val="ACTA PARCIAL No 01"/>
      <sheetName val="FORMATO-FORMATO E PARA EFECTO K"/>
      <sheetName val="FORMATO-FACTOR CT PARA EFECTO K"/>
      <sheetName val="FORMATO - SCE PARA EFECTO DEL K"/>
      <sheetName val="TEXT-ACTA PARCIAL No1"/>
      <sheetName val="Hoja3"/>
      <sheetName val="Análisis de precios"/>
      <sheetName val="ARBOL DE PROBLEMAS final"/>
      <sheetName val="IDENTIFICACION DEL PROBLEMA fin"/>
      <sheetName val="OBJETIVOS FINALES"/>
      <sheetName val="ESTRUCTURA DE PROYECTO"/>
      <sheetName val="OBJETIVOS ESPECIFICOS final"/>
      <sheetName val="INDICMICROEMP"/>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Concretos_y_morteros1"/>
      <sheetName val="Datos_iniciales_1"/>
      <sheetName val="Concretos_y_morteros"/>
      <sheetName val="Datos_iniciales_"/>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Concretos_y_morteros2"/>
      <sheetName val="Datos_iniciales_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Concretos_y_morteros3"/>
      <sheetName val="Datos_iniciales_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Concretos_y_morteros4"/>
      <sheetName val="Datos_iniciales_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Concretos_y_morteros5"/>
      <sheetName val="Datos_iniciales_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Concretos_y_morteros6"/>
      <sheetName val="Datos_iniciales_6"/>
      <sheetName val="Generalidades_18"/>
      <sheetName val="Generalidades_2,38"/>
      <sheetName val="Mapa_estado_48"/>
      <sheetName val="Semáforo_58"/>
      <sheetName val="Semáforo_68"/>
      <sheetName val="Tortas_78"/>
      <sheetName val="Acciden-Señal_7A8"/>
      <sheetName val="Puentes_88"/>
      <sheetName val="Críticos_98"/>
      <sheetName val="Emerg_9A8"/>
      <sheetName val="Acci-Sep-12_(2)8"/>
      <sheetName val="Acc_Ago-Sep8"/>
      <sheetName val="ESTADO_RED8"/>
      <sheetName val="Concretos_y_morteros8"/>
      <sheetName val="Datos_iniciales_8"/>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Concretos_y_morteros7"/>
      <sheetName val="Datos_iniciales_7"/>
      <sheetName val="201.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ow r="2">
          <cell r="R2">
            <v>0</v>
          </cell>
        </row>
      </sheetData>
      <sheetData sheetId="49"/>
      <sheetData sheetId="50"/>
      <sheetData sheetId="51"/>
      <sheetData sheetId="52">
        <row r="2">
          <cell r="R2">
            <v>0</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ow r="2">
          <cell r="R2">
            <v>0</v>
          </cell>
        </row>
      </sheetData>
      <sheetData sheetId="67"/>
      <sheetData sheetId="68"/>
      <sheetData sheetId="69"/>
      <sheetData sheetId="70"/>
      <sheetData sheetId="71"/>
      <sheetData sheetId="72"/>
      <sheetData sheetId="73">
        <row r="2">
          <cell r="R2">
            <v>0</v>
          </cell>
        </row>
      </sheetData>
      <sheetData sheetId="74"/>
      <sheetData sheetId="75"/>
      <sheetData sheetId="76"/>
      <sheetData sheetId="77"/>
      <sheetData sheetId="78"/>
      <sheetData sheetId="79"/>
      <sheetData sheetId="80">
        <row r="2">
          <cell r="R2">
            <v>0</v>
          </cell>
        </row>
      </sheetData>
      <sheetData sheetId="81"/>
      <sheetData sheetId="82">
        <row r="2">
          <cell r="R2">
            <v>0</v>
          </cell>
        </row>
      </sheetData>
      <sheetData sheetId="83"/>
      <sheetData sheetId="84"/>
      <sheetData sheetId="85"/>
      <sheetData sheetId="86">
        <row r="2">
          <cell r="R2">
            <v>0</v>
          </cell>
        </row>
      </sheetData>
      <sheetData sheetId="87"/>
      <sheetData sheetId="88"/>
      <sheetData sheetId="89"/>
      <sheetData sheetId="90">
        <row r="2">
          <cell r="R2">
            <v>0</v>
          </cell>
        </row>
      </sheetData>
      <sheetData sheetId="91">
        <row r="2">
          <cell r="R2">
            <v>0</v>
          </cell>
        </row>
      </sheetData>
      <sheetData sheetId="92"/>
      <sheetData sheetId="93">
        <row r="2">
          <cell r="R2">
            <v>0</v>
          </cell>
        </row>
      </sheetData>
      <sheetData sheetId="94"/>
      <sheetData sheetId="95"/>
      <sheetData sheetId="96"/>
      <sheetData sheetId="97"/>
      <sheetData sheetId="98">
        <row r="2">
          <cell r="R2">
            <v>0</v>
          </cell>
        </row>
      </sheetData>
      <sheetData sheetId="99"/>
      <sheetData sheetId="100"/>
      <sheetData sheetId="101"/>
      <sheetData sheetId="102"/>
      <sheetData sheetId="103">
        <row r="2">
          <cell r="R2">
            <v>0</v>
          </cell>
        </row>
      </sheetData>
      <sheetData sheetId="104"/>
      <sheetData sheetId="105"/>
      <sheetData sheetId="106">
        <row r="2">
          <cell r="R2">
            <v>0</v>
          </cell>
        </row>
      </sheetData>
      <sheetData sheetId="107"/>
      <sheetData sheetId="108"/>
      <sheetData sheetId="109"/>
      <sheetData sheetId="110">
        <row r="2">
          <cell r="R2">
            <v>0</v>
          </cell>
        </row>
      </sheetData>
      <sheetData sheetId="111">
        <row r="2">
          <cell r="R2">
            <v>0</v>
          </cell>
        </row>
      </sheetData>
      <sheetData sheetId="112"/>
      <sheetData sheetId="113"/>
      <sheetData sheetId="114">
        <row r="2">
          <cell r="R2">
            <v>0</v>
          </cell>
        </row>
      </sheetData>
      <sheetData sheetId="115"/>
      <sheetData sheetId="116"/>
      <sheetData sheetId="117">
        <row r="2">
          <cell r="R2">
            <v>0</v>
          </cell>
        </row>
      </sheetData>
      <sheetData sheetId="118">
        <row r="2">
          <cell r="R2">
            <v>0</v>
          </cell>
        </row>
      </sheetData>
      <sheetData sheetId="119"/>
      <sheetData sheetId="120"/>
      <sheetData sheetId="121"/>
      <sheetData sheetId="122">
        <row r="2">
          <cell r="R2">
            <v>0</v>
          </cell>
        </row>
      </sheetData>
      <sheetData sheetId="123"/>
      <sheetData sheetId="124"/>
      <sheetData sheetId="125"/>
      <sheetData sheetId="126"/>
      <sheetData sheetId="127"/>
      <sheetData sheetId="128">
        <row r="2">
          <cell r="R2">
            <v>0</v>
          </cell>
        </row>
      </sheetData>
      <sheetData sheetId="129"/>
      <sheetData sheetId="130">
        <row r="2">
          <cell r="R2">
            <v>0</v>
          </cell>
        </row>
      </sheetData>
      <sheetData sheetId="131"/>
      <sheetData sheetId="132"/>
      <sheetData sheetId="133"/>
      <sheetData sheetId="134">
        <row r="2">
          <cell r="R2">
            <v>0</v>
          </cell>
        </row>
      </sheetData>
      <sheetData sheetId="135">
        <row r="2">
          <cell r="R2">
            <v>0</v>
          </cell>
        </row>
      </sheetData>
      <sheetData sheetId="136">
        <row r="2">
          <cell r="R2">
            <v>0</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ow r="2">
          <cell r="R2">
            <v>0</v>
          </cell>
        </row>
      </sheetData>
      <sheetData sheetId="154"/>
      <sheetData sheetId="155"/>
      <sheetData sheetId="156"/>
      <sheetData sheetId="157">
        <row r="2">
          <cell r="R2">
            <v>0</v>
          </cell>
        </row>
      </sheetData>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 val="aCCIDENTES%20DE%2019"/>
      <sheetName val="Res-Accide-10"/>
    </sheetNames>
    <definedNames>
      <definedName name="absc"/>
    </definedNames>
    <sheetDataSet>
      <sheetData sheetId="0"/>
      <sheetData sheetId="1" refreshError="1"/>
      <sheetData sheetId="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inst"/>
      <sheetName val="ESTADO RED"/>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CONTRATO"/>
      <sheetName val="LIQ-NOM"/>
      <sheetName val="NOMINA-1"/>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MEMORIAS DE CALCULO"/>
      <sheetName val="Parámetros Format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ow r="35">
          <cell r="E35">
            <v>3536000</v>
          </cell>
        </row>
      </sheetData>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tablas"/>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inst"/>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 val="Indices_de_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N5">
            <v>0</v>
          </cell>
          <cell r="O5">
            <v>0</v>
          </cell>
          <cell r="P5">
            <v>0</v>
          </cell>
          <cell r="Q5">
            <v>0</v>
          </cell>
          <cell r="R5">
            <v>0</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K5">
            <v>0</v>
          </cell>
          <cell r="AL5">
            <v>0</v>
          </cell>
          <cell r="AM5">
            <v>0</v>
          </cell>
          <cell r="AN5">
            <v>0</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M6">
            <v>0</v>
          </cell>
          <cell r="N6">
            <v>0</v>
          </cell>
          <cell r="O6">
            <v>0</v>
          </cell>
          <cell r="P6">
            <v>0</v>
          </cell>
          <cell r="Q6">
            <v>0</v>
          </cell>
          <cell r="R6">
            <v>0</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K6">
            <v>0</v>
          </cell>
          <cell r="AL6">
            <v>0</v>
          </cell>
          <cell r="AM6">
            <v>0</v>
          </cell>
          <cell r="AN6">
            <v>0</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D7">
            <v>0</v>
          </cell>
          <cell r="E7">
            <v>0</v>
          </cell>
          <cell r="F7">
            <v>0</v>
          </cell>
          <cell r="G7">
            <v>5609784</v>
          </cell>
          <cell r="H7">
            <v>0</v>
          </cell>
          <cell r="I7" t="e">
            <v>#DIV/0!</v>
          </cell>
          <cell r="J7">
            <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K7">
            <v>0</v>
          </cell>
          <cell r="AL7">
            <v>0</v>
          </cell>
          <cell r="AM7">
            <v>0</v>
          </cell>
          <cell r="AN7">
            <v>0</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D8">
            <v>0</v>
          </cell>
          <cell r="E8">
            <v>0</v>
          </cell>
          <cell r="F8">
            <v>0</v>
          </cell>
          <cell r="G8">
            <v>0</v>
          </cell>
          <cell r="H8">
            <v>0</v>
          </cell>
          <cell r="I8" t="e">
            <v>#DIV/0!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K8">
            <v>0</v>
          </cell>
          <cell r="AL8">
            <v>0</v>
          </cell>
          <cell r="AM8">
            <v>0</v>
          </cell>
          <cell r="AN8">
            <v>0</v>
          </cell>
          <cell r="AO8">
            <v>0</v>
          </cell>
          <cell r="AP8">
            <v>0</v>
          </cell>
          <cell r="AQ8">
            <v>0</v>
          </cell>
          <cell r="AR8">
            <v>0</v>
          </cell>
          <cell r="AS8">
            <v>0</v>
          </cell>
          <cell r="AT8">
            <v>0</v>
          </cell>
          <cell r="AU8">
            <v>0</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M9">
            <v>0</v>
          </cell>
          <cell r="N9">
            <v>0</v>
          </cell>
          <cell r="O9">
            <v>0</v>
          </cell>
          <cell r="P9">
            <v>0</v>
          </cell>
          <cell r="Q9">
            <v>0</v>
          </cell>
          <cell r="R9">
            <v>0</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L10">
            <v>0</v>
          </cell>
          <cell r="M10">
            <v>2604795.15</v>
          </cell>
          <cell r="N10">
            <v>0</v>
          </cell>
          <cell r="O10">
            <v>0</v>
          </cell>
          <cell r="P10">
            <v>0</v>
          </cell>
          <cell r="Q10">
            <v>0</v>
          </cell>
          <cell r="R10">
            <v>0</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K10">
            <v>0</v>
          </cell>
          <cell r="AL10">
            <v>0</v>
          </cell>
          <cell r="AM10">
            <v>0</v>
          </cell>
          <cell r="AN10">
            <v>0</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L11">
            <v>0</v>
          </cell>
          <cell r="M11">
            <v>0</v>
          </cell>
          <cell r="N11">
            <v>0</v>
          </cell>
          <cell r="O11">
            <v>3593428.25</v>
          </cell>
          <cell r="P11">
            <v>0</v>
          </cell>
          <cell r="Q11">
            <v>0</v>
          </cell>
          <cell r="R11">
            <v>0</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L12">
            <v>0</v>
          </cell>
          <cell r="M12">
            <v>0</v>
          </cell>
          <cell r="N12">
            <v>2066051.69</v>
          </cell>
          <cell r="O12">
            <v>0</v>
          </cell>
          <cell r="P12">
            <v>0</v>
          </cell>
          <cell r="Q12">
            <v>0</v>
          </cell>
          <cell r="R12">
            <v>0</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K12">
            <v>0</v>
          </cell>
          <cell r="AL12">
            <v>0</v>
          </cell>
          <cell r="AM12">
            <v>0</v>
          </cell>
          <cell r="AN12">
            <v>0</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L13">
            <v>0</v>
          </cell>
          <cell r="M13">
            <v>0</v>
          </cell>
          <cell r="N13">
            <v>2441066.27</v>
          </cell>
          <cell r="O13">
            <v>0</v>
          </cell>
          <cell r="P13">
            <v>0</v>
          </cell>
          <cell r="Q13">
            <v>0</v>
          </cell>
          <cell r="R13">
            <v>0</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M14">
            <v>0</v>
          </cell>
          <cell r="N14">
            <v>0</v>
          </cell>
          <cell r="O14">
            <v>0</v>
          </cell>
          <cell r="P14">
            <v>0</v>
          </cell>
          <cell r="Q14">
            <v>0</v>
          </cell>
          <cell r="R14">
            <v>0</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N15">
            <v>0</v>
          </cell>
          <cell r="O15">
            <v>0</v>
          </cell>
          <cell r="P15">
            <v>0</v>
          </cell>
          <cell r="Q15">
            <v>0</v>
          </cell>
          <cell r="R15">
            <v>0</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L16">
            <v>0</v>
          </cell>
          <cell r="M16">
            <v>3401350.23</v>
          </cell>
          <cell r="N16">
            <v>0</v>
          </cell>
          <cell r="O16">
            <v>0</v>
          </cell>
          <cell r="P16">
            <v>0</v>
          </cell>
          <cell r="Q16">
            <v>0</v>
          </cell>
          <cell r="R16">
            <v>0</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L17">
            <v>0</v>
          </cell>
          <cell r="M17">
            <v>0</v>
          </cell>
          <cell r="N17">
            <v>366026.84</v>
          </cell>
          <cell r="O17">
            <v>0</v>
          </cell>
          <cell r="P17">
            <v>0</v>
          </cell>
          <cell r="Q17">
            <v>0</v>
          </cell>
          <cell r="R17">
            <v>0</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L18">
            <v>0</v>
          </cell>
          <cell r="M18">
            <v>0</v>
          </cell>
          <cell r="N18">
            <v>1145864.0079999999</v>
          </cell>
          <cell r="O18">
            <v>286466.00199999998</v>
          </cell>
          <cell r="P18">
            <v>0</v>
          </cell>
          <cell r="Q18">
            <v>0</v>
          </cell>
          <cell r="R18">
            <v>0</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K18">
            <v>0</v>
          </cell>
          <cell r="AL18">
            <v>0</v>
          </cell>
          <cell r="AM18">
            <v>0</v>
          </cell>
          <cell r="AN18">
            <v>0</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D19">
            <v>0</v>
          </cell>
          <cell r="E19">
            <v>0</v>
          </cell>
          <cell r="F19">
            <v>0</v>
          </cell>
          <cell r="G19">
            <v>14886086</v>
          </cell>
          <cell r="H19">
            <v>0</v>
          </cell>
          <cell r="I19" t="e">
            <v>#DIV/0!</v>
          </cell>
          <cell r="J19">
            <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K19">
            <v>0</v>
          </cell>
          <cell r="AL19">
            <v>0</v>
          </cell>
          <cell r="AM19">
            <v>0</v>
          </cell>
          <cell r="AN19">
            <v>0</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D20">
            <v>0</v>
          </cell>
          <cell r="E20">
            <v>0</v>
          </cell>
          <cell r="F20">
            <v>0</v>
          </cell>
          <cell r="G20">
            <v>0</v>
          </cell>
          <cell r="H20">
            <v>0</v>
          </cell>
          <cell r="I20" t="e">
            <v>#DIV/0!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K20">
            <v>0</v>
          </cell>
          <cell r="AL20">
            <v>0</v>
          </cell>
          <cell r="AM20">
            <v>0</v>
          </cell>
          <cell r="AN20">
            <v>0</v>
          </cell>
          <cell r="AO20">
            <v>0</v>
          </cell>
          <cell r="AP20">
            <v>0</v>
          </cell>
          <cell r="AQ20">
            <v>0</v>
          </cell>
          <cell r="AR20">
            <v>0</v>
          </cell>
          <cell r="AS20">
            <v>0</v>
          </cell>
          <cell r="AT20">
            <v>0</v>
          </cell>
          <cell r="AU20">
            <v>0</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L21">
            <v>0</v>
          </cell>
          <cell r="M21">
            <v>0</v>
          </cell>
          <cell r="N21">
            <v>511638.71750000003</v>
          </cell>
          <cell r="O21">
            <v>1193823.6741666666</v>
          </cell>
          <cell r="P21">
            <v>341092.47833333333</v>
          </cell>
          <cell r="Q21">
            <v>0</v>
          </cell>
          <cell r="R21">
            <v>0</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L22">
            <v>0</v>
          </cell>
          <cell r="M22">
            <v>0</v>
          </cell>
          <cell r="N22">
            <v>2245057.41</v>
          </cell>
          <cell r="O22">
            <v>5238467.29</v>
          </cell>
          <cell r="P22">
            <v>3741762.35</v>
          </cell>
          <cell r="Q22">
            <v>0</v>
          </cell>
          <cell r="R22">
            <v>0</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K22">
            <v>0</v>
          </cell>
          <cell r="AL22">
            <v>0</v>
          </cell>
          <cell r="AM22">
            <v>0</v>
          </cell>
          <cell r="AN22">
            <v>0</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L23">
            <v>0</v>
          </cell>
          <cell r="M23">
            <v>0</v>
          </cell>
          <cell r="N23">
            <v>1945041.11</v>
          </cell>
          <cell r="O23">
            <v>0</v>
          </cell>
          <cell r="P23">
            <v>0</v>
          </cell>
          <cell r="Q23">
            <v>0</v>
          </cell>
          <cell r="R23">
            <v>0</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L24">
            <v>0</v>
          </cell>
          <cell r="M24">
            <v>5087432.5133333327</v>
          </cell>
          <cell r="N24">
            <v>2543716.2566666664</v>
          </cell>
          <cell r="O24">
            <v>0</v>
          </cell>
          <cell r="P24">
            <v>0</v>
          </cell>
          <cell r="Q24">
            <v>0</v>
          </cell>
          <cell r="R24">
            <v>0</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K24">
            <v>0</v>
          </cell>
          <cell r="AL24">
            <v>0</v>
          </cell>
          <cell r="AM24">
            <v>0</v>
          </cell>
          <cell r="AN24">
            <v>0</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L25">
            <v>0</v>
          </cell>
          <cell r="M25">
            <v>3691007.51</v>
          </cell>
          <cell r="N25">
            <v>0</v>
          </cell>
          <cell r="O25">
            <v>0</v>
          </cell>
          <cell r="P25">
            <v>0</v>
          </cell>
          <cell r="Q25">
            <v>0</v>
          </cell>
          <cell r="R25">
            <v>0</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K25">
            <v>0</v>
          </cell>
          <cell r="AL25">
            <v>0</v>
          </cell>
          <cell r="AM25">
            <v>0</v>
          </cell>
          <cell r="AN25">
            <v>0</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L26">
            <v>0</v>
          </cell>
          <cell r="M26">
            <v>0</v>
          </cell>
          <cell r="N26">
            <v>0</v>
          </cell>
          <cell r="O26">
            <v>0</v>
          </cell>
          <cell r="P26">
            <v>5060911.34</v>
          </cell>
          <cell r="Q26">
            <v>0</v>
          </cell>
          <cell r="R26">
            <v>0</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L27">
            <v>0</v>
          </cell>
          <cell r="M27">
            <v>0</v>
          </cell>
          <cell r="N27">
            <v>0</v>
          </cell>
          <cell r="O27">
            <v>0</v>
          </cell>
          <cell r="P27">
            <v>5817174.6960000005</v>
          </cell>
          <cell r="Q27">
            <v>13573407.624</v>
          </cell>
          <cell r="R27">
            <v>0</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M28">
            <v>0</v>
          </cell>
          <cell r="N28">
            <v>0</v>
          </cell>
          <cell r="O28">
            <v>0</v>
          </cell>
          <cell r="P28">
            <v>0</v>
          </cell>
          <cell r="Q28">
            <v>0</v>
          </cell>
          <cell r="R28">
            <v>0</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D29">
            <v>0</v>
          </cell>
          <cell r="E29">
            <v>0</v>
          </cell>
          <cell r="F29">
            <v>0</v>
          </cell>
          <cell r="G29">
            <v>46749394</v>
          </cell>
          <cell r="H29">
            <v>0</v>
          </cell>
          <cell r="I29" t="e">
            <v>#DIV/0!</v>
          </cell>
          <cell r="J29">
            <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K29">
            <v>0</v>
          </cell>
          <cell r="AL29">
            <v>0</v>
          </cell>
          <cell r="AM29">
            <v>0</v>
          </cell>
          <cell r="AN29">
            <v>0</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L30">
            <v>0</v>
          </cell>
          <cell r="M30">
            <v>0</v>
          </cell>
          <cell r="N30">
            <v>500078.61</v>
          </cell>
          <cell r="O30">
            <v>500078.61</v>
          </cell>
          <cell r="P30">
            <v>0</v>
          </cell>
          <cell r="Q30">
            <v>0</v>
          </cell>
          <cell r="R30">
            <v>0</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K31">
            <v>0</v>
          </cell>
          <cell r="AL31">
            <v>0</v>
          </cell>
          <cell r="AM31">
            <v>0</v>
          </cell>
          <cell r="AN31">
            <v>0</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N38">
            <v>0</v>
          </cell>
          <cell r="O38">
            <v>0</v>
          </cell>
          <cell r="P38">
            <v>0</v>
          </cell>
          <cell r="Q38">
            <v>0</v>
          </cell>
          <cell r="R38">
            <v>0</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K38">
            <v>0</v>
          </cell>
          <cell r="AL38">
            <v>0</v>
          </cell>
          <cell r="AM38">
            <v>0</v>
          </cell>
          <cell r="AN38">
            <v>0</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L39">
            <v>0</v>
          </cell>
          <cell r="M39">
            <v>1299882.8833333333</v>
          </cell>
          <cell r="N39">
            <v>1039906.3066666666</v>
          </cell>
          <cell r="O39">
            <v>0</v>
          </cell>
          <cell r="P39">
            <v>0</v>
          </cell>
          <cell r="Q39">
            <v>0</v>
          </cell>
          <cell r="R39">
            <v>0</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K39">
            <v>0</v>
          </cell>
          <cell r="AL39">
            <v>0</v>
          </cell>
          <cell r="AM39">
            <v>0</v>
          </cell>
          <cell r="AN39">
            <v>0</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K40">
            <v>0</v>
          </cell>
          <cell r="AL40">
            <v>0</v>
          </cell>
          <cell r="AM40">
            <v>0</v>
          </cell>
          <cell r="AN40">
            <v>0</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L41">
            <v>0</v>
          </cell>
          <cell r="M41">
            <v>925407.08800000011</v>
          </cell>
          <cell r="N41">
            <v>231351.772</v>
          </cell>
          <cell r="O41">
            <v>0</v>
          </cell>
          <cell r="P41">
            <v>0</v>
          </cell>
          <cell r="Q41">
            <v>0</v>
          </cell>
          <cell r="R41">
            <v>0</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L42">
            <v>0</v>
          </cell>
          <cell r="M42">
            <v>0</v>
          </cell>
          <cell r="N42">
            <v>0</v>
          </cell>
          <cell r="O42">
            <v>606470.1333333333</v>
          </cell>
          <cell r="P42">
            <v>303235.06666666665</v>
          </cell>
          <cell r="Q42">
            <v>0</v>
          </cell>
          <cell r="R42">
            <v>0</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L43">
            <v>0</v>
          </cell>
          <cell r="M43">
            <v>0</v>
          </cell>
          <cell r="N43">
            <v>0</v>
          </cell>
          <cell r="O43">
            <v>0</v>
          </cell>
          <cell r="P43">
            <v>1348239.6166666667</v>
          </cell>
          <cell r="Q43">
            <v>1078591.6933333334</v>
          </cell>
          <cell r="R43">
            <v>0</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L44">
            <v>0</v>
          </cell>
          <cell r="M44">
            <v>0</v>
          </cell>
          <cell r="N44">
            <v>0</v>
          </cell>
          <cell r="O44">
            <v>0</v>
          </cell>
          <cell r="P44">
            <v>0</v>
          </cell>
          <cell r="Q44">
            <v>236019.98</v>
          </cell>
          <cell r="R44">
            <v>0</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L45">
            <v>0</v>
          </cell>
          <cell r="M45">
            <v>0</v>
          </cell>
          <cell r="N45">
            <v>4640897.2058823528</v>
          </cell>
          <cell r="O45">
            <v>5414380.0735294111</v>
          </cell>
          <cell r="P45">
            <v>3093931.4705882352</v>
          </cell>
          <cell r="Q45">
            <v>0</v>
          </cell>
          <cell r="R45">
            <v>0</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L46">
            <v>0</v>
          </cell>
          <cell r="M46">
            <v>0</v>
          </cell>
          <cell r="N46">
            <v>0</v>
          </cell>
          <cell r="O46">
            <v>0</v>
          </cell>
          <cell r="P46">
            <v>0</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N47">
            <v>0</v>
          </cell>
          <cell r="O47">
            <v>0</v>
          </cell>
          <cell r="P47">
            <v>0</v>
          </cell>
          <cell r="Q47">
            <v>0</v>
          </cell>
          <cell r="R47">
            <v>0</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L48">
            <v>0</v>
          </cell>
          <cell r="M48">
            <v>0</v>
          </cell>
          <cell r="N48">
            <v>0</v>
          </cell>
          <cell r="O48">
            <v>0</v>
          </cell>
          <cell r="P48">
            <v>0</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L49">
            <v>0</v>
          </cell>
          <cell r="M49">
            <v>0</v>
          </cell>
          <cell r="N49">
            <v>0</v>
          </cell>
          <cell r="O49">
            <v>0</v>
          </cell>
          <cell r="P49">
            <v>0</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L50">
            <v>0</v>
          </cell>
          <cell r="M50">
            <v>0</v>
          </cell>
          <cell r="N50">
            <v>0</v>
          </cell>
          <cell r="O50">
            <v>0</v>
          </cell>
          <cell r="P50">
            <v>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B51">
            <v>0</v>
          </cell>
          <cell r="C51" t="str">
            <v>TOTAL</v>
          </cell>
          <cell r="D51">
            <v>0</v>
          </cell>
          <cell r="E51">
            <v>0</v>
          </cell>
          <cell r="F51">
            <v>0</v>
          </cell>
          <cell r="G51">
            <v>172953530</v>
          </cell>
          <cell r="H51">
            <v>0</v>
          </cell>
          <cell r="I51">
            <v>0</v>
          </cell>
          <cell r="J51">
            <v>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K51">
            <v>0</v>
          </cell>
          <cell r="AL51">
            <v>0</v>
          </cell>
          <cell r="AM51">
            <v>0</v>
          </cell>
          <cell r="AN51">
            <v>0</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B52">
            <v>0</v>
          </cell>
          <cell r="C52" t="str">
            <v>ADMINISTRACION</v>
          </cell>
          <cell r="D52">
            <v>0</v>
          </cell>
          <cell r="E52">
            <v>0</v>
          </cell>
          <cell r="F52">
            <v>0</v>
          </cell>
          <cell r="G52">
            <v>11627909</v>
          </cell>
        </row>
        <row r="53">
          <cell r="A53">
            <v>50</v>
          </cell>
          <cell r="B53">
            <v>0</v>
          </cell>
          <cell r="C53" t="str">
            <v>IMPREVISTOS</v>
          </cell>
          <cell r="D53">
            <v>0</v>
          </cell>
          <cell r="E53">
            <v>0</v>
          </cell>
          <cell r="F53">
            <v>0</v>
          </cell>
          <cell r="G53">
            <v>6342496</v>
          </cell>
        </row>
        <row r="54">
          <cell r="A54">
            <v>51</v>
          </cell>
          <cell r="B54">
            <v>0</v>
          </cell>
          <cell r="C54" t="str">
            <v>UTILIDADES</v>
          </cell>
          <cell r="D54">
            <v>0</v>
          </cell>
          <cell r="E54">
            <v>0</v>
          </cell>
          <cell r="F54">
            <v>0</v>
          </cell>
          <cell r="G54">
            <v>5285413</v>
          </cell>
        </row>
        <row r="55">
          <cell r="A55">
            <v>52</v>
          </cell>
          <cell r="B55">
            <v>0</v>
          </cell>
          <cell r="C55" t="str">
            <v>TOTAL CON AIU</v>
          </cell>
          <cell r="D55">
            <v>0</v>
          </cell>
          <cell r="E55">
            <v>0</v>
          </cell>
          <cell r="F55">
            <v>0</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EMPRESA"/>
      <sheetName val="Info-Portaf"/>
      <sheetName val="Hoja1"/>
    </sheetNames>
    <sheetDataSet>
      <sheetData sheetId="0"/>
      <sheetData sheetId="1">
        <row r="4">
          <cell r="A4" t="str">
            <v>DESCRIPCION</v>
          </cell>
          <cell r="B4" t="str">
            <v xml:space="preserve">VALOR </v>
          </cell>
          <cell r="C4" t="str">
            <v>PESO</v>
          </cell>
          <cell r="D4">
            <v>0</v>
          </cell>
          <cell r="E4">
            <v>2004</v>
          </cell>
        </row>
        <row r="5">
          <cell r="B5" t="str">
            <v>COL$</v>
          </cell>
          <cell r="C5" t="str">
            <v>%</v>
          </cell>
          <cell r="D5">
            <v>0</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E6">
            <v>0</v>
          </cell>
          <cell r="F6">
            <v>0</v>
          </cell>
          <cell r="G6">
            <v>0</v>
          </cell>
          <cell r="H6">
            <v>0</v>
          </cell>
          <cell r="I6">
            <v>0</v>
          </cell>
          <cell r="J6">
            <v>0</v>
          </cell>
          <cell r="K6">
            <v>0</v>
          </cell>
          <cell r="L6">
            <v>0</v>
          </cell>
          <cell r="M6">
            <v>0</v>
          </cell>
          <cell r="N6">
            <v>0</v>
          </cell>
          <cell r="O6">
            <v>0</v>
          </cell>
          <cell r="P6">
            <v>370000000</v>
          </cell>
        </row>
        <row r="7">
          <cell r="A7" t="str">
            <v>inge2</v>
          </cell>
          <cell r="B7">
            <v>0</v>
          </cell>
          <cell r="C7">
            <v>0</v>
          </cell>
          <cell r="D7" t="str">
            <v>E</v>
          </cell>
        </row>
        <row r="8">
          <cell r="A8" t="str">
            <v>DETALLADA</v>
          </cell>
          <cell r="B8">
            <v>370000000</v>
          </cell>
          <cell r="C8">
            <v>1</v>
          </cell>
          <cell r="D8" t="str">
            <v>P</v>
          </cell>
          <cell r="E8">
            <v>0</v>
          </cell>
          <cell r="F8">
            <v>0</v>
          </cell>
          <cell r="G8">
            <v>0</v>
          </cell>
          <cell r="H8">
            <v>0</v>
          </cell>
          <cell r="I8">
            <v>0</v>
          </cell>
          <cell r="J8">
            <v>0</v>
          </cell>
          <cell r="K8">
            <v>0</v>
          </cell>
          <cell r="L8">
            <v>0</v>
          </cell>
          <cell r="M8">
            <v>0</v>
          </cell>
          <cell r="N8">
            <v>0</v>
          </cell>
          <cell r="O8">
            <v>0</v>
          </cell>
          <cell r="P8">
            <v>370000000</v>
          </cell>
        </row>
        <row r="9">
          <cell r="A9" t="str">
            <v>deta2</v>
          </cell>
          <cell r="B9">
            <v>0</v>
          </cell>
          <cell r="C9">
            <v>0</v>
          </cell>
          <cell r="D9" t="str">
            <v>E</v>
          </cell>
        </row>
        <row r="10">
          <cell r="A10" t="str">
            <v>TOTALES</v>
          </cell>
          <cell r="B10">
            <v>370000000</v>
          </cell>
          <cell r="C10">
            <v>1</v>
          </cell>
          <cell r="D10" t="str">
            <v>P</v>
          </cell>
          <cell r="E10">
            <v>0</v>
          </cell>
          <cell r="F10">
            <v>0</v>
          </cell>
          <cell r="G10">
            <v>0</v>
          </cell>
          <cell r="H10">
            <v>0</v>
          </cell>
          <cell r="I10">
            <v>0</v>
          </cell>
          <cell r="J10">
            <v>0</v>
          </cell>
          <cell r="K10">
            <v>0</v>
          </cell>
          <cell r="L10">
            <v>0</v>
          </cell>
          <cell r="M10">
            <v>0</v>
          </cell>
          <cell r="N10">
            <v>0</v>
          </cell>
          <cell r="O10">
            <v>0</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D17">
            <v>0</v>
          </cell>
          <cell r="E17">
            <v>2004</v>
          </cell>
        </row>
        <row r="18">
          <cell r="B18" t="str">
            <v>COL$</v>
          </cell>
          <cell r="C18" t="str">
            <v>%</v>
          </cell>
          <cell r="D18">
            <v>0</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E19">
            <v>0</v>
          </cell>
          <cell r="F19">
            <v>0</v>
          </cell>
          <cell r="G19">
            <v>0</v>
          </cell>
          <cell r="H19">
            <v>6000000</v>
          </cell>
          <cell r="I19">
            <v>0</v>
          </cell>
          <cell r="J19">
            <v>0</v>
          </cell>
          <cell r="K19">
            <v>6500000</v>
          </cell>
        </row>
        <row r="20">
          <cell r="A20" t="str">
            <v>comp2</v>
          </cell>
          <cell r="B20">
            <v>0</v>
          </cell>
          <cell r="C20">
            <v>0</v>
          </cell>
          <cell r="D20" t="str">
            <v>E</v>
          </cell>
          <cell r="E20">
            <v>0</v>
          </cell>
          <cell r="F20">
            <v>0</v>
          </cell>
          <cell r="G20">
            <v>0</v>
          </cell>
          <cell r="H20">
            <v>6000000</v>
          </cell>
          <cell r="I20">
            <v>0</v>
          </cell>
          <cell r="J20">
            <v>0</v>
          </cell>
          <cell r="K20">
            <v>6500000</v>
          </cell>
        </row>
        <row r="21">
          <cell r="A21" t="str">
            <v>NACIONALES</v>
          </cell>
          <cell r="B21">
            <v>12500000</v>
          </cell>
          <cell r="C21">
            <v>0.11597733937767626</v>
          </cell>
          <cell r="D21" t="str">
            <v>P</v>
          </cell>
          <cell r="E21">
            <v>0</v>
          </cell>
          <cell r="F21">
            <v>0</v>
          </cell>
          <cell r="G21">
            <v>0</v>
          </cell>
          <cell r="H21">
            <v>6000000</v>
          </cell>
          <cell r="I21">
            <v>0</v>
          </cell>
          <cell r="J21">
            <v>0</v>
          </cell>
          <cell r="K21">
            <v>6500000</v>
          </cell>
        </row>
        <row r="22">
          <cell r="A22" t="str">
            <v>naci2</v>
          </cell>
          <cell r="B22">
            <v>0</v>
          </cell>
          <cell r="C22">
            <v>0</v>
          </cell>
          <cell r="D22" t="str">
            <v>E</v>
          </cell>
          <cell r="E22">
            <v>0</v>
          </cell>
          <cell r="F22">
            <v>0</v>
          </cell>
          <cell r="G22">
            <v>0</v>
          </cell>
          <cell r="H22">
            <v>6000000</v>
          </cell>
          <cell r="I22">
            <v>0</v>
          </cell>
          <cell r="J22">
            <v>0</v>
          </cell>
          <cell r="K22">
            <v>6500000</v>
          </cell>
        </row>
        <row r="23">
          <cell r="A23" t="str">
            <v>CONSTRUCCIÓN</v>
          </cell>
          <cell r="B23">
            <v>80513312.469999999</v>
          </cell>
          <cell r="C23">
            <v>0.7470175811803268</v>
          </cell>
          <cell r="D23" t="str">
            <v>P</v>
          </cell>
          <cell r="E23">
            <v>0</v>
          </cell>
          <cell r="F23">
            <v>0</v>
          </cell>
          <cell r="G23">
            <v>22058400.659999996</v>
          </cell>
          <cell r="H23">
            <v>36764001.43</v>
          </cell>
          <cell r="I23">
            <v>14440238.379999999</v>
          </cell>
          <cell r="J23">
            <v>0</v>
          </cell>
          <cell r="K23">
            <v>0</v>
          </cell>
          <cell r="L23">
            <v>0</v>
          </cell>
          <cell r="M23">
            <v>7250671.9999999991</v>
          </cell>
        </row>
        <row r="24">
          <cell r="A24" t="str">
            <v>const2</v>
          </cell>
          <cell r="B24">
            <v>0</v>
          </cell>
          <cell r="C24">
            <v>0</v>
          </cell>
          <cell r="D24" t="str">
            <v>E</v>
          </cell>
          <cell r="E24">
            <v>0</v>
          </cell>
          <cell r="F24">
            <v>0</v>
          </cell>
          <cell r="G24">
            <v>22058400.659999996</v>
          </cell>
          <cell r="H24">
            <v>36764001.43</v>
          </cell>
          <cell r="I24">
            <v>14440238.379999999</v>
          </cell>
        </row>
        <row r="25">
          <cell r="A25" t="str">
            <v>CIVIL</v>
          </cell>
          <cell r="B25">
            <v>10000000</v>
          </cell>
          <cell r="C25">
            <v>9.2781871502141011E-2</v>
          </cell>
          <cell r="D25" t="str">
            <v>P</v>
          </cell>
          <cell r="E25">
            <v>0</v>
          </cell>
          <cell r="F25">
            <v>0</v>
          </cell>
          <cell r="G25">
            <v>2739720.9210860827</v>
          </cell>
          <cell r="H25">
            <v>4566201.5761304814</v>
          </cell>
          <cell r="I25">
            <v>1793521.8334707771</v>
          </cell>
          <cell r="J25">
            <v>0</v>
          </cell>
          <cell r="K25">
            <v>0</v>
          </cell>
          <cell r="L25">
            <v>0</v>
          </cell>
          <cell r="M25">
            <v>900555.66931265767</v>
          </cell>
        </row>
        <row r="26">
          <cell r="A26" t="str">
            <v>civi2</v>
          </cell>
          <cell r="B26">
            <v>0</v>
          </cell>
          <cell r="C26">
            <v>0</v>
          </cell>
          <cell r="D26" t="str">
            <v>E</v>
          </cell>
          <cell r="E26">
            <v>0</v>
          </cell>
          <cell r="F26">
            <v>0</v>
          </cell>
          <cell r="G26">
            <v>2739720.9210860827</v>
          </cell>
          <cell r="H26">
            <v>4566201.5761304814</v>
          </cell>
          <cell r="I26">
            <v>1793521.8334707771</v>
          </cell>
        </row>
        <row r="27">
          <cell r="A27" t="str">
            <v>ELÉCTRICA</v>
          </cell>
          <cell r="B27">
            <v>10000000</v>
          </cell>
          <cell r="C27">
            <v>9.2781871502141011E-2</v>
          </cell>
          <cell r="D27" t="str">
            <v>P</v>
          </cell>
          <cell r="E27">
            <v>0</v>
          </cell>
          <cell r="F27">
            <v>0</v>
          </cell>
          <cell r="G27">
            <v>2739720.9210860827</v>
          </cell>
          <cell r="H27">
            <v>4566201.5761304814</v>
          </cell>
          <cell r="I27">
            <v>1793521.8334707771</v>
          </cell>
          <cell r="J27">
            <v>0</v>
          </cell>
          <cell r="K27">
            <v>0</v>
          </cell>
          <cell r="L27">
            <v>0</v>
          </cell>
          <cell r="M27">
            <v>900555.66931265767</v>
          </cell>
        </row>
        <row r="28">
          <cell r="A28" t="str">
            <v>eléc2</v>
          </cell>
          <cell r="B28">
            <v>0</v>
          </cell>
          <cell r="C28">
            <v>0</v>
          </cell>
          <cell r="D28" t="str">
            <v>E</v>
          </cell>
          <cell r="E28">
            <v>0</v>
          </cell>
          <cell r="F28">
            <v>0</v>
          </cell>
          <cell r="G28">
            <v>2739720.9210860827</v>
          </cell>
          <cell r="H28">
            <v>4566201.5761304814</v>
          </cell>
          <cell r="I28">
            <v>1793521.8334707771</v>
          </cell>
        </row>
        <row r="29">
          <cell r="A29" t="str">
            <v>MECÁNICA</v>
          </cell>
          <cell r="B29">
            <v>50000000</v>
          </cell>
          <cell r="C29">
            <v>0.46390935751070506</v>
          </cell>
          <cell r="D29" t="str">
            <v>P</v>
          </cell>
          <cell r="E29">
            <v>0</v>
          </cell>
          <cell r="F29">
            <v>0</v>
          </cell>
          <cell r="G29">
            <v>13698604.605430413</v>
          </cell>
          <cell r="H29">
            <v>22831007.880652409</v>
          </cell>
          <cell r="I29">
            <v>8967609.1673538852</v>
          </cell>
          <cell r="J29">
            <v>0</v>
          </cell>
          <cell r="K29">
            <v>0</v>
          </cell>
          <cell r="L29">
            <v>0</v>
          </cell>
          <cell r="M29">
            <v>4502778.346563288</v>
          </cell>
        </row>
        <row r="30">
          <cell r="A30" t="str">
            <v>mecá2</v>
          </cell>
          <cell r="B30">
            <v>0</v>
          </cell>
          <cell r="C30">
            <v>0</v>
          </cell>
          <cell r="D30" t="str">
            <v>E</v>
          </cell>
          <cell r="E30">
            <v>0</v>
          </cell>
          <cell r="F30">
            <v>0</v>
          </cell>
          <cell r="G30">
            <v>13698604.605430413</v>
          </cell>
          <cell r="H30">
            <v>22831007.880652409</v>
          </cell>
          <cell r="I30">
            <v>8967609.1673538852</v>
          </cell>
        </row>
        <row r="31">
          <cell r="A31" t="str">
            <v>INSTRUMENTACIÓN</v>
          </cell>
          <cell r="B31">
            <v>10513312.469999999</v>
          </cell>
          <cell r="C31">
            <v>9.7544480665339661E-2</v>
          </cell>
          <cell r="D31" t="str">
            <v>P</v>
          </cell>
          <cell r="E31">
            <v>0</v>
          </cell>
          <cell r="F31">
            <v>0</v>
          </cell>
          <cell r="G31">
            <v>2880354.2123974198</v>
          </cell>
          <cell r="H31">
            <v>4800590.397086625</v>
          </cell>
          <cell r="I31">
            <v>1885585.5457045583</v>
          </cell>
          <cell r="J31">
            <v>0</v>
          </cell>
          <cell r="K31">
            <v>0</v>
          </cell>
          <cell r="L31">
            <v>0</v>
          </cell>
          <cell r="M31">
            <v>946782.31481139583</v>
          </cell>
        </row>
        <row r="32">
          <cell r="A32" t="str">
            <v>inst2</v>
          </cell>
          <cell r="B32">
            <v>0</v>
          </cell>
          <cell r="C32">
            <v>0</v>
          </cell>
          <cell r="D32" t="str">
            <v>E</v>
          </cell>
          <cell r="E32">
            <v>0</v>
          </cell>
          <cell r="F32">
            <v>0</v>
          </cell>
          <cell r="G32">
            <v>2880354.2123974198</v>
          </cell>
          <cell r="H32">
            <v>4800590.397086625</v>
          </cell>
          <cell r="I32">
            <v>1885585.5457045583</v>
          </cell>
        </row>
        <row r="33">
          <cell r="A33" t="str">
            <v>CIERRE</v>
          </cell>
          <cell r="B33">
            <v>14766363</v>
          </cell>
          <cell r="C33">
            <v>0.13700507944199694</v>
          </cell>
          <cell r="D33" t="str">
            <v>P</v>
          </cell>
          <cell r="E33">
            <v>0</v>
          </cell>
          <cell r="F33">
            <v>0</v>
          </cell>
          <cell r="G33">
            <v>0</v>
          </cell>
          <cell r="H33">
            <v>0</v>
          </cell>
          <cell r="I33">
            <v>0</v>
          </cell>
          <cell r="J33">
            <v>0</v>
          </cell>
          <cell r="K33">
            <v>0</v>
          </cell>
          <cell r="L33">
            <v>0</v>
          </cell>
          <cell r="M33">
            <v>14766363</v>
          </cell>
        </row>
        <row r="34">
          <cell r="A34" t="str">
            <v>cierr2</v>
          </cell>
          <cell r="B34">
            <v>0</v>
          </cell>
          <cell r="C34">
            <v>0</v>
          </cell>
          <cell r="D34" t="str">
            <v>E</v>
          </cell>
        </row>
        <row r="35">
          <cell r="A35" t="str">
            <v>TOTALES</v>
          </cell>
          <cell r="B35">
            <v>107779675.47</v>
          </cell>
          <cell r="C35">
            <v>1</v>
          </cell>
          <cell r="D35" t="str">
            <v>P</v>
          </cell>
          <cell r="E35">
            <v>0</v>
          </cell>
          <cell r="F35">
            <v>0</v>
          </cell>
          <cell r="G35">
            <v>22058400.659999996</v>
          </cell>
          <cell r="H35">
            <v>36764001.43</v>
          </cell>
          <cell r="I35">
            <v>14440238.379999999</v>
          </cell>
          <cell r="J35">
            <v>0</v>
          </cell>
          <cell r="K35">
            <v>0</v>
          </cell>
          <cell r="L35">
            <v>0</v>
          </cell>
          <cell r="M35">
            <v>22017035</v>
          </cell>
        </row>
        <row r="36">
          <cell r="A36" t="str">
            <v>tota2</v>
          </cell>
          <cell r="B36">
            <v>0</v>
          </cell>
          <cell r="C36">
            <v>0</v>
          </cell>
          <cell r="D36" t="str">
            <v>E</v>
          </cell>
          <cell r="E36">
            <v>0</v>
          </cell>
          <cell r="F36">
            <v>0</v>
          </cell>
          <cell r="G36">
            <v>22058400.659999996</v>
          </cell>
          <cell r="H36">
            <v>36764001.43</v>
          </cell>
          <cell r="I36">
            <v>14440238.379999999</v>
          </cell>
        </row>
        <row r="37">
          <cell r="A37" t="str">
            <v>Estimado 2004</v>
          </cell>
          <cell r="B37">
            <v>126000000</v>
          </cell>
          <cell r="C37">
            <v>0</v>
          </cell>
          <cell r="D37">
            <v>0</v>
          </cell>
          <cell r="E37">
            <v>0</v>
          </cell>
          <cell r="F37">
            <v>0</v>
          </cell>
          <cell r="G37">
            <v>22058400.66</v>
          </cell>
          <cell r="H37">
            <v>36764001.43</v>
          </cell>
          <cell r="I37">
            <v>14440238.379999999</v>
          </cell>
          <cell r="J37">
            <v>0</v>
          </cell>
          <cell r="K37">
            <v>0</v>
          </cell>
          <cell r="L37">
            <v>0</v>
          </cell>
          <cell r="M37">
            <v>14766363</v>
          </cell>
        </row>
        <row r="38">
          <cell r="B38">
            <v>95279675.469999999</v>
          </cell>
          <cell r="C38">
            <v>0</v>
          </cell>
          <cell r="D38">
            <v>0</v>
          </cell>
          <cell r="E38">
            <v>0</v>
          </cell>
          <cell r="F38">
            <v>0</v>
          </cell>
          <cell r="G38">
            <v>0</v>
          </cell>
          <cell r="H38">
            <v>0</v>
          </cell>
          <cell r="I38">
            <v>0</v>
          </cell>
          <cell r="J38">
            <v>0</v>
          </cell>
          <cell r="K38">
            <v>0</v>
          </cell>
          <cell r="L38">
            <v>0</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D42">
            <v>0</v>
          </cell>
          <cell r="E42">
            <v>2004</v>
          </cell>
        </row>
        <row r="43">
          <cell r="B43" t="str">
            <v>COL$</v>
          </cell>
          <cell r="C43" t="str">
            <v>%</v>
          </cell>
          <cell r="D43">
            <v>0</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E44">
            <v>0</v>
          </cell>
          <cell r="F44">
            <v>0</v>
          </cell>
          <cell r="G44">
            <v>0</v>
          </cell>
          <cell r="H44">
            <v>0</v>
          </cell>
          <cell r="I44">
            <v>0</v>
          </cell>
          <cell r="J44">
            <v>0</v>
          </cell>
          <cell r="K44">
            <v>0</v>
          </cell>
          <cell r="L44">
            <v>0</v>
          </cell>
          <cell r="M44">
            <v>0</v>
          </cell>
          <cell r="N44">
            <v>0</v>
          </cell>
          <cell r="O44">
            <v>0</v>
          </cell>
          <cell r="P44">
            <v>112000000</v>
          </cell>
        </row>
        <row r="45">
          <cell r="A45" t="str">
            <v>const2</v>
          </cell>
          <cell r="B45">
            <v>0</v>
          </cell>
          <cell r="C45">
            <v>0</v>
          </cell>
          <cell r="D45" t="str">
            <v>E</v>
          </cell>
        </row>
        <row r="46">
          <cell r="A46" t="str">
            <v>CIVIL</v>
          </cell>
          <cell r="B46">
            <v>28000000</v>
          </cell>
          <cell r="C46">
            <v>0.25</v>
          </cell>
          <cell r="D46" t="str">
            <v>P</v>
          </cell>
          <cell r="E46">
            <v>0</v>
          </cell>
          <cell r="F46">
            <v>0</v>
          </cell>
          <cell r="G46">
            <v>0</v>
          </cell>
          <cell r="H46">
            <v>0</v>
          </cell>
          <cell r="I46">
            <v>0</v>
          </cell>
          <cell r="J46">
            <v>0</v>
          </cell>
          <cell r="K46">
            <v>0</v>
          </cell>
          <cell r="L46">
            <v>0</v>
          </cell>
          <cell r="M46">
            <v>0</v>
          </cell>
          <cell r="N46">
            <v>0</v>
          </cell>
          <cell r="O46">
            <v>0</v>
          </cell>
          <cell r="P46">
            <v>28000000</v>
          </cell>
        </row>
        <row r="47">
          <cell r="A47" t="str">
            <v>civi2</v>
          </cell>
          <cell r="B47">
            <v>0</v>
          </cell>
          <cell r="C47">
            <v>0</v>
          </cell>
          <cell r="D47" t="str">
            <v>E</v>
          </cell>
        </row>
        <row r="48">
          <cell r="A48" t="str">
            <v>ELÉCTRICA</v>
          </cell>
          <cell r="B48">
            <v>28000000</v>
          </cell>
          <cell r="C48">
            <v>0.25</v>
          </cell>
          <cell r="D48" t="str">
            <v>P</v>
          </cell>
          <cell r="E48">
            <v>0</v>
          </cell>
          <cell r="F48">
            <v>0</v>
          </cell>
          <cell r="G48">
            <v>0</v>
          </cell>
          <cell r="H48">
            <v>0</v>
          </cell>
          <cell r="I48">
            <v>0</v>
          </cell>
          <cell r="J48">
            <v>0</v>
          </cell>
          <cell r="K48">
            <v>0</v>
          </cell>
          <cell r="L48">
            <v>0</v>
          </cell>
          <cell r="M48">
            <v>0</v>
          </cell>
          <cell r="N48">
            <v>0</v>
          </cell>
          <cell r="O48">
            <v>0</v>
          </cell>
          <cell r="P48">
            <v>28000000</v>
          </cell>
        </row>
        <row r="49">
          <cell r="A49" t="str">
            <v>eléc2</v>
          </cell>
          <cell r="B49">
            <v>0</v>
          </cell>
          <cell r="C49">
            <v>0</v>
          </cell>
          <cell r="D49" t="str">
            <v>E</v>
          </cell>
        </row>
        <row r="50">
          <cell r="A50" t="str">
            <v>MECÁNICA</v>
          </cell>
          <cell r="B50">
            <v>28000000</v>
          </cell>
          <cell r="C50">
            <v>0.25</v>
          </cell>
          <cell r="D50" t="str">
            <v>P</v>
          </cell>
          <cell r="E50">
            <v>0</v>
          </cell>
          <cell r="F50">
            <v>0</v>
          </cell>
          <cell r="G50">
            <v>0</v>
          </cell>
          <cell r="H50">
            <v>0</v>
          </cell>
          <cell r="I50">
            <v>0</v>
          </cell>
          <cell r="J50">
            <v>0</v>
          </cell>
          <cell r="K50">
            <v>0</v>
          </cell>
          <cell r="L50">
            <v>0</v>
          </cell>
          <cell r="M50">
            <v>0</v>
          </cell>
          <cell r="N50">
            <v>0</v>
          </cell>
          <cell r="O50">
            <v>0</v>
          </cell>
          <cell r="P50">
            <v>28000000</v>
          </cell>
        </row>
        <row r="51">
          <cell r="A51" t="str">
            <v>mecá2</v>
          </cell>
          <cell r="B51">
            <v>0</v>
          </cell>
          <cell r="C51">
            <v>0</v>
          </cell>
          <cell r="D51" t="str">
            <v>E</v>
          </cell>
        </row>
        <row r="52">
          <cell r="A52" t="str">
            <v>INSTRUMENTACIÓN</v>
          </cell>
          <cell r="B52">
            <v>28000000</v>
          </cell>
          <cell r="C52">
            <v>0.25</v>
          </cell>
          <cell r="D52" t="str">
            <v>P</v>
          </cell>
          <cell r="E52">
            <v>0</v>
          </cell>
          <cell r="F52">
            <v>0</v>
          </cell>
          <cell r="G52">
            <v>0</v>
          </cell>
          <cell r="H52">
            <v>0</v>
          </cell>
          <cell r="I52">
            <v>0</v>
          </cell>
          <cell r="J52">
            <v>0</v>
          </cell>
          <cell r="K52">
            <v>0</v>
          </cell>
          <cell r="L52">
            <v>0</v>
          </cell>
          <cell r="M52">
            <v>0</v>
          </cell>
          <cell r="N52">
            <v>0</v>
          </cell>
          <cell r="O52">
            <v>0</v>
          </cell>
          <cell r="P52">
            <v>28000000</v>
          </cell>
        </row>
        <row r="53">
          <cell r="A53" t="str">
            <v>inst2</v>
          </cell>
          <cell r="B53">
            <v>0</v>
          </cell>
          <cell r="C53">
            <v>0</v>
          </cell>
          <cell r="D53" t="str">
            <v>E</v>
          </cell>
        </row>
        <row r="54">
          <cell r="A54" t="str">
            <v>TOTALES</v>
          </cell>
          <cell r="B54">
            <v>112000000</v>
          </cell>
          <cell r="C54">
            <v>1</v>
          </cell>
          <cell r="D54" t="str">
            <v>P</v>
          </cell>
          <cell r="E54">
            <v>0</v>
          </cell>
          <cell r="F54">
            <v>0</v>
          </cell>
          <cell r="G54">
            <v>0</v>
          </cell>
          <cell r="H54">
            <v>0</v>
          </cell>
          <cell r="I54">
            <v>0</v>
          </cell>
          <cell r="J54">
            <v>0</v>
          </cell>
          <cell r="K54">
            <v>0</v>
          </cell>
          <cell r="L54">
            <v>0</v>
          </cell>
          <cell r="M54">
            <v>0</v>
          </cell>
          <cell r="N54">
            <v>0</v>
          </cell>
          <cell r="O54">
            <v>0</v>
          </cell>
          <cell r="P54">
            <v>112000000</v>
          </cell>
        </row>
        <row r="55">
          <cell r="A55" t="str">
            <v>tota2</v>
          </cell>
          <cell r="B55">
            <v>0</v>
          </cell>
          <cell r="C55">
            <v>0</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C59">
            <v>0</v>
          </cell>
          <cell r="D59">
            <v>0</v>
          </cell>
          <cell r="E59">
            <v>0</v>
          </cell>
          <cell r="F59">
            <v>0</v>
          </cell>
          <cell r="G59">
            <v>0</v>
          </cell>
          <cell r="H59" t="str">
            <v>Instrumentos y controles S.A.</v>
          </cell>
        </row>
        <row r="60">
          <cell r="A60" t="str">
            <v>INSTRUCCIÓN</v>
          </cell>
        </row>
        <row r="61">
          <cell r="A61" t="str">
            <v>DESCRIPCION</v>
          </cell>
          <cell r="B61" t="str">
            <v xml:space="preserve">VALOR </v>
          </cell>
          <cell r="C61" t="str">
            <v>PESO</v>
          </cell>
          <cell r="D61">
            <v>0</v>
          </cell>
          <cell r="E61">
            <v>2004</v>
          </cell>
        </row>
        <row r="62">
          <cell r="B62" t="str">
            <v>COL$</v>
          </cell>
          <cell r="C62" t="str">
            <v>%</v>
          </cell>
          <cell r="D62">
            <v>0</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E63">
            <v>0</v>
          </cell>
          <cell r="F63">
            <v>0</v>
          </cell>
          <cell r="G63">
            <v>0</v>
          </cell>
          <cell r="H63">
            <v>9466760</v>
          </cell>
        </row>
        <row r="64">
          <cell r="A64" t="str">
            <v>inge2</v>
          </cell>
          <cell r="B64">
            <v>0</v>
          </cell>
          <cell r="C64">
            <v>0</v>
          </cell>
          <cell r="D64" t="str">
            <v>E</v>
          </cell>
          <cell r="E64">
            <v>0</v>
          </cell>
          <cell r="F64">
            <v>0</v>
          </cell>
          <cell r="G64">
            <v>0</v>
          </cell>
          <cell r="H64">
            <v>9466760</v>
          </cell>
        </row>
        <row r="65">
          <cell r="A65" t="str">
            <v>DETALLADA</v>
          </cell>
          <cell r="B65">
            <v>9466760</v>
          </cell>
          <cell r="C65">
            <v>1</v>
          </cell>
          <cell r="D65" t="str">
            <v>P</v>
          </cell>
          <cell r="E65">
            <v>0</v>
          </cell>
          <cell r="F65">
            <v>0</v>
          </cell>
          <cell r="G65">
            <v>0</v>
          </cell>
          <cell r="H65">
            <v>9466760</v>
          </cell>
        </row>
        <row r="66">
          <cell r="A66" t="str">
            <v>deta2</v>
          </cell>
          <cell r="B66">
            <v>0</v>
          </cell>
          <cell r="C66">
            <v>0</v>
          </cell>
          <cell r="D66" t="str">
            <v>E</v>
          </cell>
          <cell r="E66">
            <v>0</v>
          </cell>
          <cell r="F66">
            <v>0</v>
          </cell>
          <cell r="G66">
            <v>0</v>
          </cell>
          <cell r="H66">
            <v>9466760</v>
          </cell>
        </row>
        <row r="67">
          <cell r="A67" t="str">
            <v>TOTALES</v>
          </cell>
          <cell r="B67">
            <v>9466760</v>
          </cell>
          <cell r="C67">
            <v>1</v>
          </cell>
          <cell r="D67" t="str">
            <v>P</v>
          </cell>
          <cell r="E67">
            <v>0</v>
          </cell>
          <cell r="F67">
            <v>0</v>
          </cell>
          <cell r="G67">
            <v>0</v>
          </cell>
          <cell r="H67">
            <v>9466760</v>
          </cell>
        </row>
        <row r="68">
          <cell r="A68" t="str">
            <v>tota2</v>
          </cell>
          <cell r="B68">
            <v>0</v>
          </cell>
          <cell r="C68">
            <v>0</v>
          </cell>
          <cell r="D68" t="str">
            <v>E</v>
          </cell>
          <cell r="E68">
            <v>0</v>
          </cell>
          <cell r="F68">
            <v>0</v>
          </cell>
          <cell r="G68">
            <v>0</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C72">
            <v>0</v>
          </cell>
          <cell r="D72">
            <v>0</v>
          </cell>
          <cell r="E72">
            <v>0</v>
          </cell>
          <cell r="F72">
            <v>0</v>
          </cell>
          <cell r="G72">
            <v>0</v>
          </cell>
          <cell r="H72" t="str">
            <v>OIL GEAR</v>
          </cell>
        </row>
        <row r="73">
          <cell r="A73" t="str">
            <v>INSTRUCCIÓN</v>
          </cell>
        </row>
        <row r="74">
          <cell r="A74" t="str">
            <v>DESCRIPCION</v>
          </cell>
          <cell r="B74" t="str">
            <v xml:space="preserve">VALOR </v>
          </cell>
          <cell r="C74" t="str">
            <v>PESO</v>
          </cell>
          <cell r="D74">
            <v>0</v>
          </cell>
          <cell r="E74">
            <v>2004</v>
          </cell>
        </row>
        <row r="75">
          <cell r="B75" t="str">
            <v>COL$</v>
          </cell>
          <cell r="C75" t="str">
            <v>%</v>
          </cell>
          <cell r="D75">
            <v>0</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E76">
            <v>0</v>
          </cell>
          <cell r="F76">
            <v>0</v>
          </cell>
          <cell r="G76">
            <v>0</v>
          </cell>
          <cell r="H76">
            <v>35400000</v>
          </cell>
        </row>
        <row r="77">
          <cell r="A77" t="str">
            <v>inge2</v>
          </cell>
          <cell r="B77">
            <v>0</v>
          </cell>
          <cell r="C77">
            <v>0</v>
          </cell>
          <cell r="D77" t="str">
            <v>E</v>
          </cell>
          <cell r="E77">
            <v>0</v>
          </cell>
          <cell r="F77">
            <v>0</v>
          </cell>
          <cell r="G77">
            <v>0</v>
          </cell>
          <cell r="H77">
            <v>35400000</v>
          </cell>
        </row>
        <row r="78">
          <cell r="A78" t="str">
            <v>DETALLADA</v>
          </cell>
          <cell r="B78">
            <v>35400000</v>
          </cell>
          <cell r="C78">
            <v>3.7393997523968072</v>
          </cell>
          <cell r="D78" t="str">
            <v>P</v>
          </cell>
          <cell r="E78">
            <v>0</v>
          </cell>
          <cell r="F78">
            <v>0</v>
          </cell>
          <cell r="G78">
            <v>0</v>
          </cell>
          <cell r="H78">
            <v>35400000</v>
          </cell>
        </row>
        <row r="79">
          <cell r="A79" t="str">
            <v>deta2</v>
          </cell>
          <cell r="B79">
            <v>0</v>
          </cell>
          <cell r="C79">
            <v>0</v>
          </cell>
          <cell r="D79" t="str">
            <v>E</v>
          </cell>
          <cell r="E79">
            <v>0</v>
          </cell>
          <cell r="F79">
            <v>0</v>
          </cell>
          <cell r="G79">
            <v>0</v>
          </cell>
          <cell r="H79">
            <v>35400000</v>
          </cell>
        </row>
        <row r="80">
          <cell r="A80" t="str">
            <v>TOTALES</v>
          </cell>
          <cell r="B80">
            <v>35400000</v>
          </cell>
          <cell r="C80">
            <v>1</v>
          </cell>
          <cell r="D80" t="str">
            <v>P</v>
          </cell>
          <cell r="E80">
            <v>0</v>
          </cell>
          <cell r="F80">
            <v>0</v>
          </cell>
          <cell r="G80">
            <v>0</v>
          </cell>
          <cell r="H80">
            <v>35400000</v>
          </cell>
        </row>
        <row r="81">
          <cell r="A81" t="str">
            <v>tota2</v>
          </cell>
          <cell r="B81">
            <v>0</v>
          </cell>
          <cell r="C81">
            <v>0</v>
          </cell>
          <cell r="D81" t="str">
            <v>E</v>
          </cell>
          <cell r="E81">
            <v>0</v>
          </cell>
          <cell r="F81">
            <v>0</v>
          </cell>
          <cell r="G81">
            <v>0</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C85">
            <v>0</v>
          </cell>
          <cell r="D85">
            <v>0</v>
          </cell>
          <cell r="E85">
            <v>0</v>
          </cell>
          <cell r="F85">
            <v>0</v>
          </cell>
          <cell r="G85" t="str">
            <v>TECS</v>
          </cell>
        </row>
        <row r="86">
          <cell r="A86" t="str">
            <v>INSTRUCCIÓN</v>
          </cell>
        </row>
        <row r="87">
          <cell r="A87" t="str">
            <v>DESCRIPCION</v>
          </cell>
          <cell r="B87" t="str">
            <v xml:space="preserve">VALOR </v>
          </cell>
          <cell r="C87" t="str">
            <v>PESO</v>
          </cell>
          <cell r="D87">
            <v>0</v>
          </cell>
          <cell r="E87">
            <v>2004</v>
          </cell>
        </row>
        <row r="88">
          <cell r="B88" t="str">
            <v>COL$</v>
          </cell>
          <cell r="C88" t="str">
            <v>%</v>
          </cell>
          <cell r="D88">
            <v>0</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E89">
            <v>0</v>
          </cell>
          <cell r="F89">
            <v>0</v>
          </cell>
          <cell r="G89">
            <v>0</v>
          </cell>
          <cell r="H89">
            <v>91000000</v>
          </cell>
        </row>
        <row r="90">
          <cell r="A90" t="str">
            <v>comp2</v>
          </cell>
          <cell r="B90">
            <v>0</v>
          </cell>
          <cell r="C90">
            <v>0</v>
          </cell>
          <cell r="D90" t="str">
            <v>E</v>
          </cell>
          <cell r="E90">
            <v>0</v>
          </cell>
          <cell r="F90">
            <v>0</v>
          </cell>
          <cell r="G90">
            <v>0</v>
          </cell>
          <cell r="H90">
            <v>91000000</v>
          </cell>
        </row>
        <row r="91">
          <cell r="A91" t="str">
            <v>NACIONALES</v>
          </cell>
          <cell r="B91">
            <v>91000000</v>
          </cell>
          <cell r="C91">
            <v>0.37299161524482771</v>
          </cell>
          <cell r="D91" t="str">
            <v>P</v>
          </cell>
          <cell r="E91">
            <v>0</v>
          </cell>
          <cell r="F91">
            <v>0</v>
          </cell>
          <cell r="G91">
            <v>0</v>
          </cell>
          <cell r="H91">
            <v>91000000</v>
          </cell>
        </row>
        <row r="92">
          <cell r="A92" t="str">
            <v>naci2</v>
          </cell>
          <cell r="B92">
            <v>0</v>
          </cell>
          <cell r="C92">
            <v>0</v>
          </cell>
          <cell r="D92" t="str">
            <v>E</v>
          </cell>
          <cell r="E92">
            <v>0</v>
          </cell>
          <cell r="F92">
            <v>0</v>
          </cell>
          <cell r="G92">
            <v>0</v>
          </cell>
          <cell r="H92">
            <v>91000000</v>
          </cell>
        </row>
        <row r="93">
          <cell r="A93" t="str">
            <v>CONSTRUCCIÓN</v>
          </cell>
          <cell r="B93">
            <v>131375774</v>
          </cell>
          <cell r="C93">
            <v>0.53848419943186188</v>
          </cell>
          <cell r="D93" t="str">
            <v>P</v>
          </cell>
          <cell r="E93">
            <v>0</v>
          </cell>
          <cell r="F93">
            <v>0</v>
          </cell>
          <cell r="G93">
            <v>0</v>
          </cell>
          <cell r="H93">
            <v>0</v>
          </cell>
          <cell r="I93">
            <v>0</v>
          </cell>
          <cell r="J93">
            <v>56202432.000000007</v>
          </cell>
          <cell r="K93">
            <v>0</v>
          </cell>
          <cell r="L93">
            <v>75173341.999999985</v>
          </cell>
          <cell r="M93">
            <v>0</v>
          </cell>
          <cell r="N93">
            <v>0</v>
          </cell>
          <cell r="O93">
            <v>0</v>
          </cell>
          <cell r="P93">
            <v>0</v>
          </cell>
        </row>
        <row r="94">
          <cell r="A94" t="str">
            <v>const2</v>
          </cell>
          <cell r="B94">
            <v>0</v>
          </cell>
          <cell r="C94">
            <v>0</v>
          </cell>
          <cell r="D94" t="str">
            <v>E</v>
          </cell>
          <cell r="E94">
            <v>0</v>
          </cell>
          <cell r="F94">
            <v>0</v>
          </cell>
          <cell r="G94">
            <v>0</v>
          </cell>
          <cell r="H94">
            <v>0</v>
          </cell>
          <cell r="I94">
            <v>0</v>
          </cell>
          <cell r="J94">
            <v>56202432.000000007</v>
          </cell>
          <cell r="K94">
            <v>0</v>
          </cell>
          <cell r="L94">
            <v>75173341.999999985</v>
          </cell>
        </row>
        <row r="95">
          <cell r="A95" t="str">
            <v>CIVIL</v>
          </cell>
          <cell r="B95">
            <v>61375774</v>
          </cell>
          <cell r="C95">
            <v>0.25156757232045601</v>
          </cell>
          <cell r="D95" t="str">
            <v>P</v>
          </cell>
          <cell r="E95">
            <v>0</v>
          </cell>
          <cell r="F95">
            <v>0</v>
          </cell>
          <cell r="G95">
            <v>0</v>
          </cell>
          <cell r="H95">
            <v>0</v>
          </cell>
          <cell r="I95">
            <v>0</v>
          </cell>
          <cell r="J95">
            <v>26256498.132466707</v>
          </cell>
          <cell r="K95">
            <v>0</v>
          </cell>
          <cell r="L95">
            <v>35119275.867533296</v>
          </cell>
        </row>
        <row r="96">
          <cell r="A96" t="str">
            <v>civi2</v>
          </cell>
          <cell r="B96">
            <v>0</v>
          </cell>
          <cell r="C96">
            <v>0</v>
          </cell>
          <cell r="D96" t="str">
            <v>E</v>
          </cell>
          <cell r="E96">
            <v>0</v>
          </cell>
          <cell r="F96">
            <v>0</v>
          </cell>
          <cell r="G96">
            <v>0</v>
          </cell>
          <cell r="H96">
            <v>0</v>
          </cell>
          <cell r="I96">
            <v>0</v>
          </cell>
          <cell r="J96">
            <v>26256498.132466707</v>
          </cell>
          <cell r="K96">
            <v>0</v>
          </cell>
          <cell r="L96">
            <v>35119275.867533296</v>
          </cell>
        </row>
        <row r="97">
          <cell r="A97" t="str">
            <v>ELÉCTRICA</v>
          </cell>
          <cell r="B97">
            <v>22000000</v>
          </cell>
          <cell r="C97">
            <v>9.0173797092156144E-2</v>
          </cell>
          <cell r="D97" t="str">
            <v>P</v>
          </cell>
          <cell r="E97">
            <v>0</v>
          </cell>
          <cell r="F97">
            <v>0</v>
          </cell>
          <cell r="G97">
            <v>0</v>
          </cell>
          <cell r="H97">
            <v>0</v>
          </cell>
          <cell r="I97">
            <v>0</v>
          </cell>
          <cell r="J97">
            <v>9411579.2155104652</v>
          </cell>
          <cell r="K97">
            <v>0</v>
          </cell>
          <cell r="L97">
            <v>12588420.784489535</v>
          </cell>
        </row>
        <row r="98">
          <cell r="A98" t="str">
            <v>eléc2</v>
          </cell>
          <cell r="B98">
            <v>0</v>
          </cell>
          <cell r="C98">
            <v>0</v>
          </cell>
          <cell r="D98" t="str">
            <v>E</v>
          </cell>
          <cell r="E98">
            <v>0</v>
          </cell>
          <cell r="F98">
            <v>0</v>
          </cell>
          <cell r="G98">
            <v>0</v>
          </cell>
          <cell r="H98">
            <v>0</v>
          </cell>
          <cell r="I98">
            <v>0</v>
          </cell>
          <cell r="J98">
            <v>9411579.2155104652</v>
          </cell>
          <cell r="K98">
            <v>0</v>
          </cell>
          <cell r="L98">
            <v>12588420.784489535</v>
          </cell>
        </row>
        <row r="99">
          <cell r="A99" t="str">
            <v>MECÁNICA</v>
          </cell>
          <cell r="B99">
            <v>35000000</v>
          </cell>
          <cell r="C99">
            <v>0.14345831355570296</v>
          </cell>
          <cell r="D99" t="str">
            <v>P</v>
          </cell>
          <cell r="E99">
            <v>0</v>
          </cell>
          <cell r="F99">
            <v>0</v>
          </cell>
          <cell r="G99">
            <v>0</v>
          </cell>
          <cell r="H99">
            <v>0</v>
          </cell>
          <cell r="I99">
            <v>0</v>
          </cell>
          <cell r="J99">
            <v>14972966.93376665</v>
          </cell>
          <cell r="K99">
            <v>0</v>
          </cell>
          <cell r="L99">
            <v>20027033.066233352</v>
          </cell>
        </row>
        <row r="100">
          <cell r="A100" t="str">
            <v>mecá2</v>
          </cell>
          <cell r="B100">
            <v>0</v>
          </cell>
          <cell r="C100">
            <v>0</v>
          </cell>
          <cell r="D100" t="str">
            <v>E</v>
          </cell>
          <cell r="E100">
            <v>0</v>
          </cell>
          <cell r="F100">
            <v>0</v>
          </cell>
          <cell r="G100">
            <v>0</v>
          </cell>
          <cell r="H100">
            <v>0</v>
          </cell>
          <cell r="I100">
            <v>0</v>
          </cell>
          <cell r="J100">
            <v>14972966.93376665</v>
          </cell>
          <cell r="K100">
            <v>0</v>
          </cell>
          <cell r="L100">
            <v>20027033.066233352</v>
          </cell>
        </row>
        <row r="101">
          <cell r="A101" t="str">
            <v>INSTRUMENTACIÓN</v>
          </cell>
          <cell r="B101">
            <v>13000000</v>
          </cell>
          <cell r="C101">
            <v>5.3284516463546816E-2</v>
          </cell>
          <cell r="D101" t="str">
            <v>P</v>
          </cell>
          <cell r="E101">
            <v>0</v>
          </cell>
          <cell r="F101">
            <v>0</v>
          </cell>
          <cell r="G101">
            <v>0</v>
          </cell>
          <cell r="H101">
            <v>0</v>
          </cell>
          <cell r="I101">
            <v>0</v>
          </cell>
          <cell r="J101">
            <v>5561387.7182561839</v>
          </cell>
          <cell r="K101">
            <v>0</v>
          </cell>
          <cell r="L101">
            <v>7438612.2817438161</v>
          </cell>
        </row>
        <row r="102">
          <cell r="A102" t="str">
            <v>inst2</v>
          </cell>
          <cell r="B102">
            <v>0</v>
          </cell>
          <cell r="C102">
            <v>0</v>
          </cell>
          <cell r="D102" t="str">
            <v>E</v>
          </cell>
          <cell r="E102">
            <v>0</v>
          </cell>
          <cell r="F102">
            <v>0</v>
          </cell>
          <cell r="G102">
            <v>0</v>
          </cell>
          <cell r="H102">
            <v>0</v>
          </cell>
          <cell r="I102">
            <v>0</v>
          </cell>
          <cell r="J102">
            <v>5561387.7182561839</v>
          </cell>
          <cell r="K102">
            <v>0</v>
          </cell>
          <cell r="L102">
            <v>7438612.2817438161</v>
          </cell>
        </row>
        <row r="103">
          <cell r="A103" t="str">
            <v>CIERRE</v>
          </cell>
          <cell r="B103">
            <v>21597538.752000004</v>
          </cell>
          <cell r="C103">
            <v>8.8524185323310342E-2</v>
          </cell>
          <cell r="D103" t="str">
            <v>P</v>
          </cell>
          <cell r="E103">
            <v>0</v>
          </cell>
          <cell r="F103">
            <v>0</v>
          </cell>
          <cell r="G103">
            <v>0</v>
          </cell>
          <cell r="H103">
            <v>0</v>
          </cell>
          <cell r="I103">
            <v>0</v>
          </cell>
          <cell r="J103">
            <v>0</v>
          </cell>
          <cell r="K103">
            <v>0</v>
          </cell>
          <cell r="L103">
            <v>0</v>
          </cell>
          <cell r="M103">
            <v>0</v>
          </cell>
          <cell r="N103">
            <v>0</v>
          </cell>
          <cell r="O103">
            <v>0</v>
          </cell>
          <cell r="P103">
            <v>21597538.752000004</v>
          </cell>
        </row>
        <row r="104">
          <cell r="A104" t="str">
            <v>cierr2</v>
          </cell>
          <cell r="B104">
            <v>0</v>
          </cell>
          <cell r="C104">
            <v>0</v>
          </cell>
          <cell r="D104" t="str">
            <v>E</v>
          </cell>
        </row>
        <row r="105">
          <cell r="A105" t="str">
            <v>TOTALES</v>
          </cell>
          <cell r="B105">
            <v>243973312.752</v>
          </cell>
          <cell r="C105">
            <v>0.91147581467668959</v>
          </cell>
          <cell r="D105" t="str">
            <v>P</v>
          </cell>
          <cell r="E105">
            <v>0</v>
          </cell>
          <cell r="F105">
            <v>0</v>
          </cell>
          <cell r="G105">
            <v>0</v>
          </cell>
          <cell r="H105">
            <v>91000000</v>
          </cell>
          <cell r="I105">
            <v>0</v>
          </cell>
          <cell r="J105">
            <v>56202432.000000007</v>
          </cell>
          <cell r="K105">
            <v>0</v>
          </cell>
          <cell r="L105">
            <v>75173341.999999985</v>
          </cell>
          <cell r="M105">
            <v>0</v>
          </cell>
          <cell r="N105">
            <v>0</v>
          </cell>
          <cell r="O105">
            <v>0</v>
          </cell>
          <cell r="P105">
            <v>21597538.752000004</v>
          </cell>
        </row>
        <row r="106">
          <cell r="A106" t="str">
            <v>tota2</v>
          </cell>
          <cell r="B106">
            <v>0</v>
          </cell>
          <cell r="C106">
            <v>0</v>
          </cell>
          <cell r="D106" t="str">
            <v>E</v>
          </cell>
          <cell r="E106">
            <v>0</v>
          </cell>
          <cell r="F106">
            <v>0</v>
          </cell>
          <cell r="G106">
            <v>0</v>
          </cell>
          <cell r="H106">
            <v>91000000</v>
          </cell>
          <cell r="I106">
            <v>0</v>
          </cell>
          <cell r="J106">
            <v>56202432.000000007</v>
          </cell>
          <cell r="K106">
            <v>0</v>
          </cell>
          <cell r="L106">
            <v>75173341.999999985</v>
          </cell>
        </row>
        <row r="107">
          <cell r="A107" t="str">
            <v>Estimado 2004</v>
          </cell>
          <cell r="B107">
            <v>140000000</v>
          </cell>
          <cell r="C107">
            <v>0</v>
          </cell>
          <cell r="D107">
            <v>0</v>
          </cell>
          <cell r="E107">
            <v>0</v>
          </cell>
          <cell r="F107">
            <v>0</v>
          </cell>
          <cell r="G107">
            <v>0</v>
          </cell>
          <cell r="H107">
            <v>0</v>
          </cell>
          <cell r="I107">
            <v>0</v>
          </cell>
          <cell r="J107">
            <v>56202432</v>
          </cell>
          <cell r="K107">
            <v>0</v>
          </cell>
          <cell r="L107">
            <v>75173342</v>
          </cell>
          <cell r="M107">
            <v>0</v>
          </cell>
          <cell r="N107">
            <v>0</v>
          </cell>
          <cell r="O107">
            <v>0</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C110">
            <v>0</v>
          </cell>
          <cell r="D110">
            <v>0</v>
          </cell>
          <cell r="E110">
            <v>0</v>
          </cell>
          <cell r="F110">
            <v>0</v>
          </cell>
          <cell r="G110">
            <v>0</v>
          </cell>
          <cell r="H110" t="str">
            <v>SP-2269B MOTOR Y BOMBA</v>
          </cell>
        </row>
        <row r="111">
          <cell r="A111" t="str">
            <v>INSTRUCCIÓN</v>
          </cell>
        </row>
        <row r="112">
          <cell r="A112" t="str">
            <v>DESCRIPCION</v>
          </cell>
          <cell r="B112" t="str">
            <v xml:space="preserve">VALOR </v>
          </cell>
          <cell r="C112" t="str">
            <v>PESO</v>
          </cell>
          <cell r="D112">
            <v>0</v>
          </cell>
          <cell r="E112">
            <v>2004</v>
          </cell>
        </row>
        <row r="113">
          <cell r="B113" t="str">
            <v>COL$</v>
          </cell>
          <cell r="C113" t="str">
            <v>%</v>
          </cell>
          <cell r="D113">
            <v>0</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E114">
            <v>0</v>
          </cell>
          <cell r="F114">
            <v>0</v>
          </cell>
          <cell r="G114">
            <v>0</v>
          </cell>
          <cell r="H114">
            <v>0</v>
          </cell>
          <cell r="I114">
            <v>0</v>
          </cell>
          <cell r="J114">
            <v>0</v>
          </cell>
          <cell r="K114">
            <v>0</v>
          </cell>
          <cell r="L114">
            <v>0</v>
          </cell>
          <cell r="M114">
            <v>0</v>
          </cell>
          <cell r="N114">
            <v>15000000</v>
          </cell>
        </row>
        <row r="115">
          <cell r="A115" t="str">
            <v>inge2</v>
          </cell>
          <cell r="B115">
            <v>0</v>
          </cell>
          <cell r="C115">
            <v>0</v>
          </cell>
          <cell r="D115" t="str">
            <v>E</v>
          </cell>
        </row>
        <row r="116">
          <cell r="A116" t="str">
            <v>DETALLADA</v>
          </cell>
          <cell r="B116">
            <v>15000000</v>
          </cell>
          <cell r="C116">
            <v>6.2240663900414939E-2</v>
          </cell>
          <cell r="D116" t="str">
            <v>P</v>
          </cell>
          <cell r="E116">
            <v>0</v>
          </cell>
          <cell r="F116">
            <v>0</v>
          </cell>
          <cell r="G116">
            <v>0</v>
          </cell>
          <cell r="H116">
            <v>0</v>
          </cell>
          <cell r="I116">
            <v>0</v>
          </cell>
          <cell r="J116">
            <v>0</v>
          </cell>
          <cell r="K116">
            <v>0</v>
          </cell>
          <cell r="L116">
            <v>0</v>
          </cell>
          <cell r="M116">
            <v>0</v>
          </cell>
          <cell r="N116">
            <v>15000000</v>
          </cell>
        </row>
        <row r="117">
          <cell r="A117" t="str">
            <v>deta2</v>
          </cell>
          <cell r="B117">
            <v>0</v>
          </cell>
          <cell r="C117">
            <v>0</v>
          </cell>
          <cell r="D117" t="str">
            <v>E</v>
          </cell>
        </row>
        <row r="118">
          <cell r="A118" t="str">
            <v>CONSTRUCCIÓN</v>
          </cell>
          <cell r="B118">
            <v>203000000</v>
          </cell>
          <cell r="C118">
            <v>0.84232365145228216</v>
          </cell>
          <cell r="D118" t="str">
            <v>P</v>
          </cell>
          <cell r="E118">
            <v>0</v>
          </cell>
          <cell r="F118">
            <v>0</v>
          </cell>
          <cell r="G118">
            <v>0</v>
          </cell>
          <cell r="H118">
            <v>0</v>
          </cell>
          <cell r="I118">
            <v>0</v>
          </cell>
          <cell r="J118">
            <v>0</v>
          </cell>
          <cell r="K118">
            <v>0</v>
          </cell>
          <cell r="L118">
            <v>0</v>
          </cell>
          <cell r="M118">
            <v>0</v>
          </cell>
          <cell r="N118">
            <v>101500000</v>
          </cell>
          <cell r="O118">
            <v>101500000</v>
          </cell>
        </row>
        <row r="119">
          <cell r="A119" t="str">
            <v>const2</v>
          </cell>
          <cell r="B119">
            <v>0</v>
          </cell>
          <cell r="C119">
            <v>0</v>
          </cell>
          <cell r="D119" t="str">
            <v>E</v>
          </cell>
        </row>
        <row r="120">
          <cell r="A120" t="str">
            <v>CIVIL</v>
          </cell>
          <cell r="B120">
            <v>33000000</v>
          </cell>
          <cell r="C120">
            <v>0.13692946058091288</v>
          </cell>
          <cell r="D120" t="str">
            <v>P</v>
          </cell>
          <cell r="E120">
            <v>0</v>
          </cell>
          <cell r="F120">
            <v>0</v>
          </cell>
          <cell r="G120">
            <v>0</v>
          </cell>
          <cell r="H120">
            <v>0</v>
          </cell>
          <cell r="I120">
            <v>0</v>
          </cell>
          <cell r="J120">
            <v>0</v>
          </cell>
          <cell r="K120">
            <v>0</v>
          </cell>
          <cell r="L120">
            <v>0</v>
          </cell>
          <cell r="M120">
            <v>0</v>
          </cell>
          <cell r="N120">
            <v>16500000</v>
          </cell>
          <cell r="O120">
            <v>16500000</v>
          </cell>
        </row>
        <row r="121">
          <cell r="A121" t="str">
            <v>civi2</v>
          </cell>
          <cell r="B121">
            <v>0</v>
          </cell>
          <cell r="C121">
            <v>0</v>
          </cell>
          <cell r="D121" t="str">
            <v>E</v>
          </cell>
        </row>
        <row r="122">
          <cell r="A122" t="str">
            <v>ELÉCTRICA</v>
          </cell>
          <cell r="B122">
            <v>10000000</v>
          </cell>
          <cell r="C122">
            <v>4.1493775933609957E-2</v>
          </cell>
          <cell r="D122" t="str">
            <v>P</v>
          </cell>
          <cell r="E122">
            <v>0</v>
          </cell>
          <cell r="F122">
            <v>0</v>
          </cell>
          <cell r="G122">
            <v>0</v>
          </cell>
          <cell r="H122">
            <v>0</v>
          </cell>
          <cell r="I122">
            <v>0</v>
          </cell>
          <cell r="J122">
            <v>0</v>
          </cell>
          <cell r="K122">
            <v>0</v>
          </cell>
          <cell r="L122">
            <v>0</v>
          </cell>
          <cell r="M122">
            <v>0</v>
          </cell>
          <cell r="N122">
            <v>5000000</v>
          </cell>
          <cell r="O122">
            <v>5000000</v>
          </cell>
        </row>
        <row r="123">
          <cell r="A123" t="str">
            <v>eléc2</v>
          </cell>
          <cell r="B123">
            <v>0</v>
          </cell>
          <cell r="C123">
            <v>0</v>
          </cell>
          <cell r="D123" t="str">
            <v>E</v>
          </cell>
        </row>
        <row r="124">
          <cell r="A124" t="str">
            <v>MECÁNICA</v>
          </cell>
          <cell r="B124">
            <v>150000000</v>
          </cell>
          <cell r="C124">
            <v>0.62240663900414939</v>
          </cell>
          <cell r="D124" t="str">
            <v>P</v>
          </cell>
          <cell r="E124">
            <v>0</v>
          </cell>
          <cell r="F124">
            <v>0</v>
          </cell>
          <cell r="G124">
            <v>0</v>
          </cell>
          <cell r="H124">
            <v>0</v>
          </cell>
          <cell r="I124">
            <v>0</v>
          </cell>
          <cell r="J124">
            <v>0</v>
          </cell>
          <cell r="K124">
            <v>0</v>
          </cell>
          <cell r="L124">
            <v>0</v>
          </cell>
          <cell r="M124">
            <v>0</v>
          </cell>
          <cell r="N124">
            <v>75000000</v>
          </cell>
          <cell r="O124">
            <v>75000000</v>
          </cell>
        </row>
        <row r="125">
          <cell r="A125" t="str">
            <v>mecá2</v>
          </cell>
          <cell r="B125">
            <v>0</v>
          </cell>
          <cell r="C125">
            <v>0</v>
          </cell>
          <cell r="D125" t="str">
            <v>E</v>
          </cell>
        </row>
        <row r="126">
          <cell r="A126" t="str">
            <v>INSTRUMENTACIÓN</v>
          </cell>
          <cell r="B126">
            <v>10000000</v>
          </cell>
          <cell r="C126">
            <v>4.1493775933609957E-2</v>
          </cell>
          <cell r="D126" t="str">
            <v>P</v>
          </cell>
          <cell r="E126">
            <v>0</v>
          </cell>
          <cell r="F126">
            <v>0</v>
          </cell>
          <cell r="G126">
            <v>0</v>
          </cell>
          <cell r="H126">
            <v>0</v>
          </cell>
          <cell r="I126">
            <v>0</v>
          </cell>
          <cell r="J126">
            <v>0</v>
          </cell>
          <cell r="K126">
            <v>0</v>
          </cell>
          <cell r="L126">
            <v>0</v>
          </cell>
          <cell r="M126">
            <v>0</v>
          </cell>
          <cell r="N126">
            <v>5000000</v>
          </cell>
          <cell r="O126">
            <v>5000000</v>
          </cell>
        </row>
        <row r="127">
          <cell r="A127" t="str">
            <v>inst2</v>
          </cell>
          <cell r="B127">
            <v>0</v>
          </cell>
          <cell r="C127">
            <v>0</v>
          </cell>
          <cell r="D127" t="str">
            <v>E</v>
          </cell>
        </row>
        <row r="128">
          <cell r="A128" t="str">
            <v>CIERRE</v>
          </cell>
          <cell r="B128">
            <v>23000000</v>
          </cell>
          <cell r="C128">
            <v>9.5435684647302899E-2</v>
          </cell>
          <cell r="D128" t="str">
            <v>P</v>
          </cell>
          <cell r="E128">
            <v>0</v>
          </cell>
          <cell r="F128">
            <v>0</v>
          </cell>
          <cell r="G128">
            <v>0</v>
          </cell>
          <cell r="H128">
            <v>0</v>
          </cell>
          <cell r="I128">
            <v>0</v>
          </cell>
          <cell r="J128">
            <v>0</v>
          </cell>
          <cell r="K128">
            <v>0</v>
          </cell>
          <cell r="L128">
            <v>0</v>
          </cell>
          <cell r="M128">
            <v>0</v>
          </cell>
          <cell r="N128">
            <v>0</v>
          </cell>
          <cell r="O128">
            <v>0</v>
          </cell>
          <cell r="P128">
            <v>23000000</v>
          </cell>
        </row>
        <row r="129">
          <cell r="A129" t="str">
            <v>cierr2</v>
          </cell>
          <cell r="B129">
            <v>0</v>
          </cell>
          <cell r="C129">
            <v>0</v>
          </cell>
          <cell r="D129" t="str">
            <v>E</v>
          </cell>
        </row>
        <row r="130">
          <cell r="A130" t="str">
            <v>TOTALES</v>
          </cell>
          <cell r="B130">
            <v>241000000</v>
          </cell>
          <cell r="C130">
            <v>1</v>
          </cell>
          <cell r="D130" t="str">
            <v>P</v>
          </cell>
          <cell r="E130">
            <v>0</v>
          </cell>
          <cell r="F130">
            <v>0</v>
          </cell>
          <cell r="G130">
            <v>0</v>
          </cell>
          <cell r="H130">
            <v>0</v>
          </cell>
          <cell r="I130">
            <v>0</v>
          </cell>
          <cell r="J130">
            <v>0</v>
          </cell>
          <cell r="K130">
            <v>0</v>
          </cell>
          <cell r="L130">
            <v>0</v>
          </cell>
          <cell r="M130">
            <v>0</v>
          </cell>
          <cell r="N130">
            <v>116500000</v>
          </cell>
          <cell r="O130">
            <v>101500000</v>
          </cell>
          <cell r="P130">
            <v>23000000</v>
          </cell>
        </row>
        <row r="131">
          <cell r="A131" t="str">
            <v>tota2</v>
          </cell>
          <cell r="B131">
            <v>0</v>
          </cell>
          <cell r="C131">
            <v>0</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D137">
            <v>0</v>
          </cell>
          <cell r="E137">
            <v>2004</v>
          </cell>
        </row>
        <row r="138">
          <cell r="B138" t="str">
            <v>COL$</v>
          </cell>
          <cell r="C138" t="str">
            <v>%</v>
          </cell>
          <cell r="D138">
            <v>0</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E139">
            <v>0</v>
          </cell>
          <cell r="F139">
            <v>0</v>
          </cell>
          <cell r="G139">
            <v>0</v>
          </cell>
          <cell r="H139">
            <v>0</v>
          </cell>
          <cell r="I139">
            <v>0</v>
          </cell>
          <cell r="J139">
            <v>0</v>
          </cell>
          <cell r="K139">
            <v>0</v>
          </cell>
          <cell r="L139">
            <v>0</v>
          </cell>
          <cell r="M139">
            <v>0</v>
          </cell>
          <cell r="N139">
            <v>0</v>
          </cell>
          <cell r="O139">
            <v>0</v>
          </cell>
          <cell r="P139">
            <v>360000000</v>
          </cell>
        </row>
        <row r="140">
          <cell r="A140" t="str">
            <v>inge2</v>
          </cell>
          <cell r="B140">
            <v>0</v>
          </cell>
          <cell r="C140">
            <v>0</v>
          </cell>
          <cell r="D140" t="str">
            <v>E</v>
          </cell>
        </row>
        <row r="141">
          <cell r="A141" t="str">
            <v>DETALLADA</v>
          </cell>
          <cell r="B141">
            <v>360000000</v>
          </cell>
          <cell r="C141">
            <v>1</v>
          </cell>
          <cell r="D141" t="str">
            <v>P</v>
          </cell>
          <cell r="E141">
            <v>0</v>
          </cell>
          <cell r="F141">
            <v>0</v>
          </cell>
          <cell r="G141">
            <v>0</v>
          </cell>
          <cell r="H141">
            <v>0</v>
          </cell>
          <cell r="I141">
            <v>0</v>
          </cell>
          <cell r="J141">
            <v>0</v>
          </cell>
          <cell r="K141">
            <v>0</v>
          </cell>
          <cell r="L141">
            <v>0</v>
          </cell>
          <cell r="M141">
            <v>0</v>
          </cell>
          <cell r="N141">
            <v>0</v>
          </cell>
          <cell r="O141">
            <v>0</v>
          </cell>
          <cell r="P141">
            <v>360000000</v>
          </cell>
        </row>
        <row r="142">
          <cell r="A142" t="str">
            <v>deta2</v>
          </cell>
          <cell r="B142">
            <v>0</v>
          </cell>
          <cell r="C142">
            <v>0</v>
          </cell>
          <cell r="D142" t="str">
            <v>E</v>
          </cell>
        </row>
        <row r="143">
          <cell r="A143" t="str">
            <v>TOTALES</v>
          </cell>
          <cell r="B143">
            <v>360000000</v>
          </cell>
          <cell r="C143">
            <v>1</v>
          </cell>
          <cell r="D143" t="str">
            <v>P</v>
          </cell>
          <cell r="E143">
            <v>0</v>
          </cell>
          <cell r="F143">
            <v>0</v>
          </cell>
          <cell r="G143">
            <v>0</v>
          </cell>
          <cell r="H143">
            <v>0</v>
          </cell>
          <cell r="I143">
            <v>0</v>
          </cell>
          <cell r="J143">
            <v>0</v>
          </cell>
          <cell r="K143">
            <v>0</v>
          </cell>
          <cell r="L143">
            <v>0</v>
          </cell>
          <cell r="M143">
            <v>0</v>
          </cell>
          <cell r="N143">
            <v>0</v>
          </cell>
          <cell r="O143">
            <v>0</v>
          </cell>
          <cell r="P143">
            <v>360000000</v>
          </cell>
        </row>
        <row r="144">
          <cell r="A144" t="str">
            <v>tota2</v>
          </cell>
          <cell r="B144">
            <v>0</v>
          </cell>
          <cell r="C144">
            <v>0</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D150">
            <v>0</v>
          </cell>
          <cell r="E150">
            <v>2004</v>
          </cell>
        </row>
        <row r="151">
          <cell r="B151" t="str">
            <v>COL$</v>
          </cell>
          <cell r="C151" t="str">
            <v>%</v>
          </cell>
          <cell r="D151">
            <v>0</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E152">
            <v>0</v>
          </cell>
          <cell r="F152">
            <v>0</v>
          </cell>
          <cell r="G152">
            <v>0</v>
          </cell>
          <cell r="H152">
            <v>0</v>
          </cell>
          <cell r="I152">
            <v>0</v>
          </cell>
          <cell r="J152">
            <v>0</v>
          </cell>
          <cell r="K152">
            <v>0</v>
          </cell>
          <cell r="L152">
            <v>0</v>
          </cell>
          <cell r="M152">
            <v>0</v>
          </cell>
          <cell r="N152">
            <v>764400000</v>
          </cell>
        </row>
        <row r="153">
          <cell r="A153" t="str">
            <v>comp2</v>
          </cell>
          <cell r="B153">
            <v>0</v>
          </cell>
          <cell r="C153">
            <v>0</v>
          </cell>
          <cell r="D153" t="str">
            <v>E</v>
          </cell>
        </row>
        <row r="154">
          <cell r="A154" t="str">
            <v>NACIONALES</v>
          </cell>
          <cell r="B154">
            <v>764400000</v>
          </cell>
          <cell r="C154">
            <v>1</v>
          </cell>
          <cell r="D154" t="str">
            <v>P</v>
          </cell>
          <cell r="E154">
            <v>0</v>
          </cell>
          <cell r="F154">
            <v>0</v>
          </cell>
          <cell r="G154">
            <v>0</v>
          </cell>
          <cell r="H154">
            <v>0</v>
          </cell>
          <cell r="I154">
            <v>0</v>
          </cell>
          <cell r="J154">
            <v>0</v>
          </cell>
          <cell r="K154">
            <v>0</v>
          </cell>
          <cell r="L154">
            <v>0</v>
          </cell>
          <cell r="M154">
            <v>0</v>
          </cell>
          <cell r="N154">
            <v>764400000</v>
          </cell>
        </row>
        <row r="155">
          <cell r="A155" t="str">
            <v>naci2</v>
          </cell>
          <cell r="B155">
            <v>0</v>
          </cell>
          <cell r="C155">
            <v>0</v>
          </cell>
          <cell r="D155" t="str">
            <v>E</v>
          </cell>
        </row>
        <row r="156">
          <cell r="A156" t="str">
            <v>TOTALES</v>
          </cell>
          <cell r="B156">
            <v>764400000</v>
          </cell>
          <cell r="C156">
            <v>1</v>
          </cell>
          <cell r="D156" t="str">
            <v>P</v>
          </cell>
          <cell r="E156">
            <v>0</v>
          </cell>
          <cell r="F156">
            <v>0</v>
          </cell>
          <cell r="G156">
            <v>0</v>
          </cell>
          <cell r="H156">
            <v>0</v>
          </cell>
          <cell r="I156">
            <v>0</v>
          </cell>
          <cell r="J156">
            <v>0</v>
          </cell>
          <cell r="K156">
            <v>0</v>
          </cell>
          <cell r="L156">
            <v>0</v>
          </cell>
          <cell r="M156">
            <v>0</v>
          </cell>
          <cell r="N156">
            <v>764400000</v>
          </cell>
        </row>
        <row r="157">
          <cell r="A157" t="str">
            <v>tota2</v>
          </cell>
          <cell r="B157">
            <v>0</v>
          </cell>
          <cell r="C157">
            <v>0</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D163">
            <v>0</v>
          </cell>
          <cell r="E163">
            <v>2004</v>
          </cell>
        </row>
        <row r="164">
          <cell r="B164" t="str">
            <v>COL$</v>
          </cell>
          <cell r="C164" t="str">
            <v>%</v>
          </cell>
          <cell r="D164">
            <v>0</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E165">
            <v>0</v>
          </cell>
          <cell r="F165">
            <v>0</v>
          </cell>
          <cell r="G165">
            <v>0</v>
          </cell>
          <cell r="H165">
            <v>0</v>
          </cell>
          <cell r="I165">
            <v>0</v>
          </cell>
          <cell r="J165">
            <v>94941840</v>
          </cell>
        </row>
        <row r="166">
          <cell r="A166" t="str">
            <v>comp2</v>
          </cell>
          <cell r="B166">
            <v>0</v>
          </cell>
          <cell r="C166">
            <v>0</v>
          </cell>
          <cell r="D166" t="str">
            <v>E</v>
          </cell>
          <cell r="E166">
            <v>0</v>
          </cell>
          <cell r="F166">
            <v>0</v>
          </cell>
          <cell r="G166">
            <v>0</v>
          </cell>
          <cell r="H166">
            <v>0</v>
          </cell>
          <cell r="I166">
            <v>0</v>
          </cell>
          <cell r="J166">
            <v>94941840</v>
          </cell>
        </row>
        <row r="167">
          <cell r="A167" t="str">
            <v>EXTERIOR</v>
          </cell>
          <cell r="B167">
            <v>94941840</v>
          </cell>
          <cell r="C167">
            <v>1</v>
          </cell>
          <cell r="D167" t="str">
            <v>P</v>
          </cell>
          <cell r="E167">
            <v>0</v>
          </cell>
          <cell r="F167">
            <v>0</v>
          </cell>
          <cell r="G167">
            <v>0</v>
          </cell>
          <cell r="H167">
            <v>0</v>
          </cell>
          <cell r="I167">
            <v>0</v>
          </cell>
          <cell r="J167">
            <v>94941840</v>
          </cell>
        </row>
        <row r="168">
          <cell r="A168" t="str">
            <v>exte2</v>
          </cell>
          <cell r="B168">
            <v>0</v>
          </cell>
          <cell r="C168">
            <v>0</v>
          </cell>
          <cell r="D168" t="str">
            <v>E</v>
          </cell>
          <cell r="E168">
            <v>0</v>
          </cell>
          <cell r="F168">
            <v>0</v>
          </cell>
          <cell r="G168">
            <v>0</v>
          </cell>
          <cell r="H168">
            <v>0</v>
          </cell>
          <cell r="I168">
            <v>0</v>
          </cell>
          <cell r="J168">
            <v>94941840</v>
          </cell>
        </row>
        <row r="169">
          <cell r="A169" t="str">
            <v>TOTALES</v>
          </cell>
          <cell r="B169">
            <v>94941840</v>
          </cell>
          <cell r="C169">
            <v>1</v>
          </cell>
          <cell r="D169" t="str">
            <v>P</v>
          </cell>
          <cell r="E169">
            <v>0</v>
          </cell>
          <cell r="F169">
            <v>0</v>
          </cell>
          <cell r="G169">
            <v>0</v>
          </cell>
          <cell r="H169">
            <v>0</v>
          </cell>
          <cell r="I169">
            <v>0</v>
          </cell>
          <cell r="J169">
            <v>94941840</v>
          </cell>
        </row>
        <row r="170">
          <cell r="A170" t="str">
            <v>tota2</v>
          </cell>
          <cell r="B170">
            <v>0</v>
          </cell>
          <cell r="C170">
            <v>0</v>
          </cell>
          <cell r="D170" t="str">
            <v>E</v>
          </cell>
          <cell r="E170">
            <v>0</v>
          </cell>
          <cell r="F170">
            <v>0</v>
          </cell>
          <cell r="G170">
            <v>0</v>
          </cell>
          <cell r="H170">
            <v>0</v>
          </cell>
          <cell r="I170">
            <v>0</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D176">
            <v>0</v>
          </cell>
          <cell r="E176">
            <v>2004</v>
          </cell>
        </row>
        <row r="177">
          <cell r="B177" t="str">
            <v>COL$</v>
          </cell>
          <cell r="C177" t="str">
            <v>%</v>
          </cell>
          <cell r="D177">
            <v>0</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E178">
            <v>0</v>
          </cell>
          <cell r="F178">
            <v>0</v>
          </cell>
          <cell r="G178">
            <v>0</v>
          </cell>
          <cell r="H178">
            <v>0</v>
          </cell>
          <cell r="I178">
            <v>0</v>
          </cell>
          <cell r="J178">
            <v>0</v>
          </cell>
          <cell r="K178">
            <v>0</v>
          </cell>
          <cell r="L178">
            <v>0</v>
          </cell>
          <cell r="M178">
            <v>0</v>
          </cell>
          <cell r="N178">
            <v>0</v>
          </cell>
          <cell r="O178">
            <v>0</v>
          </cell>
          <cell r="P178">
            <v>37353579.919999994</v>
          </cell>
        </row>
        <row r="179">
          <cell r="A179" t="str">
            <v>comp2</v>
          </cell>
          <cell r="B179">
            <v>0</v>
          </cell>
          <cell r="C179">
            <v>0</v>
          </cell>
          <cell r="D179" t="str">
            <v>E</v>
          </cell>
          <cell r="E179">
            <v>0</v>
          </cell>
          <cell r="F179">
            <v>0</v>
          </cell>
          <cell r="G179">
            <v>0</v>
          </cell>
          <cell r="H179">
            <v>0</v>
          </cell>
          <cell r="I179">
            <v>0</v>
          </cell>
          <cell r="J179">
            <v>0</v>
          </cell>
          <cell r="K179">
            <v>0</v>
          </cell>
          <cell r="L179">
            <v>0</v>
          </cell>
          <cell r="M179">
            <v>0</v>
          </cell>
          <cell r="N179">
            <v>0</v>
          </cell>
          <cell r="O179">
            <v>0</v>
          </cell>
          <cell r="P179">
            <v>37353579.919999994</v>
          </cell>
        </row>
        <row r="180">
          <cell r="A180" t="str">
            <v>EXTERIOR</v>
          </cell>
          <cell r="B180">
            <v>37353579.919999994</v>
          </cell>
          <cell r="C180">
            <v>1</v>
          </cell>
          <cell r="D180" t="str">
            <v>P</v>
          </cell>
          <cell r="E180">
            <v>0</v>
          </cell>
          <cell r="F180">
            <v>0</v>
          </cell>
          <cell r="G180">
            <v>0</v>
          </cell>
          <cell r="H180">
            <v>0</v>
          </cell>
          <cell r="I180">
            <v>0</v>
          </cell>
          <cell r="J180">
            <v>0</v>
          </cell>
          <cell r="K180">
            <v>0</v>
          </cell>
          <cell r="L180">
            <v>0</v>
          </cell>
          <cell r="M180">
            <v>0</v>
          </cell>
          <cell r="N180">
            <v>0</v>
          </cell>
          <cell r="O180">
            <v>0</v>
          </cell>
          <cell r="P180">
            <v>37353579.919999994</v>
          </cell>
        </row>
        <row r="181">
          <cell r="A181" t="str">
            <v>exte2</v>
          </cell>
          <cell r="B181">
            <v>0</v>
          </cell>
          <cell r="C181">
            <v>0</v>
          </cell>
          <cell r="D181" t="str">
            <v>E</v>
          </cell>
          <cell r="E181">
            <v>0</v>
          </cell>
          <cell r="F181">
            <v>0</v>
          </cell>
          <cell r="G181">
            <v>0</v>
          </cell>
          <cell r="H181">
            <v>0</v>
          </cell>
          <cell r="I181">
            <v>0</v>
          </cell>
          <cell r="J181">
            <v>0</v>
          </cell>
          <cell r="K181">
            <v>0</v>
          </cell>
          <cell r="L181">
            <v>0</v>
          </cell>
          <cell r="M181">
            <v>0</v>
          </cell>
          <cell r="N181">
            <v>0</v>
          </cell>
          <cell r="O181">
            <v>0</v>
          </cell>
          <cell r="P181">
            <v>37353579.919999994</v>
          </cell>
        </row>
        <row r="182">
          <cell r="A182" t="str">
            <v>TOTALES</v>
          </cell>
          <cell r="B182">
            <v>37353579.919999994</v>
          </cell>
          <cell r="C182">
            <v>1</v>
          </cell>
          <cell r="D182" t="str">
            <v>P</v>
          </cell>
          <cell r="E182">
            <v>0</v>
          </cell>
          <cell r="F182">
            <v>0</v>
          </cell>
          <cell r="G182">
            <v>0</v>
          </cell>
          <cell r="H182">
            <v>0</v>
          </cell>
          <cell r="I182">
            <v>0</v>
          </cell>
          <cell r="J182">
            <v>0</v>
          </cell>
          <cell r="K182">
            <v>0</v>
          </cell>
          <cell r="L182">
            <v>0</v>
          </cell>
          <cell r="M182">
            <v>0</v>
          </cell>
          <cell r="N182">
            <v>0</v>
          </cell>
          <cell r="O182">
            <v>0</v>
          </cell>
          <cell r="P182">
            <v>37353579.919999994</v>
          </cell>
        </row>
        <row r="183">
          <cell r="A183" t="str">
            <v>tota2</v>
          </cell>
          <cell r="B183">
            <v>0</v>
          </cell>
          <cell r="C183">
            <v>0</v>
          </cell>
          <cell r="D183" t="str">
            <v>E</v>
          </cell>
          <cell r="E183">
            <v>0</v>
          </cell>
          <cell r="F183">
            <v>0</v>
          </cell>
          <cell r="G183">
            <v>0</v>
          </cell>
          <cell r="H183">
            <v>0</v>
          </cell>
          <cell r="I183">
            <v>0</v>
          </cell>
          <cell r="J183">
            <v>0</v>
          </cell>
          <cell r="K183">
            <v>0</v>
          </cell>
          <cell r="L183">
            <v>0</v>
          </cell>
          <cell r="M183">
            <v>0</v>
          </cell>
          <cell r="N183">
            <v>0</v>
          </cell>
          <cell r="O183">
            <v>0</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D189">
            <v>0</v>
          </cell>
          <cell r="E189">
            <v>2004</v>
          </cell>
        </row>
        <row r="190">
          <cell r="B190" t="str">
            <v>COL$</v>
          </cell>
          <cell r="C190" t="str">
            <v>%</v>
          </cell>
          <cell r="D190">
            <v>0</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comparativo"/>
      <sheetName val="BASES"/>
      <sheetName val="CDItem"/>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Ejecutado%"/>
      <sheetName val="Ejecutado$"/>
      <sheetName val="Programado$"/>
      <sheetName val="HOJA DE COSTOS"/>
      <sheetName val="DIAM TUB"/>
      <sheetName val="HERRAM"/>
      <sheetName val="CTRL AJUSTES"/>
      <sheetName val="Settings"/>
      <sheetName val="RESUMEN"/>
      <sheetName val="A_A310"/>
      <sheetName val="MATERIALES"/>
      <sheetName val="DATOSBP"/>
      <sheetName val="DATOSPB"/>
      <sheetName val="USED WELLS"/>
      <sheetName val="civ_roma"/>
      <sheetName val="ESTADO RED"/>
      <sheetName val="CARRETERAS"/>
      <sheetName val="GENERALIDADES "/>
    </sheetNames>
    <sheetDataSet>
      <sheetData sheetId="0">
        <row r="8">
          <cell r="F8" t="str">
            <v>PRICES</v>
          </cell>
        </row>
      </sheetData>
      <sheetData sheetId="1" refreshError="1">
        <row r="8">
          <cell r="F8" t="str">
            <v>PRICES</v>
          </cell>
          <cell r="G8">
            <v>0</v>
          </cell>
          <cell r="H8">
            <v>0</v>
          </cell>
          <cell r="I8">
            <v>0</v>
          </cell>
          <cell r="J8">
            <v>0</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G46">
            <v>0</v>
          </cell>
          <cell r="H46">
            <v>0</v>
          </cell>
          <cell r="I46">
            <v>0</v>
          </cell>
          <cell r="J46">
            <v>0</v>
          </cell>
          <cell r="K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EMPRESA"/>
      <sheetName val="medelo_(2)"/>
      <sheetName val="steel"/>
    </sheetNames>
    <sheetDataSet>
      <sheetData sheetId="0" refreshError="1">
        <row r="37">
          <cell r="D37">
            <v>60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 val="Form5__Pág__1"/>
      <sheetName val="Form5__Pág__2"/>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TRAMO_01"/>
      <sheetName val="TRAMO_02"/>
      <sheetName val="TRAMO_03"/>
      <sheetName val="TRAMO_04"/>
      <sheetName val="TRAMO_05-1"/>
      <sheetName val="TRAMO_05-2"/>
      <sheetName val="TRAMO_06"/>
      <sheetName val="CANTIDADES_SEÑALIZACIÓN"/>
      <sheetName val="Presup_LA_MESA_-_MESITAS"/>
      <sheetName val="CANTIDADES_HIDRÁUL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Mr_DISEÑO"/>
      <sheetName val="cbr_granulares"/>
      <sheetName val="ESTRUCTURAS_EXISTENTES"/>
      <sheetName val="AASHTO_CALZ_EXISTENTE"/>
      <sheetName val="AASHTO_AMPLIACIONES"/>
      <sheetName val="I_D"/>
    </sheetNames>
    <sheetDataSet>
      <sheetData sheetId="0"/>
      <sheetData sheetId="1"/>
      <sheetData sheetId="2">
        <row r="12">
          <cell r="A12" t="str">
            <v>INICIO</v>
          </cell>
        </row>
      </sheetData>
      <sheetData sheetId="3">
        <row r="12">
          <cell r="A12" t="str">
            <v>INICIO</v>
          </cell>
          <cell r="B12">
            <v>0</v>
          </cell>
          <cell r="C12" t="str">
            <v>CBR PER 85</v>
          </cell>
          <cell r="D12" t="str">
            <v>ESPESOR REMANENTE</v>
          </cell>
          <cell r="E12" t="str">
            <v>CBR MEDIA GRAN</v>
          </cell>
          <cell r="F12" t="str">
            <v>CBR MEJORAMIENTO</v>
          </cell>
          <cell r="G12" t="str">
            <v>ESPESOR MEJORAMIENTO cm</v>
          </cell>
        </row>
        <row r="13">
          <cell r="A13">
            <v>0</v>
          </cell>
          <cell r="B13">
            <v>0</v>
          </cell>
          <cell r="C13">
            <v>25.75</v>
          </cell>
          <cell r="D13">
            <v>42.714285714285715</v>
          </cell>
          <cell r="E13">
            <v>27.5</v>
          </cell>
          <cell r="F13">
            <v>10</v>
          </cell>
          <cell r="G13">
            <v>40</v>
          </cell>
        </row>
        <row r="14">
          <cell r="A14">
            <v>1625</v>
          </cell>
          <cell r="B14">
            <v>0</v>
          </cell>
          <cell r="C14">
            <v>12.2</v>
          </cell>
          <cell r="D14">
            <v>54</v>
          </cell>
          <cell r="E14">
            <v>15</v>
          </cell>
          <cell r="F14">
            <v>10</v>
          </cell>
          <cell r="G14">
            <v>40</v>
          </cell>
        </row>
        <row r="15">
          <cell r="A15">
            <v>2875</v>
          </cell>
          <cell r="B15">
            <v>0</v>
          </cell>
          <cell r="C15">
            <v>18.8</v>
          </cell>
          <cell r="D15">
            <v>51.652173913043477</v>
          </cell>
          <cell r="E15">
            <v>28.688888888888886</v>
          </cell>
          <cell r="F15">
            <v>10</v>
          </cell>
          <cell r="G15">
            <v>40</v>
          </cell>
        </row>
        <row r="16">
          <cell r="A16">
            <v>8625</v>
          </cell>
          <cell r="B16">
            <v>0</v>
          </cell>
          <cell r="C16">
            <v>10.4</v>
          </cell>
          <cell r="D16">
            <v>118.22222222222223</v>
          </cell>
          <cell r="E16">
            <v>24.28</v>
          </cell>
          <cell r="F16">
            <v>10</v>
          </cell>
          <cell r="G16">
            <v>40</v>
          </cell>
        </row>
        <row r="17">
          <cell r="A17">
            <v>10875</v>
          </cell>
          <cell r="B17">
            <v>0</v>
          </cell>
          <cell r="C17">
            <v>18</v>
          </cell>
          <cell r="D17">
            <v>35.714285714285715</v>
          </cell>
          <cell r="E17">
            <v>18</v>
          </cell>
          <cell r="F17">
            <v>10</v>
          </cell>
          <cell r="G17">
            <v>40</v>
          </cell>
        </row>
        <row r="18">
          <cell r="A18">
            <v>12625</v>
          </cell>
          <cell r="B18">
            <v>0</v>
          </cell>
          <cell r="C18">
            <v>19.8</v>
          </cell>
          <cell r="D18">
            <v>49.375</v>
          </cell>
          <cell r="E18">
            <v>22.5</v>
          </cell>
          <cell r="F18">
            <v>10</v>
          </cell>
          <cell r="G18">
            <v>40</v>
          </cell>
        </row>
        <row r="19">
          <cell r="A19">
            <v>14625</v>
          </cell>
          <cell r="B19">
            <v>0</v>
          </cell>
          <cell r="C19">
            <v>10.6</v>
          </cell>
          <cell r="D19">
            <v>61.5</v>
          </cell>
          <cell r="E19">
            <v>12</v>
          </cell>
          <cell r="F19">
            <v>10</v>
          </cell>
          <cell r="G19">
            <v>40</v>
          </cell>
        </row>
        <row r="20">
          <cell r="A20">
            <v>15625</v>
          </cell>
          <cell r="B20">
            <v>0</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FLUJOS"/>
      <sheetName val="BASE"/>
      <sheetName val="calidad"/>
      <sheetName val="COSTOS OFICINA"/>
      <sheetName val="COSTOS CAMPAMENTO"/>
      <sheetName val="1_Preliminares"/>
      <sheetName val="Insumos"/>
      <sheetName val="M.Obra"/>
      <sheetName val="HOJA BASE"/>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FACTORES"/>
      <sheetName val="Anal"/>
      <sheetName val="General"/>
      <sheetName val="Hoja6"/>
      <sheetName val="PRESUPUESTO "/>
      <sheetName val="Cuadrillas"/>
      <sheetName val="Equ"/>
      <sheetName val="Trans"/>
      <sheetName val="Mat"/>
      <sheetName val="Salarios"/>
      <sheetName val="PERSONAL"/>
      <sheetName val="Civil work"/>
      <sheetName val="LISTADO APU"/>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Personalizar"/>
      <sheetName val="__Pc1_E_AMV-3005-2005_ADMON GRU"/>
      <sheetName val="Capitulos"/>
      <sheetName val="Maqui Equip"/>
      <sheetName val="Index"/>
      <sheetName val="NPV Summary"/>
      <sheetName val="Equip Data"/>
      <sheetName val="Royalties"/>
      <sheetName val="Title"/>
      <sheetName val="ITEMS"/>
      <sheetName val="otr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 val="Hoja1_(2)1"/>
      <sheetName val="Hoja4_(2)1"/>
      <sheetName val="Hoja4_(3)1"/>
      <sheetName val="A__P__U_"/>
      <sheetName val="BASES"/>
      <sheetName val="items"/>
      <sheetName val="Tabla 1.1"/>
      <sheetName val="CONSTANTES"/>
      <sheetName val="PREACTA Y CONTRATISTAS"/>
      <sheetName val="Datos"/>
      <sheetName val="BASE"/>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COSTOS OFICINA"/>
      <sheetName val="Formatos"/>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2"/>
      <sheetName val="APU"/>
      <sheetName val="PRECIOS"/>
      <sheetName val="ESTADO_RED"/>
      <sheetName val="GENERALIDADES_"/>
      <sheetName val="A__P__U_3"/>
      <sheetName val="ESTADO_RED1"/>
      <sheetName val="GENERALIDADES_1"/>
      <sheetName val="CALIDAD"/>
      <sheetName val="TARIFAS EQUIPOS"/>
      <sheetName val="Propiedad"/>
      <sheetName val="Reparación"/>
      <sheetName val=""/>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 val="CDItem"/>
      <sheetName val="BASES"/>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refreshError="1"/>
      <sheetData sheetId="700" refreshError="1"/>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refreshError="1"/>
      <sheetData sheetId="1014" refreshError="1"/>
      <sheetData sheetId="1015"/>
      <sheetData sheetId="1016"/>
      <sheetData sheetId="1017"/>
      <sheetData sheetId="1018"/>
      <sheetData sheetId="1019"/>
      <sheetData sheetId="1020" refreshError="1"/>
      <sheetData sheetId="1021" refreshError="1"/>
      <sheetData sheetId="1022" refreshError="1"/>
      <sheetData sheetId="1023" refreshError="1"/>
      <sheetData sheetId="1024" refreshError="1"/>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row r="7">
          <cell r="D7">
            <v>0</v>
          </cell>
        </row>
      </sheetData>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espec"/>
      <sheetName val="otros"/>
      <sheetName val="PRESUPUESTO"/>
      <sheetName val="SECTORIZACIÓN"/>
      <sheetName val="IDO_(2)"/>
      <sheetName val="PENDIENTES_X_COBRAR"/>
      <sheetName val="AVP_(2)"/>
      <sheetName val="CUADRO_DE_CANTIDADES"/>
      <sheetName val="AJUSTE_CANTIDADES"/>
      <sheetName val="HOMOLOGACION_DE_CANTIDADES"/>
      <sheetName val="DATOS CONTRA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sheetData sheetId="28"/>
      <sheetData sheetId="29"/>
      <sheetData sheetId="30"/>
      <sheetData sheetId="31"/>
      <sheetData sheetId="32"/>
      <sheetData sheetId="3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7417STI0"/>
      <sheetName val="Tabla"/>
      <sheetName val="cantidades pH3"/>
      <sheetName val="A. P. U."/>
      <sheetName val="TARIFAS"/>
      <sheetName val="Personalizar"/>
      <sheetName val="Sheet1"/>
      <sheetName val="rencst0599"/>
      <sheetName val="Flujo de Caja"/>
      <sheetName val="Alcantarillas"/>
      <sheetName val="ADMINISTRACION"/>
      <sheetName val="VARIOS"/>
      <sheetName val="RESUMEN SEMANA 3"/>
      <sheetName val="RESUMEN SEMANA 1"/>
      <sheetName val="5094-2003"/>
      <sheetName val="Form5 _Pág_ 2"/>
      <sheetName val="Form5 _Pág_ 1"/>
      <sheetName val="XXJ617"/>
      <sheetName val="GPI 526"/>
      <sheetName val="SKJ452"/>
      <sheetName val="ITA878"/>
      <sheetName val="AEA-944"/>
      <sheetName val="DUB-823"/>
      <sheetName val="SNG_855"/>
      <sheetName val="VEA 374"/>
      <sheetName val="HFB024"/>
      <sheetName val="PAJ825"/>
      <sheetName val="liquidacion"/>
    </sheetNames>
    <sheetDataSet>
      <sheetData sheetId="0" refreshError="1">
        <row r="9">
          <cell r="C9" t="str">
            <v>ITEM</v>
          </cell>
          <cell r="D9">
            <v>0</v>
          </cell>
          <cell r="E9">
            <v>0</v>
          </cell>
          <cell r="F9" t="str">
            <v>|</v>
          </cell>
        </row>
        <row r="10">
          <cell r="D10" t="str">
            <v>EARTH MOVING</v>
          </cell>
          <cell r="E10">
            <v>0</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E20">
            <v>0</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E45">
            <v>0</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E73">
            <v>0</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E101">
            <v>0</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E109">
            <v>0</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E136">
            <v>0</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E148">
            <v>0</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E160">
            <v>0</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E208">
            <v>0</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E231">
            <v>0</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E266">
            <v>0</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E289">
            <v>0</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E297">
            <v>0</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E307">
            <v>0</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E354">
            <v>0</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E390">
            <v>0</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E426">
            <v>0</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E439">
            <v>0</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E487">
            <v>0</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E542">
            <v>0</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E563">
            <v>0</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E636">
            <v>0</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E709">
            <v>0</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E788">
            <v>0</v>
          </cell>
          <cell r="F788" t="str">
            <v>|</v>
          </cell>
        </row>
        <row r="789">
          <cell r="F789" t="str">
            <v>|</v>
          </cell>
        </row>
        <row r="790">
          <cell r="D790" t="str">
            <v xml:space="preserve">BUILDINGS ( CONCRETE BLAST PROOF TYPE - LSP) </v>
          </cell>
          <cell r="E790">
            <v>0</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SOLICITUD_N"/>
      <sheetName val="_NIVEL_DE_CRITICIDAD"/>
      <sheetName val="REQUISITOS_MINIMOS"/>
      <sheetName val="_FACTORES_DE_EVALUACION"/>
      <sheetName val="ANALISIS_TIPO_DE_RIESGO"/>
      <sheetName val="MATRIZ_RIESGO_Y_EXPOSICION"/>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sheetData sheetId="10"/>
      <sheetData sheetId="11"/>
      <sheetData sheetId="12"/>
      <sheetData sheetId="13"/>
      <sheetData sheetId="14"/>
      <sheetData sheetId="1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row r="3">
          <cell r="D3" t="str">
            <v>DOCUMENTO CDP</v>
          </cell>
        </row>
      </sheetData>
      <sheetData sheetId="6">
        <row r="3">
          <cell r="D3" t="str">
            <v>DOCUMENTO CDP</v>
          </cell>
          <cell r="E3">
            <v>0</v>
          </cell>
          <cell r="F3">
            <v>0</v>
          </cell>
          <cell r="G3">
            <v>0</v>
          </cell>
          <cell r="H3">
            <v>0</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I4">
            <v>0</v>
          </cell>
          <cell r="J4">
            <v>0</v>
          </cell>
          <cell r="K4">
            <v>0</v>
          </cell>
          <cell r="L4">
            <v>0</v>
          </cell>
          <cell r="M4">
            <v>0</v>
          </cell>
          <cell r="N4">
            <v>0</v>
          </cell>
          <cell r="O4">
            <v>0</v>
          </cell>
          <cell r="P4">
            <v>0</v>
          </cell>
          <cell r="Q4">
            <v>0</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G5">
            <v>0</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P6">
            <v>0</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R7">
            <v>0</v>
          </cell>
          <cell r="S7">
            <v>0</v>
          </cell>
          <cell r="T7">
            <v>0</v>
          </cell>
          <cell r="U7">
            <v>0</v>
          </cell>
          <cell r="V7">
            <v>0</v>
          </cell>
          <cell r="W7">
            <v>0</v>
          </cell>
          <cell r="X7">
            <v>0</v>
          </cell>
          <cell r="Y7">
            <v>0</v>
          </cell>
          <cell r="Z7">
            <v>0</v>
          </cell>
          <cell r="AA7">
            <v>0</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P9">
            <v>0</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R10">
            <v>0</v>
          </cell>
          <cell r="S10">
            <v>0</v>
          </cell>
          <cell r="T10">
            <v>0</v>
          </cell>
          <cell r="U10">
            <v>0</v>
          </cell>
          <cell r="V10">
            <v>0</v>
          </cell>
          <cell r="W10">
            <v>0</v>
          </cell>
          <cell r="X10">
            <v>0</v>
          </cell>
          <cell r="Y10">
            <v>0</v>
          </cell>
          <cell r="Z10">
            <v>0</v>
          </cell>
          <cell r="AA10">
            <v>0</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P12">
            <v>0</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G14">
            <v>0</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P15">
            <v>0</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P18">
            <v>0</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R19">
            <v>0</v>
          </cell>
          <cell r="S19">
            <v>0</v>
          </cell>
          <cell r="T19">
            <v>0</v>
          </cell>
          <cell r="U19">
            <v>0</v>
          </cell>
          <cell r="V19">
            <v>0</v>
          </cell>
          <cell r="W19">
            <v>0</v>
          </cell>
          <cell r="X19">
            <v>0</v>
          </cell>
          <cell r="Y19">
            <v>0</v>
          </cell>
          <cell r="Z19">
            <v>0</v>
          </cell>
          <cell r="AA19">
            <v>0</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P20">
            <v>0</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P21">
            <v>0</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J22">
            <v>0</v>
          </cell>
          <cell r="K22">
            <v>0</v>
          </cell>
          <cell r="L22">
            <v>0</v>
          </cell>
          <cell r="M22">
            <v>0</v>
          </cell>
          <cell r="N22">
            <v>0</v>
          </cell>
          <cell r="O22">
            <v>0</v>
          </cell>
          <cell r="P22">
            <v>0</v>
          </cell>
          <cell r="Q22" t="str">
            <v>E</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P24">
            <v>0</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F26">
            <v>0</v>
          </cell>
          <cell r="G26">
            <v>0</v>
          </cell>
          <cell r="H26">
            <v>0</v>
          </cell>
          <cell r="I26" t="str">
            <v xml:space="preserve">DTI's Desmantelamiento                           </v>
          </cell>
          <cell r="J26">
            <v>39181</v>
          </cell>
          <cell r="K26">
            <v>39365</v>
          </cell>
          <cell r="L26">
            <v>39379</v>
          </cell>
          <cell r="M26">
            <v>39393</v>
          </cell>
          <cell r="N26">
            <v>39407</v>
          </cell>
          <cell r="O26">
            <v>39537</v>
          </cell>
          <cell r="P26">
            <v>0</v>
          </cell>
          <cell r="Q26" t="str">
            <v>P</v>
          </cell>
        </row>
        <row r="27">
          <cell r="D27" t="str">
            <v>01</v>
          </cell>
          <cell r="E27" t="str">
            <v>46</v>
          </cell>
          <cell r="F27" t="str">
            <v>P03</v>
          </cell>
          <cell r="G27">
            <v>0</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P28">
            <v>0</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G30">
            <v>0</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P31">
            <v>0</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G33">
            <v>0</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P34">
            <v>0</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G36">
            <v>0</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P37">
            <v>0</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G39">
            <v>0</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P40">
            <v>0</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G42">
            <v>0</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P43">
            <v>0</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G45">
            <v>0</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P46">
            <v>0</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G48">
            <v>0</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P49">
            <v>0</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P52">
            <v>0</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R53">
            <v>0</v>
          </cell>
          <cell r="S53">
            <v>0</v>
          </cell>
          <cell r="T53">
            <v>0</v>
          </cell>
          <cell r="U53">
            <v>0</v>
          </cell>
          <cell r="V53">
            <v>0</v>
          </cell>
          <cell r="W53">
            <v>0</v>
          </cell>
          <cell r="X53">
            <v>0</v>
          </cell>
          <cell r="Y53">
            <v>0</v>
          </cell>
          <cell r="Z53">
            <v>0</v>
          </cell>
          <cell r="AA53">
            <v>0</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P55">
            <v>0</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R56">
            <v>0</v>
          </cell>
          <cell r="S56">
            <v>0</v>
          </cell>
          <cell r="T56">
            <v>0</v>
          </cell>
          <cell r="U56">
            <v>0</v>
          </cell>
          <cell r="V56">
            <v>0</v>
          </cell>
          <cell r="W56">
            <v>0</v>
          </cell>
          <cell r="X56">
            <v>0</v>
          </cell>
          <cell r="Y56">
            <v>0</v>
          </cell>
          <cell r="Z56">
            <v>0</v>
          </cell>
          <cell r="AA56">
            <v>0</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P58">
            <v>0</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P60">
            <v>0</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P61">
            <v>0</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J62">
            <v>0</v>
          </cell>
          <cell r="K62">
            <v>0</v>
          </cell>
          <cell r="L62">
            <v>0</v>
          </cell>
          <cell r="M62">
            <v>0</v>
          </cell>
          <cell r="N62">
            <v>0</v>
          </cell>
          <cell r="O62">
            <v>0</v>
          </cell>
          <cell r="P62">
            <v>0</v>
          </cell>
          <cell r="Q62" t="str">
            <v>E</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P64">
            <v>0</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P67">
            <v>0</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R68">
            <v>0</v>
          </cell>
          <cell r="S68">
            <v>0</v>
          </cell>
          <cell r="T68">
            <v>0</v>
          </cell>
          <cell r="U68">
            <v>0</v>
          </cell>
          <cell r="V68">
            <v>0</v>
          </cell>
          <cell r="W68">
            <v>0</v>
          </cell>
          <cell r="X68">
            <v>0</v>
          </cell>
          <cell r="Y68">
            <v>0</v>
          </cell>
          <cell r="Z68">
            <v>0</v>
          </cell>
          <cell r="AA68">
            <v>0</v>
          </cell>
          <cell r="AB68">
            <v>0</v>
          </cell>
          <cell r="AC68">
            <v>0</v>
          </cell>
          <cell r="AD68">
            <v>0</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P70">
            <v>0</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P73">
            <v>0</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P76">
            <v>0</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F78">
            <v>0</v>
          </cell>
          <cell r="G78">
            <v>0</v>
          </cell>
          <cell r="H78">
            <v>0</v>
          </cell>
          <cell r="I78" t="str">
            <v xml:space="preserve">Modelaje Fundaciones                             </v>
          </cell>
          <cell r="J78">
            <v>0</v>
          </cell>
          <cell r="K78">
            <v>0</v>
          </cell>
          <cell r="L78">
            <v>0</v>
          </cell>
          <cell r="M78">
            <v>0</v>
          </cell>
          <cell r="N78">
            <v>0</v>
          </cell>
          <cell r="O78">
            <v>0</v>
          </cell>
          <cell r="P78">
            <v>0</v>
          </cell>
          <cell r="Q78" t="str">
            <v>P</v>
          </cell>
        </row>
        <row r="79">
          <cell r="D79" t="str">
            <v>01</v>
          </cell>
          <cell r="E79" t="str">
            <v>46</v>
          </cell>
          <cell r="F79" t="str">
            <v>C33</v>
          </cell>
          <cell r="G79">
            <v>0</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P80">
            <v>0</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O81">
            <v>0</v>
          </cell>
          <cell r="P81">
            <v>0</v>
          </cell>
          <cell r="Q81" t="str">
            <v>E</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G82">
            <v>0</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P83">
            <v>0</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P86">
            <v>0</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G88">
            <v>0</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P89">
            <v>0</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O90">
            <v>0</v>
          </cell>
          <cell r="P90">
            <v>0</v>
          </cell>
          <cell r="Q90" t="str">
            <v>E</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G91">
            <v>0</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P92">
            <v>0</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O93">
            <v>0</v>
          </cell>
          <cell r="P93">
            <v>0</v>
          </cell>
          <cell r="Q93" t="str">
            <v>E</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G94">
            <v>0</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P95">
            <v>0</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P98">
            <v>0</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G100">
            <v>0</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P101">
            <v>0</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G103">
            <v>0</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P104">
            <v>0</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O105">
            <v>0</v>
          </cell>
          <cell r="P105">
            <v>0</v>
          </cell>
          <cell r="Q105" t="str">
            <v>E</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P107">
            <v>0</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O108">
            <v>0</v>
          </cell>
          <cell r="P108">
            <v>0</v>
          </cell>
          <cell r="Q108" t="str">
            <v>E</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P110">
            <v>0</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P113">
            <v>0</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F115">
            <v>0</v>
          </cell>
          <cell r="G115">
            <v>0</v>
          </cell>
          <cell r="H115">
            <v>0</v>
          </cell>
          <cell r="I115" t="str">
            <v xml:space="preserve">Modelaje Estructura Metálica                     </v>
          </cell>
          <cell r="J115">
            <v>0</v>
          </cell>
          <cell r="K115">
            <v>0</v>
          </cell>
          <cell r="L115">
            <v>0</v>
          </cell>
          <cell r="M115">
            <v>0</v>
          </cell>
          <cell r="N115">
            <v>0</v>
          </cell>
          <cell r="O115">
            <v>0</v>
          </cell>
          <cell r="P115">
            <v>0</v>
          </cell>
          <cell r="Q115" t="str">
            <v>P</v>
          </cell>
        </row>
        <row r="116">
          <cell r="E116">
            <v>46</v>
          </cell>
          <cell r="F116">
            <v>0</v>
          </cell>
          <cell r="G116">
            <v>0</v>
          </cell>
          <cell r="H116">
            <v>0</v>
          </cell>
          <cell r="I116" t="str">
            <v>Reporte bombas a reutilizar</v>
          </cell>
          <cell r="J116">
            <v>0</v>
          </cell>
          <cell r="K116">
            <v>0</v>
          </cell>
          <cell r="L116">
            <v>0</v>
          </cell>
          <cell r="M116">
            <v>0</v>
          </cell>
          <cell r="N116">
            <v>0</v>
          </cell>
          <cell r="O116">
            <v>0</v>
          </cell>
          <cell r="P116">
            <v>0</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R116">
            <v>0</v>
          </cell>
          <cell r="BS116">
            <v>0</v>
          </cell>
          <cell r="BT116">
            <v>0</v>
          </cell>
          <cell r="BU116">
            <v>0</v>
          </cell>
          <cell r="BV116">
            <v>0</v>
          </cell>
          <cell r="BW116">
            <v>0</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P118">
            <v>0</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R119">
            <v>0</v>
          </cell>
          <cell r="S119">
            <v>0</v>
          </cell>
          <cell r="T119">
            <v>0</v>
          </cell>
          <cell r="U119">
            <v>0</v>
          </cell>
          <cell r="V119">
            <v>0</v>
          </cell>
          <cell r="W119">
            <v>0</v>
          </cell>
          <cell r="X119">
            <v>0</v>
          </cell>
          <cell r="Y119">
            <v>0</v>
          </cell>
          <cell r="Z119">
            <v>0</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P121">
            <v>0</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R122">
            <v>0</v>
          </cell>
          <cell r="S122">
            <v>0</v>
          </cell>
          <cell r="T122">
            <v>0</v>
          </cell>
          <cell r="U122">
            <v>0</v>
          </cell>
          <cell r="V122">
            <v>0</v>
          </cell>
          <cell r="W122">
            <v>0</v>
          </cell>
          <cell r="X122">
            <v>0</v>
          </cell>
          <cell r="Y122">
            <v>0</v>
          </cell>
          <cell r="Z122">
            <v>0</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P124">
            <v>0</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R125">
            <v>0</v>
          </cell>
          <cell r="S125">
            <v>0</v>
          </cell>
          <cell r="T125">
            <v>0</v>
          </cell>
          <cell r="U125">
            <v>0</v>
          </cell>
          <cell r="V125">
            <v>0</v>
          </cell>
          <cell r="W125">
            <v>0</v>
          </cell>
          <cell r="X125">
            <v>0</v>
          </cell>
          <cell r="Y125">
            <v>0</v>
          </cell>
          <cell r="Z125">
            <v>0</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P127">
            <v>0</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R128">
            <v>0</v>
          </cell>
          <cell r="S128">
            <v>0</v>
          </cell>
          <cell r="T128">
            <v>0</v>
          </cell>
          <cell r="U128">
            <v>0</v>
          </cell>
          <cell r="V128">
            <v>0</v>
          </cell>
          <cell r="W128">
            <v>0</v>
          </cell>
          <cell r="X128">
            <v>0</v>
          </cell>
          <cell r="Y128">
            <v>0</v>
          </cell>
          <cell r="Z128">
            <v>0</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P130">
            <v>0</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R131">
            <v>0</v>
          </cell>
          <cell r="S131">
            <v>0</v>
          </cell>
          <cell r="T131">
            <v>0</v>
          </cell>
          <cell r="U131">
            <v>0</v>
          </cell>
          <cell r="V131">
            <v>0</v>
          </cell>
          <cell r="W131">
            <v>0</v>
          </cell>
          <cell r="X131">
            <v>0</v>
          </cell>
          <cell r="Y131">
            <v>0</v>
          </cell>
          <cell r="Z131">
            <v>0</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P133">
            <v>0</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P136">
            <v>0</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cell r="AF137">
            <v>0</v>
          </cell>
          <cell r="AG137">
            <v>0</v>
          </cell>
          <cell r="AH137">
            <v>0</v>
          </cell>
          <cell r="AI137">
            <v>0</v>
          </cell>
          <cell r="AJ137">
            <v>0</v>
          </cell>
          <cell r="AK137">
            <v>0</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F138">
            <v>0</v>
          </cell>
          <cell r="G138">
            <v>0</v>
          </cell>
          <cell r="H138">
            <v>0</v>
          </cell>
          <cell r="I138" t="str">
            <v xml:space="preserve">Revisión Planos del Fabricante Compresor         </v>
          </cell>
          <cell r="J138">
            <v>0</v>
          </cell>
          <cell r="K138">
            <v>0</v>
          </cell>
          <cell r="L138">
            <v>0</v>
          </cell>
          <cell r="M138">
            <v>0</v>
          </cell>
          <cell r="N138">
            <v>0</v>
          </cell>
          <cell r="O138">
            <v>0</v>
          </cell>
          <cell r="P138">
            <v>0</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P140">
            <v>0</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P143">
            <v>0</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P146">
            <v>0</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G148">
            <v>0</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P149">
            <v>0</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G151">
            <v>0</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P152">
            <v>0</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J153">
            <v>0</v>
          </cell>
          <cell r="K153">
            <v>0</v>
          </cell>
          <cell r="L153">
            <v>0</v>
          </cell>
          <cell r="M153">
            <v>0</v>
          </cell>
          <cell r="N153">
            <v>0</v>
          </cell>
          <cell r="O153">
            <v>0</v>
          </cell>
          <cell r="P153">
            <v>0</v>
          </cell>
          <cell r="Q153" t="str">
            <v>E</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F154">
            <v>0</v>
          </cell>
          <cell r="G154">
            <v>0</v>
          </cell>
          <cell r="H154">
            <v>0</v>
          </cell>
          <cell r="I154" t="str">
            <v xml:space="preserve">Modelaje Equipos                                 </v>
          </cell>
          <cell r="J154">
            <v>39295</v>
          </cell>
          <cell r="K154">
            <v>39360</v>
          </cell>
          <cell r="L154">
            <v>39374</v>
          </cell>
          <cell r="M154">
            <v>39409</v>
          </cell>
          <cell r="N154">
            <v>39423</v>
          </cell>
          <cell r="O154">
            <v>39476</v>
          </cell>
          <cell r="P154">
            <v>0</v>
          </cell>
          <cell r="Q154" t="str">
            <v>P</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cell r="AF154">
            <v>0</v>
          </cell>
          <cell r="AG154">
            <v>0</v>
          </cell>
          <cell r="AH154">
            <v>0</v>
          </cell>
          <cell r="AI154">
            <v>0</v>
          </cell>
        </row>
        <row r="155">
          <cell r="E155">
            <v>46</v>
          </cell>
          <cell r="F155">
            <v>0</v>
          </cell>
          <cell r="G155">
            <v>0</v>
          </cell>
          <cell r="H155">
            <v>0</v>
          </cell>
          <cell r="I155" t="str">
            <v xml:space="preserve">Modelaje Equipos IFC                             </v>
          </cell>
          <cell r="J155">
            <v>0</v>
          </cell>
          <cell r="K155">
            <v>0</v>
          </cell>
          <cell r="L155">
            <v>0</v>
          </cell>
          <cell r="M155">
            <v>0</v>
          </cell>
          <cell r="N155">
            <v>0</v>
          </cell>
          <cell r="O155">
            <v>0</v>
          </cell>
          <cell r="P155">
            <v>0</v>
          </cell>
          <cell r="Q155" t="str">
            <v>P</v>
          </cell>
        </row>
        <row r="156">
          <cell r="E156">
            <v>46</v>
          </cell>
          <cell r="F156">
            <v>0</v>
          </cell>
          <cell r="G156">
            <v>0</v>
          </cell>
          <cell r="H156">
            <v>0</v>
          </cell>
          <cell r="I156" t="str">
            <v xml:space="preserve">Primera Revisión Modelo                          </v>
          </cell>
          <cell r="J156">
            <v>0</v>
          </cell>
          <cell r="K156">
            <v>0</v>
          </cell>
          <cell r="L156">
            <v>0</v>
          </cell>
          <cell r="M156">
            <v>0</v>
          </cell>
          <cell r="N156">
            <v>0</v>
          </cell>
          <cell r="O156">
            <v>0</v>
          </cell>
          <cell r="P156">
            <v>0</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P158">
            <v>0</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0</v>
          </cell>
          <cell r="AG159">
            <v>0</v>
          </cell>
          <cell r="AH159">
            <v>0</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F160">
            <v>0</v>
          </cell>
          <cell r="G160">
            <v>0</v>
          </cell>
          <cell r="H160">
            <v>0</v>
          </cell>
          <cell r="I160" t="str">
            <v xml:space="preserve">Segunda Revisión Modelo                          </v>
          </cell>
          <cell r="J160">
            <v>0</v>
          </cell>
          <cell r="K160">
            <v>0</v>
          </cell>
          <cell r="L160">
            <v>0</v>
          </cell>
          <cell r="M160">
            <v>0</v>
          </cell>
          <cell r="N160">
            <v>0</v>
          </cell>
          <cell r="O160">
            <v>0</v>
          </cell>
          <cell r="P160">
            <v>0</v>
          </cell>
          <cell r="Q160" t="str">
            <v>P</v>
          </cell>
        </row>
        <row r="161">
          <cell r="E161">
            <v>46</v>
          </cell>
          <cell r="F161">
            <v>0</v>
          </cell>
          <cell r="G161">
            <v>0</v>
          </cell>
          <cell r="H161">
            <v>0</v>
          </cell>
          <cell r="I161" t="str">
            <v xml:space="preserve">Tercera Revisión Modelo                          </v>
          </cell>
          <cell r="J161">
            <v>0</v>
          </cell>
          <cell r="K161">
            <v>0</v>
          </cell>
          <cell r="L161">
            <v>0</v>
          </cell>
          <cell r="M161">
            <v>0</v>
          </cell>
          <cell r="N161">
            <v>0</v>
          </cell>
          <cell r="O161">
            <v>0</v>
          </cell>
          <cell r="P161">
            <v>0</v>
          </cell>
          <cell r="Q161" t="str">
            <v>P</v>
          </cell>
        </row>
        <row r="162">
          <cell r="D162" t="str">
            <v>01</v>
          </cell>
          <cell r="E162" t="str">
            <v>46</v>
          </cell>
          <cell r="F162" t="str">
            <v>T03</v>
          </cell>
          <cell r="G162">
            <v>0</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P163">
            <v>0</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J164">
            <v>0</v>
          </cell>
          <cell r="K164">
            <v>0</v>
          </cell>
          <cell r="L164">
            <v>0</v>
          </cell>
          <cell r="M164">
            <v>0</v>
          </cell>
          <cell r="N164">
            <v>0</v>
          </cell>
          <cell r="O164">
            <v>0</v>
          </cell>
          <cell r="P164">
            <v>0</v>
          </cell>
          <cell r="Q164" t="str">
            <v>E</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cell r="AF164">
            <v>0</v>
          </cell>
          <cell r="AG164">
            <v>0</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G165">
            <v>0</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P166">
            <v>0</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J167">
            <v>0</v>
          </cell>
          <cell r="K167">
            <v>0</v>
          </cell>
          <cell r="L167">
            <v>0</v>
          </cell>
          <cell r="M167">
            <v>0</v>
          </cell>
          <cell r="N167">
            <v>0</v>
          </cell>
          <cell r="O167">
            <v>0</v>
          </cell>
          <cell r="P167">
            <v>0</v>
          </cell>
          <cell r="Q167" t="str">
            <v>E</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cell r="AF167">
            <v>0</v>
          </cell>
          <cell r="AG167">
            <v>0</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F168">
            <v>0</v>
          </cell>
          <cell r="G168">
            <v>0</v>
          </cell>
          <cell r="H168">
            <v>0</v>
          </cell>
          <cell r="I168" t="str">
            <v xml:space="preserve">Emisión Isometricos Plantas de Desmantelamiento  </v>
          </cell>
          <cell r="J168">
            <v>0</v>
          </cell>
          <cell r="K168">
            <v>0</v>
          </cell>
          <cell r="L168">
            <v>0</v>
          </cell>
          <cell r="M168">
            <v>0</v>
          </cell>
          <cell r="N168">
            <v>0</v>
          </cell>
          <cell r="O168">
            <v>0</v>
          </cell>
          <cell r="P168">
            <v>0</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P170">
            <v>0</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0</v>
          </cell>
          <cell r="AG171">
            <v>0</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R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P173">
            <v>0</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G175">
            <v>0</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P176">
            <v>0</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P179">
            <v>0</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cell r="AF180">
            <v>0</v>
          </cell>
          <cell r="AG180">
            <v>0</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P182">
            <v>0</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P185">
            <v>0</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G187">
            <v>0</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P188">
            <v>0</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G190">
            <v>0</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P191">
            <v>0</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G193">
            <v>0</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P194">
            <v>0</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P197">
            <v>0</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G199">
            <v>0</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P200">
            <v>0</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P203">
            <v>0</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G205">
            <v>0</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P206">
            <v>0</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G208">
            <v>0</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P209">
            <v>0</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P212">
            <v>0</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P215">
            <v>0</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P218">
            <v>0</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G220">
            <v>0</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P221">
            <v>0</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P224">
            <v>0</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P227">
            <v>0</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cell r="AF228">
            <v>0</v>
          </cell>
          <cell r="AG228">
            <v>0</v>
          </cell>
          <cell r="AH228">
            <v>0</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P230">
            <v>0</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G232">
            <v>0</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P233">
            <v>0</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P236">
            <v>0</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G238">
            <v>0</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P239">
            <v>0</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P242">
            <v>0</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P245">
            <v>0</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cell r="AF246">
            <v>0</v>
          </cell>
          <cell r="AG246">
            <v>0</v>
          </cell>
          <cell r="AH246">
            <v>0</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P248">
            <v>0</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P251">
            <v>0</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cell r="AF252">
            <v>0</v>
          </cell>
          <cell r="AG252">
            <v>0</v>
          </cell>
          <cell r="AH252">
            <v>0</v>
          </cell>
          <cell r="AI252">
            <v>0</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P254">
            <v>0</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cell r="AF255">
            <v>0</v>
          </cell>
          <cell r="AG255">
            <v>0</v>
          </cell>
          <cell r="AH255">
            <v>0</v>
          </cell>
          <cell r="AI255">
            <v>0</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G256">
            <v>0</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P257">
            <v>0</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cell r="AF258">
            <v>0</v>
          </cell>
          <cell r="AG258">
            <v>0</v>
          </cell>
          <cell r="AH258">
            <v>0</v>
          </cell>
          <cell r="AI258">
            <v>0</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G259">
            <v>0</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P260">
            <v>0</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cell r="AF261">
            <v>0</v>
          </cell>
          <cell r="AG261">
            <v>0</v>
          </cell>
          <cell r="AH261">
            <v>0</v>
          </cell>
          <cell r="AI261">
            <v>0</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G262">
            <v>0</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P263">
            <v>0</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cell r="AF264">
            <v>0</v>
          </cell>
          <cell r="AG264">
            <v>0</v>
          </cell>
          <cell r="AH264">
            <v>0</v>
          </cell>
          <cell r="AI264">
            <v>0</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G265">
            <v>0</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P266">
            <v>0</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cell r="AF267">
            <v>0</v>
          </cell>
          <cell r="AG267">
            <v>0</v>
          </cell>
          <cell r="AH267">
            <v>0</v>
          </cell>
          <cell r="AI267">
            <v>0</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R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G268">
            <v>0</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P269">
            <v>0</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cell r="AF270">
            <v>0</v>
          </cell>
          <cell r="AG270">
            <v>0</v>
          </cell>
          <cell r="AH270">
            <v>0</v>
          </cell>
          <cell r="AI270">
            <v>0</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P272">
            <v>0</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cell r="AF273">
            <v>0</v>
          </cell>
          <cell r="AG273">
            <v>0</v>
          </cell>
          <cell r="AH273">
            <v>0</v>
          </cell>
          <cell r="AI273">
            <v>0</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G274">
            <v>0</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P275">
            <v>0</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cell r="AF276">
            <v>0</v>
          </cell>
          <cell r="AG276">
            <v>0</v>
          </cell>
          <cell r="AH276">
            <v>0</v>
          </cell>
          <cell r="AI276">
            <v>0</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G277">
            <v>0</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P278">
            <v>0</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G280">
            <v>0</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P281">
            <v>0</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cell r="AF282">
            <v>0</v>
          </cell>
          <cell r="AG282">
            <v>0</v>
          </cell>
          <cell r="AH282">
            <v>0</v>
          </cell>
          <cell r="AI282">
            <v>0</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G283">
            <v>0</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P284">
            <v>0</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cell r="AF285">
            <v>0</v>
          </cell>
          <cell r="AG285">
            <v>0</v>
          </cell>
          <cell r="AH285">
            <v>0</v>
          </cell>
          <cell r="AI285">
            <v>0</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P287">
            <v>0</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cell r="AF288">
            <v>0</v>
          </cell>
          <cell r="AG288">
            <v>0</v>
          </cell>
          <cell r="AH288">
            <v>0</v>
          </cell>
          <cell r="AI288">
            <v>0</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R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P290">
            <v>0</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P293">
            <v>0</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cell r="AF294">
            <v>0</v>
          </cell>
          <cell r="AG294">
            <v>0</v>
          </cell>
          <cell r="AH294">
            <v>0</v>
          </cell>
          <cell r="AI294">
            <v>0</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P296">
            <v>0</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cell r="AF297">
            <v>0</v>
          </cell>
          <cell r="AG297">
            <v>0</v>
          </cell>
          <cell r="AH297">
            <v>0</v>
          </cell>
          <cell r="AI297">
            <v>0</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R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P299">
            <v>0</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cell r="AF300">
            <v>0</v>
          </cell>
          <cell r="AG300">
            <v>0</v>
          </cell>
          <cell r="AH300">
            <v>0</v>
          </cell>
          <cell r="AI300">
            <v>0</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R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P302">
            <v>0</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cell r="AF303">
            <v>0</v>
          </cell>
          <cell r="AG303">
            <v>0</v>
          </cell>
          <cell r="AH303">
            <v>0</v>
          </cell>
          <cell r="AI303">
            <v>0</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R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P305">
            <v>0</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cell r="AF306">
            <v>0</v>
          </cell>
          <cell r="AG306">
            <v>0</v>
          </cell>
          <cell r="AH306">
            <v>0</v>
          </cell>
          <cell r="AI306">
            <v>0</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R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P308">
            <v>0</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cell r="AF309">
            <v>0</v>
          </cell>
          <cell r="AG309">
            <v>0</v>
          </cell>
          <cell r="AH309">
            <v>0</v>
          </cell>
          <cell r="AI309">
            <v>0</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P311">
            <v>0</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cell r="AF312">
            <v>0</v>
          </cell>
          <cell r="AG312">
            <v>0</v>
          </cell>
          <cell r="AH312">
            <v>0</v>
          </cell>
          <cell r="AI312">
            <v>0</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P314">
            <v>0</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cell r="AF315">
            <v>0</v>
          </cell>
          <cell r="AG315">
            <v>0</v>
          </cell>
          <cell r="AH315">
            <v>0</v>
          </cell>
          <cell r="AI315">
            <v>0</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P317">
            <v>0</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cell r="AF318">
            <v>0</v>
          </cell>
          <cell r="AG318">
            <v>0</v>
          </cell>
          <cell r="AH318">
            <v>0</v>
          </cell>
          <cell r="AI318">
            <v>0</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P320">
            <v>0</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cell r="AF321">
            <v>0</v>
          </cell>
          <cell r="AG321">
            <v>0</v>
          </cell>
          <cell r="AH321">
            <v>0</v>
          </cell>
          <cell r="AI321">
            <v>0</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R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P323">
            <v>0</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cell r="AF324">
            <v>0</v>
          </cell>
          <cell r="AG324">
            <v>0</v>
          </cell>
          <cell r="AH324">
            <v>0</v>
          </cell>
          <cell r="AI324">
            <v>0</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R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P326">
            <v>0</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R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P329">
            <v>0</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R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P332">
            <v>0</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R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P335">
            <v>0</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R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P338">
            <v>0</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R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P341">
            <v>0</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R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P344">
            <v>0</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R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P347">
            <v>0</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R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P350">
            <v>0</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R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P353">
            <v>0</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R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P356">
            <v>0</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R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P359">
            <v>0</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R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P362">
            <v>0</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cell r="AF363">
            <v>0</v>
          </cell>
          <cell r="AG363">
            <v>0</v>
          </cell>
          <cell r="AH363">
            <v>0</v>
          </cell>
          <cell r="AI363">
            <v>0</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R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P365">
            <v>0</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cell r="AF366">
            <v>0</v>
          </cell>
          <cell r="AG366">
            <v>0</v>
          </cell>
          <cell r="AH366">
            <v>0</v>
          </cell>
          <cell r="AI366">
            <v>0</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R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P368">
            <v>0</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cell r="AF369">
            <v>0</v>
          </cell>
          <cell r="AG369">
            <v>0</v>
          </cell>
          <cell r="AH369">
            <v>0</v>
          </cell>
          <cell r="AI369">
            <v>0</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R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P371">
            <v>0</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cell r="AF372">
            <v>0</v>
          </cell>
          <cell r="AG372">
            <v>0</v>
          </cell>
          <cell r="AH372">
            <v>0</v>
          </cell>
          <cell r="AI372">
            <v>0</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P374">
            <v>0</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cell r="AF375">
            <v>0</v>
          </cell>
          <cell r="AG375">
            <v>0</v>
          </cell>
          <cell r="AH375">
            <v>0</v>
          </cell>
          <cell r="AI375">
            <v>0</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P377">
            <v>0</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cell r="AF378">
            <v>0</v>
          </cell>
          <cell r="AG378">
            <v>0</v>
          </cell>
          <cell r="AH378">
            <v>0</v>
          </cell>
          <cell r="AI378">
            <v>0</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P380">
            <v>0</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cell r="AF381">
            <v>0</v>
          </cell>
          <cell r="AG381">
            <v>0</v>
          </cell>
          <cell r="AH381">
            <v>0</v>
          </cell>
          <cell r="AI381">
            <v>0</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P383">
            <v>0</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cell r="AF384">
            <v>0</v>
          </cell>
          <cell r="AG384">
            <v>0</v>
          </cell>
          <cell r="AH384">
            <v>0</v>
          </cell>
          <cell r="AI384">
            <v>0</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P386">
            <v>0</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cell r="AF387">
            <v>0</v>
          </cell>
          <cell r="AG387">
            <v>0</v>
          </cell>
          <cell r="AH387">
            <v>0</v>
          </cell>
          <cell r="AI387">
            <v>0</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P389">
            <v>0</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cell r="AF390">
            <v>0</v>
          </cell>
          <cell r="AG390">
            <v>0</v>
          </cell>
          <cell r="AH390">
            <v>0</v>
          </cell>
          <cell r="AI390">
            <v>0</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P392">
            <v>0</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cell r="AF393">
            <v>0</v>
          </cell>
          <cell r="AG393">
            <v>0</v>
          </cell>
          <cell r="AH393">
            <v>0</v>
          </cell>
          <cell r="AI393">
            <v>0</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P395">
            <v>0</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cell r="AF396">
            <v>0</v>
          </cell>
          <cell r="AG396">
            <v>0</v>
          </cell>
          <cell r="AH396">
            <v>0</v>
          </cell>
          <cell r="AI396">
            <v>0</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P398">
            <v>0</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cell r="AF399">
            <v>0</v>
          </cell>
          <cell r="AG399">
            <v>0</v>
          </cell>
          <cell r="AH399">
            <v>0</v>
          </cell>
          <cell r="AI399">
            <v>0</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P401">
            <v>0</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cell r="AF402">
            <v>0</v>
          </cell>
          <cell r="AG402">
            <v>0</v>
          </cell>
          <cell r="AH402">
            <v>0</v>
          </cell>
          <cell r="AI402">
            <v>0</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P404">
            <v>0</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cell r="AF405">
            <v>0</v>
          </cell>
          <cell r="AG405">
            <v>0</v>
          </cell>
          <cell r="AH405">
            <v>0</v>
          </cell>
          <cell r="AI405">
            <v>0</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P407">
            <v>0</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cell r="AF408">
            <v>0</v>
          </cell>
          <cell r="AG408">
            <v>0</v>
          </cell>
          <cell r="AH408">
            <v>0</v>
          </cell>
          <cell r="AI408">
            <v>0</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P410">
            <v>0</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cell r="AF411">
            <v>0</v>
          </cell>
          <cell r="AG411">
            <v>0</v>
          </cell>
          <cell r="AH411">
            <v>0</v>
          </cell>
          <cell r="AI411">
            <v>0</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G412">
            <v>0</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P413">
            <v>0</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cell r="AF414">
            <v>0</v>
          </cell>
          <cell r="AG414">
            <v>0</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G415">
            <v>0</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P416">
            <v>0</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cell r="AF417">
            <v>0</v>
          </cell>
          <cell r="AG417">
            <v>0</v>
          </cell>
          <cell r="AH417">
            <v>0</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G418">
            <v>0</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P419">
            <v>0</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cell r="AF420">
            <v>0</v>
          </cell>
          <cell r="AG420">
            <v>0</v>
          </cell>
          <cell r="AH420">
            <v>0</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P422">
            <v>0</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cell r="AF423">
            <v>0</v>
          </cell>
          <cell r="AG423">
            <v>0</v>
          </cell>
          <cell r="AH423">
            <v>0</v>
          </cell>
          <cell r="AI423">
            <v>0</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P425">
            <v>0</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cell r="AF426">
            <v>0</v>
          </cell>
          <cell r="AG426">
            <v>0</v>
          </cell>
          <cell r="AH426">
            <v>0</v>
          </cell>
          <cell r="AI426">
            <v>0</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G427">
            <v>0</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P428">
            <v>0</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cell r="AF429">
            <v>0</v>
          </cell>
          <cell r="AG429">
            <v>0</v>
          </cell>
          <cell r="AH429">
            <v>0</v>
          </cell>
          <cell r="AI429">
            <v>0</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 val="Pta_a_tierra"/>
    </sheetNames>
    <sheetDataSet>
      <sheetData sheetId="0"/>
      <sheetData sheetId="1" refreshError="1"/>
      <sheetData sheetId="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VOL_BOX"/>
      <sheetName val="Tramo_1"/>
      <sheetName val="Tramo_2"/>
      <sheetName val="C_No__12_EXIST_Y_PROYE"/>
      <sheetName val="Cuadro_No__13"/>
      <sheetName val="C_No__15_CajasEnc"/>
      <sheetName val="C_No__16_1_CUNETAS_IZQ"/>
      <sheetName val="C_No__16_2_CUNETAS_DER"/>
      <sheetName val="C_No_14_TRANSVERS"/>
      <sheetName val="CANTIDADES_HIDRÁULICAS__"/>
      <sheetName val="Memorias_prelim_Hidra"/>
      <sheetName val="BASE_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RESUMEN_EVALUACION"/>
      <sheetName val="ASPECTOS_TECNICOS"/>
      <sheetName val="MENOR_VALOR_1"/>
      <sheetName val="MEDIA_GEOMETRICA"/>
      <sheetName val="CAPACIDAD_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N8">
            <v>0</v>
          </cell>
          <cell r="R8">
            <v>45000000</v>
          </cell>
          <cell r="V8">
            <v>55680000</v>
          </cell>
          <cell r="Z8">
            <v>165000000</v>
          </cell>
          <cell r="AD8">
            <v>97682914</v>
          </cell>
          <cell r="AH8">
            <v>19262400</v>
          </cell>
          <cell r="AL8">
            <v>85000000</v>
          </cell>
        </row>
      </sheetData>
      <sheetData sheetId="6"/>
      <sheetData sheetId="7" refreshError="1"/>
      <sheetData sheetId="8"/>
      <sheetData sheetId="9">
        <row r="12">
          <cell r="O12" t="str">
            <v>AÑO</v>
          </cell>
        </row>
      </sheetData>
      <sheetData sheetId="10"/>
      <sheetData sheetId="11">
        <row r="8">
          <cell r="J8">
            <v>136500000</v>
          </cell>
        </row>
      </sheetData>
      <sheetData sheetId="12"/>
      <sheetData sheetId="1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 val="HOJA_DE_COSTOS"/>
      <sheetName val="AFE_FRAC"/>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refreshError="1"/>
      <sheetData sheetId="6"/>
      <sheetData sheetId="7"/>
      <sheetData sheetId="8" refreshError="1"/>
      <sheetData sheetId="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mc sf gaviones"/>
      <sheetName val="HH_T__AMI"/>
      <sheetName val="HH_T_Montajes"/>
      <sheetName val="CURVA_TM"/>
      <sheetName val="CURVA_HH_AMI"/>
      <sheetName val="CURVA_HH_TOT"/>
      <sheetName val="Info_Ejec"/>
      <sheetName val="EMPRESA"/>
      <sheetName val="Pta a tierr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O31">
            <v>0</v>
          </cell>
          <cell r="P31">
            <v>0</v>
          </cell>
          <cell r="Q31">
            <v>0</v>
          </cell>
          <cell r="R31">
            <v>0</v>
          </cell>
          <cell r="S31">
            <v>0</v>
          </cell>
          <cell r="T31">
            <v>0</v>
          </cell>
          <cell r="U31">
            <v>0</v>
          </cell>
          <cell r="V31">
            <v>0</v>
          </cell>
          <cell r="W31" t="str">
            <v>Directas</v>
          </cell>
          <cell r="X31">
            <v>0</v>
          </cell>
          <cell r="Y31">
            <v>0</v>
          </cell>
          <cell r="Z31">
            <v>0</v>
          </cell>
          <cell r="AA31">
            <v>0</v>
          </cell>
          <cell r="AB31">
            <v>0</v>
          </cell>
          <cell r="AC31">
            <v>0</v>
          </cell>
          <cell r="AD31">
            <v>0</v>
          </cell>
          <cell r="AE31">
            <v>0</v>
          </cell>
          <cell r="AF31">
            <v>0</v>
          </cell>
          <cell r="AG31">
            <v>0</v>
          </cell>
          <cell r="AH31">
            <v>0</v>
          </cell>
          <cell r="AI31" t="str">
            <v>Indirectas</v>
          </cell>
        </row>
        <row r="32">
          <cell r="W32" t="str">
            <v>Programadas</v>
          </cell>
          <cell r="X32">
            <v>0</v>
          </cell>
          <cell r="Y32">
            <v>0</v>
          </cell>
          <cell r="Z32">
            <v>0</v>
          </cell>
          <cell r="AA32" t="str">
            <v>Ejecutadas</v>
          </cell>
          <cell r="AB32">
            <v>0</v>
          </cell>
          <cell r="AC32">
            <v>0</v>
          </cell>
          <cell r="AD32">
            <v>0</v>
          </cell>
          <cell r="AE32" t="str">
            <v>Lluvias</v>
          </cell>
          <cell r="AF32">
            <v>0</v>
          </cell>
          <cell r="AG32">
            <v>0</v>
          </cell>
          <cell r="AH32">
            <v>0</v>
          </cell>
          <cell r="AI32" t="str">
            <v>Programadas</v>
          </cell>
          <cell r="AJ32">
            <v>0</v>
          </cell>
          <cell r="AK32">
            <v>0</v>
          </cell>
          <cell r="AL32">
            <v>0</v>
          </cell>
          <cell r="AM32" t="str">
            <v>Ejecutadas</v>
          </cell>
        </row>
        <row r="34">
          <cell r="N34" t="str">
            <v>GCB</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row>
        <row r="35">
          <cell r="N35" t="str">
            <v>Todo Montajes LTDA</v>
          </cell>
          <cell r="O35">
            <v>0</v>
          </cell>
          <cell r="P35">
            <v>0</v>
          </cell>
          <cell r="Q35">
            <v>0</v>
          </cell>
          <cell r="R35">
            <v>0</v>
          </cell>
          <cell r="S35">
            <v>0</v>
          </cell>
          <cell r="T35">
            <v>0</v>
          </cell>
          <cell r="U35">
            <v>0</v>
          </cell>
          <cell r="V35">
            <v>0</v>
          </cell>
          <cell r="W35">
            <v>21453</v>
          </cell>
          <cell r="X35">
            <v>0</v>
          </cell>
          <cell r="Y35">
            <v>0</v>
          </cell>
          <cell r="Z35">
            <v>0</v>
          </cell>
          <cell r="AA35">
            <v>37268.5</v>
          </cell>
          <cell r="AB35">
            <v>0</v>
          </cell>
          <cell r="AC35">
            <v>0</v>
          </cell>
          <cell r="AD35">
            <v>0</v>
          </cell>
          <cell r="AE35">
            <v>4</v>
          </cell>
          <cell r="AF35">
            <v>0</v>
          </cell>
          <cell r="AG35">
            <v>0</v>
          </cell>
          <cell r="AH35">
            <v>0</v>
          </cell>
          <cell r="AI35">
            <v>2640</v>
          </cell>
          <cell r="AJ35">
            <v>0</v>
          </cell>
          <cell r="AK35">
            <v>0</v>
          </cell>
          <cell r="AL35">
            <v>0</v>
          </cell>
          <cell r="AM35">
            <v>3340.5</v>
          </cell>
        </row>
        <row r="36">
          <cell r="N36" t="str">
            <v>A.M.I.  LTDA.</v>
          </cell>
          <cell r="O36">
            <v>0</v>
          </cell>
          <cell r="P36">
            <v>0</v>
          </cell>
          <cell r="Q36">
            <v>0</v>
          </cell>
          <cell r="R36">
            <v>0</v>
          </cell>
          <cell r="S36">
            <v>0</v>
          </cell>
          <cell r="T36">
            <v>0</v>
          </cell>
          <cell r="U36">
            <v>0</v>
          </cell>
          <cell r="V36">
            <v>0</v>
          </cell>
          <cell r="W36">
            <v>5403</v>
          </cell>
          <cell r="X36">
            <v>0</v>
          </cell>
          <cell r="Y36">
            <v>0</v>
          </cell>
          <cell r="Z36">
            <v>0</v>
          </cell>
          <cell r="AA36">
            <v>13072</v>
          </cell>
          <cell r="AB36">
            <v>0</v>
          </cell>
          <cell r="AC36">
            <v>0</v>
          </cell>
          <cell r="AD36">
            <v>0</v>
          </cell>
          <cell r="AE36">
            <v>0</v>
          </cell>
          <cell r="AF36">
            <v>0</v>
          </cell>
          <cell r="AG36">
            <v>0</v>
          </cell>
          <cell r="AH36">
            <v>0</v>
          </cell>
          <cell r="AI36">
            <v>2928</v>
          </cell>
          <cell r="AJ36">
            <v>0</v>
          </cell>
          <cell r="AK36">
            <v>0</v>
          </cell>
          <cell r="AL36">
            <v>0</v>
          </cell>
          <cell r="AM36">
            <v>4044</v>
          </cell>
        </row>
        <row r="37">
          <cell r="N37" t="str">
            <v>Consultoría / Intervent.(CCA)</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7680</v>
          </cell>
          <cell r="AJ37">
            <v>0</v>
          </cell>
          <cell r="AK37">
            <v>0</v>
          </cell>
          <cell r="AL37">
            <v>0</v>
          </cell>
          <cell r="AM37">
            <v>7386</v>
          </cell>
        </row>
        <row r="40">
          <cell r="N40" t="str">
            <v>Totales</v>
          </cell>
          <cell r="O40">
            <v>0</v>
          </cell>
          <cell r="P40">
            <v>0</v>
          </cell>
          <cell r="Q40">
            <v>0</v>
          </cell>
          <cell r="R40">
            <v>0</v>
          </cell>
          <cell r="S40">
            <v>0</v>
          </cell>
          <cell r="T40">
            <v>0</v>
          </cell>
          <cell r="U40">
            <v>0</v>
          </cell>
          <cell r="V40">
            <v>0</v>
          </cell>
          <cell r="W40">
            <v>26856</v>
          </cell>
          <cell r="X40">
            <v>0</v>
          </cell>
          <cell r="Y40">
            <v>0</v>
          </cell>
          <cell r="Z40">
            <v>0</v>
          </cell>
          <cell r="AA40">
            <v>50340.5</v>
          </cell>
          <cell r="AB40">
            <v>0</v>
          </cell>
          <cell r="AC40">
            <v>0</v>
          </cell>
          <cell r="AD40">
            <v>0</v>
          </cell>
          <cell r="AE40">
            <v>4</v>
          </cell>
          <cell r="AF40">
            <v>0</v>
          </cell>
          <cell r="AG40">
            <v>0</v>
          </cell>
          <cell r="AH40">
            <v>0</v>
          </cell>
          <cell r="AI40">
            <v>13248</v>
          </cell>
          <cell r="AJ40">
            <v>0</v>
          </cell>
          <cell r="AK40">
            <v>0</v>
          </cell>
          <cell r="AL40">
            <v>0</v>
          </cell>
          <cell r="AM40">
            <v>14770.5</v>
          </cell>
        </row>
        <row r="42">
          <cell r="C42" t="str">
            <v>Fechas</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t="str">
            <v>Inicio de Trabajos</v>
          </cell>
          <cell r="U42">
            <v>0</v>
          </cell>
          <cell r="V42">
            <v>0</v>
          </cell>
          <cell r="W42">
            <v>0</v>
          </cell>
          <cell r="X42">
            <v>0</v>
          </cell>
          <cell r="Y42">
            <v>0</v>
          </cell>
          <cell r="Z42">
            <v>0</v>
          </cell>
          <cell r="AA42">
            <v>0</v>
          </cell>
          <cell r="AB42">
            <v>0</v>
          </cell>
          <cell r="AC42">
            <v>0</v>
          </cell>
          <cell r="AD42">
            <v>0</v>
          </cell>
          <cell r="AE42">
            <v>0</v>
          </cell>
          <cell r="AF42" t="str">
            <v>Terminación  Trabajos</v>
          </cell>
          <cell r="AG42">
            <v>0</v>
          </cell>
          <cell r="AH42">
            <v>0</v>
          </cell>
          <cell r="AI42">
            <v>0</v>
          </cell>
          <cell r="AJ42">
            <v>0</v>
          </cell>
          <cell r="AK42">
            <v>0</v>
          </cell>
          <cell r="AL42">
            <v>0</v>
          </cell>
          <cell r="AM42">
            <v>0</v>
          </cell>
          <cell r="AN42">
            <v>0</v>
          </cell>
          <cell r="AO42">
            <v>0</v>
          </cell>
          <cell r="AP42">
            <v>0</v>
          </cell>
          <cell r="AQ42">
            <v>0</v>
          </cell>
          <cell r="AR42" t="str">
            <v>Desviación R.C(Horas)</v>
          </cell>
        </row>
        <row r="43">
          <cell r="T43" t="str">
            <v>Programado</v>
          </cell>
          <cell r="U43">
            <v>0</v>
          </cell>
          <cell r="V43">
            <v>0</v>
          </cell>
          <cell r="W43">
            <v>0</v>
          </cell>
          <cell r="X43">
            <v>0</v>
          </cell>
          <cell r="Y43">
            <v>0</v>
          </cell>
          <cell r="Z43" t="str">
            <v>Real</v>
          </cell>
          <cell r="AA43">
            <v>0</v>
          </cell>
          <cell r="AB43">
            <v>0</v>
          </cell>
          <cell r="AC43">
            <v>0</v>
          </cell>
          <cell r="AD43">
            <v>0</v>
          </cell>
          <cell r="AE43">
            <v>0</v>
          </cell>
          <cell r="AF43" t="str">
            <v>Programado</v>
          </cell>
          <cell r="AG43">
            <v>0</v>
          </cell>
          <cell r="AH43">
            <v>0</v>
          </cell>
          <cell r="AI43">
            <v>0</v>
          </cell>
          <cell r="AJ43">
            <v>0</v>
          </cell>
          <cell r="AK43">
            <v>0</v>
          </cell>
          <cell r="AL43" t="str">
            <v>Real</v>
          </cell>
        </row>
        <row r="45">
          <cell r="C45" t="str">
            <v>Apagada</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38362.25</v>
          </cell>
          <cell r="U45">
            <v>0</v>
          </cell>
          <cell r="V45">
            <v>0</v>
          </cell>
          <cell r="W45">
            <v>0</v>
          </cell>
          <cell r="X45">
            <v>0</v>
          </cell>
          <cell r="Y45">
            <v>0</v>
          </cell>
          <cell r="Z45">
            <v>38362</v>
          </cell>
          <cell r="AA45">
            <v>0</v>
          </cell>
          <cell r="AB45">
            <v>0</v>
          </cell>
          <cell r="AC45">
            <v>0</v>
          </cell>
          <cell r="AD45">
            <v>0</v>
          </cell>
          <cell r="AE45">
            <v>0</v>
          </cell>
          <cell r="AF45">
            <v>38364.25</v>
          </cell>
          <cell r="AG45">
            <v>0</v>
          </cell>
          <cell r="AH45">
            <v>0</v>
          </cell>
          <cell r="AI45">
            <v>0</v>
          </cell>
          <cell r="AJ45">
            <v>0</v>
          </cell>
          <cell r="AK45">
            <v>0</v>
          </cell>
          <cell r="AL45">
            <v>38363.75</v>
          </cell>
          <cell r="AM45">
            <v>0</v>
          </cell>
          <cell r="AN45">
            <v>0</v>
          </cell>
          <cell r="AO45">
            <v>0</v>
          </cell>
          <cell r="AP45">
            <v>0</v>
          </cell>
          <cell r="AQ45">
            <v>0</v>
          </cell>
          <cell r="AR45">
            <v>12</v>
          </cell>
        </row>
        <row r="46">
          <cell r="C46" t="str">
            <v>Trabajos Mantenimiento</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38364.25</v>
          </cell>
          <cell r="U46">
            <v>0</v>
          </cell>
          <cell r="V46">
            <v>0</v>
          </cell>
          <cell r="W46">
            <v>0</v>
          </cell>
          <cell r="X46">
            <v>0</v>
          </cell>
          <cell r="Y46">
            <v>0</v>
          </cell>
          <cell r="Z46">
            <v>38363.75</v>
          </cell>
          <cell r="AA46">
            <v>0</v>
          </cell>
          <cell r="AB46">
            <v>0</v>
          </cell>
          <cell r="AC46">
            <v>0</v>
          </cell>
          <cell r="AD46">
            <v>0</v>
          </cell>
          <cell r="AE46">
            <v>0</v>
          </cell>
          <cell r="AF46">
            <v>38389.25</v>
          </cell>
          <cell r="AG46">
            <v>0</v>
          </cell>
          <cell r="AH46">
            <v>0</v>
          </cell>
          <cell r="AI46">
            <v>0</v>
          </cell>
          <cell r="AJ46">
            <v>0</v>
          </cell>
          <cell r="AK46">
            <v>0</v>
          </cell>
          <cell r="AL46">
            <v>38387</v>
          </cell>
          <cell r="AM46">
            <v>0</v>
          </cell>
          <cell r="AN46">
            <v>0</v>
          </cell>
          <cell r="AO46">
            <v>0</v>
          </cell>
          <cell r="AP46">
            <v>0</v>
          </cell>
          <cell r="AQ46">
            <v>0</v>
          </cell>
          <cell r="AR46">
            <v>54</v>
          </cell>
        </row>
        <row r="47">
          <cell r="C47" t="str">
            <v>Arrancada</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38389.25</v>
          </cell>
          <cell r="U47">
            <v>0</v>
          </cell>
          <cell r="V47">
            <v>0</v>
          </cell>
          <cell r="W47">
            <v>0</v>
          </cell>
          <cell r="X47">
            <v>0</v>
          </cell>
          <cell r="Y47">
            <v>0</v>
          </cell>
          <cell r="Z47">
            <v>38387</v>
          </cell>
          <cell r="AA47">
            <v>0</v>
          </cell>
          <cell r="AB47">
            <v>0</v>
          </cell>
          <cell r="AC47">
            <v>0</v>
          </cell>
          <cell r="AD47">
            <v>0</v>
          </cell>
          <cell r="AE47">
            <v>0</v>
          </cell>
          <cell r="AF47">
            <v>38391.25</v>
          </cell>
          <cell r="AG47">
            <v>0</v>
          </cell>
          <cell r="AH47">
            <v>0</v>
          </cell>
          <cell r="AI47">
            <v>0</v>
          </cell>
          <cell r="AJ47">
            <v>0</v>
          </cell>
          <cell r="AK47">
            <v>0</v>
          </cell>
          <cell r="AL47">
            <v>38387.833333333336</v>
          </cell>
          <cell r="AM47">
            <v>0</v>
          </cell>
          <cell r="AN47">
            <v>0</v>
          </cell>
          <cell r="AO47">
            <v>0</v>
          </cell>
          <cell r="AP47">
            <v>0</v>
          </cell>
          <cell r="AQ47">
            <v>0</v>
          </cell>
          <cell r="AR47">
            <v>82</v>
          </cell>
        </row>
        <row r="49">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38362.25</v>
          </cell>
          <cell r="U49">
            <v>0</v>
          </cell>
          <cell r="V49">
            <v>0</v>
          </cell>
          <cell r="W49">
            <v>0</v>
          </cell>
          <cell r="X49">
            <v>0</v>
          </cell>
          <cell r="Y49">
            <v>0</v>
          </cell>
          <cell r="Z49">
            <v>38362</v>
          </cell>
          <cell r="AA49">
            <v>0</v>
          </cell>
          <cell r="AB49">
            <v>0</v>
          </cell>
          <cell r="AC49">
            <v>0</v>
          </cell>
          <cell r="AD49">
            <v>0</v>
          </cell>
          <cell r="AE49">
            <v>0</v>
          </cell>
          <cell r="AF49">
            <v>38391.25</v>
          </cell>
          <cell r="AG49">
            <v>0</v>
          </cell>
          <cell r="AH49">
            <v>0</v>
          </cell>
          <cell r="AI49">
            <v>0</v>
          </cell>
          <cell r="AJ49">
            <v>0</v>
          </cell>
          <cell r="AK49">
            <v>0</v>
          </cell>
          <cell r="AL49">
            <v>38387.833333333336</v>
          </cell>
          <cell r="AM49">
            <v>0</v>
          </cell>
          <cell r="AN49">
            <v>0</v>
          </cell>
          <cell r="AO49">
            <v>0</v>
          </cell>
          <cell r="AP49">
            <v>0</v>
          </cell>
          <cell r="AQ49">
            <v>0</v>
          </cell>
          <cell r="AR49" t="str">
            <v>_+ 82</v>
          </cell>
        </row>
        <row r="51">
          <cell r="E51" t="str">
            <v>Costo Trabajos Contratados</v>
          </cell>
          <cell r="F51">
            <v>0</v>
          </cell>
          <cell r="G51">
            <v>0</v>
          </cell>
          <cell r="H51">
            <v>0</v>
          </cell>
          <cell r="I51">
            <v>0</v>
          </cell>
          <cell r="J51">
            <v>0</v>
          </cell>
          <cell r="K51">
            <v>0</v>
          </cell>
          <cell r="L51" t="str">
            <v>Contratado</v>
          </cell>
          <cell r="M51">
            <v>0</v>
          </cell>
          <cell r="N51">
            <v>0</v>
          </cell>
          <cell r="O51">
            <v>0</v>
          </cell>
          <cell r="P51">
            <v>0</v>
          </cell>
          <cell r="Q51">
            <v>0</v>
          </cell>
          <cell r="R51">
            <v>0</v>
          </cell>
          <cell r="S51">
            <v>0</v>
          </cell>
          <cell r="T51">
            <v>0</v>
          </cell>
          <cell r="U51" t="str">
            <v>Presupuestado</v>
          </cell>
          <cell r="V51">
            <v>0</v>
          </cell>
          <cell r="W51">
            <v>0</v>
          </cell>
          <cell r="X51">
            <v>0</v>
          </cell>
          <cell r="Y51">
            <v>0</v>
          </cell>
          <cell r="Z51">
            <v>0</v>
          </cell>
          <cell r="AA51" t="str">
            <v>Ejecutado</v>
          </cell>
          <cell r="AB51">
            <v>0</v>
          </cell>
          <cell r="AC51">
            <v>0</v>
          </cell>
          <cell r="AD51">
            <v>0</v>
          </cell>
          <cell r="AE51">
            <v>0</v>
          </cell>
          <cell r="AF51">
            <v>0</v>
          </cell>
          <cell r="AG51" t="str">
            <v>Adicionales</v>
          </cell>
          <cell r="AH51">
            <v>0</v>
          </cell>
          <cell r="AI51">
            <v>0</v>
          </cell>
          <cell r="AJ51">
            <v>0</v>
          </cell>
          <cell r="AK51">
            <v>0</v>
          </cell>
          <cell r="AL51">
            <v>0</v>
          </cell>
          <cell r="AM51" t="str">
            <v>Total</v>
          </cell>
        </row>
        <row r="53">
          <cell r="E53" t="str">
            <v>Todo Montajes LTDA</v>
          </cell>
          <cell r="F53">
            <v>0</v>
          </cell>
          <cell r="G53">
            <v>0</v>
          </cell>
          <cell r="H53">
            <v>0</v>
          </cell>
          <cell r="I53">
            <v>0</v>
          </cell>
          <cell r="J53">
            <v>0</v>
          </cell>
          <cell r="K53">
            <v>0</v>
          </cell>
          <cell r="L53">
            <v>858377938</v>
          </cell>
          <cell r="M53">
            <v>0</v>
          </cell>
          <cell r="N53">
            <v>0</v>
          </cell>
          <cell r="O53">
            <v>0</v>
          </cell>
          <cell r="P53">
            <v>0</v>
          </cell>
          <cell r="Q53">
            <v>0</v>
          </cell>
          <cell r="R53">
            <v>0</v>
          </cell>
          <cell r="S53">
            <v>0</v>
          </cell>
          <cell r="T53">
            <v>0</v>
          </cell>
          <cell r="U53">
            <v>803013810</v>
          </cell>
          <cell r="V53">
            <v>0</v>
          </cell>
          <cell r="W53">
            <v>0</v>
          </cell>
          <cell r="X53">
            <v>0</v>
          </cell>
          <cell r="Y53">
            <v>0</v>
          </cell>
          <cell r="Z53">
            <v>0</v>
          </cell>
          <cell r="AA53">
            <v>571084773</v>
          </cell>
          <cell r="AB53">
            <v>0</v>
          </cell>
          <cell r="AC53">
            <v>0</v>
          </cell>
          <cell r="AD53">
            <v>0</v>
          </cell>
          <cell r="AE53">
            <v>0</v>
          </cell>
          <cell r="AF53">
            <v>0</v>
          </cell>
          <cell r="AG53">
            <v>190000000</v>
          </cell>
          <cell r="AH53">
            <v>0</v>
          </cell>
          <cell r="AI53">
            <v>0</v>
          </cell>
          <cell r="AJ53">
            <v>0</v>
          </cell>
          <cell r="AK53">
            <v>0</v>
          </cell>
          <cell r="AL53">
            <v>0</v>
          </cell>
          <cell r="AM53">
            <v>761084773</v>
          </cell>
        </row>
        <row r="54">
          <cell r="E54" t="str">
            <v>A.M.I.  LTDA.</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359910156</v>
          </cell>
          <cell r="V54">
            <v>0</v>
          </cell>
          <cell r="W54">
            <v>0</v>
          </cell>
          <cell r="X54">
            <v>0</v>
          </cell>
          <cell r="Y54">
            <v>0</v>
          </cell>
          <cell r="Z54">
            <v>0</v>
          </cell>
          <cell r="AA54">
            <v>237973732</v>
          </cell>
          <cell r="AB54">
            <v>0</v>
          </cell>
          <cell r="AC54">
            <v>0</v>
          </cell>
          <cell r="AD54">
            <v>0</v>
          </cell>
          <cell r="AE54">
            <v>0</v>
          </cell>
          <cell r="AF54">
            <v>0</v>
          </cell>
          <cell r="AG54">
            <v>25462600</v>
          </cell>
          <cell r="AH54">
            <v>0</v>
          </cell>
          <cell r="AI54">
            <v>0</v>
          </cell>
          <cell r="AJ54">
            <v>0</v>
          </cell>
          <cell r="AK54">
            <v>0</v>
          </cell>
          <cell r="AL54">
            <v>0</v>
          </cell>
          <cell r="AM54">
            <v>263436332</v>
          </cell>
        </row>
        <row r="55">
          <cell r="L55">
            <v>360219781</v>
          </cell>
        </row>
        <row r="57">
          <cell r="E57" t="str">
            <v>Totales</v>
          </cell>
          <cell r="F57">
            <v>0</v>
          </cell>
          <cell r="G57">
            <v>0</v>
          </cell>
          <cell r="H57">
            <v>0</v>
          </cell>
          <cell r="I57">
            <v>0</v>
          </cell>
          <cell r="J57">
            <v>0</v>
          </cell>
          <cell r="K57">
            <v>0</v>
          </cell>
          <cell r="L57">
            <v>1218597719</v>
          </cell>
          <cell r="M57">
            <v>0</v>
          </cell>
          <cell r="N57">
            <v>0</v>
          </cell>
          <cell r="O57">
            <v>0</v>
          </cell>
          <cell r="P57">
            <v>0</v>
          </cell>
          <cell r="Q57">
            <v>0</v>
          </cell>
          <cell r="R57">
            <v>0</v>
          </cell>
          <cell r="S57">
            <v>0</v>
          </cell>
          <cell r="T57">
            <v>0</v>
          </cell>
          <cell r="U57">
            <v>1162923966</v>
          </cell>
          <cell r="V57">
            <v>0</v>
          </cell>
          <cell r="W57">
            <v>0</v>
          </cell>
          <cell r="X57">
            <v>0</v>
          </cell>
          <cell r="Y57">
            <v>0</v>
          </cell>
          <cell r="Z57">
            <v>0</v>
          </cell>
          <cell r="AA57">
            <v>809058505</v>
          </cell>
          <cell r="AB57">
            <v>0</v>
          </cell>
          <cell r="AC57">
            <v>0</v>
          </cell>
          <cell r="AD57">
            <v>0</v>
          </cell>
          <cell r="AE57">
            <v>0</v>
          </cell>
          <cell r="AF57">
            <v>0</v>
          </cell>
          <cell r="AG57">
            <v>215462600</v>
          </cell>
          <cell r="AH57">
            <v>0</v>
          </cell>
          <cell r="AI57">
            <v>0</v>
          </cell>
          <cell r="AJ57">
            <v>0</v>
          </cell>
          <cell r="AK57">
            <v>0</v>
          </cell>
          <cell r="AL57">
            <v>0</v>
          </cell>
          <cell r="AM57">
            <v>1024521105</v>
          </cell>
        </row>
        <row r="59">
          <cell r="C59" t="str">
            <v>SEGURIDAD</v>
          </cell>
          <cell r="D59">
            <v>0</v>
          </cell>
          <cell r="E59">
            <v>0</v>
          </cell>
          <cell r="F59">
            <v>0</v>
          </cell>
          <cell r="G59">
            <v>0</v>
          </cell>
          <cell r="H59">
            <v>0</v>
          </cell>
          <cell r="I59">
            <v>0</v>
          </cell>
          <cell r="J59">
            <v>0</v>
          </cell>
          <cell r="K59">
            <v>0</v>
          </cell>
          <cell r="L59">
            <v>0</v>
          </cell>
          <cell r="M59">
            <v>0</v>
          </cell>
          <cell r="N59">
            <v>0</v>
          </cell>
          <cell r="O59" t="str">
            <v>Accidentes</v>
          </cell>
          <cell r="P59">
            <v>0</v>
          </cell>
          <cell r="Q59">
            <v>0</v>
          </cell>
          <cell r="R59">
            <v>0</v>
          </cell>
          <cell r="S59" t="str">
            <v>Incidentes</v>
          </cell>
          <cell r="T59">
            <v>0</v>
          </cell>
          <cell r="U59">
            <v>0</v>
          </cell>
          <cell r="V59" t="str">
            <v>Atenciones de Enfermería</v>
          </cell>
          <cell r="W59">
            <v>0</v>
          </cell>
          <cell r="X59">
            <v>0</v>
          </cell>
          <cell r="Y59" t="str">
            <v>Visitas de Seguridad</v>
          </cell>
          <cell r="Z59">
            <v>0</v>
          </cell>
          <cell r="AA59">
            <v>0</v>
          </cell>
          <cell r="AB59" t="str">
            <v>Auditorías de Seguridad</v>
          </cell>
          <cell r="AC59">
            <v>0</v>
          </cell>
          <cell r="AD59">
            <v>0</v>
          </cell>
          <cell r="AE59" t="str">
            <v>Fallas de Control</v>
          </cell>
          <cell r="AF59">
            <v>0</v>
          </cell>
          <cell r="AG59" t="str">
            <v>Capacitación (HH)</v>
          </cell>
          <cell r="AH59">
            <v>0</v>
          </cell>
          <cell r="AI59">
            <v>0</v>
          </cell>
          <cell r="AJ59" t="str">
            <v>Recomendaciones</v>
          </cell>
          <cell r="AK59">
            <v>0</v>
          </cell>
          <cell r="AL59">
            <v>0</v>
          </cell>
          <cell r="AM59">
            <v>0</v>
          </cell>
          <cell r="AN59">
            <v>0</v>
          </cell>
          <cell r="AO59" t="str">
            <v>Índices</v>
          </cell>
        </row>
        <row r="60">
          <cell r="O60" t="str">
            <v>ASP</v>
          </cell>
          <cell r="P60">
            <v>0</v>
          </cell>
          <cell r="Q60" t="str">
            <v>ACP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t="str">
            <v>Emitidas</v>
          </cell>
          <cell r="AK60">
            <v>0</v>
          </cell>
          <cell r="AL60" t="str">
            <v>Ejecutadas</v>
          </cell>
          <cell r="AM60">
            <v>0</v>
          </cell>
          <cell r="AN60">
            <v>0</v>
          </cell>
          <cell r="AO60" t="str">
            <v>Frecuencia</v>
          </cell>
          <cell r="AP60">
            <v>0</v>
          </cell>
          <cell r="AQ60">
            <v>0</v>
          </cell>
          <cell r="AR60" t="str">
            <v>Severidad</v>
          </cell>
        </row>
        <row r="62">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1</v>
          </cell>
          <cell r="T62">
            <v>0</v>
          </cell>
          <cell r="U62">
            <v>0</v>
          </cell>
          <cell r="V62">
            <v>27</v>
          </cell>
          <cell r="W62">
            <v>0</v>
          </cell>
          <cell r="X62">
            <v>0</v>
          </cell>
          <cell r="Y62">
            <v>81</v>
          </cell>
          <cell r="Z62">
            <v>0</v>
          </cell>
          <cell r="AA62">
            <v>0</v>
          </cell>
          <cell r="AB62">
            <v>3</v>
          </cell>
          <cell r="AC62">
            <v>0</v>
          </cell>
          <cell r="AD62">
            <v>0</v>
          </cell>
          <cell r="AE62">
            <v>7</v>
          </cell>
          <cell r="AF62">
            <v>0</v>
          </cell>
          <cell r="AG62">
            <v>9</v>
          </cell>
          <cell r="AH62">
            <v>0</v>
          </cell>
          <cell r="AI62">
            <v>0</v>
          </cell>
          <cell r="AJ62">
            <v>158</v>
          </cell>
          <cell r="AK62">
            <v>0</v>
          </cell>
          <cell r="AL62">
            <v>0.95</v>
          </cell>
          <cell r="AM62">
            <v>0</v>
          </cell>
          <cell r="AN62">
            <v>0</v>
          </cell>
          <cell r="AO62">
            <v>0</v>
          </cell>
          <cell r="AP62">
            <v>0</v>
          </cell>
          <cell r="AQ62">
            <v>0</v>
          </cell>
          <cell r="AR62">
            <v>0</v>
          </cell>
        </row>
        <row r="63">
          <cell r="C63" t="str">
            <v>Todo Montajes LTDA</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10</v>
          </cell>
          <cell r="T63">
            <v>0</v>
          </cell>
          <cell r="U63">
            <v>0</v>
          </cell>
          <cell r="V63">
            <v>377</v>
          </cell>
          <cell r="W63">
            <v>0</v>
          </cell>
          <cell r="X63">
            <v>0</v>
          </cell>
          <cell r="Y63">
            <v>5</v>
          </cell>
          <cell r="Z63">
            <v>0</v>
          </cell>
          <cell r="AA63">
            <v>0</v>
          </cell>
          <cell r="AB63">
            <v>0</v>
          </cell>
          <cell r="AC63">
            <v>0</v>
          </cell>
          <cell r="AD63">
            <v>0</v>
          </cell>
          <cell r="AE63">
            <v>48</v>
          </cell>
          <cell r="AF63">
            <v>0</v>
          </cell>
          <cell r="AG63">
            <v>1157.7</v>
          </cell>
          <cell r="AH63">
            <v>0</v>
          </cell>
          <cell r="AI63">
            <v>0</v>
          </cell>
          <cell r="AJ63">
            <v>10</v>
          </cell>
          <cell r="AK63">
            <v>0</v>
          </cell>
          <cell r="AL63">
            <v>1</v>
          </cell>
          <cell r="AM63">
            <v>0</v>
          </cell>
          <cell r="AN63">
            <v>0</v>
          </cell>
          <cell r="AO63">
            <v>0</v>
          </cell>
          <cell r="AP63">
            <v>0</v>
          </cell>
          <cell r="AQ63">
            <v>0</v>
          </cell>
          <cell r="AR63">
            <v>0</v>
          </cell>
        </row>
        <row r="64">
          <cell r="C64" t="str">
            <v>A.M.I.  LTDA.</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1</v>
          </cell>
          <cell r="T64">
            <v>0</v>
          </cell>
          <cell r="U64">
            <v>0</v>
          </cell>
          <cell r="V64">
            <v>126</v>
          </cell>
          <cell r="W64">
            <v>0</v>
          </cell>
          <cell r="X64">
            <v>0</v>
          </cell>
          <cell r="Y64">
            <v>11</v>
          </cell>
          <cell r="Z64">
            <v>0</v>
          </cell>
          <cell r="AA64">
            <v>0</v>
          </cell>
          <cell r="AB64">
            <v>1</v>
          </cell>
          <cell r="AC64">
            <v>0</v>
          </cell>
          <cell r="AD64">
            <v>0</v>
          </cell>
          <cell r="AE64">
            <v>5</v>
          </cell>
          <cell r="AF64">
            <v>0</v>
          </cell>
          <cell r="AG64">
            <v>612.29999999999995</v>
          </cell>
          <cell r="AH64">
            <v>0</v>
          </cell>
          <cell r="AI64">
            <v>0</v>
          </cell>
          <cell r="AJ64">
            <v>25</v>
          </cell>
          <cell r="AK64">
            <v>0</v>
          </cell>
          <cell r="AL64">
            <v>1</v>
          </cell>
          <cell r="AM64">
            <v>0</v>
          </cell>
          <cell r="AN64">
            <v>0</v>
          </cell>
          <cell r="AO64">
            <v>0</v>
          </cell>
          <cell r="AP64">
            <v>0</v>
          </cell>
          <cell r="AQ64">
            <v>0</v>
          </cell>
          <cell r="AR64">
            <v>0</v>
          </cell>
        </row>
        <row r="65">
          <cell r="C65" t="str">
            <v>CCA</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1</v>
          </cell>
          <cell r="T65">
            <v>0</v>
          </cell>
          <cell r="U65">
            <v>0</v>
          </cell>
          <cell r="V65">
            <v>14</v>
          </cell>
          <cell r="W65">
            <v>0</v>
          </cell>
          <cell r="X65">
            <v>0</v>
          </cell>
          <cell r="Y65">
            <v>26</v>
          </cell>
          <cell r="Z65">
            <v>0</v>
          </cell>
          <cell r="AA65">
            <v>0</v>
          </cell>
          <cell r="AB65">
            <v>5</v>
          </cell>
          <cell r="AC65">
            <v>0</v>
          </cell>
          <cell r="AD65">
            <v>0</v>
          </cell>
          <cell r="AE65">
            <v>2</v>
          </cell>
          <cell r="AF65">
            <v>0</v>
          </cell>
          <cell r="AG65">
            <v>283</v>
          </cell>
          <cell r="AH65">
            <v>0</v>
          </cell>
          <cell r="AI65">
            <v>0</v>
          </cell>
          <cell r="AJ65">
            <v>38</v>
          </cell>
          <cell r="AK65">
            <v>0</v>
          </cell>
          <cell r="AL65">
            <v>0.98</v>
          </cell>
          <cell r="AM65">
            <v>0</v>
          </cell>
          <cell r="AN65">
            <v>0</v>
          </cell>
          <cell r="AO65">
            <v>0</v>
          </cell>
          <cell r="AP65">
            <v>0</v>
          </cell>
          <cell r="AQ65">
            <v>0</v>
          </cell>
          <cell r="AR65">
            <v>0</v>
          </cell>
        </row>
        <row r="67">
          <cell r="C67" t="str">
            <v>Unibon</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13</v>
          </cell>
          <cell r="T67">
            <v>0</v>
          </cell>
          <cell r="U67">
            <v>0</v>
          </cell>
          <cell r="V67">
            <v>544</v>
          </cell>
          <cell r="W67">
            <v>0</v>
          </cell>
          <cell r="X67">
            <v>0</v>
          </cell>
          <cell r="Y67">
            <v>123</v>
          </cell>
          <cell r="Z67">
            <v>0</v>
          </cell>
          <cell r="AA67">
            <v>0</v>
          </cell>
          <cell r="AB67">
            <v>9</v>
          </cell>
          <cell r="AC67">
            <v>0</v>
          </cell>
          <cell r="AD67">
            <v>0</v>
          </cell>
          <cell r="AE67">
            <v>62</v>
          </cell>
          <cell r="AF67">
            <v>0</v>
          </cell>
          <cell r="AG67">
            <v>2062</v>
          </cell>
          <cell r="AH67">
            <v>0</v>
          </cell>
          <cell r="AI67">
            <v>0</v>
          </cell>
          <cell r="AJ67">
            <v>231</v>
          </cell>
          <cell r="AK67">
            <v>0</v>
          </cell>
          <cell r="AL67">
            <v>0.96251082251082254</v>
          </cell>
          <cell r="AM67">
            <v>0</v>
          </cell>
          <cell r="AN67">
            <v>0</v>
          </cell>
          <cell r="AO67">
            <v>0</v>
          </cell>
          <cell r="AP67">
            <v>0</v>
          </cell>
          <cell r="AQ67">
            <v>0</v>
          </cell>
          <cell r="AR67">
            <v>0</v>
          </cell>
        </row>
        <row r="70">
          <cell r="B70" t="str">
            <v>INDICADORES DE ACCIDENTALIDAD</v>
          </cell>
        </row>
        <row r="71">
          <cell r="B71" t="str">
            <v>Índice de Frecuencia</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t="str">
            <v>Índice de Severidad</v>
          </cell>
        </row>
        <row r="88">
          <cell r="B88" t="str">
            <v>PRINCIPALES TRABAJOS REALIZADOS DURANTE LA PARADA</v>
          </cell>
        </row>
        <row r="90">
          <cell r="B90" t="str">
            <v>U-200</v>
          </cell>
          <cell r="C90">
            <v>0</v>
          </cell>
          <cell r="D90">
            <v>0</v>
          </cell>
          <cell r="E90">
            <v>0</v>
          </cell>
          <cell r="F90">
            <v>0</v>
          </cell>
          <cell r="G90">
            <v>0</v>
          </cell>
          <cell r="H90">
            <v>0</v>
          </cell>
          <cell r="I90">
            <v>0</v>
          </cell>
          <cell r="J90">
            <v>0</v>
          </cell>
          <cell r="K90">
            <v>0</v>
          </cell>
          <cell r="L90">
            <v>0</v>
          </cell>
          <cell r="M90" t="str">
            <v xml:space="preserve">Dentro de la Topping U - 200 </v>
          </cell>
        </row>
        <row r="92">
          <cell r="C92" t="str">
            <v>TOPPING U-200</v>
          </cell>
        </row>
        <row r="93">
          <cell r="C93" t="str">
            <v>Fechas</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t="str">
            <v>Inicio de Trabajos</v>
          </cell>
          <cell r="U93">
            <v>0</v>
          </cell>
          <cell r="V93">
            <v>0</v>
          </cell>
          <cell r="W93">
            <v>0</v>
          </cell>
          <cell r="X93">
            <v>0</v>
          </cell>
          <cell r="Y93">
            <v>0</v>
          </cell>
          <cell r="Z93">
            <v>0</v>
          </cell>
          <cell r="AA93">
            <v>0</v>
          </cell>
          <cell r="AB93">
            <v>0</v>
          </cell>
          <cell r="AC93">
            <v>0</v>
          </cell>
          <cell r="AD93">
            <v>0</v>
          </cell>
          <cell r="AE93">
            <v>0</v>
          </cell>
          <cell r="AF93" t="str">
            <v>Terminación  Trabajos</v>
          </cell>
          <cell r="AG93">
            <v>0</v>
          </cell>
          <cell r="AH93">
            <v>0</v>
          </cell>
          <cell r="AI93">
            <v>0</v>
          </cell>
          <cell r="AJ93">
            <v>0</v>
          </cell>
          <cell r="AK93">
            <v>0</v>
          </cell>
          <cell r="AL93">
            <v>0</v>
          </cell>
          <cell r="AM93">
            <v>0</v>
          </cell>
          <cell r="AN93">
            <v>0</v>
          </cell>
          <cell r="AO93">
            <v>0</v>
          </cell>
          <cell r="AP93">
            <v>0</v>
          </cell>
          <cell r="AQ93">
            <v>0</v>
          </cell>
          <cell r="AR93" t="str">
            <v>Desviación R.C(Horas)</v>
          </cell>
        </row>
        <row r="94">
          <cell r="T94" t="str">
            <v>Programado</v>
          </cell>
          <cell r="U94">
            <v>0</v>
          </cell>
          <cell r="V94">
            <v>0</v>
          </cell>
          <cell r="W94">
            <v>0</v>
          </cell>
          <cell r="X94">
            <v>0</v>
          </cell>
          <cell r="Y94">
            <v>0</v>
          </cell>
          <cell r="Z94" t="str">
            <v>Real</v>
          </cell>
          <cell r="AA94">
            <v>0</v>
          </cell>
          <cell r="AB94">
            <v>0</v>
          </cell>
          <cell r="AC94">
            <v>0</v>
          </cell>
          <cell r="AD94">
            <v>0</v>
          </cell>
          <cell r="AE94">
            <v>0</v>
          </cell>
          <cell r="AF94" t="str">
            <v>Programado</v>
          </cell>
          <cell r="AG94">
            <v>0</v>
          </cell>
          <cell r="AH94">
            <v>0</v>
          </cell>
          <cell r="AI94">
            <v>0</v>
          </cell>
          <cell r="AJ94">
            <v>0</v>
          </cell>
          <cell r="AK94">
            <v>0</v>
          </cell>
          <cell r="AL94" t="str">
            <v>Real</v>
          </cell>
        </row>
        <row r="96">
          <cell r="C96" t="str">
            <v>Apagada</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38362.25</v>
          </cell>
          <cell r="U96">
            <v>0</v>
          </cell>
          <cell r="V96">
            <v>0</v>
          </cell>
          <cell r="W96">
            <v>0</v>
          </cell>
          <cell r="X96">
            <v>0</v>
          </cell>
          <cell r="Y96">
            <v>0</v>
          </cell>
          <cell r="Z96">
            <v>38362</v>
          </cell>
          <cell r="AA96">
            <v>0</v>
          </cell>
          <cell r="AB96">
            <v>0</v>
          </cell>
          <cell r="AC96">
            <v>0</v>
          </cell>
          <cell r="AD96">
            <v>0</v>
          </cell>
          <cell r="AE96">
            <v>0</v>
          </cell>
          <cell r="AF96">
            <v>38364.25</v>
          </cell>
          <cell r="AG96">
            <v>0</v>
          </cell>
          <cell r="AH96">
            <v>0</v>
          </cell>
          <cell r="AI96">
            <v>0</v>
          </cell>
          <cell r="AJ96">
            <v>0</v>
          </cell>
          <cell r="AK96">
            <v>0</v>
          </cell>
          <cell r="AL96">
            <v>38363.75</v>
          </cell>
          <cell r="AM96">
            <v>0</v>
          </cell>
          <cell r="AN96">
            <v>0</v>
          </cell>
          <cell r="AO96">
            <v>0</v>
          </cell>
          <cell r="AP96">
            <v>0</v>
          </cell>
          <cell r="AQ96">
            <v>0</v>
          </cell>
          <cell r="AR96">
            <v>12</v>
          </cell>
        </row>
        <row r="97">
          <cell r="C97" t="str">
            <v>Trabajos Mantenimiento</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38364.25</v>
          </cell>
          <cell r="U97">
            <v>0</v>
          </cell>
          <cell r="V97">
            <v>0</v>
          </cell>
          <cell r="W97">
            <v>0</v>
          </cell>
          <cell r="X97">
            <v>0</v>
          </cell>
          <cell r="Y97">
            <v>0</v>
          </cell>
          <cell r="Z97">
            <v>38363.75</v>
          </cell>
          <cell r="AA97">
            <v>0</v>
          </cell>
          <cell r="AB97">
            <v>0</v>
          </cell>
          <cell r="AC97">
            <v>0</v>
          </cell>
          <cell r="AD97">
            <v>0</v>
          </cell>
          <cell r="AE97">
            <v>0</v>
          </cell>
          <cell r="AF97">
            <v>38377.25</v>
          </cell>
          <cell r="AG97">
            <v>0</v>
          </cell>
          <cell r="AH97">
            <v>0</v>
          </cell>
          <cell r="AI97">
            <v>0</v>
          </cell>
          <cell r="AJ97">
            <v>0</v>
          </cell>
          <cell r="AK97">
            <v>0</v>
          </cell>
          <cell r="AL97">
            <v>38376.25</v>
          </cell>
          <cell r="AM97">
            <v>0</v>
          </cell>
          <cell r="AN97">
            <v>0</v>
          </cell>
          <cell r="AO97">
            <v>0</v>
          </cell>
          <cell r="AP97">
            <v>0</v>
          </cell>
          <cell r="AQ97">
            <v>0</v>
          </cell>
          <cell r="AR97">
            <v>12</v>
          </cell>
        </row>
        <row r="98">
          <cell r="C98" t="str">
            <v>Arrancada</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38377.25</v>
          </cell>
          <cell r="U98">
            <v>0</v>
          </cell>
          <cell r="V98">
            <v>0</v>
          </cell>
          <cell r="W98">
            <v>0</v>
          </cell>
          <cell r="X98">
            <v>0</v>
          </cell>
          <cell r="Y98">
            <v>0</v>
          </cell>
          <cell r="Z98">
            <v>38376.25</v>
          </cell>
          <cell r="AA98">
            <v>0</v>
          </cell>
          <cell r="AB98">
            <v>0</v>
          </cell>
          <cell r="AC98">
            <v>0</v>
          </cell>
          <cell r="AD98">
            <v>0</v>
          </cell>
          <cell r="AE98">
            <v>0</v>
          </cell>
          <cell r="AF98">
            <v>38379.25</v>
          </cell>
          <cell r="AG98">
            <v>0</v>
          </cell>
          <cell r="AH98">
            <v>0</v>
          </cell>
          <cell r="AI98">
            <v>0</v>
          </cell>
          <cell r="AJ98">
            <v>0</v>
          </cell>
          <cell r="AK98">
            <v>0</v>
          </cell>
          <cell r="AL98">
            <v>38377.666666666664</v>
          </cell>
          <cell r="AM98">
            <v>0</v>
          </cell>
          <cell r="AN98">
            <v>0</v>
          </cell>
          <cell r="AO98">
            <v>0</v>
          </cell>
          <cell r="AP98">
            <v>0</v>
          </cell>
          <cell r="AQ98">
            <v>0</v>
          </cell>
          <cell r="AR98">
            <v>38</v>
          </cell>
        </row>
        <row r="100">
          <cell r="C100" t="str">
            <v>TOPPING U-200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38362.25</v>
          </cell>
          <cell r="U100">
            <v>0</v>
          </cell>
          <cell r="V100">
            <v>0</v>
          </cell>
          <cell r="W100">
            <v>0</v>
          </cell>
          <cell r="X100">
            <v>0</v>
          </cell>
          <cell r="Y100">
            <v>0</v>
          </cell>
          <cell r="Z100">
            <v>38362</v>
          </cell>
          <cell r="AA100">
            <v>0</v>
          </cell>
          <cell r="AB100">
            <v>0</v>
          </cell>
          <cell r="AC100">
            <v>0</v>
          </cell>
          <cell r="AD100">
            <v>0</v>
          </cell>
          <cell r="AE100">
            <v>0</v>
          </cell>
          <cell r="AF100">
            <v>38379.25</v>
          </cell>
          <cell r="AG100">
            <v>0</v>
          </cell>
          <cell r="AH100">
            <v>0</v>
          </cell>
          <cell r="AI100">
            <v>0</v>
          </cell>
          <cell r="AJ100">
            <v>0</v>
          </cell>
          <cell r="AK100">
            <v>0</v>
          </cell>
          <cell r="AL100">
            <v>38377.666666666664</v>
          </cell>
          <cell r="AM100">
            <v>0</v>
          </cell>
          <cell r="AN100">
            <v>0</v>
          </cell>
          <cell r="AO100">
            <v>0</v>
          </cell>
          <cell r="AP100">
            <v>0</v>
          </cell>
          <cell r="AQ100">
            <v>0</v>
          </cell>
          <cell r="AR100" t="str">
            <v>_+ 38</v>
          </cell>
        </row>
        <row r="122">
          <cell r="B122" t="str">
            <v>VISCO 1</v>
          </cell>
          <cell r="C122">
            <v>0</v>
          </cell>
          <cell r="D122">
            <v>0</v>
          </cell>
          <cell r="E122">
            <v>0</v>
          </cell>
          <cell r="F122">
            <v>0</v>
          </cell>
          <cell r="G122">
            <v>0</v>
          </cell>
          <cell r="H122">
            <v>0</v>
          </cell>
          <cell r="I122">
            <v>0</v>
          </cell>
          <cell r="J122">
            <v>0</v>
          </cell>
          <cell r="K122">
            <v>0</v>
          </cell>
          <cell r="L122">
            <v>0</v>
          </cell>
          <cell r="M122" t="str">
            <v xml:space="preserve">Dentro de la Topping U - 200 </v>
          </cell>
        </row>
        <row r="125">
          <cell r="C125" t="str">
            <v>VISCORREDUCTORA 1</v>
          </cell>
        </row>
        <row r="126">
          <cell r="C126" t="str">
            <v>Fechas</v>
          </cell>
          <cell r="D126">
            <v>0</v>
          </cell>
          <cell r="E126">
            <v>0</v>
          </cell>
          <cell r="F126">
            <v>0</v>
          </cell>
          <cell r="G126">
            <v>0</v>
          </cell>
          <cell r="H126">
            <v>0</v>
          </cell>
          <cell r="I126">
            <v>0</v>
          </cell>
          <cell r="J126">
            <v>0</v>
          </cell>
          <cell r="K126">
            <v>0</v>
          </cell>
          <cell r="L126">
            <v>0</v>
          </cell>
          <cell r="M126">
            <v>0</v>
          </cell>
          <cell r="N126" t="str">
            <v>Inicio de Trabajos</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t="str">
            <v>Terminación  Trabajos</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t="str">
            <v>Desviación R.C(Horas)</v>
          </cell>
        </row>
        <row r="127">
          <cell r="N127" t="str">
            <v>Programado</v>
          </cell>
          <cell r="O127">
            <v>0</v>
          </cell>
          <cell r="P127">
            <v>0</v>
          </cell>
          <cell r="Q127">
            <v>0</v>
          </cell>
          <cell r="R127">
            <v>0</v>
          </cell>
          <cell r="S127" t="str">
            <v>Reprogramado</v>
          </cell>
          <cell r="T127">
            <v>0</v>
          </cell>
          <cell r="U127">
            <v>0</v>
          </cell>
          <cell r="V127">
            <v>0</v>
          </cell>
          <cell r="W127">
            <v>0</v>
          </cell>
          <cell r="X127" t="str">
            <v>Real</v>
          </cell>
          <cell r="Y127">
            <v>0</v>
          </cell>
          <cell r="Z127">
            <v>0</v>
          </cell>
          <cell r="AA127">
            <v>0</v>
          </cell>
          <cell r="AB127">
            <v>0</v>
          </cell>
          <cell r="AC127" t="str">
            <v>Programado</v>
          </cell>
          <cell r="AD127">
            <v>0</v>
          </cell>
          <cell r="AE127">
            <v>0</v>
          </cell>
          <cell r="AF127">
            <v>0</v>
          </cell>
          <cell r="AG127">
            <v>0</v>
          </cell>
          <cell r="AH127" t="str">
            <v>Reprogramado</v>
          </cell>
          <cell r="AI127">
            <v>0</v>
          </cell>
          <cell r="AJ127">
            <v>0</v>
          </cell>
          <cell r="AK127">
            <v>0</v>
          </cell>
          <cell r="AL127">
            <v>0</v>
          </cell>
          <cell r="AM127" t="str">
            <v>Real</v>
          </cell>
        </row>
        <row r="129">
          <cell r="C129" t="str">
            <v>Apagada</v>
          </cell>
          <cell r="D129">
            <v>0</v>
          </cell>
          <cell r="E129">
            <v>0</v>
          </cell>
          <cell r="F129">
            <v>0</v>
          </cell>
          <cell r="G129">
            <v>0</v>
          </cell>
          <cell r="H129">
            <v>0</v>
          </cell>
          <cell r="I129">
            <v>0</v>
          </cell>
          <cell r="J129">
            <v>0</v>
          </cell>
          <cell r="K129">
            <v>0</v>
          </cell>
          <cell r="L129">
            <v>0</v>
          </cell>
          <cell r="M129">
            <v>0</v>
          </cell>
          <cell r="N129">
            <v>38370.25</v>
          </cell>
          <cell r="O129">
            <v>0</v>
          </cell>
          <cell r="P129">
            <v>0</v>
          </cell>
          <cell r="Q129">
            <v>0</v>
          </cell>
          <cell r="R129">
            <v>0</v>
          </cell>
          <cell r="S129">
            <v>38371.25</v>
          </cell>
          <cell r="T129">
            <v>0</v>
          </cell>
          <cell r="U129">
            <v>0</v>
          </cell>
          <cell r="V129">
            <v>0</v>
          </cell>
          <cell r="W129">
            <v>0</v>
          </cell>
          <cell r="X129">
            <v>38371</v>
          </cell>
          <cell r="Y129">
            <v>0</v>
          </cell>
          <cell r="Z129">
            <v>0</v>
          </cell>
          <cell r="AA129">
            <v>0</v>
          </cell>
          <cell r="AB129">
            <v>0</v>
          </cell>
          <cell r="AC129">
            <v>38372.25</v>
          </cell>
          <cell r="AD129">
            <v>0</v>
          </cell>
          <cell r="AE129">
            <v>0</v>
          </cell>
          <cell r="AF129">
            <v>0</v>
          </cell>
          <cell r="AG129">
            <v>0</v>
          </cell>
          <cell r="AH129">
            <v>38373.25</v>
          </cell>
          <cell r="AI129">
            <v>0</v>
          </cell>
          <cell r="AJ129">
            <v>0</v>
          </cell>
          <cell r="AK129">
            <v>0</v>
          </cell>
          <cell r="AL129">
            <v>0</v>
          </cell>
          <cell r="AM129">
            <v>38373.25</v>
          </cell>
          <cell r="AN129">
            <v>0</v>
          </cell>
          <cell r="AO129">
            <v>0</v>
          </cell>
          <cell r="AP129">
            <v>0</v>
          </cell>
          <cell r="AQ129">
            <v>0</v>
          </cell>
          <cell r="AR129">
            <v>0</v>
          </cell>
        </row>
        <row r="130">
          <cell r="C130" t="str">
            <v>Trab. Mant.</v>
          </cell>
          <cell r="D130">
            <v>0</v>
          </cell>
          <cell r="E130">
            <v>0</v>
          </cell>
          <cell r="F130">
            <v>0</v>
          </cell>
          <cell r="G130">
            <v>0</v>
          </cell>
          <cell r="H130">
            <v>0</v>
          </cell>
          <cell r="I130">
            <v>0</v>
          </cell>
          <cell r="J130">
            <v>0</v>
          </cell>
          <cell r="K130">
            <v>0</v>
          </cell>
          <cell r="L130">
            <v>0</v>
          </cell>
          <cell r="M130">
            <v>0</v>
          </cell>
          <cell r="N130">
            <v>38372.25</v>
          </cell>
          <cell r="O130">
            <v>0</v>
          </cell>
          <cell r="P130">
            <v>0</v>
          </cell>
          <cell r="Q130">
            <v>0</v>
          </cell>
          <cell r="R130">
            <v>0</v>
          </cell>
          <cell r="S130">
            <v>38373.25</v>
          </cell>
          <cell r="T130">
            <v>0</v>
          </cell>
          <cell r="U130">
            <v>0</v>
          </cell>
          <cell r="V130">
            <v>0</v>
          </cell>
          <cell r="W130">
            <v>0</v>
          </cell>
          <cell r="X130">
            <v>38373.25</v>
          </cell>
          <cell r="Y130">
            <v>0</v>
          </cell>
          <cell r="Z130">
            <v>0</v>
          </cell>
          <cell r="AA130">
            <v>0</v>
          </cell>
          <cell r="AB130">
            <v>0</v>
          </cell>
          <cell r="AC130">
            <v>38388.25</v>
          </cell>
          <cell r="AD130">
            <v>0</v>
          </cell>
          <cell r="AE130">
            <v>0</v>
          </cell>
          <cell r="AF130">
            <v>0</v>
          </cell>
          <cell r="AG130">
            <v>0</v>
          </cell>
          <cell r="AH130">
            <v>38389.25</v>
          </cell>
          <cell r="AI130">
            <v>0</v>
          </cell>
          <cell r="AJ130">
            <v>0</v>
          </cell>
          <cell r="AK130">
            <v>0</v>
          </cell>
          <cell r="AL130">
            <v>0</v>
          </cell>
          <cell r="AM130">
            <v>38387</v>
          </cell>
          <cell r="AN130">
            <v>0</v>
          </cell>
          <cell r="AO130">
            <v>0</v>
          </cell>
          <cell r="AP130">
            <v>0</v>
          </cell>
          <cell r="AQ130">
            <v>0</v>
          </cell>
          <cell r="AR130">
            <v>54</v>
          </cell>
        </row>
        <row r="131">
          <cell r="C131" t="str">
            <v>Arrancada</v>
          </cell>
          <cell r="D131">
            <v>0</v>
          </cell>
          <cell r="E131">
            <v>0</v>
          </cell>
          <cell r="F131">
            <v>0</v>
          </cell>
          <cell r="G131">
            <v>0</v>
          </cell>
          <cell r="H131">
            <v>0</v>
          </cell>
          <cell r="I131">
            <v>0</v>
          </cell>
          <cell r="J131">
            <v>0</v>
          </cell>
          <cell r="K131">
            <v>0</v>
          </cell>
          <cell r="L131">
            <v>0</v>
          </cell>
          <cell r="M131">
            <v>0</v>
          </cell>
          <cell r="N131">
            <v>38388.25</v>
          </cell>
          <cell r="O131">
            <v>0</v>
          </cell>
          <cell r="P131">
            <v>0</v>
          </cell>
          <cell r="Q131">
            <v>0</v>
          </cell>
          <cell r="R131">
            <v>0</v>
          </cell>
          <cell r="S131">
            <v>38389.25</v>
          </cell>
          <cell r="T131">
            <v>0</v>
          </cell>
          <cell r="U131">
            <v>0</v>
          </cell>
          <cell r="V131">
            <v>0</v>
          </cell>
          <cell r="W131">
            <v>0</v>
          </cell>
          <cell r="X131">
            <v>38387</v>
          </cell>
          <cell r="Y131">
            <v>0</v>
          </cell>
          <cell r="Z131">
            <v>0</v>
          </cell>
          <cell r="AA131">
            <v>0</v>
          </cell>
          <cell r="AB131">
            <v>0</v>
          </cell>
          <cell r="AC131">
            <v>38390.25</v>
          </cell>
          <cell r="AD131">
            <v>0</v>
          </cell>
          <cell r="AE131">
            <v>0</v>
          </cell>
          <cell r="AF131">
            <v>0</v>
          </cell>
          <cell r="AG131">
            <v>0</v>
          </cell>
          <cell r="AH131">
            <v>38391.25</v>
          </cell>
          <cell r="AI131">
            <v>0</v>
          </cell>
          <cell r="AJ131">
            <v>0</v>
          </cell>
          <cell r="AK131">
            <v>0</v>
          </cell>
          <cell r="AL131">
            <v>0</v>
          </cell>
          <cell r="AM131">
            <v>38387.833333333336</v>
          </cell>
          <cell r="AN131">
            <v>0</v>
          </cell>
          <cell r="AO131">
            <v>0</v>
          </cell>
          <cell r="AP131">
            <v>0</v>
          </cell>
          <cell r="AQ131">
            <v>0</v>
          </cell>
          <cell r="AR131">
            <v>82</v>
          </cell>
        </row>
        <row r="133">
          <cell r="C133" t="str">
            <v>VISCORREDUCTORA 1</v>
          </cell>
          <cell r="D133">
            <v>0</v>
          </cell>
          <cell r="E133">
            <v>0</v>
          </cell>
          <cell r="F133">
            <v>0</v>
          </cell>
          <cell r="G133">
            <v>0</v>
          </cell>
          <cell r="H133">
            <v>0</v>
          </cell>
          <cell r="I133">
            <v>0</v>
          </cell>
          <cell r="J133">
            <v>0</v>
          </cell>
          <cell r="K133">
            <v>0</v>
          </cell>
          <cell r="L133">
            <v>0</v>
          </cell>
          <cell r="M133">
            <v>0</v>
          </cell>
          <cell r="N133">
            <v>38370.25</v>
          </cell>
          <cell r="O133">
            <v>0</v>
          </cell>
          <cell r="P133">
            <v>0</v>
          </cell>
          <cell r="Q133">
            <v>0</v>
          </cell>
          <cell r="R133">
            <v>0</v>
          </cell>
          <cell r="S133">
            <v>38371.25</v>
          </cell>
          <cell r="T133">
            <v>0</v>
          </cell>
          <cell r="U133">
            <v>0</v>
          </cell>
          <cell r="V133">
            <v>0</v>
          </cell>
          <cell r="W133">
            <v>0</v>
          </cell>
          <cell r="X133">
            <v>38371</v>
          </cell>
          <cell r="Y133">
            <v>0</v>
          </cell>
          <cell r="Z133">
            <v>0</v>
          </cell>
          <cell r="AA133">
            <v>0</v>
          </cell>
          <cell r="AB133">
            <v>0</v>
          </cell>
          <cell r="AC133">
            <v>38390.25</v>
          </cell>
          <cell r="AD133">
            <v>0</v>
          </cell>
          <cell r="AE133">
            <v>0</v>
          </cell>
          <cell r="AF133">
            <v>0</v>
          </cell>
          <cell r="AG133">
            <v>0</v>
          </cell>
          <cell r="AH133">
            <v>38391.25</v>
          </cell>
          <cell r="AI133">
            <v>0</v>
          </cell>
          <cell r="AJ133">
            <v>0</v>
          </cell>
          <cell r="AK133">
            <v>0</v>
          </cell>
          <cell r="AL133">
            <v>0</v>
          </cell>
          <cell r="AM133">
            <v>38387.833333333336</v>
          </cell>
          <cell r="AN133">
            <v>0</v>
          </cell>
          <cell r="AO133">
            <v>0</v>
          </cell>
          <cell r="AP133">
            <v>0</v>
          </cell>
          <cell r="AQ133">
            <v>0</v>
          </cell>
          <cell r="AR133" t="str">
            <v>_+ 82</v>
          </cell>
        </row>
      </sheetData>
      <sheetData sheetId="8" refreshError="1"/>
      <sheetData sheetId="9"/>
      <sheetData sheetId="10"/>
      <sheetData sheetId="11"/>
      <sheetData sheetId="12"/>
      <sheetData sheetId="13"/>
      <sheetData sheetId="14">
        <row r="3">
          <cell r="B3" t="str">
            <v>INFORME EJECUTIVO</v>
          </cell>
        </row>
      </sheetData>
      <sheetData sheetId="15" refreshError="1"/>
      <sheetData sheetId="1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Cotas_Pav"/>
    </sheetNames>
    <sheetDataSet>
      <sheetData sheetId="0"/>
      <sheetData sheetId="1"/>
      <sheetData sheetId="2">
        <row r="7">
          <cell r="C7" t="str">
            <v>CONCRETO_ASFÁLTICO</v>
          </cell>
        </row>
      </sheetData>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obras_de_arte"/>
      <sheetName val="obras_de_arte_(2)"/>
      <sheetName val="inventario_obras"/>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sheetData sheetId="6"/>
      <sheetData sheetId="7"/>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 val="Presup Av 1o de mayo con 73a "/>
      <sheetName val="Tablas"/>
      <sheetName val="COSTOS OFICINA"/>
      <sheetName val="COSTOS CAMPAMENTO"/>
      <sheetName val="320.1"/>
      <sheetName val="330.2"/>
      <sheetName val="700.1"/>
      <sheetName val="SKJ452"/>
      <sheetName val="ITA878"/>
      <sheetName val="AEA-944"/>
      <sheetName val="DUB-823"/>
      <sheetName val="GPI 526"/>
      <sheetName val="XXJ617"/>
      <sheetName val="SNG_855"/>
      <sheetName val="VEA 374"/>
      <sheetName val="HFB024"/>
      <sheetName val="PAJ825"/>
      <sheetName val="Indices"/>
      <sheetName val="TARIF2002"/>
      <sheetName val="PU (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Análisis_de_precios"/>
      <sheetName val="Remo__derr_"/>
      <sheetName val="Limp__mec__Alcant_"/>
      <sheetName val="GPI_526"/>
      <sheetName val="VEA_374"/>
      <sheetName val="Presupuesto_remoción_de_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Itemes_Renovación"/>
      <sheetName val="PROGRAMACION "/>
      <sheetName val="Hoja1"/>
      <sheetName val="BASE"/>
      <sheetName val="PROGRAMACION_"/>
      <sheetName val="Análisis de precios"/>
      <sheetName val="RELACI~1"/>
      <sheetName val="RELACI~1.XLS"/>
      <sheetName val="\\Phenom_x3\d\ADMINISTRACIÓN VI"/>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PENDIENTES_X_COBRAR"/>
      <sheetName val="Prog. y control_INTERCO"/>
      <sheetName val="Info-Portaf"/>
      <sheetName val="Itemes Renovación"/>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sheetData sheetId="14" refreshError="1"/>
      <sheetData sheetId="15" refreshError="1"/>
      <sheetData sheetId="1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 val="Curva S Llanos"/>
      <sheetName val="STRSUMM0"/>
      <sheetName val="CURVA S"/>
      <sheetName val="mto.electr."/>
      <sheetName val="Tabla5"/>
      <sheetName val="Com-MEC"/>
      <sheetName val="Curva &quot;S&quot; General"/>
      <sheetName val="steel"/>
      <sheetName val="1. MODELO 60KB"/>
      <sheetName val="civ_roma"/>
      <sheetName val="INST"/>
      <sheetName val="Wind Loads"/>
      <sheetName val="Fab. 15"/>
      <sheetName val="Comparativa"/>
      <sheetName val="resoc"/>
      <sheetName val="Datos-No imprimir"/>
      <sheetName val="DATOS"/>
      <sheetName val="Reaj. (CHAL.)"/>
      <sheetName val="Flot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 val="PROGR VER02"/>
      <sheetName val="acta"/>
      <sheetName val="General"/>
      <sheetName val="Datos"/>
      <sheetName val="210.2.2"/>
      <sheetName val="GENERALIDADES "/>
      <sheetName val="CONTRATO"/>
      <sheetName val="LIQUIDA-NOMINA"/>
      <sheetName val="EMPRESA"/>
      <sheetName val="NOMINA 1"/>
      <sheetName val="Estructura"/>
      <sheetName val="Duitama-La_Palmera"/>
      <sheetName val="Análisis_de_precios"/>
      <sheetName val="BASEDuitama-La_Palmera"/>
      <sheetName val="Formular"/>
      <sheetName val="Recursos"/>
      <sheetName val="Hoja1"/>
      <sheetName val="PREACTA"/>
      <sheetName val="ac2-ag96"/>
      <sheetName val="Info-Portaf"/>
      <sheetName val="precios-básicos2002"/>
      <sheetName val="ITEMS"/>
      <sheetName val="Pivot"/>
      <sheetName val="OBRAS DE DRENAJE"/>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OPUESTA ECONÓMICA"/>
      <sheetName val="PRESUPUESTO OFICIAL "/>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 val="inst"/>
      <sheetName val="P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630.6"/>
    </sheetNames>
    <sheetDataSet>
      <sheetData sheetId="0" refreshError="1"/>
      <sheetData sheetId="1" refreshError="1">
        <row r="4">
          <cell r="C4">
            <v>200.1</v>
          </cell>
          <cell r="D4">
            <v>200</v>
          </cell>
          <cell r="E4">
            <v>0</v>
          </cell>
          <cell r="F4" t="str">
            <v>Desmonte y limpieza en bosque</v>
          </cell>
          <cell r="G4" t="str">
            <v>Ha</v>
          </cell>
          <cell r="H4" t="str">
            <v>No incluye excavación o descapote</v>
          </cell>
        </row>
        <row r="5">
          <cell r="C5">
            <v>200.2</v>
          </cell>
          <cell r="D5">
            <v>200</v>
          </cell>
          <cell r="E5">
            <v>0</v>
          </cell>
          <cell r="F5" t="str">
            <v>Desmonte y limpieza en zonas no boscosas</v>
          </cell>
          <cell r="G5" t="str">
            <v>Ha</v>
          </cell>
        </row>
        <row r="6">
          <cell r="C6">
            <v>201.1</v>
          </cell>
          <cell r="D6">
            <v>201</v>
          </cell>
          <cell r="E6">
            <v>0</v>
          </cell>
          <cell r="F6" t="str">
            <v>Demolición de edificaciones</v>
          </cell>
          <cell r="G6" t="str">
            <v>Global</v>
          </cell>
        </row>
        <row r="7">
          <cell r="C7">
            <v>201.2</v>
          </cell>
          <cell r="D7">
            <v>201</v>
          </cell>
          <cell r="E7">
            <v>0</v>
          </cell>
          <cell r="F7" t="str">
            <v>Demolición de estructuras</v>
          </cell>
          <cell r="G7" t="str">
            <v>Global</v>
          </cell>
        </row>
        <row r="8">
          <cell r="C8">
            <v>201.3</v>
          </cell>
          <cell r="D8">
            <v>201</v>
          </cell>
          <cell r="E8">
            <v>0</v>
          </cell>
          <cell r="F8" t="str">
            <v>Demolición de pavimentos, pisos, andén y bordillos de concreto</v>
          </cell>
          <cell r="G8" t="str">
            <v>Global</v>
          </cell>
        </row>
        <row r="9">
          <cell r="C9">
            <v>201.4</v>
          </cell>
          <cell r="D9">
            <v>201</v>
          </cell>
          <cell r="E9">
            <v>0</v>
          </cell>
          <cell r="F9" t="str">
            <v>Demolición de obstáculos</v>
          </cell>
          <cell r="G9" t="str">
            <v>Global</v>
          </cell>
        </row>
        <row r="10">
          <cell r="C10">
            <v>201.5</v>
          </cell>
          <cell r="D10">
            <v>201</v>
          </cell>
          <cell r="E10">
            <v>0</v>
          </cell>
          <cell r="F10" t="str">
            <v>Demolición de edificaciones</v>
          </cell>
          <cell r="G10" t="str">
            <v>Un</v>
          </cell>
        </row>
        <row r="11">
          <cell r="C11">
            <v>201.6</v>
          </cell>
          <cell r="D11">
            <v>201</v>
          </cell>
          <cell r="E11">
            <v>0</v>
          </cell>
          <cell r="F11" t="str">
            <v>Demolición de estructuras</v>
          </cell>
          <cell r="G11" t="str">
            <v>Un</v>
          </cell>
        </row>
        <row r="12">
          <cell r="C12">
            <v>201.7</v>
          </cell>
          <cell r="D12">
            <v>201</v>
          </cell>
          <cell r="E12">
            <v>0</v>
          </cell>
          <cell r="F12" t="str">
            <v>Demolición de pavimentos, pisos, andén y bordillos de concreto</v>
          </cell>
          <cell r="G12" t="str">
            <v>m2</v>
          </cell>
        </row>
        <row r="13">
          <cell r="C13">
            <v>201.8</v>
          </cell>
          <cell r="D13">
            <v>201</v>
          </cell>
          <cell r="E13">
            <v>0</v>
          </cell>
          <cell r="F13" t="str">
            <v>Desmontaje y traslado de estructuras metálicas</v>
          </cell>
          <cell r="G13" t="str">
            <v>Un</v>
          </cell>
        </row>
        <row r="14">
          <cell r="C14">
            <v>201.9</v>
          </cell>
          <cell r="D14">
            <v>201</v>
          </cell>
          <cell r="E14">
            <v>0</v>
          </cell>
          <cell r="F14" t="str">
            <v>Remoción de especies vegetales</v>
          </cell>
          <cell r="G14" t="str">
            <v>Un</v>
          </cell>
        </row>
        <row r="15">
          <cell r="C15" t="str">
            <v>201.10</v>
          </cell>
          <cell r="D15">
            <v>201</v>
          </cell>
          <cell r="E15">
            <v>0</v>
          </cell>
          <cell r="F15" t="str">
            <v>Remoción de obstáculos</v>
          </cell>
          <cell r="G15" t="str">
            <v>Un</v>
          </cell>
        </row>
        <row r="16">
          <cell r="C16">
            <v>201.11</v>
          </cell>
          <cell r="D16">
            <v>201</v>
          </cell>
          <cell r="E16">
            <v>0</v>
          </cell>
          <cell r="F16" t="str">
            <v>Remoción de servicios existentes</v>
          </cell>
          <cell r="G16" t="str">
            <v>Un</v>
          </cell>
        </row>
        <row r="17">
          <cell r="C17">
            <v>201.12</v>
          </cell>
          <cell r="D17">
            <v>201</v>
          </cell>
          <cell r="E17">
            <v>0</v>
          </cell>
          <cell r="F17" t="str">
            <v>Remoción de alcantarillas</v>
          </cell>
          <cell r="G17" t="str">
            <v>ml</v>
          </cell>
        </row>
        <row r="18">
          <cell r="C18">
            <v>201.13</v>
          </cell>
          <cell r="D18">
            <v>201</v>
          </cell>
          <cell r="E18">
            <v>0</v>
          </cell>
          <cell r="F18" t="str">
            <v>Remoción de cercas de alambre</v>
          </cell>
          <cell r="G18" t="str">
            <v>ml</v>
          </cell>
        </row>
        <row r="19">
          <cell r="C19">
            <v>201.14</v>
          </cell>
          <cell r="D19">
            <v>201</v>
          </cell>
          <cell r="E19">
            <v>0</v>
          </cell>
          <cell r="F19" t="str">
            <v>Remoción de servicios existentes</v>
          </cell>
          <cell r="G19" t="str">
            <v>ml</v>
          </cell>
        </row>
        <row r="20">
          <cell r="C20">
            <v>201.15</v>
          </cell>
          <cell r="D20">
            <v>201</v>
          </cell>
          <cell r="E20">
            <v>0</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E22">
            <v>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E23">
            <v>0</v>
          </cell>
          <cell r="F23" t="str">
            <v>Excavación en roca de la explanación, canales y préstamos</v>
          </cell>
          <cell r="G23" t="str">
            <v>m3</v>
          </cell>
        </row>
        <row r="24">
          <cell r="C24">
            <v>210.3</v>
          </cell>
          <cell r="D24">
            <v>210</v>
          </cell>
          <cell r="E24">
            <v>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E26">
            <v>0</v>
          </cell>
          <cell r="F26" t="str">
            <v>Remoción de derrumbes</v>
          </cell>
          <cell r="G26" t="str">
            <v>m3</v>
          </cell>
          <cell r="H26" t="str">
            <v>No incluye el transporte a distancias mayores a 100 ml</v>
          </cell>
        </row>
        <row r="27">
          <cell r="C27">
            <v>220</v>
          </cell>
          <cell r="D27">
            <v>220</v>
          </cell>
          <cell r="E27">
            <v>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E29">
            <v>0</v>
          </cell>
          <cell r="F29" t="str">
            <v>Pedraplén compacto</v>
          </cell>
          <cell r="G29" t="str">
            <v>m3</v>
          </cell>
          <cell r="H29" t="str">
            <v>No incluye la corona, el suministro de materiales y el transporte</v>
          </cell>
        </row>
        <row r="30">
          <cell r="C30">
            <v>221.2</v>
          </cell>
          <cell r="D30">
            <v>221</v>
          </cell>
          <cell r="E30">
            <v>0</v>
          </cell>
          <cell r="F30" t="str">
            <v>Pedraplén suelto</v>
          </cell>
          <cell r="G30" t="str">
            <v>m3</v>
          </cell>
        </row>
        <row r="31">
          <cell r="C31">
            <v>230.1</v>
          </cell>
          <cell r="D31">
            <v>230</v>
          </cell>
          <cell r="E31">
            <v>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E32">
            <v>0</v>
          </cell>
          <cell r="F32" t="str">
            <v>Mejoramiento de la subrasante empleando únicamente material adicionado</v>
          </cell>
          <cell r="G32" t="str">
            <v>m3</v>
          </cell>
        </row>
        <row r="33">
          <cell r="C33">
            <v>310</v>
          </cell>
          <cell r="D33">
            <v>310</v>
          </cell>
          <cell r="E33">
            <v>0</v>
          </cell>
          <cell r="F33" t="str">
            <v>Conformación de la calzada existente</v>
          </cell>
          <cell r="G33" t="str">
            <v>m2</v>
          </cell>
          <cell r="H33" t="str">
            <v>No incluye suministro transporte y colocación de los materiales de afirmado y subbase.</v>
          </cell>
        </row>
        <row r="34">
          <cell r="C34">
            <v>311</v>
          </cell>
          <cell r="D34">
            <v>311</v>
          </cell>
          <cell r="E34">
            <v>0</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D37">
            <v>0</v>
          </cell>
          <cell r="E37" t="str">
            <v>312P</v>
          </cell>
          <cell r="F37" t="str">
            <v>Relleno con material de afirmado para realce de cunetas</v>
          </cell>
          <cell r="G37" t="str">
            <v>m3</v>
          </cell>
        </row>
        <row r="38">
          <cell r="C38">
            <v>320.10000000000002</v>
          </cell>
          <cell r="D38">
            <v>320</v>
          </cell>
          <cell r="E38">
            <v>0</v>
          </cell>
          <cell r="F38" t="str">
            <v>Subbase granular de C.B.R.&gt; 20%</v>
          </cell>
          <cell r="G38" t="str">
            <v>m3</v>
          </cell>
          <cell r="H38" t="str">
            <v>No incluye producto estabilizante</v>
          </cell>
        </row>
        <row r="39">
          <cell r="C39">
            <v>320.2</v>
          </cell>
          <cell r="D39">
            <v>320</v>
          </cell>
          <cell r="E39">
            <v>0</v>
          </cell>
          <cell r="F39" t="str">
            <v>Subbase granular de C.B.R.&gt; 30%</v>
          </cell>
          <cell r="G39" t="str">
            <v>m3</v>
          </cell>
        </row>
        <row r="40">
          <cell r="C40">
            <v>320.3</v>
          </cell>
          <cell r="D40">
            <v>320</v>
          </cell>
          <cell r="E40">
            <v>0</v>
          </cell>
          <cell r="F40" t="str">
            <v>Subbase granular de C.B.R.&gt; 40%</v>
          </cell>
          <cell r="G40" t="str">
            <v>m3</v>
          </cell>
        </row>
        <row r="41">
          <cell r="C41">
            <v>320.39999999999998</v>
          </cell>
          <cell r="D41">
            <v>320</v>
          </cell>
          <cell r="E41">
            <v>0</v>
          </cell>
          <cell r="F41" t="str">
            <v>Subbase granular para bacheo</v>
          </cell>
          <cell r="G41" t="str">
            <v>m3</v>
          </cell>
        </row>
        <row r="42">
          <cell r="C42">
            <v>330.1</v>
          </cell>
          <cell r="D42">
            <v>330</v>
          </cell>
          <cell r="E42">
            <v>0</v>
          </cell>
          <cell r="F42" t="str">
            <v>Base granular</v>
          </cell>
          <cell r="G42" t="str">
            <v>m3</v>
          </cell>
          <cell r="H42" t="str">
            <v>No incluye producto estabilizante</v>
          </cell>
        </row>
        <row r="43">
          <cell r="C43">
            <v>330.2</v>
          </cell>
          <cell r="D43">
            <v>330</v>
          </cell>
          <cell r="E43">
            <v>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E45">
            <v>0</v>
          </cell>
          <cell r="F45" t="str">
            <v>Base estabilizada con emulsión asfáltica tipo BEE-1</v>
          </cell>
          <cell r="G45" t="str">
            <v>m3</v>
          </cell>
          <cell r="H45" t="str">
            <v>No incluye la emulsión asfáltica</v>
          </cell>
        </row>
        <row r="46">
          <cell r="C46">
            <v>340.2</v>
          </cell>
          <cell r="D46">
            <v>340</v>
          </cell>
          <cell r="E46">
            <v>0</v>
          </cell>
          <cell r="F46" t="str">
            <v>Base estabilizada con emulsión asfáltica tipo BEE-2</v>
          </cell>
          <cell r="G46" t="str">
            <v>m3</v>
          </cell>
        </row>
        <row r="47">
          <cell r="C47">
            <v>340.3</v>
          </cell>
          <cell r="D47">
            <v>340</v>
          </cell>
          <cell r="E47">
            <v>0</v>
          </cell>
          <cell r="F47" t="str">
            <v>Base estabilizada con emulsión asfáltica tipo BEE-3</v>
          </cell>
          <cell r="G47" t="str">
            <v>m3</v>
          </cell>
        </row>
        <row r="48">
          <cell r="C48">
            <v>341.1</v>
          </cell>
          <cell r="D48">
            <v>341</v>
          </cell>
          <cell r="E48">
            <v>0</v>
          </cell>
          <cell r="F48" t="str">
            <v>Base estabilizada con cemento</v>
          </cell>
          <cell r="G48" t="str">
            <v>m3</v>
          </cell>
        </row>
        <row r="49">
          <cell r="C49">
            <v>341.2</v>
          </cell>
          <cell r="D49">
            <v>341</v>
          </cell>
          <cell r="E49">
            <v>0</v>
          </cell>
          <cell r="F49" t="str">
            <v>Cemento</v>
          </cell>
          <cell r="G49" t="str">
            <v>Kg</v>
          </cell>
        </row>
        <row r="50">
          <cell r="C50">
            <v>342.1</v>
          </cell>
          <cell r="D50">
            <v>342</v>
          </cell>
          <cell r="E50">
            <v>0</v>
          </cell>
          <cell r="F50" t="str">
            <v>Base estabilizada con compuestos multienzimáticos orgánicos tipo BEMO-1</v>
          </cell>
          <cell r="G50" t="str">
            <v>m3</v>
          </cell>
        </row>
        <row r="51">
          <cell r="C51">
            <v>342.2</v>
          </cell>
          <cell r="D51">
            <v>342</v>
          </cell>
          <cell r="E51">
            <v>0</v>
          </cell>
          <cell r="F51" t="str">
            <v>Base estabilizada con compuestos multienzimáticos orgánicos tipo BEMO-2</v>
          </cell>
          <cell r="G51" t="str">
            <v>m3</v>
          </cell>
        </row>
        <row r="52">
          <cell r="C52">
            <v>342.3</v>
          </cell>
          <cell r="D52">
            <v>342</v>
          </cell>
          <cell r="E52">
            <v>0</v>
          </cell>
          <cell r="F52" t="str">
            <v>Compuesto multienzimático orgánico</v>
          </cell>
          <cell r="G52" t="str">
            <v>Cl</v>
          </cell>
        </row>
        <row r="53">
          <cell r="C53">
            <v>410</v>
          </cell>
          <cell r="D53">
            <v>410</v>
          </cell>
          <cell r="E53">
            <v>0</v>
          </cell>
          <cell r="F53" t="str">
            <v>Cemento asfáltico</v>
          </cell>
          <cell r="G53" t="str">
            <v>Kg</v>
          </cell>
        </row>
        <row r="54">
          <cell r="C54">
            <v>411.1</v>
          </cell>
          <cell r="D54">
            <v>411</v>
          </cell>
          <cell r="E54">
            <v>0</v>
          </cell>
          <cell r="F54" t="str">
            <v>Emulsión asfáltica de rotura media CRM</v>
          </cell>
          <cell r="G54" t="str">
            <v>Lt</v>
          </cell>
        </row>
        <row r="55">
          <cell r="C55">
            <v>411.2</v>
          </cell>
          <cell r="D55">
            <v>411</v>
          </cell>
          <cell r="E55">
            <v>0</v>
          </cell>
          <cell r="F55" t="str">
            <v>Emulsión asfáltica de rotura lenta CRL-1</v>
          </cell>
          <cell r="G55" t="str">
            <v>Lt</v>
          </cell>
        </row>
        <row r="56">
          <cell r="C56">
            <v>411.3</v>
          </cell>
          <cell r="D56">
            <v>411</v>
          </cell>
          <cell r="E56">
            <v>0</v>
          </cell>
          <cell r="F56" t="str">
            <v>Emulsión asfáltica de rotura lenta CRL-1h</v>
          </cell>
          <cell r="G56" t="str">
            <v>Lt</v>
          </cell>
        </row>
        <row r="57">
          <cell r="C57">
            <v>413</v>
          </cell>
          <cell r="D57">
            <v>413</v>
          </cell>
          <cell r="E57">
            <v>0</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E59">
            <v>0</v>
          </cell>
          <cell r="F59" t="str">
            <v>Imprimación</v>
          </cell>
          <cell r="G59" t="str">
            <v>m2</v>
          </cell>
        </row>
        <row r="60">
          <cell r="C60">
            <v>421</v>
          </cell>
          <cell r="D60">
            <v>421</v>
          </cell>
          <cell r="E60">
            <v>0</v>
          </cell>
          <cell r="F60" t="str">
            <v>Riego de liga</v>
          </cell>
          <cell r="G60" t="str">
            <v>m2</v>
          </cell>
        </row>
        <row r="61">
          <cell r="C61">
            <v>421.1</v>
          </cell>
          <cell r="D61">
            <v>421</v>
          </cell>
          <cell r="E61">
            <v>0</v>
          </cell>
          <cell r="F61" t="str">
            <v>Riego de liga (cemento asfáltico)</v>
          </cell>
          <cell r="G61" t="str">
            <v>m2</v>
          </cell>
        </row>
        <row r="62">
          <cell r="C62">
            <v>421.2</v>
          </cell>
          <cell r="D62">
            <v>421</v>
          </cell>
          <cell r="E62">
            <v>0</v>
          </cell>
          <cell r="F62" t="str">
            <v>Riego de liga (emulsión asfáltica)</v>
          </cell>
          <cell r="G62" t="str">
            <v>m2</v>
          </cell>
        </row>
        <row r="63">
          <cell r="C63">
            <v>430</v>
          </cell>
          <cell r="D63">
            <v>430</v>
          </cell>
          <cell r="E63">
            <v>0</v>
          </cell>
          <cell r="F63" t="str">
            <v>Tratamiento superficial simple</v>
          </cell>
          <cell r="G63" t="str">
            <v>m2</v>
          </cell>
        </row>
        <row r="64">
          <cell r="C64">
            <v>431</v>
          </cell>
          <cell r="D64">
            <v>431</v>
          </cell>
          <cell r="E64">
            <v>0</v>
          </cell>
          <cell r="F64" t="str">
            <v>Tratamiento superficial doble</v>
          </cell>
          <cell r="G64" t="str">
            <v>m2</v>
          </cell>
        </row>
        <row r="65">
          <cell r="C65">
            <v>432</v>
          </cell>
          <cell r="D65">
            <v>432</v>
          </cell>
          <cell r="E65">
            <v>0</v>
          </cell>
          <cell r="F65" t="str">
            <v>Sello de arena - asfalto</v>
          </cell>
          <cell r="G65" t="str">
            <v>m2</v>
          </cell>
        </row>
        <row r="66">
          <cell r="C66">
            <v>433</v>
          </cell>
          <cell r="D66">
            <v>433</v>
          </cell>
          <cell r="E66">
            <v>0</v>
          </cell>
          <cell r="F66" t="str">
            <v>Lechada asfáltica</v>
          </cell>
          <cell r="G66" t="str">
            <v>m2</v>
          </cell>
        </row>
        <row r="67">
          <cell r="C67">
            <v>434</v>
          </cell>
          <cell r="D67">
            <v>0</v>
          </cell>
          <cell r="E67" t="str">
            <v>434P</v>
          </cell>
          <cell r="F67" t="str">
            <v>Sello de grietas</v>
          </cell>
          <cell r="G67" t="str">
            <v>ml</v>
          </cell>
        </row>
        <row r="68">
          <cell r="C68">
            <v>435</v>
          </cell>
          <cell r="D68">
            <v>0</v>
          </cell>
          <cell r="E68" t="str">
            <v>435P</v>
          </cell>
          <cell r="F68" t="str">
            <v>Sello de juntas de pavimento de concreto hidráulico</v>
          </cell>
          <cell r="G68" t="str">
            <v>ml</v>
          </cell>
        </row>
        <row r="69">
          <cell r="C69">
            <v>440.1</v>
          </cell>
          <cell r="D69">
            <v>440</v>
          </cell>
          <cell r="E69">
            <v>0</v>
          </cell>
          <cell r="F69" t="str">
            <v>Mezcla densa en frío tipo MDF-1</v>
          </cell>
          <cell r="G69" t="str">
            <v>m3</v>
          </cell>
          <cell r="H69" t="str">
            <v>No incluye suministro y almacenamiento del cemento asfáltico</v>
          </cell>
        </row>
        <row r="70">
          <cell r="C70">
            <v>440.2</v>
          </cell>
          <cell r="D70">
            <v>440</v>
          </cell>
          <cell r="E70">
            <v>0</v>
          </cell>
          <cell r="F70" t="str">
            <v>Mezcla densa en frío tipo MDF-2</v>
          </cell>
          <cell r="G70" t="str">
            <v>m3</v>
          </cell>
        </row>
        <row r="71">
          <cell r="C71">
            <v>440.3</v>
          </cell>
          <cell r="D71">
            <v>440</v>
          </cell>
          <cell r="E71">
            <v>0</v>
          </cell>
          <cell r="F71" t="str">
            <v>Mezcla densa en frío tipo MDF-3</v>
          </cell>
          <cell r="G71" t="str">
            <v>m3</v>
          </cell>
        </row>
        <row r="72">
          <cell r="C72">
            <v>440.5</v>
          </cell>
          <cell r="D72">
            <v>440</v>
          </cell>
          <cell r="E72">
            <v>0</v>
          </cell>
          <cell r="F72" t="str">
            <v>Mezcla densa en frío para bacheo</v>
          </cell>
          <cell r="G72" t="str">
            <v>m3</v>
          </cell>
        </row>
        <row r="73">
          <cell r="C73">
            <v>441.1</v>
          </cell>
          <cell r="D73">
            <v>441</v>
          </cell>
          <cell r="E73">
            <v>0</v>
          </cell>
          <cell r="F73" t="str">
            <v>Mezcla abierta en frío tipo MAF-1</v>
          </cell>
          <cell r="G73" t="str">
            <v>m3</v>
          </cell>
        </row>
        <row r="74">
          <cell r="C74">
            <v>441.2</v>
          </cell>
          <cell r="D74">
            <v>441</v>
          </cell>
          <cell r="E74">
            <v>0</v>
          </cell>
          <cell r="F74" t="str">
            <v>Mezcla abierta en frío tipo MAF-2</v>
          </cell>
          <cell r="G74" t="str">
            <v>m3</v>
          </cell>
        </row>
        <row r="75">
          <cell r="C75">
            <v>441.3</v>
          </cell>
          <cell r="D75">
            <v>441</v>
          </cell>
          <cell r="E75">
            <v>0</v>
          </cell>
          <cell r="F75" t="str">
            <v>Mezcla abierta en frío tipo MAF-3</v>
          </cell>
          <cell r="G75" t="str">
            <v>m3</v>
          </cell>
        </row>
        <row r="76">
          <cell r="C76">
            <v>441.4</v>
          </cell>
          <cell r="D76">
            <v>441</v>
          </cell>
          <cell r="E76">
            <v>0</v>
          </cell>
          <cell r="F76" t="str">
            <v>Mezcla abierta en frío para bacheo</v>
          </cell>
          <cell r="G76" t="str">
            <v>m3</v>
          </cell>
        </row>
        <row r="77">
          <cell r="C77">
            <v>450.1</v>
          </cell>
          <cell r="D77">
            <v>450</v>
          </cell>
          <cell r="E77">
            <v>0</v>
          </cell>
          <cell r="F77" t="str">
            <v>Mezcla densa en caliente tipo MDC-1</v>
          </cell>
          <cell r="G77" t="str">
            <v>m3</v>
          </cell>
        </row>
        <row r="78">
          <cell r="C78">
            <v>450.2</v>
          </cell>
          <cell r="D78">
            <v>450</v>
          </cell>
          <cell r="E78">
            <v>0</v>
          </cell>
          <cell r="F78" t="str">
            <v>Mezcla densa en caliente tipo MDC-2</v>
          </cell>
          <cell r="G78" t="str">
            <v>m3</v>
          </cell>
        </row>
        <row r="79">
          <cell r="C79">
            <v>450.3</v>
          </cell>
          <cell r="D79">
            <v>450</v>
          </cell>
          <cell r="E79">
            <v>0</v>
          </cell>
          <cell r="F79" t="str">
            <v>Mezcla densa en caliente tipo MDC-3</v>
          </cell>
          <cell r="G79" t="str">
            <v>m3</v>
          </cell>
        </row>
        <row r="80">
          <cell r="C80">
            <v>450.4</v>
          </cell>
          <cell r="D80">
            <v>450</v>
          </cell>
          <cell r="E80">
            <v>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E101">
            <v>0</v>
          </cell>
          <cell r="F101" t="str">
            <v>Mezcla abierta en caliente tipo MAC-1</v>
          </cell>
          <cell r="G101" t="str">
            <v>m3</v>
          </cell>
        </row>
        <row r="102">
          <cell r="C102">
            <v>451.2</v>
          </cell>
          <cell r="D102">
            <v>451</v>
          </cell>
          <cell r="E102">
            <v>0</v>
          </cell>
          <cell r="F102" t="str">
            <v>Mezcla abierta en caliente tipo MAC-2</v>
          </cell>
          <cell r="G102" t="str">
            <v>m3</v>
          </cell>
        </row>
        <row r="103">
          <cell r="C103">
            <v>451.3</v>
          </cell>
          <cell r="D103">
            <v>451</v>
          </cell>
          <cell r="E103">
            <v>0</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E105">
            <v>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E107">
            <v>0</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E111">
            <v>0</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E112">
            <v>0</v>
          </cell>
          <cell r="F112" t="str">
            <v>Pavimento asfáltico reciclado en caliente tipo MDC-2</v>
          </cell>
          <cell r="G112" t="str">
            <v>m3</v>
          </cell>
        </row>
        <row r="113">
          <cell r="C113">
            <v>462.3</v>
          </cell>
          <cell r="D113">
            <v>462</v>
          </cell>
          <cell r="E113">
            <v>0</v>
          </cell>
          <cell r="F113" t="str">
            <v>Pavimento asfáltico reciclado en caliente tipo MDC-3</v>
          </cell>
          <cell r="G113" t="str">
            <v>m3</v>
          </cell>
        </row>
        <row r="114">
          <cell r="C114">
            <v>462.4</v>
          </cell>
          <cell r="D114">
            <v>462</v>
          </cell>
          <cell r="E114">
            <v>0</v>
          </cell>
          <cell r="F114" t="str">
            <v>Pavimento asfáltico reciclado en caliente para bacheo</v>
          </cell>
          <cell r="G114" t="str">
            <v>m3</v>
          </cell>
        </row>
        <row r="115">
          <cell r="C115">
            <v>470</v>
          </cell>
          <cell r="D115">
            <v>0</v>
          </cell>
          <cell r="E115" t="str">
            <v>470P</v>
          </cell>
          <cell r="F115" t="str">
            <v>Asfalto Natural (Asfaltita)</v>
          </cell>
          <cell r="G115" t="str">
            <v>m3</v>
          </cell>
        </row>
        <row r="116">
          <cell r="C116">
            <v>500</v>
          </cell>
          <cell r="D116">
            <v>500</v>
          </cell>
          <cell r="E116">
            <v>0</v>
          </cell>
          <cell r="F116" t="str">
            <v>Pavimento de concreto hidráulico</v>
          </cell>
          <cell r="G116" t="str">
            <v>m3</v>
          </cell>
          <cell r="H116" t="str">
            <v>No incluye la preparación de la superficie existente</v>
          </cell>
        </row>
        <row r="117">
          <cell r="C117">
            <v>501</v>
          </cell>
          <cell r="D117">
            <v>0</v>
          </cell>
          <cell r="E117" t="str">
            <v>501P</v>
          </cell>
          <cell r="F117" t="str">
            <v>Corte en losas de pavimento rígido</v>
          </cell>
          <cell r="G117" t="str">
            <v>ml</v>
          </cell>
        </row>
        <row r="118">
          <cell r="C118">
            <v>510</v>
          </cell>
          <cell r="D118">
            <v>510</v>
          </cell>
          <cell r="E118">
            <v>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E122">
            <v>0</v>
          </cell>
          <cell r="F122" t="str">
            <v>Excavaciones varias sin clasificar</v>
          </cell>
          <cell r="G122" t="str">
            <v>m3</v>
          </cell>
        </row>
        <row r="123">
          <cell r="C123">
            <v>600.20000000000005</v>
          </cell>
          <cell r="D123">
            <v>600</v>
          </cell>
          <cell r="E123">
            <v>0</v>
          </cell>
          <cell r="F123" t="str">
            <v>Excavaciones varias en roca en seco</v>
          </cell>
          <cell r="G123" t="str">
            <v>m3</v>
          </cell>
        </row>
        <row r="124">
          <cell r="C124">
            <v>600.29999999999995</v>
          </cell>
          <cell r="D124">
            <v>600</v>
          </cell>
          <cell r="E124">
            <v>0</v>
          </cell>
          <cell r="F124" t="str">
            <v>Excavaciones varias en roca bajo agua</v>
          </cell>
          <cell r="G124" t="str">
            <v>m3</v>
          </cell>
        </row>
        <row r="125">
          <cell r="C125">
            <v>600.4</v>
          </cell>
          <cell r="D125">
            <v>600</v>
          </cell>
          <cell r="E125">
            <v>0</v>
          </cell>
          <cell r="F125" t="str">
            <v>Excavaciones varias en material común en seco</v>
          </cell>
          <cell r="G125" t="str">
            <v>m3</v>
          </cell>
        </row>
        <row r="126">
          <cell r="C126">
            <v>600.5</v>
          </cell>
          <cell r="D126">
            <v>600</v>
          </cell>
          <cell r="E126">
            <v>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E131">
            <v>0</v>
          </cell>
          <cell r="F131" t="str">
            <v>Excavaciones varias en roca en seco</v>
          </cell>
          <cell r="G131" t="str">
            <v>m3</v>
          </cell>
        </row>
        <row r="132">
          <cell r="C132">
            <v>601.20000000000005</v>
          </cell>
          <cell r="D132">
            <v>601</v>
          </cell>
          <cell r="E132">
            <v>0</v>
          </cell>
          <cell r="F132" t="str">
            <v>Excavaciones varias en roca bajo agua</v>
          </cell>
          <cell r="G132" t="str">
            <v>m3</v>
          </cell>
        </row>
        <row r="133">
          <cell r="C133">
            <v>601.29999999999995</v>
          </cell>
          <cell r="D133">
            <v>601</v>
          </cell>
          <cell r="E133">
            <v>0</v>
          </cell>
          <cell r="F133" t="str">
            <v>Excavaciones varias en material común en seco</v>
          </cell>
          <cell r="G133" t="str">
            <v>m3</v>
          </cell>
        </row>
        <row r="134">
          <cell r="C134">
            <v>601.4</v>
          </cell>
          <cell r="D134">
            <v>601</v>
          </cell>
          <cell r="E134">
            <v>0</v>
          </cell>
          <cell r="F134" t="str">
            <v>Excavaciones varias en material común bajo agua</v>
          </cell>
          <cell r="G134" t="str">
            <v>m3</v>
          </cell>
        </row>
        <row r="135">
          <cell r="C135">
            <v>610.1</v>
          </cell>
          <cell r="D135">
            <v>610</v>
          </cell>
          <cell r="E135">
            <v>0</v>
          </cell>
          <cell r="F135" t="str">
            <v>Rellenos para estructuras</v>
          </cell>
          <cell r="G135" t="str">
            <v>m3</v>
          </cell>
          <cell r="H135" t="str">
            <v>No incluye la preparación de la superficie sobre la que irá el relleno.</v>
          </cell>
        </row>
        <row r="136">
          <cell r="C136">
            <v>610.20000000000005</v>
          </cell>
          <cell r="D136">
            <v>610</v>
          </cell>
          <cell r="E136">
            <v>0</v>
          </cell>
          <cell r="F136" t="str">
            <v>Material filtrante</v>
          </cell>
          <cell r="G136" t="str">
            <v>m3</v>
          </cell>
        </row>
        <row r="137">
          <cell r="C137">
            <v>612</v>
          </cell>
          <cell r="D137">
            <v>0</v>
          </cell>
          <cell r="E137" t="str">
            <v>612P</v>
          </cell>
          <cell r="F137" t="str">
            <v>Geobloques</v>
          </cell>
          <cell r="G137" t="str">
            <v>m3</v>
          </cell>
        </row>
        <row r="138">
          <cell r="C138">
            <v>620.1</v>
          </cell>
          <cell r="D138">
            <v>620</v>
          </cell>
          <cell r="E138">
            <v>0</v>
          </cell>
          <cell r="F138" t="str">
            <v>Pilotes prefabricados de concreto</v>
          </cell>
          <cell r="G138" t="str">
            <v>ml</v>
          </cell>
        </row>
        <row r="139">
          <cell r="C139">
            <v>620.20000000000005</v>
          </cell>
          <cell r="D139">
            <v>620</v>
          </cell>
          <cell r="E139">
            <v>0</v>
          </cell>
          <cell r="F139" t="str">
            <v>Extensión de pilotes</v>
          </cell>
          <cell r="G139" t="str">
            <v>ml</v>
          </cell>
        </row>
        <row r="140">
          <cell r="C140">
            <v>620.29999999999995</v>
          </cell>
          <cell r="D140">
            <v>620</v>
          </cell>
          <cell r="E140">
            <v>0</v>
          </cell>
          <cell r="F140" t="str">
            <v>Prueba de carga</v>
          </cell>
          <cell r="G140" t="str">
            <v>Un</v>
          </cell>
        </row>
        <row r="141">
          <cell r="C141">
            <v>621.1</v>
          </cell>
          <cell r="D141">
            <v>621</v>
          </cell>
          <cell r="E141">
            <v>0</v>
          </cell>
          <cell r="F141" t="str">
            <v>Pilote de concreto fundido in-situ de diámetro____</v>
          </cell>
          <cell r="G141" t="str">
            <v>ml</v>
          </cell>
        </row>
        <row r="142">
          <cell r="C142">
            <v>621.20000000000005</v>
          </cell>
          <cell r="D142">
            <v>621</v>
          </cell>
          <cell r="E142">
            <v>0</v>
          </cell>
          <cell r="F142" t="str">
            <v>Base acampanada</v>
          </cell>
          <cell r="G142" t="str">
            <v>m3</v>
          </cell>
        </row>
        <row r="143">
          <cell r="C143">
            <v>621.29999999999995</v>
          </cell>
          <cell r="D143">
            <v>621</v>
          </cell>
          <cell r="E143">
            <v>0</v>
          </cell>
          <cell r="F143" t="str">
            <v>Pilote de prueba de diámetro ____</v>
          </cell>
          <cell r="G143" t="str">
            <v>ml</v>
          </cell>
        </row>
        <row r="144">
          <cell r="C144">
            <v>621.4</v>
          </cell>
          <cell r="D144">
            <v>621</v>
          </cell>
          <cell r="E144">
            <v>0</v>
          </cell>
          <cell r="F144" t="str">
            <v>Base acampanada de prueba</v>
          </cell>
          <cell r="G144" t="str">
            <v>m3</v>
          </cell>
        </row>
        <row r="145">
          <cell r="C145">
            <v>621.5</v>
          </cell>
          <cell r="D145">
            <v>621</v>
          </cell>
          <cell r="E145">
            <v>0</v>
          </cell>
          <cell r="F145" t="str">
            <v>Camisa permanente de diámetro exterior ____</v>
          </cell>
          <cell r="G145" t="str">
            <v>ml</v>
          </cell>
        </row>
        <row r="146">
          <cell r="C146">
            <v>621.6</v>
          </cell>
          <cell r="D146">
            <v>621</v>
          </cell>
          <cell r="E146">
            <v>0</v>
          </cell>
          <cell r="F146" t="str">
            <v>Prueba de carga</v>
          </cell>
          <cell r="G146" t="str">
            <v>Un</v>
          </cell>
        </row>
        <row r="147">
          <cell r="C147">
            <v>622.1</v>
          </cell>
          <cell r="D147">
            <v>622</v>
          </cell>
          <cell r="E147">
            <v>0</v>
          </cell>
          <cell r="F147" t="str">
            <v>Tablestacado de madera</v>
          </cell>
          <cell r="G147" t="str">
            <v>m2</v>
          </cell>
        </row>
        <row r="148">
          <cell r="C148">
            <v>622.20000000000005</v>
          </cell>
          <cell r="D148">
            <v>622</v>
          </cell>
          <cell r="E148">
            <v>0</v>
          </cell>
          <cell r="F148" t="str">
            <v>Tablestacado metálico</v>
          </cell>
          <cell r="G148" t="str">
            <v>m2</v>
          </cell>
        </row>
        <row r="149">
          <cell r="C149">
            <v>622.29999999999995</v>
          </cell>
          <cell r="D149">
            <v>622</v>
          </cell>
          <cell r="E149">
            <v>0</v>
          </cell>
          <cell r="F149" t="str">
            <v>Tablestacado de concreto reforzado</v>
          </cell>
          <cell r="G149" t="str">
            <v>m2</v>
          </cell>
        </row>
        <row r="150">
          <cell r="C150">
            <v>622.4</v>
          </cell>
          <cell r="D150">
            <v>622</v>
          </cell>
          <cell r="E150">
            <v>0</v>
          </cell>
          <cell r="F150" t="str">
            <v>Tablestacado de concreto preesforzado</v>
          </cell>
          <cell r="G150" t="str">
            <v>m2</v>
          </cell>
        </row>
        <row r="151">
          <cell r="C151">
            <v>622.5</v>
          </cell>
          <cell r="D151">
            <v>622</v>
          </cell>
          <cell r="E151">
            <v>0</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D153">
            <v>0</v>
          </cell>
          <cell r="E153" t="str">
            <v>623P</v>
          </cell>
          <cell r="F153" t="str">
            <v>Suministro e hincamiento de rieles</v>
          </cell>
          <cell r="G153" t="str">
            <v>ml</v>
          </cell>
        </row>
        <row r="154">
          <cell r="C154">
            <v>623.20000000000005</v>
          </cell>
          <cell r="D154">
            <v>0</v>
          </cell>
          <cell r="E154" t="str">
            <v>623P</v>
          </cell>
          <cell r="F154" t="str">
            <v>Suministro e instalación de rieles</v>
          </cell>
          <cell r="G154" t="str">
            <v>ml</v>
          </cell>
        </row>
        <row r="155">
          <cell r="C155">
            <v>630.1</v>
          </cell>
          <cell r="D155">
            <v>630</v>
          </cell>
          <cell r="E155">
            <v>0</v>
          </cell>
          <cell r="F155" t="str">
            <v>Concreto Clase A</v>
          </cell>
          <cell r="G155" t="str">
            <v>m3</v>
          </cell>
        </row>
        <row r="156">
          <cell r="C156">
            <v>630.20000000000005</v>
          </cell>
          <cell r="D156">
            <v>630</v>
          </cell>
          <cell r="E156">
            <v>0</v>
          </cell>
          <cell r="F156" t="str">
            <v>Concreto Clase B</v>
          </cell>
          <cell r="G156" t="str">
            <v>m3</v>
          </cell>
        </row>
        <row r="157">
          <cell r="C157">
            <v>630.29999999999995</v>
          </cell>
          <cell r="D157">
            <v>630</v>
          </cell>
          <cell r="E157">
            <v>0</v>
          </cell>
          <cell r="F157" t="str">
            <v>Concreto Clase C</v>
          </cell>
          <cell r="G157" t="str">
            <v>m3</v>
          </cell>
        </row>
        <row r="158">
          <cell r="C158">
            <v>630.4</v>
          </cell>
          <cell r="D158">
            <v>630</v>
          </cell>
          <cell r="E158">
            <v>0</v>
          </cell>
          <cell r="F158" t="str">
            <v>Concreto Clase D</v>
          </cell>
          <cell r="G158" t="str">
            <v>m3</v>
          </cell>
        </row>
        <row r="159">
          <cell r="C159">
            <v>630.5</v>
          </cell>
          <cell r="D159">
            <v>630</v>
          </cell>
          <cell r="E159">
            <v>0</v>
          </cell>
          <cell r="F159" t="str">
            <v>Concreto Clase E</v>
          </cell>
          <cell r="G159" t="str">
            <v>m3</v>
          </cell>
        </row>
        <row r="160">
          <cell r="C160">
            <v>630.6</v>
          </cell>
          <cell r="D160">
            <v>630</v>
          </cell>
          <cell r="E160">
            <v>0</v>
          </cell>
          <cell r="F160" t="str">
            <v>Concreto Clase F</v>
          </cell>
          <cell r="G160" t="str">
            <v>m3</v>
          </cell>
        </row>
        <row r="161">
          <cell r="C161">
            <v>630.70000000000005</v>
          </cell>
          <cell r="D161">
            <v>630</v>
          </cell>
          <cell r="E161">
            <v>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E169">
            <v>0</v>
          </cell>
          <cell r="F169" t="str">
            <v>Baranda de concreto</v>
          </cell>
          <cell r="G169" t="str">
            <v>ml</v>
          </cell>
          <cell r="H169" t="str">
            <v>No incluye el acero de refuerzo</v>
          </cell>
        </row>
        <row r="170">
          <cell r="C170">
            <v>632.1</v>
          </cell>
          <cell r="D170">
            <v>0</v>
          </cell>
          <cell r="E170" t="str">
            <v>632P</v>
          </cell>
          <cell r="F170" t="str">
            <v>Baranda metálica tubular</v>
          </cell>
          <cell r="G170" t="str">
            <v>ml</v>
          </cell>
        </row>
        <row r="171">
          <cell r="C171">
            <v>640.1</v>
          </cell>
          <cell r="D171">
            <v>640</v>
          </cell>
          <cell r="E171">
            <v>0</v>
          </cell>
          <cell r="F171" t="str">
            <v>Acero de refuerzo Grado 37</v>
          </cell>
          <cell r="G171" t="str">
            <v>Kg</v>
          </cell>
        </row>
        <row r="172">
          <cell r="C172">
            <v>640.20000000000005</v>
          </cell>
          <cell r="D172">
            <v>640</v>
          </cell>
          <cell r="E172">
            <v>0</v>
          </cell>
          <cell r="F172" t="str">
            <v>Acero de refuerzo Grado 40</v>
          </cell>
          <cell r="G172" t="str">
            <v>Kg</v>
          </cell>
        </row>
        <row r="173">
          <cell r="C173">
            <v>640.29999999999995</v>
          </cell>
          <cell r="D173">
            <v>640</v>
          </cell>
          <cell r="E173">
            <v>0</v>
          </cell>
          <cell r="F173" t="str">
            <v>Acero de refuerzo Grado 60</v>
          </cell>
          <cell r="G173" t="str">
            <v>Kg</v>
          </cell>
        </row>
        <row r="174">
          <cell r="C174">
            <v>641</v>
          </cell>
          <cell r="D174">
            <v>641</v>
          </cell>
          <cell r="E174">
            <v>0</v>
          </cell>
          <cell r="F174" t="str">
            <v>Acero de preesfuerzo</v>
          </cell>
          <cell r="G174" t="str">
            <v>t-m</v>
          </cell>
        </row>
        <row r="175">
          <cell r="C175">
            <v>642.1</v>
          </cell>
          <cell r="D175">
            <v>642</v>
          </cell>
          <cell r="E175">
            <v>0</v>
          </cell>
          <cell r="F175" t="str">
            <v>Apoyo elastomérico</v>
          </cell>
          <cell r="G175" t="str">
            <v>Un</v>
          </cell>
        </row>
        <row r="176">
          <cell r="C176">
            <v>642.20000000000005</v>
          </cell>
          <cell r="D176">
            <v>642</v>
          </cell>
          <cell r="E176">
            <v>0</v>
          </cell>
          <cell r="F176" t="str">
            <v>Sello para juntas de puentes</v>
          </cell>
          <cell r="G176" t="str">
            <v>ml</v>
          </cell>
        </row>
        <row r="177">
          <cell r="C177">
            <v>643</v>
          </cell>
          <cell r="D177">
            <v>0</v>
          </cell>
          <cell r="E177" t="str">
            <v>643P</v>
          </cell>
          <cell r="F177" t="str">
            <v>Suministro e instalación de juntas de dilatación</v>
          </cell>
          <cell r="G177" t="str">
            <v>ml</v>
          </cell>
        </row>
        <row r="178">
          <cell r="C178">
            <v>644</v>
          </cell>
          <cell r="D178">
            <v>0</v>
          </cell>
          <cell r="E178" t="str">
            <v>644P</v>
          </cell>
          <cell r="F178" t="str">
            <v>Suministro e instalación de sellos para juntas de puentes</v>
          </cell>
          <cell r="G178" t="str">
            <v>ml</v>
          </cell>
        </row>
        <row r="179">
          <cell r="C179">
            <v>645</v>
          </cell>
          <cell r="D179">
            <v>0</v>
          </cell>
          <cell r="E179" t="str">
            <v>645P</v>
          </cell>
          <cell r="F179" t="str">
            <v>Rejilla en varilla (2.0m x 2.52 m), D=1".</v>
          </cell>
          <cell r="G179" t="str">
            <v>Un</v>
          </cell>
        </row>
        <row r="180">
          <cell r="C180">
            <v>646</v>
          </cell>
          <cell r="D180">
            <v>0</v>
          </cell>
          <cell r="E180" t="str">
            <v>646P</v>
          </cell>
          <cell r="F180" t="str">
            <v>Anclajes o Tiebacks</v>
          </cell>
          <cell r="G180" t="str">
            <v>ml</v>
          </cell>
        </row>
        <row r="181">
          <cell r="C181">
            <v>650.1</v>
          </cell>
          <cell r="D181">
            <v>650</v>
          </cell>
          <cell r="E181">
            <v>0</v>
          </cell>
          <cell r="F181" t="str">
            <v>Diseño y fabricación de estructura metálica</v>
          </cell>
          <cell r="G181" t="str">
            <v>Kg</v>
          </cell>
        </row>
        <row r="182">
          <cell r="C182">
            <v>650.20000000000005</v>
          </cell>
          <cell r="D182">
            <v>650</v>
          </cell>
          <cell r="E182">
            <v>0</v>
          </cell>
          <cell r="F182" t="str">
            <v>Fabricación de la estructura metálica</v>
          </cell>
          <cell r="G182" t="str">
            <v>Kg</v>
          </cell>
        </row>
        <row r="183">
          <cell r="C183">
            <v>650.29999999999995</v>
          </cell>
          <cell r="D183">
            <v>650</v>
          </cell>
          <cell r="E183">
            <v>0</v>
          </cell>
          <cell r="F183" t="str">
            <v>Transporte de estructura metálica</v>
          </cell>
          <cell r="G183" t="str">
            <v>Kg</v>
          </cell>
        </row>
        <row r="184">
          <cell r="C184">
            <v>650.4</v>
          </cell>
          <cell r="D184">
            <v>650</v>
          </cell>
          <cell r="E184">
            <v>0</v>
          </cell>
          <cell r="F184" t="str">
            <v>Montaje y pintura de estructura metálica</v>
          </cell>
          <cell r="G184" t="str">
            <v>Kg</v>
          </cell>
        </row>
        <row r="185">
          <cell r="C185">
            <v>660.1</v>
          </cell>
          <cell r="D185">
            <v>660</v>
          </cell>
          <cell r="E185">
            <v>0</v>
          </cell>
          <cell r="F185" t="str">
            <v>Tubería de concreto simple de diámetro 450 mm</v>
          </cell>
          <cell r="G185" t="str">
            <v>ml</v>
          </cell>
        </row>
        <row r="186">
          <cell r="C186">
            <v>660.2</v>
          </cell>
          <cell r="D186">
            <v>660</v>
          </cell>
          <cell r="E186">
            <v>0</v>
          </cell>
          <cell r="F186" t="str">
            <v>Tubería de concreto simple de diámetro 600 mm</v>
          </cell>
          <cell r="G186" t="str">
            <v>ml</v>
          </cell>
        </row>
        <row r="187">
          <cell r="C187">
            <v>660.3</v>
          </cell>
          <cell r="D187">
            <v>660</v>
          </cell>
          <cell r="E187">
            <v>0</v>
          </cell>
          <cell r="F187" t="str">
            <v>Tubería de concreto simple de diámetro 750 mm</v>
          </cell>
          <cell r="G187" t="str">
            <v>ml</v>
          </cell>
        </row>
        <row r="188">
          <cell r="C188">
            <v>660.4</v>
          </cell>
          <cell r="D188">
            <v>0</v>
          </cell>
          <cell r="E188" t="str">
            <v>660P</v>
          </cell>
          <cell r="F188" t="str">
            <v>Tubería perforada de gres de 6 pulgadas de diámetro</v>
          </cell>
          <cell r="G188" t="str">
            <v>ml</v>
          </cell>
        </row>
        <row r="189">
          <cell r="C189">
            <v>661</v>
          </cell>
          <cell r="D189">
            <v>661</v>
          </cell>
          <cell r="E189">
            <v>0</v>
          </cell>
          <cell r="F189" t="str">
            <v>Tubería de concreto reforzado de 900 mm diámetro interior</v>
          </cell>
          <cell r="G189" t="str">
            <v>ml</v>
          </cell>
        </row>
        <row r="190">
          <cell r="C190">
            <v>662.1</v>
          </cell>
          <cell r="D190">
            <v>662</v>
          </cell>
          <cell r="E190">
            <v>0</v>
          </cell>
          <cell r="F190" t="str">
            <v>Tubería corrugada de acero galvanizado de lámina calibre __ y diámetro __ mm</v>
          </cell>
          <cell r="G190" t="str">
            <v>ml</v>
          </cell>
        </row>
        <row r="191">
          <cell r="C191">
            <v>662.2</v>
          </cell>
          <cell r="D191">
            <v>662</v>
          </cell>
          <cell r="E191">
            <v>0</v>
          </cell>
          <cell r="F191" t="str">
            <v>Tubería corrugada de acero con recubrimiento bituminoso de lámina calibre __ y diámetro __ mm</v>
          </cell>
          <cell r="G191" t="str">
            <v>ml</v>
          </cell>
        </row>
        <row r="192">
          <cell r="C192">
            <v>669.1</v>
          </cell>
          <cell r="D192">
            <v>0</v>
          </cell>
          <cell r="E192" t="str">
            <v>669P</v>
          </cell>
          <cell r="F192" t="str">
            <v>Andenes de sección 2m de ancho x 0.12 m de espesor</v>
          </cell>
          <cell r="G192" t="str">
            <v>m2</v>
          </cell>
        </row>
        <row r="193">
          <cell r="C193">
            <v>670.1</v>
          </cell>
          <cell r="D193">
            <v>670</v>
          </cell>
          <cell r="E193">
            <v>0</v>
          </cell>
          <cell r="F193" t="str">
            <v>Disipadores de energía y sedimentadores en gaviones</v>
          </cell>
          <cell r="G193" t="str">
            <v>m3</v>
          </cell>
        </row>
        <row r="194">
          <cell r="C194">
            <v>670.2</v>
          </cell>
          <cell r="D194">
            <v>670</v>
          </cell>
          <cell r="E194">
            <v>0</v>
          </cell>
          <cell r="F194" t="str">
            <v>Disipadores de energía y sedimentadores en concreto ciclópeo</v>
          </cell>
          <cell r="G194" t="str">
            <v>m3</v>
          </cell>
        </row>
        <row r="195">
          <cell r="C195">
            <v>671</v>
          </cell>
          <cell r="D195">
            <v>671</v>
          </cell>
          <cell r="E195">
            <v>0</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E197">
            <v>0</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E199">
            <v>0</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D204">
            <v>0</v>
          </cell>
          <cell r="E204" t="str">
            <v>674P</v>
          </cell>
          <cell r="F204" t="str">
            <v>Nivelación y reconstrucción de pozos de inspección</v>
          </cell>
          <cell r="G204" t="str">
            <v>Un</v>
          </cell>
        </row>
        <row r="205">
          <cell r="C205">
            <v>674.2</v>
          </cell>
          <cell r="D205">
            <v>0</v>
          </cell>
          <cell r="E205" t="str">
            <v>674P</v>
          </cell>
          <cell r="F205" t="str">
            <v>Nivelación y reconstrucción de sumideros</v>
          </cell>
          <cell r="G205" t="str">
            <v>Un</v>
          </cell>
        </row>
        <row r="206">
          <cell r="C206">
            <v>674.3</v>
          </cell>
          <cell r="D206">
            <v>0</v>
          </cell>
          <cell r="E206" t="str">
            <v>674P</v>
          </cell>
          <cell r="F206" t="str">
            <v>Nivelación y reconstrucción de cajas de válvulas de la EAAB</v>
          </cell>
          <cell r="G206" t="str">
            <v>Un</v>
          </cell>
        </row>
        <row r="207">
          <cell r="C207">
            <v>674.4</v>
          </cell>
          <cell r="D207">
            <v>0</v>
          </cell>
          <cell r="E207" t="str">
            <v>674P</v>
          </cell>
          <cell r="F207" t="str">
            <v>Nivelación y reconstrucción de cajas de energía de CODENSA</v>
          </cell>
          <cell r="G207" t="str">
            <v>Un</v>
          </cell>
        </row>
        <row r="208">
          <cell r="C208">
            <v>674.5</v>
          </cell>
          <cell r="D208">
            <v>0</v>
          </cell>
          <cell r="E208" t="str">
            <v>674P</v>
          </cell>
          <cell r="F208" t="str">
            <v>Nivelación y reconstrucción de cajas de la ETB</v>
          </cell>
          <cell r="G208" t="str">
            <v>Un</v>
          </cell>
        </row>
        <row r="209">
          <cell r="C209">
            <v>675</v>
          </cell>
          <cell r="D209">
            <v>0</v>
          </cell>
          <cell r="E209" t="str">
            <v>675P</v>
          </cell>
          <cell r="F209" t="str">
            <v>Caja de inspección para alumbrado público</v>
          </cell>
          <cell r="G209" t="str">
            <v>Un</v>
          </cell>
        </row>
        <row r="210">
          <cell r="C210">
            <v>678.1</v>
          </cell>
          <cell r="D210">
            <v>0</v>
          </cell>
          <cell r="E210" t="str">
            <v>678P</v>
          </cell>
          <cell r="F210" t="str">
            <v>Suministro y colocación de ductos de PVC o similar</v>
          </cell>
          <cell r="G210" t="str">
            <v>ml</v>
          </cell>
        </row>
        <row r="211">
          <cell r="C211">
            <v>680.1</v>
          </cell>
          <cell r="D211">
            <v>680</v>
          </cell>
          <cell r="E211">
            <v>0</v>
          </cell>
          <cell r="F211" t="str">
            <v>Escamas en concreto</v>
          </cell>
          <cell r="G211" t="str">
            <v>m2</v>
          </cell>
        </row>
        <row r="212">
          <cell r="C212">
            <v>680.2</v>
          </cell>
          <cell r="D212">
            <v>680</v>
          </cell>
          <cell r="E212">
            <v>0</v>
          </cell>
          <cell r="F212" t="str">
            <v>Armadura galvanizada</v>
          </cell>
          <cell r="G212" t="str">
            <v>ml</v>
          </cell>
        </row>
        <row r="213">
          <cell r="C213">
            <v>680.3</v>
          </cell>
          <cell r="D213">
            <v>680</v>
          </cell>
          <cell r="E213">
            <v>0</v>
          </cell>
          <cell r="F213" t="str">
            <v>Relleno granular para tierra armada</v>
          </cell>
          <cell r="G213" t="str">
            <v>m3</v>
          </cell>
        </row>
        <row r="214">
          <cell r="C214">
            <v>681.1</v>
          </cell>
          <cell r="D214">
            <v>681</v>
          </cell>
          <cell r="E214">
            <v>0</v>
          </cell>
          <cell r="F214" t="str">
            <v>Gaviones</v>
          </cell>
          <cell r="G214" t="str">
            <v>m3</v>
          </cell>
        </row>
        <row r="215">
          <cell r="C215">
            <v>682</v>
          </cell>
          <cell r="D215">
            <v>682</v>
          </cell>
          <cell r="E215">
            <v>0</v>
          </cell>
          <cell r="F215" t="str">
            <v>Muro de contención de suelo reforzado con geotextil</v>
          </cell>
          <cell r="G215" t="str">
            <v>m3</v>
          </cell>
          <cell r="H215" t="str">
            <v>No incluye geotextil ni recubrimiento del muro</v>
          </cell>
        </row>
        <row r="216">
          <cell r="C216">
            <v>682.1</v>
          </cell>
          <cell r="D216">
            <v>0</v>
          </cell>
          <cell r="E216" t="str">
            <v>682P</v>
          </cell>
          <cell r="F216" t="str">
            <v>Geotextil para refuerzo</v>
          </cell>
          <cell r="G216" t="str">
            <v>m²</v>
          </cell>
        </row>
        <row r="217">
          <cell r="C217">
            <v>682.2</v>
          </cell>
          <cell r="D217">
            <v>0</v>
          </cell>
          <cell r="E217" t="str">
            <v>682P</v>
          </cell>
          <cell r="F217" t="str">
            <v>Suministro y colocación de malla de gallinero recubierta con mortero</v>
          </cell>
          <cell r="G217" t="str">
            <v>m²</v>
          </cell>
        </row>
        <row r="218">
          <cell r="C218">
            <v>682.3</v>
          </cell>
          <cell r="D218">
            <v>0</v>
          </cell>
          <cell r="E218" t="str">
            <v>682P</v>
          </cell>
          <cell r="F218" t="str">
            <v>Relleno para muro de tierra</v>
          </cell>
          <cell r="G218" t="str">
            <v>m³</v>
          </cell>
        </row>
        <row r="219">
          <cell r="C219">
            <v>683</v>
          </cell>
          <cell r="D219">
            <v>0</v>
          </cell>
          <cell r="E219" t="str">
            <v>683P</v>
          </cell>
          <cell r="F219" t="str">
            <v>Bolsacretos en concreto Clase F</v>
          </cell>
          <cell r="G219" t="str">
            <v>m3</v>
          </cell>
        </row>
        <row r="220">
          <cell r="C220">
            <v>683.1</v>
          </cell>
          <cell r="D220">
            <v>0</v>
          </cell>
          <cell r="E220" t="str">
            <v>683P-1</v>
          </cell>
          <cell r="F220" t="str">
            <v>Bolsacretos en concreto Clase D</v>
          </cell>
          <cell r="G220" t="str">
            <v>m³</v>
          </cell>
        </row>
        <row r="221">
          <cell r="C221">
            <v>700.1</v>
          </cell>
          <cell r="D221">
            <v>700</v>
          </cell>
          <cell r="E221">
            <v>0</v>
          </cell>
          <cell r="F221" t="str">
            <v>Línea de demarcación</v>
          </cell>
          <cell r="G221" t="str">
            <v>ml</v>
          </cell>
        </row>
        <row r="222">
          <cell r="C222">
            <v>700.2</v>
          </cell>
          <cell r="D222">
            <v>700</v>
          </cell>
          <cell r="E222">
            <v>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E224">
            <v>0</v>
          </cell>
          <cell r="F224" t="str">
            <v>Tacha reflectiva</v>
          </cell>
          <cell r="G224" t="str">
            <v>Un</v>
          </cell>
        </row>
        <row r="225">
          <cell r="C225">
            <v>710.1</v>
          </cell>
          <cell r="D225">
            <v>710</v>
          </cell>
          <cell r="E225">
            <v>0</v>
          </cell>
          <cell r="F225" t="str">
            <v>Señal de tránsito grupo I</v>
          </cell>
          <cell r="G225" t="str">
            <v>Un</v>
          </cell>
        </row>
        <row r="226">
          <cell r="C226">
            <v>710.2</v>
          </cell>
          <cell r="D226">
            <v>710</v>
          </cell>
          <cell r="E226">
            <v>0</v>
          </cell>
          <cell r="F226" t="str">
            <v>Señal de tránsito grupo II</v>
          </cell>
          <cell r="G226" t="str">
            <v>Un</v>
          </cell>
        </row>
        <row r="227">
          <cell r="C227">
            <v>710.3</v>
          </cell>
          <cell r="D227">
            <v>710</v>
          </cell>
          <cell r="E227">
            <v>0</v>
          </cell>
          <cell r="F227" t="str">
            <v>Señal de tránsito grupo III</v>
          </cell>
          <cell r="G227" t="str">
            <v>Un</v>
          </cell>
        </row>
        <row r="228">
          <cell r="C228">
            <v>710.4</v>
          </cell>
          <cell r="D228">
            <v>710</v>
          </cell>
          <cell r="E228">
            <v>0</v>
          </cell>
          <cell r="F228" t="str">
            <v>Señal de tránsito grupo IV</v>
          </cell>
          <cell r="G228" t="str">
            <v>Un</v>
          </cell>
        </row>
        <row r="229">
          <cell r="C229">
            <v>710.5</v>
          </cell>
          <cell r="D229">
            <v>710</v>
          </cell>
          <cell r="E229">
            <v>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E231">
            <v>0</v>
          </cell>
          <cell r="F231" t="str">
            <v>Poste de kilometraje</v>
          </cell>
          <cell r="G231" t="str">
            <v>Un</v>
          </cell>
        </row>
        <row r="232">
          <cell r="C232">
            <v>730.1</v>
          </cell>
          <cell r="D232">
            <v>730</v>
          </cell>
          <cell r="E232">
            <v>0</v>
          </cell>
          <cell r="F232" t="str">
            <v>Defensa metálica</v>
          </cell>
          <cell r="G232" t="str">
            <v>ml</v>
          </cell>
        </row>
        <row r="233">
          <cell r="C233">
            <v>730.2</v>
          </cell>
          <cell r="D233">
            <v>730</v>
          </cell>
          <cell r="E233">
            <v>0</v>
          </cell>
          <cell r="F233" t="str">
            <v>Sección final</v>
          </cell>
          <cell r="G233" t="str">
            <v>Un</v>
          </cell>
        </row>
        <row r="234">
          <cell r="C234">
            <v>730.3</v>
          </cell>
          <cell r="D234">
            <v>730</v>
          </cell>
          <cell r="E234">
            <v>0</v>
          </cell>
          <cell r="F234" t="str">
            <v>Sección de tope</v>
          </cell>
          <cell r="G234" t="str">
            <v>Un</v>
          </cell>
        </row>
        <row r="235">
          <cell r="C235">
            <v>731</v>
          </cell>
          <cell r="D235">
            <v>0</v>
          </cell>
          <cell r="E235" t="str">
            <v>731P</v>
          </cell>
          <cell r="F235" t="str">
            <v>Amortiguadores para defensa metálica</v>
          </cell>
          <cell r="G235" t="str">
            <v>Un</v>
          </cell>
        </row>
        <row r="236">
          <cell r="C236">
            <v>740</v>
          </cell>
          <cell r="D236">
            <v>740</v>
          </cell>
          <cell r="E236">
            <v>0</v>
          </cell>
          <cell r="F236" t="str">
            <v>Captafaros</v>
          </cell>
          <cell r="G236" t="str">
            <v>Un</v>
          </cell>
        </row>
        <row r="237">
          <cell r="C237">
            <v>741</v>
          </cell>
          <cell r="D237">
            <v>0</v>
          </cell>
          <cell r="E237" t="str">
            <v>741P</v>
          </cell>
          <cell r="F237" t="str">
            <v>Pintura de muros</v>
          </cell>
          <cell r="G237" t="str">
            <v>m2</v>
          </cell>
        </row>
        <row r="238">
          <cell r="C238">
            <v>741.1</v>
          </cell>
          <cell r="D238">
            <v>0</v>
          </cell>
          <cell r="E238" t="str">
            <v>741P-1</v>
          </cell>
          <cell r="F238" t="str">
            <v>Pintura de muros</v>
          </cell>
          <cell r="G238" t="str">
            <v>m2</v>
          </cell>
        </row>
        <row r="239">
          <cell r="C239">
            <v>750</v>
          </cell>
          <cell r="D239">
            <v>0</v>
          </cell>
          <cell r="E239" t="str">
            <v>750P</v>
          </cell>
          <cell r="F239" t="str">
            <v>Bandas sonoras reductoras de velocidad</v>
          </cell>
          <cell r="G239" t="str">
            <v>m2</v>
          </cell>
        </row>
        <row r="240">
          <cell r="C240">
            <v>800.1</v>
          </cell>
          <cell r="D240">
            <v>800</v>
          </cell>
          <cell r="E240">
            <v>0</v>
          </cell>
          <cell r="F240" t="str">
            <v>Cerca de alambre de púas con postes de madera</v>
          </cell>
          <cell r="G240" t="str">
            <v>ml</v>
          </cell>
        </row>
        <row r="241">
          <cell r="C241">
            <v>800.2</v>
          </cell>
          <cell r="D241">
            <v>800</v>
          </cell>
          <cell r="E241">
            <v>0</v>
          </cell>
          <cell r="F241" t="str">
            <v>Cerca de alambre de púas con postes de concreto</v>
          </cell>
          <cell r="G241" t="str">
            <v>ml</v>
          </cell>
        </row>
        <row r="242">
          <cell r="C242">
            <v>800.3</v>
          </cell>
          <cell r="D242">
            <v>800</v>
          </cell>
          <cell r="E242">
            <v>0</v>
          </cell>
          <cell r="F242" t="str">
            <v>Cerca de malla con postes de madera</v>
          </cell>
          <cell r="G242" t="str">
            <v>ml</v>
          </cell>
        </row>
        <row r="243">
          <cell r="C243">
            <v>800.4</v>
          </cell>
          <cell r="D243">
            <v>800</v>
          </cell>
          <cell r="E243">
            <v>0</v>
          </cell>
          <cell r="F243" t="str">
            <v>Cerca de malla con postes de concreto</v>
          </cell>
          <cell r="G243" t="str">
            <v>ml</v>
          </cell>
        </row>
        <row r="244">
          <cell r="C244">
            <v>810.1</v>
          </cell>
          <cell r="D244">
            <v>810</v>
          </cell>
          <cell r="E244">
            <v>0</v>
          </cell>
          <cell r="F244" t="str">
            <v>Empradización de taludes con bloques de césped</v>
          </cell>
          <cell r="G244" t="str">
            <v>m2</v>
          </cell>
          <cell r="H244" t="str">
            <v>No incluye transporte de materiales</v>
          </cell>
        </row>
        <row r="245">
          <cell r="C245">
            <v>810.2</v>
          </cell>
          <cell r="D245">
            <v>810</v>
          </cell>
          <cell r="E245">
            <v>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E248">
            <v>0</v>
          </cell>
          <cell r="F248" t="str">
            <v>Geotextil</v>
          </cell>
          <cell r="G248" t="str">
            <v>m2</v>
          </cell>
        </row>
        <row r="249">
          <cell r="C249">
            <v>820.2</v>
          </cell>
          <cell r="D249">
            <v>820</v>
          </cell>
          <cell r="E249">
            <v>0</v>
          </cell>
          <cell r="F249" t="str">
            <v>Geotextil para refuerzo del pavimento</v>
          </cell>
          <cell r="G249" t="str">
            <v>m2</v>
          </cell>
        </row>
        <row r="250">
          <cell r="C250">
            <v>830</v>
          </cell>
          <cell r="D250">
            <v>0</v>
          </cell>
          <cell r="E250" t="str">
            <v>830P</v>
          </cell>
          <cell r="F250" t="str">
            <v>Limpieza de bermas, incluye cargue y retiro del material sobrante</v>
          </cell>
          <cell r="G250" t="str">
            <v>m2</v>
          </cell>
        </row>
        <row r="251">
          <cell r="C251">
            <v>900.1</v>
          </cell>
          <cell r="D251">
            <v>900</v>
          </cell>
          <cell r="E251">
            <v>0</v>
          </cell>
          <cell r="F251" t="str">
            <v>Transporte de materiales provenientes de excavación de la explanación, canales y préstamos, entre 100m y 1000m</v>
          </cell>
          <cell r="G251" t="str">
            <v>m³-E</v>
          </cell>
        </row>
        <row r="252">
          <cell r="C252">
            <v>900.2</v>
          </cell>
          <cell r="D252">
            <v>900</v>
          </cell>
          <cell r="E252">
            <v>0</v>
          </cell>
          <cell r="F252" t="str">
            <v>Transporte de materiales provenientes de la excavación de la explanación, canales y préstamos para distancias mayores de 1000m</v>
          </cell>
          <cell r="G252" t="str">
            <v>m³-km</v>
          </cell>
        </row>
        <row r="253">
          <cell r="C253">
            <v>900.3</v>
          </cell>
          <cell r="D253">
            <v>900</v>
          </cell>
          <cell r="E253">
            <v>0</v>
          </cell>
          <cell r="F253" t="str">
            <v>Transporte de materiales provenientes de derrumbes</v>
          </cell>
          <cell r="G253" t="str">
            <v>m³-km</v>
          </cell>
        </row>
        <row r="254">
          <cell r="C254">
            <v>1000.1</v>
          </cell>
          <cell r="D254">
            <v>0</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ow r="4">
          <cell r="C4">
            <v>0</v>
          </cell>
        </row>
      </sheetData>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Hoja1"/>
      <sheetName val="Presupuesto_petrominerales_2"/>
      <sheetName val="BASE"/>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sheetData sheetId="5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Hoja1"/>
      <sheetName val="PRESUPUESTAL"/>
      <sheetName val="Prog__y_Control_ECOBRAS_V1"/>
      <sheetName val="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PRESUPUESTAL"/>
      <sheetName val="ejecutado%"/>
      <sheetName val="Ejecutado$"/>
      <sheetName val="Programado$"/>
      <sheetName val="experiencia especifica"/>
      <sheetName val="experiencia general"/>
      <sheetName val="FORMULARIO N° 14"/>
      <sheetName val="FORMULARIO N°7"/>
      <sheetName val="contrato en ejecución"/>
      <sheetName val="Calculo capacidad residual"/>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Sábana"/>
      <sheetName val="CALC PROD MENSUAL"/>
      <sheetName val="PLAN DE INVERSION ANTICIPO"/>
      <sheetName val="inv mensual"/>
      <sheetName val="borrador flujo inv"/>
      <sheetName val="social-ambiental"/>
      <sheetName val="AU"/>
      <sheetName val="TARIFAS-JORNAL-DIST"/>
      <sheetName val="SUB_APU7"/>
      <sheetName val="Cantidades_de_Obra7"/>
      <sheetName val="Itemes_Renovación2"/>
      <sheetName val="LISTA_CÓDIGOS"/>
      <sheetName val="BASE_APU"/>
      <sheetName val="MANO_DE_OBRA"/>
      <sheetName val="CIC-NOV"/>
      <sheetName val="TABLAS"/>
      <sheetName val="SUB_APU8"/>
      <sheetName val="Cantidades_de_Obra8"/>
      <sheetName val="Itemes_Renovación3"/>
      <sheetName val="SUB_APU9"/>
      <sheetName val="Cantidades_de_Obra9"/>
      <sheetName val="Itemes_Renovación4"/>
      <sheetName val="Base de Diseño"/>
      <sheetName val="Presupuesto_Via_distribuidora"/>
      <sheetName val="10_HS"/>
      <sheetName val="BASES"/>
      <sheetName val="LISTA_CÓDIGOS1"/>
      <sheetName val="BASE_APU1"/>
      <sheetName val="MANO_DE_OBRA1"/>
      <sheetName val="LISTA_CÓDIGOS2"/>
      <sheetName val="BASE_APU2"/>
      <sheetName val="MANO_DE_OBRA2"/>
      <sheetName val="LISTA_CÓDIGOS3"/>
      <sheetName val="BASE_APU3"/>
      <sheetName val="MANO_DE_OBRA3"/>
      <sheetName val="SUB_APU10"/>
      <sheetName val="Cantidades_de_Obra10"/>
      <sheetName val="Itemes_Renovación5"/>
      <sheetName val="LISTA_CÓDIGOS4"/>
      <sheetName val="BASE_APU4"/>
      <sheetName val="MANO_DE_OBRA4"/>
      <sheetName val="SUB_APU11"/>
      <sheetName val="Cantidades_de_Obra11"/>
      <sheetName val="Itemes_Renovación6"/>
      <sheetName val="LISTA_CÓDIGOS5"/>
      <sheetName val="BASE_APU5"/>
      <sheetName val="MANO_DE_OBRA5"/>
      <sheetName val="SUB_APU12"/>
      <sheetName val="Cantidades_de_Obra12"/>
      <sheetName val="Itemes_Renovación7"/>
      <sheetName val="LISTA_CÓDIGOS6"/>
      <sheetName val="BASE_APU6"/>
      <sheetName val="MANO_DE_OBRA6"/>
      <sheetName val="SUB_APU14"/>
      <sheetName val="Cantidades_de_Obra14"/>
      <sheetName val="Itemes_Renovación9"/>
      <sheetName val="LISTA_CÓDIGOS8"/>
      <sheetName val="BASE_APU8"/>
      <sheetName val="MANO_DE_OBRA8"/>
      <sheetName val="SUB_APU13"/>
      <sheetName val="Cantidades_de_Obra13"/>
      <sheetName val="Itemes_Renovación8"/>
      <sheetName val="LISTA_CÓDIGOS7"/>
      <sheetName val="BASE_APU7"/>
      <sheetName val="MANO_DE_OBRA7"/>
      <sheetName val="Design"/>
      <sheetName val="EMPRESA"/>
      <sheetName val="DATOS CONTRATO"/>
      <sheetName val="LIQ-NOM"/>
      <sheetName val="NOMIN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RECURSOS"/>
      <sheetName val="PR 1"/>
      <sheetName val="PERSONAL"/>
      <sheetName val="1"/>
      <sheetName val="46"/>
      <sheetName val="TARIFA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ow r="2">
          <cell r="A2" t="str">
            <v>MUNICIPIO DE SONSON ANTIOQUIA</v>
          </cell>
        </row>
      </sheetData>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ow r="2">
          <cell r="A2" t="str">
            <v>MUNICIPIO DE SONSON ANTIOQUIA</v>
          </cell>
        </row>
      </sheetData>
      <sheetData sheetId="36"/>
      <sheetData sheetId="37"/>
      <sheetData sheetId="38" refreshError="1"/>
      <sheetData sheetId="39" refreshError="1"/>
      <sheetData sheetId="40" refreshError="1"/>
      <sheetData sheetId="41" refreshError="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1">
          <cell r="A1">
            <v>0</v>
          </cell>
        </row>
      </sheetData>
      <sheetData sheetId="57"/>
      <sheetData sheetId="58"/>
      <sheetData sheetId="59"/>
      <sheetData sheetId="60"/>
      <sheetData sheetId="61" refreshError="1"/>
      <sheetData sheetId="62">
        <row r="1">
          <cell r="A1" t="str">
            <v>CODIGO</v>
          </cell>
        </row>
      </sheetData>
      <sheetData sheetId="63"/>
      <sheetData sheetId="64"/>
      <sheetData sheetId="65"/>
      <sheetData sheetId="66"/>
      <sheetData sheetId="67"/>
      <sheetData sheetId="68" refreshError="1"/>
      <sheetData sheetId="69" refreshError="1"/>
      <sheetData sheetId="70">
        <row r="1">
          <cell r="A1" t="str">
            <v>CODIGO</v>
          </cell>
        </row>
      </sheetData>
      <sheetData sheetId="71"/>
      <sheetData sheetId="72"/>
      <sheetData sheetId="73"/>
      <sheetData sheetId="74"/>
      <sheetData sheetId="75"/>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ow r="1">
          <cell r="A1">
            <v>0</v>
          </cell>
        </row>
      </sheetData>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 val="ESTADO RED"/>
      <sheetName val="GENERALIDADES "/>
      <sheetName val="Indice"/>
      <sheetName val="ELECTRICO"/>
      <sheetName val="Vuel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sheetData sheetId="25"/>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PARA INFORME"/>
      <sheetName val="TARIFAS"/>
      <sheetName val="Personalizar"/>
      <sheetName val="Equipo"/>
      <sheetName val="materiales"/>
      <sheetName val="otros"/>
      <sheetName val="Formulas"/>
      <sheetName val="INDICE"/>
      <sheetName val="DISTANCIA"/>
      <sheetName val="PERSONAL"/>
      <sheetName val="FIBRA ÓPTICA"/>
      <sheetName val="2103mar%20.xls"/>
      <sheetName val="ELECTRICO"/>
      <sheetName val="Vuelt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Hoja1"/>
      <sheetName val="BASE"/>
      <sheetName val="1_Preliminares"/>
      <sheetName val="M.Obra"/>
      <sheetName val="Actual Data (MAP)"/>
      <sheetName val="Actual Data (STX)"/>
      <sheetName val="UNITARIOS"/>
      <sheetName val="Cap1-2"/>
      <sheetName val="Cap3-4"/>
      <sheetName val="Cap8"/>
      <sheetName val="Cap5-6-7"/>
      <sheetName val="TUBERI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Precios"/>
      <sheetName val="320.1"/>
      <sheetName val="330.2"/>
      <sheetName val="700.1"/>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Ejecutado$"/>
      <sheetName val="Programado$"/>
      <sheetName val="steel"/>
      <sheetName val="PLAN DE INVERSION ANTICIPO"/>
      <sheetName val="inv mensual"/>
      <sheetName val="borrador flujo inv"/>
      <sheetName val="social-ambiental"/>
      <sheetName val="AU"/>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PR_117"/>
      <sheetName val="Itemes_Renovación4"/>
      <sheetName val="FECHAS_DE_CORTE4"/>
      <sheetName val="Informacion_General4"/>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A__P__U_5"/>
      <sheetName val="TRAYECTO_15"/>
      <sheetName val="Itemes_Renovación5"/>
      <sheetName val="FECHAS_DE_CORTE5"/>
      <sheetName val="Informacion_General5"/>
      <sheetName val="Indicadores Gestión"/>
      <sheetName val="PR-04"/>
      <sheetName val="tipo_recurso"/>
      <sheetName val="Listado"/>
      <sheetName val="tipos_entidad"/>
      <sheetName val="Unidades"/>
      <sheetName val="APU"/>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Cálculo"/>
      <sheetName val="Datos"/>
      <sheetName val="MANTENIMIENTO"/>
      <sheetName val="PPTO ADICIONALES"/>
      <sheetName val="salarios"/>
      <sheetName val="ITEM"/>
      <sheetName val="ALTAMIRA"/>
      <sheetName val="2,1"/>
      <sheetName val="2,2"/>
      <sheetName val="2,3"/>
      <sheetName val="2,4"/>
      <sheetName val="2,6"/>
      <sheetName val="2,7"/>
      <sheetName val="2,9"/>
      <sheetName val="2,10"/>
      <sheetName val="tablas"/>
      <sheetName val="INV"/>
      <sheetName val="AASHT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D9">
            <v>0</v>
          </cell>
          <cell r="E9">
            <v>0</v>
          </cell>
          <cell r="F9" t="str">
            <v>Longitud de calzada (m):</v>
          </cell>
          <cell r="G9">
            <v>0</v>
          </cell>
          <cell r="H9">
            <v>0</v>
          </cell>
          <cell r="I9">
            <v>947</v>
          </cell>
        </row>
        <row r="10">
          <cell r="B10" t="str">
            <v>Nombre del Tramo:</v>
          </cell>
          <cell r="C10" t="str">
            <v>Monteria - Cerete - Lorica</v>
          </cell>
          <cell r="D10">
            <v>0</v>
          </cell>
          <cell r="E10">
            <v>0</v>
          </cell>
          <cell r="F10" t="str">
            <v>Ancho promedio de calzada (m):</v>
          </cell>
          <cell r="G10">
            <v>0</v>
          </cell>
          <cell r="H10">
            <v>0</v>
          </cell>
          <cell r="I10">
            <v>6.8</v>
          </cell>
        </row>
        <row r="11">
          <cell r="B11" t="str">
            <v>Nombre del Sector:</v>
          </cell>
          <cell r="C11" t="str">
            <v>Monteria - Cerete - Lorica</v>
          </cell>
          <cell r="D11">
            <v>0</v>
          </cell>
          <cell r="E11">
            <v>0</v>
          </cell>
          <cell r="F11" t="str">
            <v>Longitud de berma (m):</v>
          </cell>
          <cell r="G11">
            <v>0</v>
          </cell>
          <cell r="H11">
            <v>0</v>
          </cell>
          <cell r="I11">
            <v>947</v>
          </cell>
        </row>
        <row r="12">
          <cell r="B12" t="str">
            <v>Código:</v>
          </cell>
          <cell r="C12">
            <v>2103</v>
          </cell>
          <cell r="D12">
            <v>0</v>
          </cell>
          <cell r="E12">
            <v>0</v>
          </cell>
          <cell r="F12" t="str">
            <v>Ancho promedio de las bermas (m):</v>
          </cell>
          <cell r="G12">
            <v>0</v>
          </cell>
          <cell r="H12">
            <v>0</v>
          </cell>
          <cell r="I12">
            <v>1.25</v>
          </cell>
        </row>
        <row r="14">
          <cell r="A14" t="str">
            <v>PARÁMETRO</v>
          </cell>
          <cell r="B14" t="str">
            <v>ELEMENTO</v>
          </cell>
          <cell r="C14" t="str">
            <v>Daño</v>
          </cell>
          <cell r="D14" t="str">
            <v>Área (m2)</v>
          </cell>
          <cell r="E14" t="str">
            <v>Parámetro</v>
          </cell>
          <cell r="F14">
            <v>0</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F15">
            <v>0</v>
          </cell>
          <cell r="G15">
            <v>0</v>
          </cell>
          <cell r="H15">
            <v>5</v>
          </cell>
          <cell r="I15">
            <v>0.14000000000000001</v>
          </cell>
          <cell r="J15">
            <v>0.7</v>
          </cell>
        </row>
        <row r="16">
          <cell r="C16" t="str">
            <v xml:space="preserve"> Fisuras (m²)</v>
          </cell>
          <cell r="D16">
            <v>64.396000000000001</v>
          </cell>
          <cell r="E16" t="str">
            <v>Área dañada (%)</v>
          </cell>
          <cell r="F16">
            <v>0</v>
          </cell>
          <cell r="G16">
            <v>1</v>
          </cell>
          <cell r="H16">
            <v>4.88</v>
          </cell>
          <cell r="I16">
            <v>7.0000000000000007E-2</v>
          </cell>
          <cell r="J16">
            <v>0.34</v>
          </cell>
        </row>
        <row r="17">
          <cell r="C17" t="str">
            <v xml:space="preserve"> Deformaciones (m²)</v>
          </cell>
          <cell r="D17">
            <v>65</v>
          </cell>
          <cell r="E17" t="str">
            <v>Área dañada (%)</v>
          </cell>
          <cell r="F17">
            <v>0</v>
          </cell>
          <cell r="G17">
            <v>1.01</v>
          </cell>
          <cell r="H17">
            <v>4.75</v>
          </cell>
          <cell r="I17">
            <v>0.105</v>
          </cell>
          <cell r="J17">
            <v>0.5</v>
          </cell>
        </row>
        <row r="18">
          <cell r="C18" t="str">
            <v xml:space="preserve"> Desprendimientos (m²)</v>
          </cell>
          <cell r="D18">
            <v>0</v>
          </cell>
          <cell r="E18" t="str">
            <v>Área dañada (%)</v>
          </cell>
          <cell r="F18">
            <v>0</v>
          </cell>
          <cell r="G18">
            <v>0</v>
          </cell>
          <cell r="H18">
            <v>5</v>
          </cell>
          <cell r="I18">
            <v>0.105</v>
          </cell>
          <cell r="J18">
            <v>0.53</v>
          </cell>
        </row>
        <row r="19">
          <cell r="C19" t="str">
            <v xml:space="preserve"> Ahuellamiento (mm)</v>
          </cell>
          <cell r="D19">
            <v>0</v>
          </cell>
          <cell r="E19" t="str">
            <v>Ahuellamiento prom. (mm)</v>
          </cell>
          <cell r="F19">
            <v>0</v>
          </cell>
          <cell r="G19">
            <v>0</v>
          </cell>
          <cell r="H19">
            <v>5</v>
          </cell>
          <cell r="I19">
            <v>0.105</v>
          </cell>
          <cell r="J19">
            <v>0.53</v>
          </cell>
        </row>
        <row r="20">
          <cell r="C20" t="str">
            <v xml:space="preserve"> Otros daños (m²)</v>
          </cell>
          <cell r="D20">
            <v>0</v>
          </cell>
          <cell r="E20" t="str">
            <v>Área dañada (%)</v>
          </cell>
          <cell r="F20">
            <v>0</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F21">
            <v>0</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F25">
            <v>0</v>
          </cell>
          <cell r="G25">
            <v>0</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F27">
            <v>0</v>
          </cell>
          <cell r="G27">
            <v>0</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F32">
            <v>0</v>
          </cell>
          <cell r="G32">
            <v>0</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F34">
            <v>0</v>
          </cell>
          <cell r="G34">
            <v>0</v>
          </cell>
          <cell r="H34">
            <v>5</v>
          </cell>
          <cell r="I34">
            <v>3.7499999999999999E-2</v>
          </cell>
          <cell r="J34">
            <v>0.19</v>
          </cell>
          <cell r="K34">
            <v>0.28000000000000003</v>
          </cell>
          <cell r="L34" t="str">
            <v>Regular</v>
          </cell>
        </row>
        <row r="36">
          <cell r="A36" t="str">
            <v>PARÁMETRO</v>
          </cell>
          <cell r="B36" t="str">
            <v>ELEMENTO</v>
          </cell>
          <cell r="C36" t="str">
            <v>Elemento</v>
          </cell>
          <cell r="D36">
            <v>0</v>
          </cell>
          <cell r="E36" t="str">
            <v>Criterio</v>
          </cell>
          <cell r="F36">
            <v>0</v>
          </cell>
          <cell r="G36">
            <v>0</v>
          </cell>
          <cell r="H36" t="str">
            <v>Calif. Parcial</v>
          </cell>
          <cell r="I36" t="str">
            <v>Peso Parcial</v>
          </cell>
          <cell r="J36" t="str">
            <v>Calif. Pond.</v>
          </cell>
        </row>
        <row r="37">
          <cell r="A37" t="str">
            <v>ZONAS LATERALES</v>
          </cell>
          <cell r="B37">
            <v>0</v>
          </cell>
          <cell r="C37" t="str">
            <v>Taludes Inestables (m):</v>
          </cell>
          <cell r="D37">
            <v>0</v>
          </cell>
          <cell r="E37" t="str">
            <v xml:space="preserve"> No existen</v>
          </cell>
          <cell r="F37">
            <v>0</v>
          </cell>
          <cell r="G37">
            <v>0</v>
          </cell>
          <cell r="H37">
            <v>5</v>
          </cell>
          <cell r="I37">
            <v>0.05</v>
          </cell>
          <cell r="J37">
            <v>0.25</v>
          </cell>
          <cell r="K37">
            <v>0.25</v>
          </cell>
          <cell r="L37" t="str">
            <v>Bueno</v>
          </cell>
        </row>
        <row r="39">
          <cell r="F39" t="str">
            <v>CALIFICACIÓN TOTAL DE LA SECCIÓN:</v>
          </cell>
          <cell r="G39">
            <v>0</v>
          </cell>
          <cell r="H39">
            <v>0</v>
          </cell>
          <cell r="I39">
            <v>0</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H41">
            <v>0</v>
          </cell>
          <cell r="I41">
            <v>0</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ow r="2">
          <cell r="B2">
            <v>0</v>
          </cell>
        </row>
      </sheetData>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row r="2">
          <cell r="A2" t="str">
            <v>INVÍAS - TERRITORIAL CORDOBA - GRUPO 3</v>
          </cell>
        </row>
      </sheetData>
      <sheetData sheetId="79"/>
      <sheetData sheetId="80"/>
      <sheetData sheetId="81"/>
      <sheetData sheetId="82"/>
      <sheetData sheetId="83"/>
      <sheetData sheetId="84">
        <row r="2">
          <cell r="A2" t="str">
            <v>INVÍAS - TERRITORIAL CORDOBA - GRUPO 3</v>
          </cell>
        </row>
      </sheetData>
      <sheetData sheetId="85"/>
      <sheetData sheetId="86"/>
      <sheetData sheetId="87"/>
      <sheetData sheetId="88"/>
      <sheetData sheetId="89"/>
      <sheetData sheetId="90"/>
      <sheetData sheetId="91"/>
      <sheetData sheetId="92"/>
      <sheetData sheetId="93"/>
      <sheetData sheetId="94"/>
      <sheetData sheetId="95"/>
      <sheetData sheetId="96">
        <row r="2">
          <cell r="A2" t="str">
            <v>INVÍAS - TERRITORIAL CORDOBA - GRUPO 3</v>
          </cell>
        </row>
      </sheetData>
      <sheetData sheetId="97"/>
      <sheetData sheetId="98"/>
      <sheetData sheetId="99"/>
      <sheetData sheetId="100"/>
      <sheetData sheetId="101"/>
      <sheetData sheetId="102"/>
      <sheetData sheetId="103"/>
      <sheetData sheetId="104"/>
      <sheetData sheetId="105">
        <row r="2">
          <cell r="A2" t="str">
            <v>INVÍAS - TERRITORIAL CORDOBA - GRUPO 3</v>
          </cell>
        </row>
      </sheetData>
      <sheetData sheetId="106"/>
      <sheetData sheetId="107"/>
      <sheetData sheetId="108">
        <row r="2">
          <cell r="A2" t="str">
            <v>INVÍAS - TERRITORIAL CORDOBA - GRUPO 3</v>
          </cell>
        </row>
      </sheetData>
      <sheetData sheetId="109"/>
      <sheetData sheetId="110"/>
      <sheetData sheetId="111"/>
      <sheetData sheetId="112"/>
      <sheetData sheetId="113"/>
      <sheetData sheetId="114"/>
      <sheetData sheetId="115"/>
      <sheetData sheetId="116"/>
      <sheetData sheetId="117"/>
      <sheetData sheetId="118"/>
      <sheetData sheetId="119">
        <row r="2">
          <cell r="A2" t="str">
            <v>INVÍAS - TERRITORIAL CORDOBA - GRUPO 3</v>
          </cell>
        </row>
      </sheetData>
      <sheetData sheetId="120"/>
      <sheetData sheetId="121"/>
      <sheetData sheetId="122"/>
      <sheetData sheetId="123">
        <row r="2">
          <cell r="A2" t="str">
            <v>INVÍAS - TERRITORIAL CORDOBA - GRUPO 3</v>
          </cell>
        </row>
      </sheetData>
      <sheetData sheetId="124"/>
      <sheetData sheetId="125"/>
      <sheetData sheetId="126">
        <row r="2">
          <cell r="A2" t="str">
            <v>INVÍAS - TERRITORIAL CORDOBA - GRUPO 3</v>
          </cell>
        </row>
      </sheetData>
      <sheetData sheetId="127"/>
      <sheetData sheetId="128"/>
      <sheetData sheetId="129">
        <row r="2">
          <cell r="A2" t="str">
            <v>INVÍAS - TERRITORIAL CORDOBA - GRUPO 3</v>
          </cell>
        </row>
      </sheetData>
      <sheetData sheetId="130"/>
      <sheetData sheetId="131"/>
      <sheetData sheetId="132"/>
      <sheetData sheetId="133"/>
      <sheetData sheetId="134"/>
      <sheetData sheetId="135"/>
      <sheetData sheetId="136"/>
      <sheetData sheetId="137"/>
      <sheetData sheetId="138"/>
      <sheetData sheetId="139"/>
      <sheetData sheetId="140"/>
      <sheetData sheetId="141">
        <row r="2">
          <cell r="A2" t="str">
            <v>INVÍAS - TERRITORIAL CORDOBA - GRUPO 3</v>
          </cell>
        </row>
      </sheetData>
      <sheetData sheetId="142"/>
      <sheetData sheetId="143"/>
      <sheetData sheetId="144">
        <row r="2">
          <cell r="A2" t="str">
            <v>INVÍAS - TERRITORIAL CORDOBA - GRUPO 3</v>
          </cell>
        </row>
      </sheetData>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ow r="2">
          <cell r="A2" t="str">
            <v>INVÍAS - TERRITORIAL CORDOBA - GRUPO 3</v>
          </cell>
        </row>
      </sheetData>
      <sheetData sheetId="176"/>
      <sheetData sheetId="177" refreshError="1"/>
      <sheetData sheetId="178" refreshError="1"/>
      <sheetData sheetId="179" refreshError="1"/>
      <sheetData sheetId="180" refreshError="1"/>
      <sheetData sheetId="181" refreshError="1"/>
      <sheetData sheetId="182" refreshError="1"/>
      <sheetData sheetId="183"/>
      <sheetData sheetId="184">
        <row r="2">
          <cell r="A2" t="str">
            <v>INVÍAS - TERRITORIAL CORDOBA - GRUPO 3</v>
          </cell>
        </row>
      </sheetData>
      <sheetData sheetId="185"/>
      <sheetData sheetId="186"/>
      <sheetData sheetId="187"/>
      <sheetData sheetId="188"/>
      <sheetData sheetId="189"/>
      <sheetData sheetId="190"/>
      <sheetData sheetId="191"/>
      <sheetData sheetId="192"/>
      <sheetData sheetId="193"/>
      <sheetData sheetId="194">
        <row r="2">
          <cell r="A2" t="str">
            <v>INVÍAS - TERRITORIAL CORDOBA - GRUPO 3</v>
          </cell>
        </row>
      </sheetData>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ow r="2">
          <cell r="A2" t="str">
            <v>INVÍAS - TERRITORIAL CORDOBA - GRUPO 3</v>
          </cell>
        </row>
      </sheetData>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row r="2">
          <cell r="A2" t="str">
            <v>INVÍAS - TERRITORIAL CORDOBA - GRUPO 3</v>
          </cell>
        </row>
      </sheetData>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sheetData sheetId="383"/>
      <sheetData sheetId="384"/>
      <sheetData sheetId="385"/>
      <sheetData sheetId="386"/>
      <sheetData sheetId="387"/>
      <sheetData sheetId="388" refreshError="1"/>
      <sheetData sheetId="389" refreshError="1"/>
      <sheetData sheetId="390" refreshError="1"/>
      <sheetData sheetId="391">
        <row r="2">
          <cell r="A2">
            <v>0</v>
          </cell>
        </row>
      </sheetData>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ow r="2">
          <cell r="A2" t="str">
            <v>VIGENTE 2019</v>
          </cell>
        </row>
      </sheetData>
      <sheetData sheetId="475"/>
      <sheetData sheetId="476" refreshError="1"/>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sheetData sheetId="578"/>
      <sheetData sheetId="579" refreshError="1"/>
      <sheetData sheetId="580"/>
      <sheetData sheetId="581"/>
      <sheetData sheetId="582"/>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sheetData sheetId="624" refreshError="1"/>
      <sheetData sheetId="625" refreshError="1"/>
      <sheetData sheetId="626" refreshError="1"/>
      <sheetData sheetId="627" refreshError="1"/>
      <sheetData sheetId="628"/>
      <sheetData sheetId="629" refreshError="1"/>
      <sheetData sheetId="630" refreshError="1"/>
      <sheetData sheetId="631"/>
      <sheetData sheetId="632"/>
      <sheetData sheetId="633"/>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ow r="2">
          <cell r="A2">
            <v>0</v>
          </cell>
        </row>
      </sheetData>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refreshError="1"/>
      <sheetData sheetId="718" refreshError="1"/>
      <sheetData sheetId="719" refreshError="1"/>
      <sheetData sheetId="720" refreshError="1"/>
      <sheetData sheetId="721" refreshError="1"/>
      <sheetData sheetId="722" refreshError="1"/>
      <sheetData sheetId="723"/>
      <sheetData sheetId="724">
        <row r="2">
          <cell r="B2">
            <v>0</v>
          </cell>
        </row>
      </sheetData>
      <sheetData sheetId="725"/>
      <sheetData sheetId="726"/>
      <sheetData sheetId="727"/>
      <sheetData sheetId="728"/>
      <sheetData sheetId="729"/>
      <sheetData sheetId="730"/>
      <sheetData sheetId="731"/>
      <sheetData sheetId="732" refreshError="1"/>
      <sheetData sheetId="733" refreshError="1"/>
      <sheetData sheetId="73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Análisis de precios"/>
      <sheetName val="Form5 _Pág_ 2"/>
      <sheetName val="Form5 _Pág_ 1"/>
      <sheetName val="SUMINISTRO PARA INFORME"/>
      <sheetName val="todos"/>
      <sheetName val="Desmonte_y_Limpieza"/>
      <sheetName val="Reprograma_4"/>
      <sheetName val="PR_1"/>
      <sheetName val="5_2"/>
      <sheetName val="MC_SF_GAVIONES"/>
      <sheetName val="Inversión (2)"/>
      <sheetName val="MEMORIAS"/>
      <sheetName val="2.01"/>
      <sheetName val="5.03"/>
      <sheetName val="5.04"/>
      <sheetName val="5.05"/>
      <sheetName val="5.06"/>
      <sheetName val="5.9"/>
      <sheetName val="5.10"/>
      <sheetName val="5.11"/>
      <sheetName val="7,03"/>
      <sheetName val="7.04"/>
      <sheetName val="7,05"/>
      <sheetName val="9.5"/>
      <sheetName val="JG"/>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GPI 526"/>
      <sheetName val="SKJ452"/>
      <sheetName val="ITA878"/>
      <sheetName val="AEA-944"/>
      <sheetName val="DUB-823"/>
      <sheetName val="XXJ617"/>
      <sheetName val="SNG_855"/>
      <sheetName val="VEA 374"/>
      <sheetName val="HFB024"/>
      <sheetName val="PAJ825"/>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5_24"/>
      <sheetName val="MC_SF_GAVIONES4"/>
      <sheetName val="Reprograma_43"/>
      <sheetName val="Desmonte_y_Limpieza3"/>
      <sheetName val="PR_13"/>
      <sheetName val="5_23"/>
      <sheetName val="MC_SF_GAVIONES3"/>
      <sheetName val="LISTADO"/>
      <sheetName val="FORMATO (1)"/>
      <sheetName val="Hoja1 (1)"/>
      <sheetName val="FORMATO (2)"/>
      <sheetName val="Hoja1 (2)"/>
      <sheetName val="FORMATO (3)"/>
      <sheetName val="Hoja1 (3)"/>
      <sheetName val="Hoja2"/>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 val="Item"/>
      <sheetName val="1"/>
      <sheetName val="673.2"/>
      <sheetName val="memo"/>
      <sheetName val="acta"/>
      <sheetName val="ajuste"/>
      <sheetName val="pt "/>
      <sheetName val="comprobante"/>
      <sheetName val="Itemes Renovación"/>
      <sheetName val="AC2-AG96"/>
      <sheetName val="Formulario N° 4"/>
      <sheetName val="MATERIALES"/>
      <sheetName val="EQUIP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ejecutado%"/>
      <sheetName val="steel"/>
      <sheetName val="medelo"/>
      <sheetName val="Jul-Ago"/>
      <sheetName val="May-Jun"/>
      <sheetName val="Sep-Oct"/>
      <sheetName val="CONT_ADI"/>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F3">
            <v>0</v>
          </cell>
          <cell r="G3" t="str">
            <v>2"</v>
          </cell>
          <cell r="H3">
            <v>1</v>
          </cell>
          <cell r="I3" t="str">
            <v>un</v>
          </cell>
          <cell r="J3">
            <v>2</v>
          </cell>
        </row>
        <row r="4">
          <cell r="C4" t="str">
            <v>A2-3F</v>
          </cell>
          <cell r="D4" t="str">
            <v>90E</v>
          </cell>
          <cell r="E4" t="str">
            <v>90° ELBOW, C.S., 3000#, SW, ASTM A105.</v>
          </cell>
          <cell r="F4">
            <v>0</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F7">
            <v>0</v>
          </cell>
          <cell r="G7" t="str">
            <v>3/4"</v>
          </cell>
          <cell r="H7">
            <v>2</v>
          </cell>
          <cell r="I7" t="str">
            <v>un</v>
          </cell>
          <cell r="J7">
            <v>0.5</v>
          </cell>
        </row>
        <row r="8">
          <cell r="C8" t="str">
            <v>A2-3F</v>
          </cell>
          <cell r="D8" t="str">
            <v>SOL</v>
          </cell>
          <cell r="E8" t="str">
            <v>SOCKOLET, C.S., 3000#, SW, ASTM A105. HEADER 6"-12".</v>
          </cell>
          <cell r="F8">
            <v>0</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F25">
            <v>0</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_Avance"/>
      <sheetName val="Informe_Semanal_1"/>
      <sheetName val="Curva_S"/>
      <sheetName val="Informe_Semanal_1_(2)"/>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 val="[Acta No 4.xlsx]__cceficiente_7"/>
      <sheetName val="[Acta No 4.xlsx]__cceficiente_8"/>
      <sheetName val="[Acta No 4.xlsx]__cceficiente_9"/>
      <sheetName val="[Acta No 4.xlsx]__cceficient_11"/>
      <sheetName val="[Acta No 4.xlsx]__cceficient_10"/>
      <sheetName val="[Acta No 4.xlsx]__cceficient_12"/>
      <sheetName val="[Acta No 4.xlsx]__cceficient_14"/>
      <sheetName val="[Acta No 4.xlsx]__cceficient_13"/>
      <sheetName val="[Acta No 4.xlsx]__cceficient_18"/>
      <sheetName val="[Acta No 4.xlsx]__cceficient_15"/>
      <sheetName val="[Acta No 4.xlsx]__cceficient_16"/>
      <sheetName val="[Acta No 4.xlsx]__cceficient_17"/>
      <sheetName val=" ASR+Nafta"/>
      <sheetName val="Todos+Nafta"/>
      <sheetName val="Acta%20No%204.xlsx"/>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Cronograma%20descansos%20%20-%2"/>
      <sheetName val="_Cronograma_descansos____Traf_3"/>
      <sheetName val="_Cronograma_descansos____Traf_5"/>
      <sheetName val="_Cronograma_descansos____Traf_4"/>
      <sheetName val="_Cronograma_descansos____Traf_6"/>
      <sheetName val="_Cronograma_descansos____Traf_7"/>
      <sheetName val="_Cronograma_descansos____Traf_8"/>
      <sheetName val="_Cronograma_descansos____Traf_9"/>
      <sheetName val="_Cronograma_descansos____Tra_11"/>
      <sheetName val="_Cronograma_descansos____Tra_10"/>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 val="CAPEX CASTILLA_CLUSTER"/>
      <sheetName val="Análisis determinístico"/>
      <sheetName val="Hoja1"/>
      <sheetName val="C21_G115"/>
      <sheetName val="original_sist"/>
      <sheetName val="1"/>
      <sheetName val="1. MODELO 60KB"/>
      <sheetName val="Modelo Financiero Determ. "/>
      <sheetName val="Sal_Integ"/>
      <sheetName val="CAPEX CHICHIMENE 70K_2013"/>
      <sheetName val="CAPEX CASTILLA_ESPESADORES"/>
      <sheetName val="CAPEX STAP3-4"/>
      <sheetName val="PRESUPUESTO "/>
      <sheetName val="recurso"/>
      <sheetName val="SABANA"/>
      <sheetName val="RESUMEN"/>
      <sheetName val="INST"/>
      <sheetName val="&quot;S&quot;"/>
      <sheetName val="TIPO"/>
      <sheetName val="INFORME SEMANA 20"/>
      <sheetName val="CURVA S (2)"/>
      <sheetName val="CTRL ACTAS"/>
      <sheetName val="$_Directo1"/>
      <sheetName val="Informe Semanal"/>
      <sheetName val="PCE"/>
      <sheetName val="HORAS.DIR"/>
      <sheetName val="precios portafolio 2016"/>
      <sheetName val="CURVA &quot;S&quot;"/>
      <sheetName val="Macro"/>
      <sheetName val="PROYECTOS TRÁNSITO"/>
      <sheetName val="Sheet1"/>
      <sheetName val="CUADRO COMPRAS"/>
      <sheetName val="F-A-05 Purchase Order"/>
      <sheetName val="F-A-06B Orden de Compra Abierta"/>
      <sheetName val="F-A-06 Orden de Compra"/>
      <sheetName val="CONSEC-COMPRAS"/>
      <sheetName val="BASICAS"/>
      <sheetName val="CUENTAS"/>
      <sheetName val="PROVEEDORES"/>
      <sheetName val="Picklist"/>
      <sheetName val="FRENTE"/>
      <sheetName val="AIU"/>
      <sheetName val="Lineas del PACC"/>
      <sheetName val="LISTAS"/>
      <sheetName val="MAT"/>
      <sheetName val="PERSONAL C-7A"/>
      <sheetName val="Hoja 1 "/>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PRESUPUES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 val="Hoja_1_"/>
    </sheetNames>
    <sheetDataSet>
      <sheetData sheetId="0"/>
      <sheetData sheetId="1" refreshError="1"/>
      <sheetData sheetId="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Presupuesto"/>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Users\USUARIO\Downloads\MANTEN"/>
      <sheetName val="#REF"/>
      <sheetName val="Datos"/>
      <sheetName val="Cuadrillas"/>
      <sheetName val="Jornal"/>
      <sheetName val="Fornato 6"/>
      <sheetName val="[a  aaInformación][a  aaInforma"/>
      <sheetName val="lisprecios"/>
      <sheetName val="PERSONAL"/>
      <sheetName val="PRESTACIONES SOCIALES"/>
      <sheetName val="Concretos y morteros"/>
      <sheetName val="Datos iniciales "/>
      <sheetName val="Transporte"/>
      <sheetName val="_MANTENIMIENTO RUTA 1001_MARZO "/>
      <sheetName val="_I_MANTENIMIENTO RUTA 1001_MARZ"/>
      <sheetName val="INDICMICROEMP"/>
      <sheetName val="INDICE"/>
      <sheetName val="\G\I\MANTENIMIENTO RUTA 1001_MA"/>
      <sheetName val="\D\MANTENIMIENTO RUTA 1001_MARZ"/>
      <sheetName val="\G\D\MANTENIMIENTO RUTA 1001_MA"/>
      <sheetName val="\I\I\MANTENIMIENTO RUTA 1001_MA"/>
      <sheetName val="\Users\Personal\Downloads\MANTE"/>
      <sheetName val="TOTALES"/>
      <sheetName val="[a  aaInformación]__cceficien_2"/>
      <sheetName val="\\Pc2\amv1-real\MANTENIMIENTO R"/>
      <sheetName val="[a  aaInformación]__cceficien_3"/>
      <sheetName val="[a  aaInformación]__cceficien_4"/>
      <sheetName val="M.O."/>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cceficiente"/>
      <sheetName val="\\Srballen\proyectos\MANTENIMIE"/>
      <sheetName val="[a  aaInformación]__cceficien_5"/>
      <sheetName val="[a  aaInformación]__cceficien_6"/>
      <sheetName val="Hoja 1 "/>
      <sheetName val="[a  aaInformación]__cceficien_9"/>
      <sheetName val="[a  aaInformación]__cceficien_7"/>
      <sheetName val="[a  aaInformación]__cceficien_8"/>
      <sheetName val="[a  aaInformación]__cceficie_10"/>
      <sheetName val="[a  aaInformación]__cceficie_1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 val="EMPRES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6">
          <cell r="E6">
            <v>538</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Equipo_INVIAS"/>
      <sheetName val="APUS_concretos_con_cambio_c"/>
      <sheetName val="PROPORCIONES_DE_CONCRETO-H"/>
      <sheetName val="EST_NUEVA_Y_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 sheetId="8"/>
      <sheetData sheetId="9"/>
      <sheetData sheetId="10"/>
      <sheetData sheetId="1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 val="Form5 _Pág_ 1"/>
    </sheetNames>
    <sheetDataSet>
      <sheetData sheetId="0"/>
      <sheetData sheetId="1"/>
      <sheetData sheetId="2"/>
      <sheetData sheetId="3"/>
      <sheetData sheetId="4" refreshError="1"/>
      <sheetData sheetId="5" refreshError="1"/>
      <sheetData sheetId="6"/>
      <sheetData sheetId="7"/>
      <sheetData sheetId="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a. p. u."/>
      <sheetName val="Insum"/>
      <sheetName val="Datos"/>
      <sheetName val="BASE_01"/>
      <sheetName val="RESUMEN_CONFIS"/>
      <sheetName val="PxQ Cantidades"/>
      <sheetName val="inst"/>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 sheetId="7" refreshError="1"/>
      <sheetData sheetId="8"/>
      <sheetData sheetId="9"/>
      <sheetData sheetId="10" refreshError="1"/>
      <sheetData sheetId="1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Hoja1"/>
      <sheetName val="Datos"/>
      <sheetName val="BITACORA"/>
      <sheetName val="Tablas"/>
      <sheetName val="RECURSOS"/>
      <sheetName val="Bases_2A"/>
      <sheetName val="Petroq_"/>
      <sheetName val="Serv_Ind_"/>
      <sheetName val="Manto,_Otros"/>
      <sheetName val="TARIFAS"/>
      <sheetName val="DATOS CONTRATO"/>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ow r="20">
          <cell r="C20">
            <v>2265.5</v>
          </cell>
        </row>
      </sheetData>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PRESUPUESTO"/>
      <sheetName val="ESTADO VÍA-CRIT.TECNICO"/>
      <sheetName val="GCB2000"/>
      <sheetName val="PUNITARIOS%20PARA%20241201%202S"/>
      <sheetName val="Equipo"/>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A. P. U."/>
      <sheetName val=" Liquidacion de Obra por Tramos"/>
      <sheetName val="c2.5y2.6"/>
      <sheetName val="PUNITARIOS_PARA_241201_2S10"/>
      <sheetName val="PR_110"/>
      <sheetName val="ESTADO_RED_TEC10"/>
      <sheetName val="PREACTA_1010"/>
      <sheetName val="PREACTA_910"/>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Presup_Cancha"/>
      <sheetName val="REC-COD,"/>
      <sheetName val="SALARIOS"/>
      <sheetName val="APU NO PREVISTO"/>
      <sheetName val="PPTA (3)"/>
      <sheetName val="PPTA (2)"/>
      <sheetName val="PPTA"/>
      <sheetName val="Lp"/>
      <sheetName val="Requisición1"/>
      <sheetName val="2,2,6,1 Pilotes 0,30"/>
      <sheetName val="c2_5y2_6"/>
      <sheetName val="c2_5y2_62"/>
      <sheetName val="c2_5y2_61"/>
      <sheetName val="c2_5y2_63"/>
      <sheetName val="c2_5y2_65"/>
      <sheetName val="c2_5y2_64"/>
      <sheetName val="c2_5y2_66"/>
      <sheetName val="c2_5y2_67"/>
      <sheetName val="c2_5y2_68"/>
      <sheetName val="c2_5y2_69"/>
      <sheetName val="c2_5y2_610"/>
      <sheetName val="LISTA DE PRECIOS"/>
      <sheetName val="CRA.MODI"/>
      <sheetName val="FORMULA"/>
      <sheetName val="K16+000 AL K18+500"/>
      <sheetName val="K23+200 AL K24+700"/>
      <sheetName val="k18+500 AL K23+050"/>
      <sheetName val="Presupuesto PUENTE"/>
      <sheetName val="VOLUMENES (4)"/>
      <sheetName val="VOLUMENES (4SA)"/>
      <sheetName val="062"/>
      <sheetName val="Listado"/>
      <sheetName val="mdo"/>
      <sheetName val="equip"/>
      <sheetName val="mat"/>
      <sheetName val="CIRCUITOS CODENSA"/>
      <sheetName val="5. ELECTRICO"/>
      <sheetName val="skj452"/>
      <sheetName val="ita878"/>
      <sheetName val="aea-944"/>
      <sheetName val="dub-823"/>
      <sheetName val="gpi 526"/>
      <sheetName val="xxj617"/>
      <sheetName val="sng_855"/>
      <sheetName val="vea 374"/>
      <sheetName val="hfb024"/>
      <sheetName val="paj825"/>
      <sheetName val="TODAS"/>
      <sheetName val="FINANC"/>
      <sheetName val="materiales"/>
      <sheetName val="otros"/>
      <sheetName val="APU"/>
      <sheetName val="Bajadas"/>
      <sheetName val="NARIÑO"/>
      <sheetName val="OCTUBRE"/>
      <sheetName val="Summary"/>
      <sheetName val="CODCONST"/>
      <sheetName val="DEST. MEDIOS"/>
      <sheetName val="COMBUASF"/>
      <sheetName val="BALCRUDO"/>
      <sheetName val="CARGASPROC."/>
      <sheetName val="G L P  FINAL"/>
      <sheetName val="PREACTA Y CONTRATISTAS"/>
      <sheetName val="PERSONAL"/>
      <sheetName val="Tarifa MT"/>
      <sheetName val="PUNITARIOS PARA 241201 2S.xls"/>
      <sheetName val="PLAN DE INVERSION ANTICIPO"/>
      <sheetName val="inv mensual"/>
      <sheetName val="borrador flujo inv"/>
      <sheetName val="social-ambiental"/>
      <sheetName val="AU"/>
      <sheetName val="OBRAS SES"/>
      <sheetName val="Hoja2"/>
      <sheetName val="Cuadr."/>
      <sheetName val="inst"/>
      <sheetName val="TABLAS"/>
      <sheetName val="7.1.8.1.1"/>
      <sheetName val="PREACTA_61"/>
      <sheetName val="A_P_U1"/>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CONT_ADI"/>
      <sheetName val="BALANCE"/>
      <sheetName val="ITEMS NO REVISTOS"/>
      <sheetName val="APU ELECTRICOS"/>
      <sheetName val="c2_5y2_613"/>
      <sheetName val="c2_5y2_612"/>
      <sheetName val="c2_5y2_611"/>
      <sheetName val="costos oficina"/>
      <sheetName val="costos campamento"/>
      <sheetName val="días habiles 2015"/>
      <sheetName val="c2_5y2_614"/>
      <sheetName val="Proveedores y acreedores"/>
      <sheetName val="Poblacion"/>
      <sheetName val="BASE"/>
      <sheetName val="ACTA MODIFICACIÓN CIVIL"/>
      <sheetName val="glvc"/>
      <sheetName val="for 6"/>
      <sheetName val="Bases 2A"/>
      <sheetName val="DATOS CONTRATO"/>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TUBERIA"/>
      <sheetName val="EVA"/>
      <sheetName val="AIU"/>
      <sheetName val="Program"/>
      <sheetName val="CHINCHINA FINAL . A CEROS"/>
      <sheetName val="Memoria de calculo"/>
      <sheetName val="devdics"/>
      <sheetName val="gpi_526"/>
      <sheetName val="vea_374"/>
      <sheetName val="5__ELECTRICO"/>
      <sheetName val="ITEMS_NO_REVISTOS"/>
      <sheetName val="APU_ELECTRICOS"/>
      <sheetName val="for_6"/>
      <sheetName val="gpi_5261"/>
      <sheetName val="vea_3741"/>
      <sheetName val="gpi_5262"/>
      <sheetName val="vea_3742"/>
      <sheetName val="gpi_5263"/>
      <sheetName val="vea_3743"/>
      <sheetName val="gpi_5264"/>
      <sheetName val="vea_3744"/>
      <sheetName val="Lista APU"/>
      <sheetName val="@RISK - Correlaciones"/>
      <sheetName val="Acta"/>
      <sheetName val="5__ELECTRICO1"/>
      <sheetName val="factor"/>
      <sheetName val="ANALISIS M.O"/>
      <sheetName val="CTO 14MPa"/>
      <sheetName val="CTO 175MPa "/>
      <sheetName val="CTO 21MPa"/>
      <sheetName val="CTO 28MPa"/>
      <sheetName val="PTTO PAZ Y PROGRESO"/>
      <sheetName val="MORTERO14"/>
      <sheetName val="PRECIOS ACTUALIZADOS FERRASA"/>
      <sheetName val="BASE DE DATOS"/>
      <sheetName val="1,01"/>
      <sheetName val="1,02"/>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3,11"/>
      <sheetName val="3,10"/>
      <sheetName val="3,12"/>
      <sheetName val="3,13"/>
      <sheetName val="3,14"/>
      <sheetName val="ACTA_"/>
      <sheetName val="4,01"/>
      <sheetName val="4,02"/>
      <sheetName val="4,03"/>
      <sheetName val="Input"/>
      <sheetName val="bd100-45-p1"/>
      <sheetName val="PTAR ANDES"/>
      <sheetName val="BITACORA"/>
      <sheetName val="base ctos"/>
      <sheetName val="Tarifa_MT"/>
      <sheetName val="Proveedores_y_acreedores"/>
      <sheetName val="PROYECT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refreshError="1"/>
      <sheetData sheetId="104"/>
      <sheetData sheetId="105" refreshError="1"/>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ow r="48">
          <cell r="E48">
            <v>0</v>
          </cell>
        </row>
      </sheetData>
      <sheetData sheetId="117">
        <row r="48">
          <cell r="E48">
            <v>0</v>
          </cell>
        </row>
      </sheetData>
      <sheetData sheetId="118">
        <row r="48">
          <cell r="E48">
            <v>0</v>
          </cell>
        </row>
      </sheetData>
      <sheetData sheetId="119"/>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refreshError="1"/>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ow r="48">
          <cell r="E48">
            <v>0</v>
          </cell>
        </row>
      </sheetData>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row r="48">
          <cell r="E48">
            <v>0</v>
          </cell>
        </row>
      </sheetData>
      <sheetData sheetId="325"/>
      <sheetData sheetId="326"/>
      <sheetData sheetId="327"/>
      <sheetData sheetId="328">
        <row r="48">
          <cell r="E48">
            <v>0</v>
          </cell>
        </row>
      </sheetData>
      <sheetData sheetId="329"/>
      <sheetData sheetId="330"/>
      <sheetData sheetId="331"/>
      <sheetData sheetId="332">
        <row r="48">
          <cell r="E48">
            <v>0</v>
          </cell>
        </row>
      </sheetData>
      <sheetData sheetId="333"/>
      <sheetData sheetId="334"/>
      <sheetData sheetId="335"/>
      <sheetData sheetId="336">
        <row r="48">
          <cell r="E48">
            <v>0</v>
          </cell>
        </row>
      </sheetData>
      <sheetData sheetId="337"/>
      <sheetData sheetId="338"/>
      <sheetData sheetId="339"/>
      <sheetData sheetId="340"/>
      <sheetData sheetId="341">
        <row r="48">
          <cell r="E48">
            <v>0</v>
          </cell>
        </row>
      </sheetData>
      <sheetData sheetId="342"/>
      <sheetData sheetId="343"/>
      <sheetData sheetId="344"/>
      <sheetData sheetId="345"/>
      <sheetData sheetId="346"/>
      <sheetData sheetId="347">
        <row r="48">
          <cell r="E48">
            <v>0</v>
          </cell>
        </row>
      </sheetData>
      <sheetData sheetId="348"/>
      <sheetData sheetId="349"/>
      <sheetData sheetId="350"/>
      <sheetData sheetId="351"/>
      <sheetData sheetId="352"/>
      <sheetData sheetId="353">
        <row r="48">
          <cell r="E48">
            <v>0</v>
          </cell>
        </row>
      </sheetData>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row r="48">
          <cell r="E48">
            <v>0</v>
          </cell>
        </row>
      </sheetData>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row r="48">
          <cell r="E48">
            <v>0</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sheetData sheetId="401">
        <row r="48">
          <cell r="E48">
            <v>0</v>
          </cell>
        </row>
      </sheetData>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refreshError="1"/>
      <sheetData sheetId="420"/>
      <sheetData sheetId="421" refreshError="1"/>
      <sheetData sheetId="422" refreshError="1"/>
      <sheetData sheetId="423"/>
      <sheetData sheetId="424"/>
      <sheetData sheetId="425"/>
      <sheetData sheetId="426"/>
      <sheetData sheetId="427"/>
      <sheetData sheetId="428"/>
      <sheetData sheetId="429" refreshError="1"/>
      <sheetData sheetId="430" refreshError="1"/>
      <sheetData sheetId="431">
        <row r="48">
          <cell r="E48">
            <v>0</v>
          </cell>
        </row>
      </sheetData>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refreshError="1"/>
      <sheetData sheetId="461" refreshError="1"/>
      <sheetData sheetId="462" refreshError="1"/>
      <sheetData sheetId="463" refreshError="1"/>
      <sheetData sheetId="464" refreshError="1"/>
      <sheetData sheetId="465"/>
      <sheetData sheetId="466"/>
      <sheetData sheetId="46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 val="PPTO_IB"/>
      <sheetName val="Lista_APU"/>
      <sheetName val="U-8_11_06"/>
      <sheetName val="U-8_11_05"/>
      <sheetName val="U-8_11_04"/>
      <sheetName val="U-8_11_03"/>
      <sheetName val="U-8_11_02"/>
      <sheetName val="U-8_11_01"/>
      <sheetName val="U-8_10_06"/>
      <sheetName val="U-8_10_05"/>
      <sheetName val="U-8_10_04"/>
      <sheetName val="U-8_10_03"/>
      <sheetName val="U-8_10_02"/>
      <sheetName val="U-8_10_01"/>
      <sheetName val="U-8_09_06"/>
      <sheetName val="U-8_09_05"/>
      <sheetName val="U-8_09_04"/>
      <sheetName val="U-8_09_03"/>
      <sheetName val="U-8_09_02"/>
      <sheetName val="U-8_09_01"/>
      <sheetName val="U-8_08_06"/>
      <sheetName val="U-8_08_05"/>
      <sheetName val="U-8_08_04"/>
      <sheetName val="U-8_08_03"/>
      <sheetName val="U-8_08_02"/>
      <sheetName val="U-8_08_01"/>
      <sheetName val="U-8_07_06"/>
      <sheetName val="U-8_07_05"/>
      <sheetName val="U-8_07_04"/>
      <sheetName val="U-8_07_03"/>
      <sheetName val="U-8_07_02"/>
      <sheetName val="U-8_07_01"/>
      <sheetName val="U-8_06_05"/>
      <sheetName val="U-8_06_06"/>
      <sheetName val="U-8_06_04"/>
      <sheetName val="U-8_06_03"/>
      <sheetName val="U-8_06_02"/>
      <sheetName val="U-8_06_01"/>
      <sheetName val="U-8_05_06"/>
      <sheetName val="U-8_05_05"/>
      <sheetName val="U-8_05_04"/>
      <sheetName val="U-8_05_03"/>
      <sheetName val="U-8_05_02"/>
      <sheetName val="U-8_05_01"/>
      <sheetName val="U-8_04_09"/>
      <sheetName val="U-8_04_08"/>
      <sheetName val="U-8_04_07"/>
      <sheetName val="U-8_04_06"/>
      <sheetName val="U-8_04_05"/>
      <sheetName val="U-8_04_04"/>
      <sheetName val="U-8_04_03"/>
      <sheetName val="U-8_04_02"/>
      <sheetName val="U-8_04_01"/>
      <sheetName val="U-8_03_09"/>
      <sheetName val="U-8_03_08"/>
      <sheetName val="U-8_03_07"/>
      <sheetName val="U-8_03_06"/>
      <sheetName val="U-8_03_05"/>
      <sheetName val="U-8_03_04"/>
      <sheetName val="U-8_03_03"/>
      <sheetName val="U-8_03_02"/>
      <sheetName val="U-8_03_01"/>
      <sheetName val="U-8_02_03"/>
      <sheetName val="U-8_02_02"/>
      <sheetName val="U-8_02_01"/>
      <sheetName val="U-8_01_06"/>
      <sheetName val="U-8_01_05"/>
      <sheetName val="U-8_01_04"/>
      <sheetName val="U-8_01_03"/>
      <sheetName val="U-8_01_02"/>
      <sheetName val="U-8_01_01"/>
      <sheetName val="U-7_20_02"/>
      <sheetName val="U-7_20_01"/>
      <sheetName val="U-7_19_05"/>
      <sheetName val="U-7_19_04"/>
      <sheetName val="U-7_19_03"/>
      <sheetName val="U-7_19_02"/>
      <sheetName val="U-7_19_01"/>
      <sheetName val="U-7_18_01"/>
      <sheetName val="U-7_17_01"/>
      <sheetName val="U-7_15_08"/>
      <sheetName val="U-7_15_07"/>
      <sheetName val="U-7_15_06"/>
      <sheetName val="U-7_15_05"/>
      <sheetName val="U-7_15_04"/>
      <sheetName val="U-7_15_03"/>
      <sheetName val="U-7_15_02"/>
      <sheetName val="U-7_15_01"/>
      <sheetName val="U-7_14_06"/>
      <sheetName val="U-7_14_05"/>
      <sheetName val="U-7_14_04"/>
      <sheetName val="U-7_14_03"/>
      <sheetName val="U-7_14_02"/>
      <sheetName val="U-7_14_01"/>
      <sheetName val="U-7_13_08"/>
      <sheetName val="U-7_13_07"/>
      <sheetName val="U-7_13_06"/>
      <sheetName val="U-7_13_05"/>
      <sheetName val="U-7_13_04"/>
      <sheetName val="U-7_13_03"/>
      <sheetName val="U-7_13_02"/>
      <sheetName val="U-7_13_01"/>
      <sheetName val="U-7_12_08"/>
      <sheetName val="U-7_12_07"/>
      <sheetName val="U-7_12_06"/>
      <sheetName val="U-7_12_05"/>
      <sheetName val="U-7_12_04"/>
      <sheetName val="U-7_12_03"/>
      <sheetName val="U-7_12_02"/>
      <sheetName val="U-7_12_01"/>
      <sheetName val="U-7_11_06"/>
      <sheetName val="U-7_11_05"/>
      <sheetName val="U-7_11_04"/>
      <sheetName val="U-7_11_03"/>
      <sheetName val="U-7_11_02"/>
      <sheetName val="U-7_11_01"/>
      <sheetName val="U-7_10_13"/>
      <sheetName val="U-7_10_12"/>
      <sheetName val="U-7_10_11"/>
      <sheetName val="U-7_10_10"/>
      <sheetName val="U-7_10_09"/>
      <sheetName val="U-7_10_08"/>
      <sheetName val="U-7_10_07"/>
      <sheetName val="U-7_10_06"/>
      <sheetName val="U-7_10_05"/>
      <sheetName val="U-7_10_04"/>
      <sheetName val="U-7_10_03"/>
      <sheetName val="U-7_10_02"/>
      <sheetName val="U-7_10_01"/>
      <sheetName val="U-7_09_04"/>
      <sheetName val="U-7_09_03"/>
      <sheetName val="U-7_09_02"/>
      <sheetName val="U-7_09_01"/>
      <sheetName val="U-7_08_06"/>
      <sheetName val="U-7_08_05"/>
      <sheetName val="U-7_08_04"/>
      <sheetName val="U-7_08_03"/>
      <sheetName val="U-7_08_02"/>
      <sheetName val="U-7_08_01"/>
      <sheetName val="U-7_06_05"/>
      <sheetName val="U-7_06_04"/>
      <sheetName val="U-7_06_03"/>
      <sheetName val="U-7_06_02"/>
      <sheetName val="U-7_06_01"/>
      <sheetName val="U-7_05_04"/>
      <sheetName val="U-7_05_03"/>
      <sheetName val="U-7_05_02"/>
      <sheetName val="U-7_05_01"/>
      <sheetName val="U-7_03_04"/>
      <sheetName val="U-7_03_03"/>
      <sheetName val="U-7_03_02"/>
      <sheetName val="U-7_03_01"/>
      <sheetName val="U-7_02_04"/>
      <sheetName val="U-7_02_03"/>
      <sheetName val="U-7_02_02"/>
      <sheetName val="U-7_02_01"/>
      <sheetName val="U-7_01_04"/>
      <sheetName val="U-7_01_03"/>
      <sheetName val="U-7_01_02"/>
      <sheetName val="U-7_01_01"/>
      <sheetName val="U-6_07_05"/>
      <sheetName val="U-6_07_04"/>
      <sheetName val="U-6_07_03"/>
      <sheetName val="U-6_07_02"/>
      <sheetName val="U-6_07_01"/>
      <sheetName val="U-6_06_05"/>
      <sheetName val="U-6_06_04"/>
      <sheetName val="U-6_06_03"/>
      <sheetName val="U-6_06_02"/>
      <sheetName val="U-6_06_01"/>
      <sheetName val="U-6_05_05"/>
      <sheetName val="U-6_05_04"/>
      <sheetName val="U-6_05_03"/>
      <sheetName val="U-6_05_02"/>
      <sheetName val="U-6_05_01"/>
      <sheetName val="U-6_04_05"/>
      <sheetName val="U-6_04_04"/>
      <sheetName val="U-6_04_03"/>
      <sheetName val="U-6_04_02"/>
      <sheetName val="U-6_04_01"/>
      <sheetName val="U-6_03_06"/>
      <sheetName val="U-6_03_05"/>
      <sheetName val="U-6_03_04"/>
      <sheetName val="U-6_03_03"/>
      <sheetName val="U-6_03_02"/>
      <sheetName val="U-6_03_01"/>
      <sheetName val="U-6_02_07"/>
      <sheetName val="U-6_02_06"/>
      <sheetName val="U-6_02_05"/>
      <sheetName val="U-6_02_04"/>
      <sheetName val="U-6_02_03"/>
      <sheetName val="U-6_02_02"/>
      <sheetName val="U-6_02_01"/>
      <sheetName val="U-6_01_06"/>
      <sheetName val="U-6_01_05"/>
      <sheetName val="U-6_01_04"/>
      <sheetName val="U-6_01_03"/>
      <sheetName val="U-6_01_02"/>
      <sheetName val="U-6_01_01"/>
      <sheetName val="U-5_04_11"/>
      <sheetName val="U-5_04_10"/>
      <sheetName val="U-5_04_09"/>
      <sheetName val="U-5_04_08"/>
      <sheetName val="U-5_04_07"/>
      <sheetName val="U-5_04_06"/>
      <sheetName val="U-5_04_05"/>
      <sheetName val="U-5_04_04"/>
      <sheetName val="U-5_04_03"/>
      <sheetName val="U-5_04_02"/>
      <sheetName val="U-5_04_01"/>
      <sheetName val="U-5_03_11"/>
      <sheetName val="U-5_03_10"/>
      <sheetName val="U-5_03_09"/>
      <sheetName val="U-5_03_08"/>
      <sheetName val="U-5_03_07"/>
      <sheetName val="U-5_03_06"/>
      <sheetName val="U-5_03_05"/>
      <sheetName val="U-5_03_04"/>
      <sheetName val="U-5_03_03"/>
      <sheetName val="U-5_03_02"/>
      <sheetName val="U-5_03_01"/>
      <sheetName val="U-5_02_15"/>
      <sheetName val="U-5_02_14"/>
      <sheetName val="U-5_02_13"/>
      <sheetName val="U-5_02_12"/>
      <sheetName val="U-5_02_11"/>
      <sheetName val="U-5_02_10"/>
      <sheetName val="U-5_02_09"/>
      <sheetName val="U-5_02_08"/>
      <sheetName val="U-5_02_07"/>
      <sheetName val="U-5_02_06"/>
      <sheetName val="U-5_02_05"/>
      <sheetName val="U-5_02_04"/>
      <sheetName val="U-5_02_03"/>
      <sheetName val="U-5_02_02"/>
      <sheetName val="U-5_02_01"/>
      <sheetName val="U-5_01_15"/>
      <sheetName val="U-5_01_14"/>
      <sheetName val="U-5_01_13"/>
      <sheetName val="U-5_01_12"/>
      <sheetName val="U-5_01_11"/>
      <sheetName val="U-5_01_10"/>
      <sheetName val="U-5_01_09"/>
      <sheetName val="U-5_01_08"/>
      <sheetName val="U-5_01_07"/>
      <sheetName val="U-5_01_06"/>
      <sheetName val="U-5_01_05"/>
      <sheetName val="U-5_01_04"/>
      <sheetName val="U-5_01_03"/>
      <sheetName val="U-5_01_02"/>
      <sheetName val="U-5_01_01"/>
      <sheetName val="U-4_06_14"/>
      <sheetName val="U-4_06_13"/>
      <sheetName val="U-4_06_12"/>
      <sheetName val="U-4_06_11"/>
      <sheetName val="U-4_06_10"/>
      <sheetName val="U-4_06_09"/>
      <sheetName val="U-4_06_08"/>
      <sheetName val="U-4_06_07"/>
      <sheetName val="U-4_06_06"/>
      <sheetName val="U-4_06_05"/>
      <sheetName val="U-4_06_04"/>
      <sheetName val="U-4_06_03"/>
      <sheetName val="U-4_06_02"/>
      <sheetName val="U-4_06_01"/>
      <sheetName val="U-4_05_19"/>
      <sheetName val="U-4_05_18"/>
      <sheetName val="U-4_05_17"/>
      <sheetName val="U-4_05_16"/>
      <sheetName val="U-4_05_15"/>
      <sheetName val="U-4_05_14"/>
      <sheetName val="U-4_05_13"/>
      <sheetName val="U-4_05_12"/>
      <sheetName val="U-4_05_11"/>
      <sheetName val="U-4_05_10"/>
      <sheetName val="U-4_05_09"/>
      <sheetName val="U-4_05_08"/>
      <sheetName val="U-4_05_07"/>
      <sheetName val="U-4_05_06"/>
      <sheetName val="U-4_05_05"/>
      <sheetName val="U-4_05_04"/>
      <sheetName val="U-4_05_03"/>
      <sheetName val="U-4_05_02"/>
      <sheetName val="U-4_05_01"/>
      <sheetName val="U-4_04_13"/>
      <sheetName val="U-4_04_12"/>
      <sheetName val="U-4_04_11"/>
      <sheetName val="U-4_04_10"/>
      <sheetName val="U-4_04_09"/>
      <sheetName val="U-4_04_08"/>
      <sheetName val="U-4_04_07"/>
      <sheetName val="U-4_04_06"/>
      <sheetName val="U-4_04_05"/>
      <sheetName val="U-4_04_04"/>
      <sheetName val="U-4_04_03"/>
      <sheetName val="U-4_04_02"/>
      <sheetName val="U-4_04_01"/>
      <sheetName val="U-4_03_16"/>
      <sheetName val="U-4_03_15"/>
      <sheetName val="U-4_03_14"/>
      <sheetName val="U-4_03_13"/>
      <sheetName val="U-4_03_12"/>
      <sheetName val="U-4_03_11"/>
      <sheetName val="U-4_03_10"/>
      <sheetName val="U-4_03_09"/>
      <sheetName val="U-4_03_08"/>
      <sheetName val="U-4_03_07"/>
      <sheetName val="U-4_03_06"/>
      <sheetName val="U-4_03_05"/>
      <sheetName val="U-4_03_04"/>
      <sheetName val="U-4_03_03"/>
      <sheetName val="U-4_03_02"/>
      <sheetName val="U-4_03_01"/>
      <sheetName val="U-4_02_27"/>
      <sheetName val="U-4_02_26"/>
      <sheetName val="U-4_02_25"/>
      <sheetName val="U-4_02_24"/>
      <sheetName val="U-4_02_23"/>
      <sheetName val="U-4_02_22"/>
      <sheetName val="U-4_02_21"/>
      <sheetName val="U-4_02_20"/>
      <sheetName val="U-4_02_19"/>
      <sheetName val="U-4_02_18"/>
      <sheetName val="U-4_02_17"/>
      <sheetName val="U-4_02_16"/>
      <sheetName val="U-4_02_15"/>
      <sheetName val="U-4_02_14"/>
      <sheetName val="U-4_02_13"/>
      <sheetName val="U-4_02_12"/>
      <sheetName val="U-4_02_11"/>
      <sheetName val="U-4_02_10"/>
      <sheetName val="U-4_02_09"/>
      <sheetName val="U-4_02_08"/>
      <sheetName val="U-4_02_07"/>
      <sheetName val="U-4_02_06"/>
      <sheetName val="U-4_02_05"/>
      <sheetName val="U-4_02_04"/>
      <sheetName val="U-4_02_03"/>
      <sheetName val="U-4_02_02"/>
      <sheetName val="U-4_02_01"/>
      <sheetName val="U-4_01_17"/>
      <sheetName val="U-4_01_16"/>
      <sheetName val="U-4_01_15"/>
      <sheetName val="U-4_01_14"/>
      <sheetName val="U-4_01_13"/>
      <sheetName val="U-4_01_12"/>
      <sheetName val="U-4_01_11"/>
      <sheetName val="U-4_01_10"/>
      <sheetName val="U-4_01_09"/>
      <sheetName val="U-4_01_08"/>
      <sheetName val="U-4_01_07"/>
      <sheetName val="U-4_01_06"/>
      <sheetName val="U-4_01_05"/>
      <sheetName val="U-4_01_04"/>
      <sheetName val="U-4_01_03"/>
      <sheetName val="U-4_01_02"/>
      <sheetName val="U-4_01_01"/>
      <sheetName val="U-3_08_06"/>
      <sheetName val="U-3_08_05"/>
      <sheetName val="U-3_08_04"/>
      <sheetName val="U-3_08_03"/>
      <sheetName val="U-3_08_02"/>
      <sheetName val="U-3_08_01"/>
      <sheetName val="U-3_07_04"/>
      <sheetName val="U-3_07_03"/>
      <sheetName val="U-3_07_02"/>
      <sheetName val="U-3_07_01"/>
      <sheetName val="U-3_06_10"/>
      <sheetName val="U-3_06_09"/>
      <sheetName val="U-3_06_08"/>
      <sheetName val="U-3_06_07"/>
      <sheetName val="U-3_06_06"/>
      <sheetName val="U-3_06_05"/>
      <sheetName val="U-3_06_04"/>
      <sheetName val="U-3_06_03"/>
      <sheetName val="U-3_06_02"/>
      <sheetName val="U-3_06_01"/>
      <sheetName val="U-3_05_05"/>
      <sheetName val="U-3_05_04"/>
      <sheetName val="U-3_05_03"/>
      <sheetName val="U-3_05_02"/>
      <sheetName val="U-3_05_01"/>
      <sheetName val="U-3_04_06"/>
      <sheetName val="U-3_04_05"/>
      <sheetName val="U-3_04_04"/>
      <sheetName val="U-3_04_03"/>
      <sheetName val="U-3_04_02"/>
      <sheetName val="U-3_04_01"/>
      <sheetName val="U-3_03_12"/>
      <sheetName val="U-3_03_11"/>
      <sheetName val="U-3_03_10"/>
      <sheetName val="U-3_03_09"/>
      <sheetName val="U-3_03_08"/>
      <sheetName val="U-3_03_07"/>
      <sheetName val="U-3_03_06"/>
      <sheetName val="U-3_03_05"/>
      <sheetName val="U-3_03_04"/>
      <sheetName val="U-3_03_03"/>
      <sheetName val="U-3_03_02"/>
      <sheetName val="U-3_03_01"/>
      <sheetName val="U-3_02_10"/>
      <sheetName val="U-3_02_09"/>
      <sheetName val="U-3_02_08"/>
      <sheetName val="U-3_02_07"/>
      <sheetName val="U-3_02_06"/>
      <sheetName val="U-3_02_05"/>
      <sheetName val="U-3_02_04"/>
      <sheetName val="U-3_02_03"/>
      <sheetName val="U-3_02_02"/>
      <sheetName val="U-3_02_01"/>
      <sheetName val="U-3_01_07"/>
      <sheetName val="U-3_01_06"/>
      <sheetName val="U-3_01_05"/>
      <sheetName val="U-3_01_04"/>
      <sheetName val="U-3_01_03"/>
      <sheetName val="U-3_01_02"/>
      <sheetName val="U-3_01_01"/>
      <sheetName val="U-2_11_02"/>
      <sheetName val="U-2_11_01"/>
      <sheetName val="U-2_10_06"/>
      <sheetName val="U-2_10_05"/>
      <sheetName val="U-2_10_04"/>
      <sheetName val="U-2_10_03"/>
      <sheetName val="U-2_10_02"/>
      <sheetName val="U-2_10_01"/>
      <sheetName val="U-2_09_06"/>
      <sheetName val="U-2_09_05"/>
      <sheetName val="U-2_09_04"/>
      <sheetName val="U-2_09_03"/>
      <sheetName val="U-2_09_02"/>
      <sheetName val="U-2_09_01"/>
      <sheetName val="U-2_08_02"/>
      <sheetName val="U-2_08_01"/>
      <sheetName val="U-2_07_02"/>
      <sheetName val="U-2_07_01"/>
      <sheetName val="U-2_06_02"/>
      <sheetName val="U-2_06_01"/>
      <sheetName val="U-2_05_02"/>
      <sheetName val="U-2_05_01"/>
      <sheetName val="U-2_04_02"/>
      <sheetName val="U-2_04_01"/>
      <sheetName val="U-2_03_02"/>
      <sheetName val="U-2_03_01"/>
      <sheetName val="U-2_02_02"/>
      <sheetName val="U-2_02_01"/>
      <sheetName val="U-2_01_02"/>
      <sheetName val="U-2_01_01"/>
      <sheetName val="U-1_00_02"/>
      <sheetName val="U-1_00_01"/>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row r="3">
          <cell r="A3" t="str">
            <v>COD</v>
          </cell>
        </row>
      </sheetData>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esup_Cancha"/>
      <sheetName val="CRA.MODI"/>
      <sheetName val="devdics"/>
      <sheetName val="1,01"/>
      <sheetName val="Listas"/>
      <sheetName val="AASHTO"/>
      <sheetName val="INV"/>
      <sheetName val="UNIT."/>
      <sheetName val="glvc"/>
      <sheetName val="PROGR_2"/>
      <sheetName val="PROGR_3"/>
      <sheetName val="Cuadro p. Capital Vs estimado"/>
      <sheetName val="A__P__U_"/>
      <sheetName val="ACTA_DE_MODIFICACION__(2)"/>
      <sheetName val="A__P__U_1"/>
      <sheetName val="ACTA_DE_MODIFICACION__(2)1"/>
      <sheetName val="c2.5y2.6"/>
      <sheetName val="Lista APU"/>
      <sheetName val="EQUIPO"/>
      <sheetName val="ELECTRICO"/>
      <sheetName val="Vuelta"/>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 sheetId="32"/>
      <sheetData sheetId="33"/>
      <sheetData sheetId="34" refreshError="1"/>
      <sheetData sheetId="35"/>
      <sheetData sheetId="36">
        <row r="6">
          <cell r="A6" t="str">
            <v>UNIDAD ADMINISTRATIVA ESPECIAL DE LA AERONAUTICA CIVIL</v>
          </cell>
        </row>
      </sheetData>
      <sheetData sheetId="37"/>
      <sheetData sheetId="38"/>
      <sheetData sheetId="39" refreshError="1"/>
      <sheetData sheetId="40" refreshError="1"/>
      <sheetData sheetId="41" refreshError="1"/>
      <sheetData sheetId="42" refreshError="1"/>
      <sheetData sheetId="4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Tabla"/>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 val="46"/>
      <sheetName val="CONTROL INTERVENTORIA 4005515"/>
      <sheetName val="Reservas de Petróleo"/>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MANTENIMIENTO RUTA 1001_MARZO "/>
      <sheetName val="\D\MANTENIMIENTO RUTA 1001_MARZ"/>
      <sheetName val="\G\D\MANTENIMIENTO RUTA 1001_MA"/>
      <sheetName val="\Users\LENOVO\Downloads\Users\A"/>
      <sheetName val="[A MInformes M]__cceficiente__4"/>
      <sheetName val="[A MInformes M]__cceficiente__2"/>
      <sheetName val="[A MInformes M]__cceficiente__3"/>
      <sheetName val="BALANCE- RECURSOS"/>
      <sheetName val="SAL_BPX"/>
      <sheetName val="Caida Escalonada Alcant"/>
      <sheetName val="Datos"/>
      <sheetName val="[A MInformes M]__cceficiente__7"/>
      <sheetName val="[A MInformes M]__cceficiente__5"/>
      <sheetName val="[A MInformes M]__cceficiente__6"/>
      <sheetName val="2004"/>
      <sheetName val="[A MInformes M]__cceficiente__8"/>
      <sheetName val="[A MInformes M]__cceficiente__9"/>
      <sheetName val="[A MInformes M]__cceficiente_10"/>
      <sheetName val="\\SERVIDOR\Public2\MANTENIMIENT"/>
      <sheetName val="\F\MANTENIMIENTO RUTA 1001_MARZ"/>
      <sheetName val="[A MInformes M]__cceficiente_20"/>
      <sheetName val="[A MInformes M]//cceficiente.sh"/>
      <sheetName val="[A MInformes M]__cceficiente_11"/>
      <sheetName val="[A MInformes M]__cceficiente_12"/>
      <sheetName val="[A MInformes M]__cceficiente_14"/>
      <sheetName val="[A MInformes M]__cceficiente_13"/>
      <sheetName val="[A MInformes M]__cceficiente_15"/>
      <sheetName val="[A MInformes M]__cceficiente_16"/>
      <sheetName val="[A MInformes M]__cceficiente_19"/>
      <sheetName val="[A MInformes M]__cceficiente_17"/>
      <sheetName val="[A MInformes M]__cceficiente_1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pta a tierra"/>
      <sheetName val="BASE-LISTAS"/>
      <sheetName val="Control_Sheet"/>
      <sheetName val="AISLAMIENTO_CATEGORIAS_II_Y_III"/>
      <sheetName val="AISLAMIENTO_DIESEL"/>
      <sheetName val="AISLAMIENTO_POSITIVO"/>
      <sheetName val="AISLAMIENTO_ELECTRICO"/>
      <sheetName val="ACTIVIDAD_INTRUSIVA(1)"/>
      <sheetName val="ACTIVIDAD_INTRUSIVA(2)"/>
      <sheetName val="RTA_Module"/>
      <sheetName val="Instrucciones de trabajo SAS3"/>
    </sheetNames>
    <sheetDataSet>
      <sheetData sheetId="0"/>
      <sheetData sheetId="1">
        <row r="17">
          <cell r="G17" t="str">
            <v>HAZARDS</v>
          </cell>
          <cell r="H17">
            <v>0</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 sheetId="9" refreshError="1"/>
      <sheetData sheetId="10" refreshError="1"/>
      <sheetData sheetId="11"/>
      <sheetData sheetId="12">
        <row r="17">
          <cell r="G17" t="str">
            <v>HAZARDS</v>
          </cell>
        </row>
      </sheetData>
      <sheetData sheetId="13"/>
      <sheetData sheetId="14"/>
      <sheetData sheetId="15"/>
      <sheetData sheetId="16"/>
      <sheetData sheetId="17"/>
      <sheetData sheetId="18"/>
      <sheetData sheetId="1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76"/>
  <sheetViews>
    <sheetView showGridLines="0" view="pageBreakPreview" topLeftCell="A9" zoomScaleNormal="100" zoomScaleSheetLayoutView="100" zoomScalePageLayoutView="55" workbookViewId="0">
      <selection activeCell="H57" sqref="H57"/>
    </sheetView>
  </sheetViews>
  <sheetFormatPr baseColWidth="10" defaultColWidth="11.453125" defaultRowHeight="14"/>
  <cols>
    <col min="1" max="2" width="3.453125" style="1" customWidth="1"/>
    <col min="3" max="3" width="7.7265625" style="1" customWidth="1"/>
    <col min="4" max="4" width="23.26953125" style="1" customWidth="1"/>
    <col min="5" max="5" width="16.1796875" style="2" customWidth="1"/>
    <col min="6" max="6" width="17.54296875" style="1" customWidth="1"/>
    <col min="7" max="7" width="73.26953125" style="1" customWidth="1"/>
    <col min="8" max="8" width="17.453125" style="1" customWidth="1"/>
    <col min="9" max="9" width="18.81640625" style="1" customWidth="1"/>
    <col min="10" max="10" width="23.81640625" style="1" customWidth="1"/>
    <col min="11" max="11" width="30" style="1" customWidth="1"/>
    <col min="12" max="12" width="3.26953125" style="1" customWidth="1"/>
    <col min="13" max="13" width="2.7265625" style="1" customWidth="1"/>
    <col min="14" max="14" width="13.81640625" style="215" bestFit="1" customWidth="1"/>
    <col min="15" max="15" width="13.7265625" style="1" bestFit="1" customWidth="1"/>
    <col min="16" max="16384" width="11.453125" style="1"/>
  </cols>
  <sheetData>
    <row r="1" spans="1:14" ht="16" thickBot="1">
      <c r="A1" s="5"/>
      <c r="B1" s="5"/>
      <c r="C1" s="5"/>
      <c r="D1" s="5"/>
      <c r="E1" s="6"/>
      <c r="F1" s="5"/>
      <c r="G1" s="5"/>
      <c r="H1" s="5"/>
      <c r="I1" s="5"/>
      <c r="J1" s="5"/>
      <c r="K1" s="5"/>
      <c r="L1" s="5"/>
      <c r="M1" s="5"/>
    </row>
    <row r="2" spans="1:14" ht="16" thickTop="1">
      <c r="A2" s="5"/>
      <c r="B2" s="7"/>
      <c r="C2" s="187"/>
      <c r="D2" s="187"/>
      <c r="E2" s="188"/>
      <c r="F2" s="187"/>
      <c r="G2" s="187"/>
      <c r="H2" s="187"/>
      <c r="I2" s="187"/>
      <c r="J2" s="187"/>
      <c r="K2" s="187"/>
      <c r="L2" s="8"/>
      <c r="M2" s="5"/>
    </row>
    <row r="3" spans="1:14" ht="27" customHeight="1">
      <c r="A3" s="5"/>
      <c r="B3" s="9"/>
      <c r="C3" s="227" t="s">
        <v>0</v>
      </c>
      <c r="D3" s="227"/>
      <c r="E3" s="227"/>
      <c r="F3" s="227"/>
      <c r="G3" s="5"/>
      <c r="H3" s="5"/>
      <c r="I3" s="5"/>
      <c r="J3" s="5"/>
      <c r="K3" s="5"/>
      <c r="L3" s="10"/>
      <c r="M3" s="5"/>
    </row>
    <row r="4" spans="1:14" ht="15.5">
      <c r="A4" s="5"/>
      <c r="B4" s="9"/>
      <c r="C4" s="171" t="s">
        <v>1</v>
      </c>
      <c r="D4" s="172" t="s">
        <v>2</v>
      </c>
      <c r="E4" s="171" t="s">
        <v>3</v>
      </c>
      <c r="F4" s="172">
        <v>4</v>
      </c>
      <c r="G4" s="5"/>
      <c r="H4" s="5"/>
      <c r="I4" s="5"/>
      <c r="J4" s="5"/>
      <c r="K4" s="5"/>
      <c r="L4" s="10"/>
      <c r="M4" s="5"/>
    </row>
    <row r="5" spans="1:14" ht="15.5">
      <c r="A5" s="5"/>
      <c r="B5" s="9"/>
      <c r="C5" s="255" t="s">
        <v>4</v>
      </c>
      <c r="D5" s="255"/>
      <c r="E5" s="255"/>
      <c r="F5" s="255"/>
      <c r="G5" s="255"/>
      <c r="H5" s="255"/>
      <c r="I5" s="255"/>
      <c r="J5" s="255"/>
      <c r="K5" s="255"/>
      <c r="L5" s="10"/>
      <c r="M5" s="5"/>
    </row>
    <row r="6" spans="1:14" ht="16" thickBot="1">
      <c r="A6" s="5"/>
      <c r="B6" s="9"/>
      <c r="C6" s="245" t="s">
        <v>5</v>
      </c>
      <c r="D6" s="245"/>
      <c r="E6" s="245"/>
      <c r="F6" s="245"/>
      <c r="G6" s="245"/>
      <c r="H6" s="245"/>
      <c r="I6" s="245"/>
      <c r="J6" s="245"/>
      <c r="K6" s="245"/>
      <c r="L6" s="10"/>
      <c r="M6" s="5"/>
    </row>
    <row r="7" spans="1:14" s="20" customFormat="1" ht="15.5">
      <c r="A7" s="19"/>
      <c r="B7" s="185"/>
      <c r="C7" s="263" t="s">
        <v>6</v>
      </c>
      <c r="D7" s="264"/>
      <c r="E7" s="264"/>
      <c r="F7" s="264"/>
      <c r="G7" s="264"/>
      <c r="H7" s="264"/>
      <c r="I7" s="264"/>
      <c r="J7" s="264"/>
      <c r="K7" s="265"/>
      <c r="L7" s="21"/>
      <c r="M7" s="19"/>
      <c r="N7" s="216"/>
    </row>
    <row r="8" spans="1:14" ht="43.5" customHeight="1">
      <c r="A8" s="5"/>
      <c r="B8" s="186"/>
      <c r="C8" s="266"/>
      <c r="D8" s="267"/>
      <c r="E8" s="267"/>
      <c r="F8" s="267"/>
      <c r="G8" s="267"/>
      <c r="H8" s="267"/>
      <c r="I8" s="267"/>
      <c r="J8" s="267"/>
      <c r="K8" s="268"/>
      <c r="L8" s="10"/>
      <c r="M8" s="5"/>
    </row>
    <row r="9" spans="1:14" ht="34.5" customHeight="1">
      <c r="A9" s="5"/>
      <c r="B9" s="186"/>
      <c r="C9" s="269" t="s">
        <v>7</v>
      </c>
      <c r="D9" s="270"/>
      <c r="E9" s="270"/>
      <c r="F9" s="270"/>
      <c r="G9" s="270"/>
      <c r="H9" s="270"/>
      <c r="I9" s="270"/>
      <c r="J9" s="270"/>
      <c r="K9" s="271"/>
      <c r="L9" s="10"/>
      <c r="M9" s="5"/>
    </row>
    <row r="10" spans="1:14" ht="30" customHeight="1" thickBot="1">
      <c r="A10" s="5"/>
      <c r="B10" s="9"/>
      <c r="C10" s="230"/>
      <c r="D10" s="231"/>
      <c r="E10" s="231"/>
      <c r="F10" s="231"/>
      <c r="G10" s="231"/>
      <c r="H10" s="231"/>
      <c r="I10" s="231"/>
      <c r="J10" s="231"/>
      <c r="K10" s="232"/>
      <c r="L10" s="10"/>
      <c r="M10" s="5"/>
    </row>
    <row r="11" spans="1:14" ht="30" customHeight="1">
      <c r="A11" s="5"/>
      <c r="B11" s="9"/>
      <c r="C11" s="260" t="s">
        <v>8</v>
      </c>
      <c r="D11" s="246" t="s">
        <v>9</v>
      </c>
      <c r="E11" s="262" t="s">
        <v>10</v>
      </c>
      <c r="F11" s="262"/>
      <c r="G11" s="260" t="s">
        <v>11</v>
      </c>
      <c r="H11" s="246" t="s">
        <v>12</v>
      </c>
      <c r="I11" s="246" t="s">
        <v>13</v>
      </c>
      <c r="J11" s="256" t="s">
        <v>212</v>
      </c>
      <c r="K11" s="258" t="s">
        <v>14</v>
      </c>
      <c r="L11" s="10"/>
      <c r="M11" s="5"/>
    </row>
    <row r="12" spans="1:14" ht="30" customHeight="1" thickBot="1">
      <c r="A12" s="5"/>
      <c r="B12" s="9"/>
      <c r="C12" s="261"/>
      <c r="D12" s="247"/>
      <c r="E12" s="135" t="s">
        <v>15</v>
      </c>
      <c r="F12" s="135" t="s">
        <v>16</v>
      </c>
      <c r="G12" s="261"/>
      <c r="H12" s="247"/>
      <c r="I12" s="247"/>
      <c r="J12" s="257"/>
      <c r="K12" s="259"/>
      <c r="L12" s="10"/>
      <c r="M12" s="5"/>
    </row>
    <row r="13" spans="1:14" ht="30" customHeight="1" thickBot="1">
      <c r="A13" s="5"/>
      <c r="B13" s="9"/>
      <c r="C13" s="272" t="s">
        <v>213</v>
      </c>
      <c r="D13" s="273"/>
      <c r="E13" s="273"/>
      <c r="F13" s="273"/>
      <c r="G13" s="273"/>
      <c r="H13" s="273"/>
      <c r="I13" s="273"/>
      <c r="J13" s="273"/>
      <c r="K13" s="274"/>
      <c r="L13" s="10"/>
      <c r="M13" s="5"/>
    </row>
    <row r="14" spans="1:14" ht="30" customHeight="1" thickBot="1">
      <c r="A14" s="5"/>
      <c r="B14" s="9"/>
      <c r="C14" s="196">
        <v>1</v>
      </c>
      <c r="D14" s="197"/>
      <c r="E14" s="197"/>
      <c r="F14" s="197"/>
      <c r="G14" s="197" t="s">
        <v>119</v>
      </c>
      <c r="H14" s="197"/>
      <c r="I14" s="197"/>
      <c r="J14" s="197"/>
      <c r="K14" s="198"/>
      <c r="L14" s="10"/>
      <c r="M14" s="5"/>
    </row>
    <row r="15" spans="1:14" ht="47.5" customHeight="1">
      <c r="A15" s="5"/>
      <c r="B15" s="9"/>
      <c r="C15" s="136" t="s">
        <v>90</v>
      </c>
      <c r="D15" s="137" t="s">
        <v>91</v>
      </c>
      <c r="E15" s="137"/>
      <c r="F15" s="137"/>
      <c r="G15" s="138" t="s">
        <v>102</v>
      </c>
      <c r="H15" s="137" t="s">
        <v>108</v>
      </c>
      <c r="I15" s="195">
        <v>0.51800000000000002</v>
      </c>
      <c r="J15" s="207">
        <v>473475.11900000001</v>
      </c>
      <c r="K15" s="209">
        <f>+J15*I15</f>
        <v>245260.111642</v>
      </c>
      <c r="L15" s="10"/>
      <c r="M15" s="5"/>
    </row>
    <row r="16" spans="1:14" ht="37.9" customHeight="1">
      <c r="A16" s="5"/>
      <c r="B16" s="9"/>
      <c r="C16" s="136" t="s">
        <v>92</v>
      </c>
      <c r="D16" s="137" t="s">
        <v>93</v>
      </c>
      <c r="E16" s="137"/>
      <c r="F16" s="137"/>
      <c r="G16" s="138" t="s">
        <v>103</v>
      </c>
      <c r="H16" s="137" t="s">
        <v>109</v>
      </c>
      <c r="I16" s="139">
        <v>843.5</v>
      </c>
      <c r="J16" s="207">
        <v>29348.097999999998</v>
      </c>
      <c r="K16" s="209">
        <f t="shared" ref="K16:K20" si="0">+J16*I16</f>
        <v>24755120.662999999</v>
      </c>
      <c r="L16" s="10"/>
      <c r="M16" s="5"/>
    </row>
    <row r="17" spans="1:15" ht="39.65" customHeight="1">
      <c r="A17" s="5"/>
      <c r="B17" s="9"/>
      <c r="C17" s="136" t="s">
        <v>94</v>
      </c>
      <c r="D17" s="137" t="s">
        <v>95</v>
      </c>
      <c r="E17" s="137"/>
      <c r="F17" s="137"/>
      <c r="G17" s="138" t="s">
        <v>104</v>
      </c>
      <c r="H17" s="137" t="s">
        <v>110</v>
      </c>
      <c r="I17" s="139">
        <v>1065.5900000000001</v>
      </c>
      <c r="J17" s="207">
        <v>9897.07</v>
      </c>
      <c r="K17" s="209">
        <f t="shared" si="0"/>
        <v>10546218.821300002</v>
      </c>
      <c r="L17" s="10"/>
      <c r="M17" s="5"/>
    </row>
    <row r="18" spans="1:15" s="5" customFormat="1" ht="40.15" customHeight="1">
      <c r="B18" s="9"/>
      <c r="C18" s="136" t="s">
        <v>96</v>
      </c>
      <c r="D18" s="143" t="s">
        <v>97</v>
      </c>
      <c r="E18" s="143"/>
      <c r="F18" s="143"/>
      <c r="G18" s="147" t="s">
        <v>105</v>
      </c>
      <c r="H18" s="143" t="s">
        <v>109</v>
      </c>
      <c r="I18" s="139">
        <v>320.32</v>
      </c>
      <c r="J18" s="207">
        <v>49532.275000000001</v>
      </c>
      <c r="K18" s="209">
        <f t="shared" si="0"/>
        <v>15866178.328</v>
      </c>
      <c r="L18" s="10"/>
      <c r="N18" s="217"/>
    </row>
    <row r="19" spans="1:15" s="5" customFormat="1" ht="39.65" customHeight="1">
      <c r="B19" s="9"/>
      <c r="C19" s="136" t="s">
        <v>98</v>
      </c>
      <c r="D19" s="143" t="s">
        <v>99</v>
      </c>
      <c r="E19" s="143"/>
      <c r="F19" s="143"/>
      <c r="G19" s="147" t="s">
        <v>106</v>
      </c>
      <c r="H19" s="143" t="s">
        <v>111</v>
      </c>
      <c r="I19" s="139">
        <v>8</v>
      </c>
      <c r="J19" s="207">
        <v>124369.10199999998</v>
      </c>
      <c r="K19" s="209">
        <f t="shared" si="0"/>
        <v>994952.81599999988</v>
      </c>
      <c r="L19" s="10"/>
      <c r="N19" s="217"/>
    </row>
    <row r="20" spans="1:15" ht="30" customHeight="1">
      <c r="B20" s="16"/>
      <c r="C20" s="136" t="s">
        <v>100</v>
      </c>
      <c r="D20" s="137" t="s">
        <v>101</v>
      </c>
      <c r="E20" s="137"/>
      <c r="F20" s="137"/>
      <c r="G20" s="138" t="s">
        <v>107</v>
      </c>
      <c r="H20" s="137" t="s">
        <v>112</v>
      </c>
      <c r="I20" s="139">
        <v>3173.92</v>
      </c>
      <c r="J20" s="207">
        <v>5608.3949999999995</v>
      </c>
      <c r="K20" s="209">
        <f t="shared" si="0"/>
        <v>17800597.058399998</v>
      </c>
      <c r="L20" s="17"/>
    </row>
    <row r="21" spans="1:15" s="22" customFormat="1" ht="30" customHeight="1" thickBot="1">
      <c r="A21" s="199"/>
      <c r="B21" s="200"/>
      <c r="C21" s="201" t="s">
        <v>120</v>
      </c>
      <c r="D21" s="202"/>
      <c r="E21" s="203"/>
      <c r="F21" s="202"/>
      <c r="G21" s="202"/>
      <c r="H21" s="202"/>
      <c r="I21" s="204"/>
      <c r="J21" s="202"/>
      <c r="K21" s="210">
        <f>SUM(K15:K20)</f>
        <v>70208327.79834199</v>
      </c>
      <c r="L21" s="205"/>
      <c r="M21" s="199"/>
      <c r="N21" s="218"/>
      <c r="O21" s="221"/>
    </row>
    <row r="22" spans="1:15" ht="30" customHeight="1" thickBot="1">
      <c r="A22" s="5"/>
      <c r="B22" s="9"/>
      <c r="C22" s="196">
        <v>2</v>
      </c>
      <c r="D22" s="197"/>
      <c r="E22" s="197"/>
      <c r="F22" s="197"/>
      <c r="G22" s="197" t="s">
        <v>122</v>
      </c>
      <c r="H22" s="197"/>
      <c r="I22" s="197"/>
      <c r="J22" s="197"/>
      <c r="K22" s="211"/>
      <c r="L22" s="10"/>
      <c r="M22" s="5"/>
    </row>
    <row r="23" spans="1:15" ht="42.65" customHeight="1">
      <c r="A23" s="5"/>
      <c r="B23" s="9"/>
      <c r="C23" s="136" t="s">
        <v>113</v>
      </c>
      <c r="D23" s="144" t="s">
        <v>114</v>
      </c>
      <c r="E23" s="144"/>
      <c r="F23" s="144"/>
      <c r="G23" s="145" t="s">
        <v>117</v>
      </c>
      <c r="H23" s="144" t="s">
        <v>112</v>
      </c>
      <c r="I23" s="139">
        <v>2948.79</v>
      </c>
      <c r="J23" s="206">
        <v>44138.288999999997</v>
      </c>
      <c r="K23" s="212">
        <f t="shared" ref="K23:K24" si="1">+J23*I23</f>
        <v>130154545.22030999</v>
      </c>
      <c r="L23" s="10"/>
      <c r="M23" s="5"/>
    </row>
    <row r="24" spans="1:15" ht="72" customHeight="1">
      <c r="A24" s="5"/>
      <c r="B24" s="9"/>
      <c r="C24" s="136" t="s">
        <v>115</v>
      </c>
      <c r="D24" s="146" t="s">
        <v>116</v>
      </c>
      <c r="E24" s="146"/>
      <c r="F24" s="146"/>
      <c r="G24" s="145" t="s">
        <v>118</v>
      </c>
      <c r="H24" s="144" t="s">
        <v>112</v>
      </c>
      <c r="I24" s="139">
        <v>251.58</v>
      </c>
      <c r="J24" s="207">
        <v>138564.35</v>
      </c>
      <c r="K24" s="209">
        <f t="shared" si="1"/>
        <v>34860019.173</v>
      </c>
      <c r="L24" s="10"/>
      <c r="M24" s="5"/>
    </row>
    <row r="25" spans="1:15" s="22" customFormat="1" ht="30" customHeight="1" thickBot="1">
      <c r="A25" s="199"/>
      <c r="B25" s="200"/>
      <c r="C25" s="201" t="s">
        <v>121</v>
      </c>
      <c r="D25" s="202"/>
      <c r="E25" s="203"/>
      <c r="F25" s="202"/>
      <c r="G25" s="202"/>
      <c r="H25" s="202"/>
      <c r="I25" s="204"/>
      <c r="J25" s="202"/>
      <c r="K25" s="210">
        <f>SUM(K23:K24)</f>
        <v>165014564.39330998</v>
      </c>
      <c r="L25" s="205"/>
      <c r="M25" s="199"/>
      <c r="N25" s="218"/>
      <c r="O25" s="221"/>
    </row>
    <row r="26" spans="1:15" ht="30" customHeight="1" thickBot="1">
      <c r="A26" s="5"/>
      <c r="B26" s="9"/>
      <c r="C26" s="196">
        <v>3</v>
      </c>
      <c r="D26" s="197"/>
      <c r="E26" s="197"/>
      <c r="F26" s="197"/>
      <c r="G26" s="197" t="s">
        <v>123</v>
      </c>
      <c r="H26" s="197"/>
      <c r="I26" s="197"/>
      <c r="J26" s="197"/>
      <c r="K26" s="211"/>
      <c r="L26" s="10"/>
      <c r="M26" s="5"/>
    </row>
    <row r="27" spans="1:15" ht="57.65" customHeight="1">
      <c r="A27" s="5"/>
      <c r="B27" s="9"/>
      <c r="C27" s="136" t="s">
        <v>125</v>
      </c>
      <c r="D27" s="144" t="s">
        <v>126</v>
      </c>
      <c r="E27" s="144"/>
      <c r="F27" s="144"/>
      <c r="G27" s="145" t="s">
        <v>139</v>
      </c>
      <c r="H27" s="144" t="s">
        <v>112</v>
      </c>
      <c r="I27" s="139">
        <v>717.66</v>
      </c>
      <c r="J27" s="207">
        <v>187584.98200000002</v>
      </c>
      <c r="K27" s="209">
        <f t="shared" ref="K27:K33" si="2">+J27*I27</f>
        <v>134622238.18212</v>
      </c>
      <c r="L27" s="10"/>
      <c r="M27" s="5"/>
    </row>
    <row r="28" spans="1:15" s="5" customFormat="1" ht="48" customHeight="1">
      <c r="B28" s="9"/>
      <c r="C28" s="136" t="s">
        <v>127</v>
      </c>
      <c r="D28" s="143" t="s">
        <v>128</v>
      </c>
      <c r="E28" s="143"/>
      <c r="F28" s="143"/>
      <c r="G28" s="147" t="s">
        <v>140</v>
      </c>
      <c r="H28" s="143" t="s">
        <v>112</v>
      </c>
      <c r="I28" s="139">
        <v>574.13</v>
      </c>
      <c r="J28" s="207">
        <v>189550.647</v>
      </c>
      <c r="K28" s="209">
        <f t="shared" si="2"/>
        <v>108826712.96211</v>
      </c>
      <c r="L28" s="10"/>
      <c r="N28" s="217"/>
    </row>
    <row r="29" spans="1:15" ht="40.15" customHeight="1">
      <c r="A29" s="5"/>
      <c r="B29" s="9"/>
      <c r="C29" s="136" t="s">
        <v>129</v>
      </c>
      <c r="D29" s="144" t="s">
        <v>130</v>
      </c>
      <c r="E29" s="144"/>
      <c r="F29" s="144"/>
      <c r="G29" s="145" t="s">
        <v>141</v>
      </c>
      <c r="H29" s="144" t="s">
        <v>109</v>
      </c>
      <c r="I29" s="139">
        <v>2862.92</v>
      </c>
      <c r="J29" s="208">
        <v>49824.794760000004</v>
      </c>
      <c r="K29" s="209">
        <f t="shared" si="2"/>
        <v>142644401.41429922</v>
      </c>
      <c r="L29" s="10"/>
      <c r="M29" s="5"/>
    </row>
    <row r="30" spans="1:15" s="5" customFormat="1" ht="30" customHeight="1">
      <c r="B30" s="9"/>
      <c r="C30" s="148" t="s">
        <v>131</v>
      </c>
      <c r="D30" s="143" t="s">
        <v>132</v>
      </c>
      <c r="E30" s="143"/>
      <c r="F30" s="143"/>
      <c r="G30" s="147" t="s">
        <v>142</v>
      </c>
      <c r="H30" s="143" t="s">
        <v>109</v>
      </c>
      <c r="I30" s="139">
        <v>2862.92</v>
      </c>
      <c r="J30" s="208">
        <v>6514.85016</v>
      </c>
      <c r="K30" s="209">
        <f t="shared" si="2"/>
        <v>18651494.820067201</v>
      </c>
      <c r="L30" s="10"/>
      <c r="N30" s="217"/>
    </row>
    <row r="31" spans="1:15" s="5" customFormat="1" ht="49.9" customHeight="1">
      <c r="B31" s="9"/>
      <c r="C31" s="148" t="s">
        <v>133</v>
      </c>
      <c r="D31" s="143" t="s">
        <v>134</v>
      </c>
      <c r="E31" s="143"/>
      <c r="F31" s="143"/>
      <c r="G31" s="147" t="s">
        <v>143</v>
      </c>
      <c r="H31" s="143" t="s">
        <v>112</v>
      </c>
      <c r="I31" s="139">
        <v>258.35000000000002</v>
      </c>
      <c r="J31" s="208">
        <v>1465396.101</v>
      </c>
      <c r="K31" s="209">
        <f t="shared" si="2"/>
        <v>378585082.69335002</v>
      </c>
      <c r="L31" s="10"/>
      <c r="N31" s="217"/>
    </row>
    <row r="32" spans="1:15" ht="42" customHeight="1">
      <c r="A32" s="5"/>
      <c r="B32" s="9"/>
      <c r="C32" s="136" t="s">
        <v>135</v>
      </c>
      <c r="D32" s="144" t="s">
        <v>136</v>
      </c>
      <c r="E32" s="137"/>
      <c r="F32" s="144"/>
      <c r="G32" s="145" t="s">
        <v>144</v>
      </c>
      <c r="H32" s="144" t="s">
        <v>146</v>
      </c>
      <c r="I32" s="139">
        <v>31021.48</v>
      </c>
      <c r="J32" s="207">
        <v>3594.63</v>
      </c>
      <c r="K32" s="209">
        <f t="shared" si="2"/>
        <v>111510742.6524</v>
      </c>
      <c r="L32" s="10"/>
      <c r="M32" s="5"/>
    </row>
    <row r="33" spans="1:15" ht="38.5" customHeight="1">
      <c r="A33" s="5"/>
      <c r="B33" s="9"/>
      <c r="C33" s="136" t="s">
        <v>137</v>
      </c>
      <c r="D33" s="144" t="s">
        <v>138</v>
      </c>
      <c r="E33" s="144"/>
      <c r="F33" s="144"/>
      <c r="G33" s="145" t="s">
        <v>145</v>
      </c>
      <c r="H33" s="149" t="s">
        <v>146</v>
      </c>
      <c r="I33" s="139">
        <v>6174.57</v>
      </c>
      <c r="J33" s="207">
        <v>4488.12</v>
      </c>
      <c r="K33" s="209">
        <f t="shared" si="2"/>
        <v>27712211.108399998</v>
      </c>
      <c r="L33" s="10"/>
      <c r="M33" s="5"/>
    </row>
    <row r="34" spans="1:15" s="22" customFormat="1" ht="30" customHeight="1" thickBot="1">
      <c r="A34" s="199"/>
      <c r="B34" s="200"/>
      <c r="C34" s="201" t="s">
        <v>124</v>
      </c>
      <c r="D34" s="202"/>
      <c r="E34" s="203"/>
      <c r="F34" s="202"/>
      <c r="G34" s="202"/>
      <c r="H34" s="202"/>
      <c r="I34" s="204"/>
      <c r="J34" s="202"/>
      <c r="K34" s="210">
        <f>SUM(K27:K33)</f>
        <v>922552883.83274651</v>
      </c>
      <c r="L34" s="205"/>
      <c r="M34" s="199"/>
      <c r="N34" s="218"/>
      <c r="O34" s="221"/>
    </row>
    <row r="35" spans="1:15" ht="30" customHeight="1" thickBot="1">
      <c r="A35" s="5"/>
      <c r="B35" s="9"/>
      <c r="C35" s="196">
        <v>4</v>
      </c>
      <c r="D35" s="197"/>
      <c r="E35" s="197"/>
      <c r="F35" s="197"/>
      <c r="G35" s="197" t="s">
        <v>147</v>
      </c>
      <c r="H35" s="197"/>
      <c r="I35" s="197"/>
      <c r="J35" s="197"/>
      <c r="K35" s="198"/>
      <c r="L35" s="10"/>
      <c r="M35" s="5"/>
    </row>
    <row r="36" spans="1:15" ht="44.5" customHeight="1">
      <c r="A36" s="5"/>
      <c r="B36" s="9"/>
      <c r="C36" s="136" t="s">
        <v>148</v>
      </c>
      <c r="D36" s="144" t="s">
        <v>149</v>
      </c>
      <c r="E36" s="144"/>
      <c r="F36" s="144"/>
      <c r="G36" s="145" t="s">
        <v>170</v>
      </c>
      <c r="H36" s="144" t="s">
        <v>110</v>
      </c>
      <c r="I36" s="139">
        <v>855.75000000000011</v>
      </c>
      <c r="J36" s="207">
        <v>102505.66091999999</v>
      </c>
      <c r="K36" s="209">
        <f t="shared" ref="K36:K46" si="3">+J36*I36</f>
        <v>87719219.332290009</v>
      </c>
      <c r="L36" s="10"/>
      <c r="M36" s="5"/>
    </row>
    <row r="37" spans="1:15" s="5" customFormat="1" ht="32.5" customHeight="1">
      <c r="B37" s="9"/>
      <c r="C37" s="136" t="s">
        <v>150</v>
      </c>
      <c r="D37" s="143" t="s">
        <v>151</v>
      </c>
      <c r="E37" s="143"/>
      <c r="F37" s="143"/>
      <c r="G37" s="147" t="s">
        <v>171</v>
      </c>
      <c r="H37" s="143" t="s">
        <v>112</v>
      </c>
      <c r="I37" s="139">
        <v>98.13</v>
      </c>
      <c r="J37" s="223">
        <v>120748.98000000001</v>
      </c>
      <c r="K37" s="209">
        <f t="shared" si="3"/>
        <v>11849097.407400001</v>
      </c>
      <c r="L37" s="10"/>
      <c r="N37" s="217"/>
    </row>
    <row r="38" spans="1:15" ht="40.15" customHeight="1">
      <c r="A38" s="5"/>
      <c r="B38" s="9"/>
      <c r="C38" s="136" t="s">
        <v>152</v>
      </c>
      <c r="D38" s="144" t="s">
        <v>153</v>
      </c>
      <c r="E38" s="144"/>
      <c r="F38" s="144"/>
      <c r="G38" s="145" t="s">
        <v>172</v>
      </c>
      <c r="H38" s="144" t="s">
        <v>112</v>
      </c>
      <c r="I38" s="139">
        <v>70.8</v>
      </c>
      <c r="J38" s="224">
        <v>1077326.8199999998</v>
      </c>
      <c r="K38" s="209">
        <f t="shared" si="3"/>
        <v>76274738.855999991</v>
      </c>
      <c r="L38" s="10"/>
      <c r="M38" s="5"/>
    </row>
    <row r="39" spans="1:15" s="5" customFormat="1" ht="41.5" customHeight="1">
      <c r="B39" s="9"/>
      <c r="C39" s="148" t="s">
        <v>154</v>
      </c>
      <c r="D39" s="143" t="s">
        <v>155</v>
      </c>
      <c r="E39" s="143"/>
      <c r="F39" s="143"/>
      <c r="G39" s="147" t="s">
        <v>173</v>
      </c>
      <c r="H39" s="143" t="s">
        <v>112</v>
      </c>
      <c r="I39" s="139">
        <v>3.79</v>
      </c>
      <c r="J39" s="224">
        <v>1122632.1756</v>
      </c>
      <c r="K39" s="209">
        <f t="shared" si="3"/>
        <v>4254775.9455239996</v>
      </c>
      <c r="L39" s="10"/>
      <c r="N39" s="217"/>
    </row>
    <row r="40" spans="1:15" s="5" customFormat="1" ht="48" customHeight="1">
      <c r="B40" s="9"/>
      <c r="C40" s="136" t="s">
        <v>156</v>
      </c>
      <c r="D40" s="143" t="s">
        <v>157</v>
      </c>
      <c r="E40" s="143"/>
      <c r="F40" s="143"/>
      <c r="G40" s="147" t="s">
        <v>174</v>
      </c>
      <c r="H40" s="143" t="s">
        <v>112</v>
      </c>
      <c r="I40" s="139">
        <v>2.75</v>
      </c>
      <c r="J40" s="223">
        <v>1328142.8425199999</v>
      </c>
      <c r="K40" s="209">
        <f t="shared" si="3"/>
        <v>3652392.8169299997</v>
      </c>
      <c r="L40" s="10"/>
      <c r="N40" s="217"/>
    </row>
    <row r="41" spans="1:15" ht="40.15" customHeight="1">
      <c r="A41" s="5"/>
      <c r="B41" s="9"/>
      <c r="C41" s="136" t="s">
        <v>158</v>
      </c>
      <c r="D41" s="144" t="s">
        <v>159</v>
      </c>
      <c r="E41" s="144"/>
      <c r="F41" s="144"/>
      <c r="G41" s="145" t="s">
        <v>175</v>
      </c>
      <c r="H41" s="144" t="s">
        <v>181</v>
      </c>
      <c r="I41" s="139">
        <v>202.28</v>
      </c>
      <c r="J41" s="224">
        <v>10177.120000000001</v>
      </c>
      <c r="K41" s="209">
        <f t="shared" si="3"/>
        <v>2058627.8336000002</v>
      </c>
      <c r="L41" s="10"/>
      <c r="M41" s="5"/>
    </row>
    <row r="42" spans="1:15" s="5" customFormat="1" ht="45.65" customHeight="1">
      <c r="B42" s="9"/>
      <c r="C42" s="148" t="s">
        <v>160</v>
      </c>
      <c r="D42" s="143" t="s">
        <v>161</v>
      </c>
      <c r="E42" s="143"/>
      <c r="F42" s="143"/>
      <c r="G42" s="147" t="s">
        <v>176</v>
      </c>
      <c r="H42" s="143" t="s">
        <v>111</v>
      </c>
      <c r="I42" s="139">
        <v>2</v>
      </c>
      <c r="J42" s="224">
        <v>1371800.34</v>
      </c>
      <c r="K42" s="209">
        <f t="shared" si="3"/>
        <v>2743600.68</v>
      </c>
      <c r="L42" s="10"/>
      <c r="N42" s="217"/>
    </row>
    <row r="43" spans="1:15" s="5" customFormat="1" ht="32.5" customHeight="1">
      <c r="B43" s="9"/>
      <c r="C43" s="148" t="s">
        <v>162</v>
      </c>
      <c r="D43" s="143" t="s">
        <v>163</v>
      </c>
      <c r="E43" s="143"/>
      <c r="F43" s="143"/>
      <c r="G43" s="147" t="s">
        <v>177</v>
      </c>
      <c r="H43" s="143" t="s">
        <v>112</v>
      </c>
      <c r="I43" s="139">
        <v>43.78</v>
      </c>
      <c r="J43" s="224">
        <v>91750.919000000009</v>
      </c>
      <c r="K43" s="209">
        <f t="shared" si="3"/>
        <v>4016855.2338200007</v>
      </c>
      <c r="L43" s="10"/>
      <c r="N43" s="217"/>
    </row>
    <row r="44" spans="1:15" ht="42" customHeight="1">
      <c r="A44" s="5"/>
      <c r="B44" s="9"/>
      <c r="C44" s="136" t="s">
        <v>164</v>
      </c>
      <c r="D44" s="144" t="s">
        <v>165</v>
      </c>
      <c r="E44" s="137"/>
      <c r="F44" s="144"/>
      <c r="G44" s="145" t="s">
        <v>178</v>
      </c>
      <c r="H44" s="144" t="s">
        <v>110</v>
      </c>
      <c r="I44" s="139">
        <v>17.57</v>
      </c>
      <c r="J44" s="223">
        <v>21928.02</v>
      </c>
      <c r="K44" s="209">
        <f t="shared" si="3"/>
        <v>385275.31140000001</v>
      </c>
      <c r="L44" s="10"/>
      <c r="M44" s="5"/>
    </row>
    <row r="45" spans="1:15" ht="30" customHeight="1">
      <c r="A45" s="5"/>
      <c r="B45" s="9"/>
      <c r="C45" s="136" t="s">
        <v>166</v>
      </c>
      <c r="D45" s="144" t="s">
        <v>167</v>
      </c>
      <c r="E45" s="144"/>
      <c r="F45" s="144"/>
      <c r="G45" s="145" t="s">
        <v>179</v>
      </c>
      <c r="H45" s="144" t="s">
        <v>112</v>
      </c>
      <c r="I45" s="139">
        <v>0.18</v>
      </c>
      <c r="J45" s="223">
        <v>121955.015</v>
      </c>
      <c r="K45" s="209">
        <f t="shared" si="3"/>
        <v>21951.902699999999</v>
      </c>
      <c r="L45" s="10"/>
      <c r="M45" s="5"/>
    </row>
    <row r="46" spans="1:15" ht="30" customHeight="1">
      <c r="A46" s="5"/>
      <c r="B46" s="9"/>
      <c r="C46" s="150" t="s">
        <v>168</v>
      </c>
      <c r="D46" s="144" t="s">
        <v>169</v>
      </c>
      <c r="E46" s="144"/>
      <c r="F46" s="144"/>
      <c r="G46" s="145" t="s">
        <v>180</v>
      </c>
      <c r="H46" s="144" t="s">
        <v>110</v>
      </c>
      <c r="I46" s="139">
        <v>8.7899999999999991</v>
      </c>
      <c r="J46" s="223">
        <v>46064.509999999995</v>
      </c>
      <c r="K46" s="209">
        <f t="shared" si="3"/>
        <v>404907.04289999994</v>
      </c>
      <c r="L46" s="10"/>
      <c r="M46" s="5"/>
    </row>
    <row r="47" spans="1:15" ht="30" customHeight="1" thickBot="1">
      <c r="A47" s="5"/>
      <c r="B47" s="9"/>
      <c r="C47" s="201" t="s">
        <v>182</v>
      </c>
      <c r="D47" s="151"/>
      <c r="E47" s="151"/>
      <c r="F47" s="151"/>
      <c r="G47" s="152"/>
      <c r="H47" s="153"/>
      <c r="I47" s="139"/>
      <c r="J47" s="225"/>
      <c r="K47" s="210">
        <f>SUM(K36:K46)</f>
        <v>193381442.36256403</v>
      </c>
      <c r="L47" s="10"/>
      <c r="M47" s="5"/>
      <c r="O47" s="221"/>
    </row>
    <row r="48" spans="1:15" ht="30" customHeight="1" thickBot="1">
      <c r="A48" s="5"/>
      <c r="B48" s="9"/>
      <c r="C48" s="196">
        <v>5</v>
      </c>
      <c r="D48" s="197"/>
      <c r="E48" s="197"/>
      <c r="F48" s="197"/>
      <c r="G48" s="197" t="s">
        <v>183</v>
      </c>
      <c r="H48" s="197"/>
      <c r="I48" s="197"/>
      <c r="J48" s="197"/>
      <c r="K48" s="198"/>
      <c r="L48" s="10"/>
      <c r="M48" s="5"/>
    </row>
    <row r="49" spans="1:15" ht="30" customHeight="1">
      <c r="A49" s="5"/>
      <c r="B49" s="9"/>
      <c r="C49" s="136" t="s">
        <v>185</v>
      </c>
      <c r="D49" s="144" t="s">
        <v>163</v>
      </c>
      <c r="E49" s="144"/>
      <c r="F49" s="144"/>
      <c r="G49" s="145" t="s">
        <v>177</v>
      </c>
      <c r="H49" s="144" t="s">
        <v>112</v>
      </c>
      <c r="I49" s="139">
        <v>111.94</v>
      </c>
      <c r="J49" s="140">
        <v>91750.919000000009</v>
      </c>
      <c r="K49" s="209">
        <f t="shared" ref="K49:K54" si="4">+J49*I49</f>
        <v>10270597.872860001</v>
      </c>
      <c r="L49" s="10"/>
      <c r="M49" s="5"/>
    </row>
    <row r="50" spans="1:15" s="5" customFormat="1" ht="63" customHeight="1">
      <c r="B50" s="9"/>
      <c r="C50" s="136" t="s">
        <v>186</v>
      </c>
      <c r="D50" s="143" t="s">
        <v>187</v>
      </c>
      <c r="E50" s="143"/>
      <c r="F50" s="143"/>
      <c r="G50" s="147" t="s">
        <v>195</v>
      </c>
      <c r="H50" s="143" t="s">
        <v>111</v>
      </c>
      <c r="I50" s="139">
        <v>14</v>
      </c>
      <c r="J50" s="207">
        <v>4193084.8775399998</v>
      </c>
      <c r="K50" s="209">
        <f t="shared" si="4"/>
        <v>58703188.285559997</v>
      </c>
      <c r="L50" s="10"/>
      <c r="N50" s="217"/>
    </row>
    <row r="51" spans="1:15" ht="40.15" customHeight="1">
      <c r="A51" s="5"/>
      <c r="B51" s="9"/>
      <c r="C51" s="136" t="s">
        <v>188</v>
      </c>
      <c r="D51" s="144" t="s">
        <v>189</v>
      </c>
      <c r="E51" s="144"/>
      <c r="F51" s="144"/>
      <c r="G51" s="145" t="s">
        <v>196</v>
      </c>
      <c r="H51" s="144" t="s">
        <v>110</v>
      </c>
      <c r="I51" s="139">
        <v>90.4</v>
      </c>
      <c r="J51" s="208">
        <v>202304.99562</v>
      </c>
      <c r="K51" s="209">
        <f t="shared" si="4"/>
        <v>18288371.604048003</v>
      </c>
      <c r="L51" s="10"/>
      <c r="M51" s="5"/>
    </row>
    <row r="52" spans="1:15" s="5" customFormat="1" ht="41.5" customHeight="1">
      <c r="B52" s="9"/>
      <c r="C52" s="148" t="s">
        <v>190</v>
      </c>
      <c r="D52" s="143" t="s">
        <v>191</v>
      </c>
      <c r="E52" s="143"/>
      <c r="F52" s="143"/>
      <c r="G52" s="147" t="s">
        <v>197</v>
      </c>
      <c r="H52" s="143" t="s">
        <v>112</v>
      </c>
      <c r="I52" s="139">
        <v>59.46</v>
      </c>
      <c r="J52" s="208">
        <v>155996.802</v>
      </c>
      <c r="K52" s="209">
        <f t="shared" si="4"/>
        <v>9275569.8469200004</v>
      </c>
      <c r="L52" s="10"/>
      <c r="N52" s="217"/>
    </row>
    <row r="53" spans="1:15" s="5" customFormat="1" ht="48" customHeight="1">
      <c r="B53" s="9"/>
      <c r="C53" s="136" t="s">
        <v>192</v>
      </c>
      <c r="D53" s="143" t="s">
        <v>167</v>
      </c>
      <c r="E53" s="143"/>
      <c r="F53" s="143"/>
      <c r="G53" s="147" t="s">
        <v>179</v>
      </c>
      <c r="H53" s="143" t="s">
        <v>112</v>
      </c>
      <c r="I53" s="139">
        <v>23.96</v>
      </c>
      <c r="J53" s="207">
        <v>121955.015</v>
      </c>
      <c r="K53" s="209">
        <f t="shared" si="4"/>
        <v>2922042.1594000002</v>
      </c>
      <c r="L53" s="10"/>
      <c r="N53" s="217"/>
    </row>
    <row r="54" spans="1:15" ht="40.15" customHeight="1">
      <c r="A54" s="5"/>
      <c r="B54" s="9"/>
      <c r="C54" s="136" t="s">
        <v>193</v>
      </c>
      <c r="D54" s="144" t="s">
        <v>194</v>
      </c>
      <c r="E54" s="144"/>
      <c r="F54" s="144"/>
      <c r="G54" s="145" t="s">
        <v>198</v>
      </c>
      <c r="H54" s="144" t="s">
        <v>111</v>
      </c>
      <c r="I54" s="139">
        <v>14</v>
      </c>
      <c r="J54" s="208">
        <v>1152109.76</v>
      </c>
      <c r="K54" s="209">
        <f t="shared" si="4"/>
        <v>16129536.640000001</v>
      </c>
      <c r="L54" s="10"/>
      <c r="M54" s="5"/>
    </row>
    <row r="55" spans="1:15" ht="30" customHeight="1" thickBot="1">
      <c r="A55" s="5"/>
      <c r="B55" s="9"/>
      <c r="C55" s="201" t="s">
        <v>199</v>
      </c>
      <c r="D55" s="151"/>
      <c r="E55" s="151"/>
      <c r="F55" s="151"/>
      <c r="G55" s="154"/>
      <c r="H55" s="153"/>
      <c r="I55" s="139"/>
      <c r="J55" s="142"/>
      <c r="K55" s="213">
        <f>SUM(K49:K54)</f>
        <v>115589306.408788</v>
      </c>
      <c r="L55" s="10"/>
      <c r="M55" s="5"/>
      <c r="O55" s="221"/>
    </row>
    <row r="56" spans="1:15" ht="30" customHeight="1" thickBot="1">
      <c r="A56" s="5"/>
      <c r="B56" s="9"/>
      <c r="C56" s="196">
        <v>6</v>
      </c>
      <c r="D56" s="197"/>
      <c r="E56" s="197"/>
      <c r="F56" s="197"/>
      <c r="G56" s="197" t="s">
        <v>184</v>
      </c>
      <c r="H56" s="197"/>
      <c r="I56" s="197"/>
      <c r="J56" s="197"/>
      <c r="K56" s="198"/>
      <c r="L56" s="10"/>
      <c r="M56" s="5"/>
    </row>
    <row r="57" spans="1:15" ht="52.9" customHeight="1">
      <c r="A57" s="5"/>
      <c r="B57" s="9"/>
      <c r="C57" s="136" t="s">
        <v>200</v>
      </c>
      <c r="D57" s="144" t="s">
        <v>201</v>
      </c>
      <c r="E57" s="144"/>
      <c r="F57" s="144"/>
      <c r="G57" s="145" t="s">
        <v>206</v>
      </c>
      <c r="H57" s="144" t="s">
        <v>111</v>
      </c>
      <c r="I57" s="139">
        <v>32</v>
      </c>
      <c r="J57" s="207">
        <v>519146.26452000008</v>
      </c>
      <c r="K57" s="209">
        <f t="shared" ref="K57:K59" si="5">+J57*I57</f>
        <v>16612680.464640003</v>
      </c>
      <c r="L57" s="10"/>
      <c r="M57" s="5"/>
    </row>
    <row r="58" spans="1:15" s="5" customFormat="1" ht="52.9" customHeight="1">
      <c r="B58" s="9"/>
      <c r="C58" s="136" t="s">
        <v>202</v>
      </c>
      <c r="D58" s="143" t="s">
        <v>203</v>
      </c>
      <c r="E58" s="143"/>
      <c r="F58" s="143"/>
      <c r="G58" s="147" t="s">
        <v>207</v>
      </c>
      <c r="H58" s="143" t="s">
        <v>110</v>
      </c>
      <c r="I58" s="139">
        <v>1353.41</v>
      </c>
      <c r="J58" s="207">
        <v>4185.39966</v>
      </c>
      <c r="K58" s="209">
        <f t="shared" si="5"/>
        <v>5664561.7538406001</v>
      </c>
      <c r="L58" s="10"/>
      <c r="N58" s="217"/>
    </row>
    <row r="59" spans="1:15" ht="52.9" customHeight="1">
      <c r="A59" s="5"/>
      <c r="B59" s="9"/>
      <c r="C59" s="136" t="s">
        <v>204</v>
      </c>
      <c r="D59" s="144" t="s">
        <v>205</v>
      </c>
      <c r="E59" s="144"/>
      <c r="F59" s="144"/>
      <c r="G59" s="145" t="s">
        <v>208</v>
      </c>
      <c r="H59" s="144" t="s">
        <v>109</v>
      </c>
      <c r="I59" s="139">
        <v>70.45</v>
      </c>
      <c r="J59" s="208">
        <v>87957.093900000007</v>
      </c>
      <c r="K59" s="209">
        <f t="shared" si="5"/>
        <v>6196577.2652550004</v>
      </c>
      <c r="L59" s="10"/>
      <c r="M59" s="5"/>
    </row>
    <row r="60" spans="1:15" ht="30" customHeight="1" thickBot="1">
      <c r="A60" s="5"/>
      <c r="B60" s="9"/>
      <c r="C60" s="141" t="s">
        <v>17</v>
      </c>
      <c r="D60" s="151"/>
      <c r="E60" s="151"/>
      <c r="F60" s="151"/>
      <c r="G60" s="154"/>
      <c r="H60" s="153"/>
      <c r="I60" s="139"/>
      <c r="J60" s="142"/>
      <c r="K60" s="213">
        <f>SUM(K57:K59)</f>
        <v>28473819.483735602</v>
      </c>
      <c r="L60" s="10"/>
      <c r="M60" s="5"/>
      <c r="N60" s="219"/>
      <c r="O60" s="221"/>
    </row>
    <row r="61" spans="1:15" s="3" customFormat="1" ht="30" customHeight="1" thickBot="1">
      <c r="A61" s="11"/>
      <c r="B61" s="12"/>
      <c r="C61" s="233" t="s">
        <v>18</v>
      </c>
      <c r="D61" s="234"/>
      <c r="E61" s="234"/>
      <c r="F61" s="234"/>
      <c r="G61" s="234"/>
      <c r="H61" s="234"/>
      <c r="I61" s="234"/>
      <c r="J61" s="235"/>
      <c r="K61" s="214">
        <f>SUM(K15:K60)/2</f>
        <v>1495220344.2794859</v>
      </c>
      <c r="L61" s="13"/>
      <c r="M61" s="11"/>
      <c r="N61" s="219"/>
    </row>
    <row r="62" spans="1:15" s="3" customFormat="1" ht="16" thickBot="1">
      <c r="A62" s="11"/>
      <c r="B62" s="12"/>
      <c r="C62" s="155"/>
      <c r="D62" s="155"/>
      <c r="E62" s="155"/>
      <c r="F62" s="155"/>
      <c r="G62" s="155"/>
      <c r="H62" s="155"/>
      <c r="I62" s="155"/>
      <c r="J62" s="155"/>
      <c r="K62" s="156"/>
      <c r="L62" s="13"/>
      <c r="M62" s="11"/>
      <c r="N62" s="219"/>
    </row>
    <row r="63" spans="1:15" s="3" customFormat="1" ht="30" customHeight="1">
      <c r="A63" s="11"/>
      <c r="B63" s="12"/>
      <c r="C63" s="157"/>
      <c r="D63" s="158"/>
      <c r="E63" s="157"/>
      <c r="F63" s="157"/>
      <c r="G63" s="248" t="s">
        <v>209</v>
      </c>
      <c r="H63" s="249"/>
      <c r="I63" s="249"/>
      <c r="J63" s="249"/>
      <c r="K63" s="159">
        <v>46627670.170000002</v>
      </c>
      <c r="L63" s="13"/>
      <c r="M63" s="11"/>
      <c r="N63" s="219"/>
    </row>
    <row r="64" spans="1:15" s="3" customFormat="1" ht="30" customHeight="1">
      <c r="A64" s="11"/>
      <c r="B64" s="12"/>
      <c r="C64" s="157"/>
      <c r="D64" s="161"/>
      <c r="E64" s="161"/>
      <c r="F64" s="161"/>
      <c r="G64" s="250" t="s">
        <v>211</v>
      </c>
      <c r="H64" s="251"/>
      <c r="I64" s="251"/>
      <c r="J64" s="251"/>
      <c r="K64" s="160">
        <v>28240534.989999998</v>
      </c>
      <c r="L64" s="13"/>
      <c r="M64" s="11"/>
      <c r="N64" s="219"/>
    </row>
    <row r="65" spans="1:15" s="3" customFormat="1" ht="30" customHeight="1">
      <c r="A65" s="11"/>
      <c r="B65" s="12"/>
      <c r="C65" s="157"/>
      <c r="D65" s="161"/>
      <c r="E65" s="161"/>
      <c r="F65" s="161"/>
      <c r="G65" s="250" t="s">
        <v>210</v>
      </c>
      <c r="H65" s="251"/>
      <c r="I65" s="251"/>
      <c r="J65" s="251"/>
      <c r="K65" s="160">
        <v>28074640.609999999</v>
      </c>
      <c r="L65" s="13"/>
      <c r="M65" s="11"/>
      <c r="N65" s="219"/>
    </row>
    <row r="66" spans="1:15" s="3" customFormat="1" ht="30" customHeight="1" thickBot="1">
      <c r="A66" s="11"/>
      <c r="B66" s="12"/>
      <c r="C66" s="157"/>
      <c r="D66" s="158"/>
      <c r="E66" s="157"/>
      <c r="F66" s="157"/>
      <c r="G66" s="252" t="s">
        <v>19</v>
      </c>
      <c r="H66" s="253"/>
      <c r="I66" s="253"/>
      <c r="J66" s="254"/>
      <c r="K66" s="222">
        <f>+K61+K63+K64+K65</f>
        <v>1598163190.0494859</v>
      </c>
      <c r="L66" s="13"/>
      <c r="M66" s="11"/>
      <c r="N66" s="219">
        <v>1750902</v>
      </c>
      <c r="O66" s="226">
        <f>+K66/N66</f>
        <v>912.76564310822994</v>
      </c>
    </row>
    <row r="67" spans="1:15" s="3" customFormat="1" ht="16" thickBot="1">
      <c r="A67" s="11"/>
      <c r="B67" s="12"/>
      <c r="C67" s="157"/>
      <c r="D67" s="158"/>
      <c r="E67" s="158"/>
      <c r="F67" s="158"/>
      <c r="G67" s="157"/>
      <c r="H67" s="157"/>
      <c r="I67" s="162"/>
      <c r="J67" s="163"/>
      <c r="K67" s="164"/>
      <c r="L67" s="13"/>
      <c r="M67" s="11"/>
      <c r="N67" s="219"/>
    </row>
    <row r="68" spans="1:15" s="3" customFormat="1" ht="15.5">
      <c r="A68" s="11"/>
      <c r="B68" s="12"/>
      <c r="C68" s="165"/>
      <c r="D68" s="243"/>
      <c r="E68" s="243"/>
      <c r="F68" s="243"/>
      <c r="G68" s="243"/>
      <c r="H68" s="243"/>
      <c r="I68" s="243"/>
      <c r="J68" s="243"/>
      <c r="K68" s="244"/>
      <c r="L68" s="14"/>
      <c r="M68" s="11"/>
      <c r="N68" s="219"/>
    </row>
    <row r="69" spans="1:15" s="3" customFormat="1" ht="46.5" customHeight="1">
      <c r="A69" s="11"/>
      <c r="B69" s="12"/>
      <c r="C69" s="228" t="s">
        <v>20</v>
      </c>
      <c r="D69" s="229"/>
      <c r="E69" s="229"/>
      <c r="F69" s="229"/>
      <c r="G69" s="229"/>
      <c r="H69" s="242" t="s">
        <v>21</v>
      </c>
      <c r="I69" s="242"/>
      <c r="J69" s="242"/>
      <c r="K69" s="166" t="s">
        <v>22</v>
      </c>
      <c r="L69" s="15"/>
      <c r="M69" s="11"/>
      <c r="N69" s="219"/>
    </row>
    <row r="70" spans="1:15" s="3" customFormat="1" ht="32.25" customHeight="1">
      <c r="A70" s="11"/>
      <c r="B70" s="12"/>
      <c r="C70" s="228" t="s">
        <v>23</v>
      </c>
      <c r="D70" s="229"/>
      <c r="E70" s="229"/>
      <c r="F70" s="229"/>
      <c r="G70" s="229"/>
      <c r="H70" s="241" t="s">
        <v>24</v>
      </c>
      <c r="I70" s="241"/>
      <c r="J70" s="167" t="s">
        <v>25</v>
      </c>
      <c r="K70" s="168">
        <v>0.22</v>
      </c>
      <c r="L70" s="15"/>
      <c r="M70" s="11"/>
      <c r="N70" s="219"/>
    </row>
    <row r="71" spans="1:15" s="3" customFormat="1" ht="30" customHeight="1">
      <c r="A71" s="11"/>
      <c r="B71" s="12"/>
      <c r="C71" s="228" t="s">
        <v>26</v>
      </c>
      <c r="D71" s="229"/>
      <c r="E71" s="229"/>
      <c r="F71" s="229"/>
      <c r="G71" s="229"/>
      <c r="H71" s="238" t="s">
        <v>27</v>
      </c>
      <c r="I71" s="239"/>
      <c r="J71" s="167" t="s">
        <v>28</v>
      </c>
      <c r="K71" s="168">
        <v>0.03</v>
      </c>
      <c r="L71" s="15"/>
      <c r="M71" s="11"/>
      <c r="N71" s="219"/>
    </row>
    <row r="72" spans="1:15" s="4" customFormat="1" ht="58.5" customHeight="1">
      <c r="A72" s="11"/>
      <c r="B72" s="12"/>
      <c r="C72" s="175"/>
      <c r="E72" s="176"/>
      <c r="F72" s="176"/>
      <c r="G72" s="177"/>
      <c r="H72" s="240" t="s">
        <v>29</v>
      </c>
      <c r="I72" s="241"/>
      <c r="J72" s="167" t="s">
        <v>30</v>
      </c>
      <c r="K72" s="168">
        <v>0.05</v>
      </c>
      <c r="L72" s="13"/>
      <c r="M72" s="11"/>
      <c r="N72" s="220"/>
    </row>
    <row r="73" spans="1:15" ht="57" customHeight="1">
      <c r="A73" s="5"/>
      <c r="B73" s="9"/>
      <c r="C73" s="178"/>
      <c r="D73" s="179"/>
      <c r="E73" s="179"/>
      <c r="F73" s="179"/>
      <c r="G73" s="180"/>
      <c r="H73" s="241" t="s">
        <v>31</v>
      </c>
      <c r="I73" s="241"/>
      <c r="J73" s="167" t="s">
        <v>32</v>
      </c>
      <c r="K73" s="168">
        <f>+K70+K71+K72</f>
        <v>0.3</v>
      </c>
      <c r="L73" s="10"/>
      <c r="M73" s="5"/>
    </row>
    <row r="74" spans="1:15" ht="16" thickBot="1">
      <c r="A74" s="5"/>
      <c r="B74" s="9"/>
      <c r="C74" s="184"/>
      <c r="D74" s="182"/>
      <c r="E74" s="182"/>
      <c r="F74" s="182"/>
      <c r="G74" s="183"/>
      <c r="H74" s="236"/>
      <c r="I74" s="236"/>
      <c r="J74" s="236"/>
      <c r="K74" s="237"/>
      <c r="L74" s="10"/>
      <c r="M74" s="5"/>
    </row>
    <row r="75" spans="1:15" ht="16" thickBot="1">
      <c r="A75" s="5"/>
      <c r="B75" s="189"/>
      <c r="C75" s="190"/>
      <c r="D75" s="190"/>
      <c r="E75" s="191"/>
      <c r="F75" s="190"/>
      <c r="G75" s="192"/>
      <c r="H75" s="190"/>
      <c r="I75" s="190"/>
      <c r="J75" s="190"/>
      <c r="K75" s="190"/>
      <c r="L75" s="193"/>
      <c r="M75" s="5"/>
    </row>
    <row r="76" spans="1:15" ht="16" thickTop="1">
      <c r="A76" s="5"/>
      <c r="B76" s="5"/>
      <c r="C76" s="5"/>
      <c r="D76" s="5"/>
      <c r="E76" s="6"/>
      <c r="F76" s="5"/>
      <c r="G76" s="5"/>
      <c r="H76" s="5"/>
      <c r="I76" s="5"/>
      <c r="J76" s="5"/>
      <c r="K76" s="5"/>
      <c r="L76" s="5"/>
      <c r="M76" s="5"/>
    </row>
  </sheetData>
  <mergeCells count="30">
    <mergeCell ref="G64:J64"/>
    <mergeCell ref="G65:J65"/>
    <mergeCell ref="G66:J66"/>
    <mergeCell ref="C5:K5"/>
    <mergeCell ref="J11:J12"/>
    <mergeCell ref="K11:K12"/>
    <mergeCell ref="C11:C12"/>
    <mergeCell ref="D11:D12"/>
    <mergeCell ref="G11:G12"/>
    <mergeCell ref="H11:H12"/>
    <mergeCell ref="E11:F11"/>
    <mergeCell ref="C7:K8"/>
    <mergeCell ref="C9:K9"/>
    <mergeCell ref="C13:K13"/>
    <mergeCell ref="C3:F3"/>
    <mergeCell ref="C70:G70"/>
    <mergeCell ref="C10:K10"/>
    <mergeCell ref="C61:J61"/>
    <mergeCell ref="H74:K74"/>
    <mergeCell ref="C71:G71"/>
    <mergeCell ref="H71:I71"/>
    <mergeCell ref="H72:I72"/>
    <mergeCell ref="H73:I73"/>
    <mergeCell ref="C69:G69"/>
    <mergeCell ref="H69:J69"/>
    <mergeCell ref="H70:I70"/>
    <mergeCell ref="D68:K68"/>
    <mergeCell ref="C6:K6"/>
    <mergeCell ref="I11:I12"/>
    <mergeCell ref="G63:J63"/>
  </mergeCells>
  <pageMargins left="0.11811023622047245" right="0.11811023622047245" top="0.15748031496062992" bottom="0.15748031496062992" header="0.31496062992125984" footer="0.31496062992125984"/>
  <pageSetup paperSize="258" scale="43" orientation="portrait" horizontalDpi="1200" verticalDpi="1200" r:id="rId1"/>
  <rowBreaks count="1" manualBreakCount="1">
    <brk id="57"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AFB1BE-5BE2-44AA-A224-59F7CBA3717B}">
  <dimension ref="A1:O78"/>
  <sheetViews>
    <sheetView showGridLines="0" tabSelected="1" view="pageBreakPreview" topLeftCell="A58" zoomScale="55" zoomScaleNormal="100" zoomScaleSheetLayoutView="55" zoomScalePageLayoutView="55" workbookViewId="0">
      <selection activeCell="H15" sqref="H15"/>
    </sheetView>
  </sheetViews>
  <sheetFormatPr baseColWidth="10" defaultColWidth="11.453125" defaultRowHeight="14"/>
  <cols>
    <col min="1" max="2" width="3.453125" style="1" customWidth="1"/>
    <col min="3" max="3" width="7.7265625" style="1" customWidth="1"/>
    <col min="4" max="4" width="23.26953125" style="1" customWidth="1"/>
    <col min="5" max="5" width="16.1796875" style="2" customWidth="1"/>
    <col min="6" max="6" width="17.54296875" style="1" customWidth="1"/>
    <col min="7" max="7" width="73.26953125" style="1" customWidth="1"/>
    <col min="8" max="8" width="17.453125" style="1" customWidth="1"/>
    <col min="9" max="9" width="18.81640625" style="1" customWidth="1"/>
    <col min="10" max="10" width="23.81640625" style="1" customWidth="1"/>
    <col min="11" max="11" width="30" style="1" customWidth="1"/>
    <col min="12" max="12" width="3.26953125" style="1" customWidth="1"/>
    <col min="13" max="13" width="2.7265625" style="1" customWidth="1"/>
    <col min="14" max="14" width="13.81640625" style="215" bestFit="1" customWidth="1"/>
    <col min="15" max="15" width="13.7265625" style="1" bestFit="1" customWidth="1"/>
    <col min="16" max="16384" width="11.453125" style="1"/>
  </cols>
  <sheetData>
    <row r="1" spans="1:14" ht="16" thickBot="1">
      <c r="A1" s="5"/>
      <c r="B1" s="5"/>
      <c r="C1" s="5"/>
      <c r="D1" s="5"/>
      <c r="E1" s="6"/>
      <c r="F1" s="5"/>
      <c r="G1" s="5"/>
      <c r="H1" s="5"/>
      <c r="I1" s="5"/>
      <c r="J1" s="5"/>
      <c r="K1" s="5"/>
      <c r="L1" s="5"/>
      <c r="M1" s="5"/>
    </row>
    <row r="2" spans="1:14" ht="16" thickTop="1">
      <c r="A2" s="5"/>
      <c r="B2" s="7"/>
      <c r="C2" s="187"/>
      <c r="D2" s="187"/>
      <c r="E2" s="188"/>
      <c r="F2" s="187"/>
      <c r="G2" s="187"/>
      <c r="H2" s="187"/>
      <c r="I2" s="187"/>
      <c r="J2" s="187"/>
      <c r="K2" s="187"/>
      <c r="L2" s="8"/>
      <c r="M2" s="5"/>
    </row>
    <row r="3" spans="1:14" ht="27" customHeight="1">
      <c r="A3" s="5"/>
      <c r="B3" s="9"/>
      <c r="C3" s="227" t="s">
        <v>0</v>
      </c>
      <c r="D3" s="227"/>
      <c r="E3" s="227"/>
      <c r="F3" s="227"/>
      <c r="G3" s="5"/>
      <c r="H3" s="5"/>
      <c r="I3" s="5"/>
      <c r="J3" s="5"/>
      <c r="K3" s="5"/>
      <c r="L3" s="10"/>
      <c r="M3" s="5"/>
    </row>
    <row r="4" spans="1:14" ht="15.5">
      <c r="A4" s="5"/>
      <c r="B4" s="9"/>
      <c r="C4" s="171" t="s">
        <v>1</v>
      </c>
      <c r="D4" s="172" t="s">
        <v>2</v>
      </c>
      <c r="E4" s="171" t="s">
        <v>3</v>
      </c>
      <c r="F4" s="172">
        <v>4</v>
      </c>
      <c r="G4" s="5"/>
      <c r="H4" s="5"/>
      <c r="I4" s="5"/>
      <c r="J4" s="5"/>
      <c r="K4" s="5"/>
      <c r="L4" s="10"/>
      <c r="M4" s="5"/>
    </row>
    <row r="5" spans="1:14" ht="15.5">
      <c r="A5" s="5"/>
      <c r="B5" s="9"/>
      <c r="C5" s="255" t="s">
        <v>4</v>
      </c>
      <c r="D5" s="255"/>
      <c r="E5" s="255"/>
      <c r="F5" s="255"/>
      <c r="G5" s="255"/>
      <c r="H5" s="255"/>
      <c r="I5" s="255"/>
      <c r="J5" s="255"/>
      <c r="K5" s="255"/>
      <c r="L5" s="10"/>
      <c r="M5" s="5"/>
    </row>
    <row r="6" spans="1:14" ht="16" thickBot="1">
      <c r="A6" s="5"/>
      <c r="B6" s="9"/>
      <c r="C6" s="245" t="s">
        <v>5</v>
      </c>
      <c r="D6" s="245"/>
      <c r="E6" s="245"/>
      <c r="F6" s="245"/>
      <c r="G6" s="245"/>
      <c r="H6" s="245"/>
      <c r="I6" s="245"/>
      <c r="J6" s="245"/>
      <c r="K6" s="245"/>
      <c r="L6" s="10"/>
      <c r="M6" s="5"/>
    </row>
    <row r="7" spans="1:14" s="20" customFormat="1" ht="15.5">
      <c r="A7" s="19"/>
      <c r="B7" s="185"/>
      <c r="C7" s="263" t="s">
        <v>6</v>
      </c>
      <c r="D7" s="264"/>
      <c r="E7" s="264"/>
      <c r="F7" s="264"/>
      <c r="G7" s="264"/>
      <c r="H7" s="264"/>
      <c r="I7" s="264"/>
      <c r="J7" s="264"/>
      <c r="K7" s="265"/>
      <c r="L7" s="21"/>
      <c r="M7" s="19"/>
      <c r="N7" s="216"/>
    </row>
    <row r="8" spans="1:14" ht="43.5" customHeight="1">
      <c r="A8" s="5"/>
      <c r="B8" s="186"/>
      <c r="C8" s="266"/>
      <c r="D8" s="267"/>
      <c r="E8" s="267"/>
      <c r="F8" s="267"/>
      <c r="G8" s="267"/>
      <c r="H8" s="267"/>
      <c r="I8" s="267"/>
      <c r="J8" s="267"/>
      <c r="K8" s="268"/>
      <c r="L8" s="10"/>
      <c r="M8" s="5"/>
    </row>
    <row r="9" spans="1:14" ht="34.5" customHeight="1">
      <c r="A9" s="5"/>
      <c r="B9" s="186"/>
      <c r="C9" s="269" t="s">
        <v>7</v>
      </c>
      <c r="D9" s="270"/>
      <c r="E9" s="270"/>
      <c r="F9" s="270"/>
      <c r="G9" s="270"/>
      <c r="H9" s="270"/>
      <c r="I9" s="270"/>
      <c r="J9" s="270"/>
      <c r="K9" s="271"/>
      <c r="L9" s="10"/>
      <c r="M9" s="5"/>
    </row>
    <row r="10" spans="1:14" ht="30" customHeight="1" thickBot="1">
      <c r="A10" s="5"/>
      <c r="B10" s="9"/>
      <c r="C10" s="230"/>
      <c r="D10" s="231"/>
      <c r="E10" s="231"/>
      <c r="F10" s="231"/>
      <c r="G10" s="231"/>
      <c r="H10" s="231"/>
      <c r="I10" s="231"/>
      <c r="J10" s="231"/>
      <c r="K10" s="232"/>
      <c r="L10" s="10"/>
      <c r="M10" s="5"/>
    </row>
    <row r="11" spans="1:14" ht="30" customHeight="1">
      <c r="A11" s="5"/>
      <c r="B11" s="9"/>
      <c r="C11" s="260" t="s">
        <v>8</v>
      </c>
      <c r="D11" s="246" t="s">
        <v>9</v>
      </c>
      <c r="E11" s="262" t="s">
        <v>10</v>
      </c>
      <c r="F11" s="262"/>
      <c r="G11" s="260" t="s">
        <v>11</v>
      </c>
      <c r="H11" s="246" t="s">
        <v>12</v>
      </c>
      <c r="I11" s="246" t="s">
        <v>13</v>
      </c>
      <c r="J11" s="256" t="s">
        <v>212</v>
      </c>
      <c r="K11" s="258" t="s">
        <v>14</v>
      </c>
      <c r="L11" s="10"/>
      <c r="M11" s="5"/>
    </row>
    <row r="12" spans="1:14" ht="30" customHeight="1" thickBot="1">
      <c r="A12" s="5"/>
      <c r="B12" s="9"/>
      <c r="C12" s="261"/>
      <c r="D12" s="247"/>
      <c r="E12" s="135" t="s">
        <v>15</v>
      </c>
      <c r="F12" s="135" t="s">
        <v>16</v>
      </c>
      <c r="G12" s="261"/>
      <c r="H12" s="247"/>
      <c r="I12" s="247"/>
      <c r="J12" s="257"/>
      <c r="K12" s="259"/>
      <c r="L12" s="10"/>
      <c r="M12" s="5"/>
    </row>
    <row r="13" spans="1:14" ht="30" customHeight="1" thickBot="1">
      <c r="A13" s="5"/>
      <c r="B13" s="9"/>
      <c r="C13" s="272" t="s">
        <v>213</v>
      </c>
      <c r="D13" s="273"/>
      <c r="E13" s="273"/>
      <c r="F13" s="273"/>
      <c r="G13" s="273"/>
      <c r="H13" s="273"/>
      <c r="I13" s="273"/>
      <c r="J13" s="273"/>
      <c r="K13" s="274"/>
      <c r="L13" s="10"/>
      <c r="M13" s="5"/>
    </row>
    <row r="14" spans="1:14" ht="30" customHeight="1" thickBot="1">
      <c r="A14" s="5"/>
      <c r="B14" s="9"/>
      <c r="C14" s="196">
        <v>1</v>
      </c>
      <c r="D14" s="197"/>
      <c r="E14" s="197"/>
      <c r="F14" s="197"/>
      <c r="G14" s="197" t="s">
        <v>119</v>
      </c>
      <c r="H14" s="197"/>
      <c r="I14" s="197"/>
      <c r="J14" s="197"/>
      <c r="K14" s="198"/>
      <c r="L14" s="10"/>
      <c r="M14" s="5"/>
    </row>
    <row r="15" spans="1:14" ht="47.5" customHeight="1">
      <c r="A15" s="5"/>
      <c r="B15" s="9"/>
      <c r="C15" s="136" t="s">
        <v>90</v>
      </c>
      <c r="D15" s="137" t="s">
        <v>91</v>
      </c>
      <c r="E15" s="137"/>
      <c r="F15" s="137"/>
      <c r="G15" s="138" t="s">
        <v>102</v>
      </c>
      <c r="H15" s="137" t="s">
        <v>108</v>
      </c>
      <c r="I15" s="195">
        <v>0.51800000000000002</v>
      </c>
      <c r="J15" s="207"/>
      <c r="K15" s="209">
        <f>+J15*I15</f>
        <v>0</v>
      </c>
      <c r="L15" s="10"/>
      <c r="M15" s="5"/>
    </row>
    <row r="16" spans="1:14" ht="37.9" customHeight="1">
      <c r="A16" s="5"/>
      <c r="B16" s="9"/>
      <c r="C16" s="136" t="s">
        <v>92</v>
      </c>
      <c r="D16" s="137" t="s">
        <v>93</v>
      </c>
      <c r="E16" s="137"/>
      <c r="F16" s="137"/>
      <c r="G16" s="138" t="s">
        <v>103</v>
      </c>
      <c r="H16" s="137" t="s">
        <v>109</v>
      </c>
      <c r="I16" s="139">
        <v>843.5</v>
      </c>
      <c r="J16" s="207"/>
      <c r="K16" s="209">
        <f t="shared" ref="K16:K20" si="0">+J16*I16</f>
        <v>0</v>
      </c>
      <c r="L16" s="10"/>
      <c r="M16" s="5"/>
    </row>
    <row r="17" spans="1:15" ht="39.65" customHeight="1">
      <c r="A17" s="5"/>
      <c r="B17" s="9"/>
      <c r="C17" s="136" t="s">
        <v>94</v>
      </c>
      <c r="D17" s="137" t="s">
        <v>95</v>
      </c>
      <c r="E17" s="137"/>
      <c r="F17" s="137"/>
      <c r="G17" s="138" t="s">
        <v>104</v>
      </c>
      <c r="H17" s="137" t="s">
        <v>110</v>
      </c>
      <c r="I17" s="139">
        <v>1065.5900000000001</v>
      </c>
      <c r="J17" s="207"/>
      <c r="K17" s="209">
        <f t="shared" si="0"/>
        <v>0</v>
      </c>
      <c r="L17" s="10"/>
      <c r="M17" s="5"/>
    </row>
    <row r="18" spans="1:15" s="5" customFormat="1" ht="40.15" customHeight="1">
      <c r="B18" s="9"/>
      <c r="C18" s="136" t="s">
        <v>96</v>
      </c>
      <c r="D18" s="143" t="s">
        <v>97</v>
      </c>
      <c r="E18" s="143"/>
      <c r="F18" s="143"/>
      <c r="G18" s="147" t="s">
        <v>105</v>
      </c>
      <c r="H18" s="143" t="s">
        <v>109</v>
      </c>
      <c r="I18" s="139">
        <v>320.32</v>
      </c>
      <c r="J18" s="207"/>
      <c r="K18" s="209">
        <f t="shared" si="0"/>
        <v>0</v>
      </c>
      <c r="L18" s="10"/>
      <c r="N18" s="217"/>
    </row>
    <row r="19" spans="1:15" s="5" customFormat="1" ht="39.65" customHeight="1">
      <c r="B19" s="9"/>
      <c r="C19" s="136" t="s">
        <v>98</v>
      </c>
      <c r="D19" s="143" t="s">
        <v>99</v>
      </c>
      <c r="E19" s="143"/>
      <c r="F19" s="143"/>
      <c r="G19" s="147" t="s">
        <v>106</v>
      </c>
      <c r="H19" s="143" t="s">
        <v>111</v>
      </c>
      <c r="I19" s="139">
        <v>8</v>
      </c>
      <c r="J19" s="207"/>
      <c r="K19" s="209">
        <f t="shared" si="0"/>
        <v>0</v>
      </c>
      <c r="L19" s="10"/>
      <c r="N19" s="217"/>
    </row>
    <row r="20" spans="1:15" ht="30" customHeight="1">
      <c r="B20" s="16"/>
      <c r="C20" s="136" t="s">
        <v>100</v>
      </c>
      <c r="D20" s="137" t="s">
        <v>101</v>
      </c>
      <c r="E20" s="137"/>
      <c r="F20" s="137"/>
      <c r="G20" s="138" t="s">
        <v>107</v>
      </c>
      <c r="H20" s="137" t="s">
        <v>112</v>
      </c>
      <c r="I20" s="139">
        <v>3173.92</v>
      </c>
      <c r="J20" s="207"/>
      <c r="K20" s="209">
        <f t="shared" si="0"/>
        <v>0</v>
      </c>
      <c r="L20" s="17"/>
    </row>
    <row r="21" spans="1:15" s="22" customFormat="1" ht="30" customHeight="1" thickBot="1">
      <c r="A21" s="199"/>
      <c r="B21" s="200"/>
      <c r="C21" s="201" t="s">
        <v>120</v>
      </c>
      <c r="D21" s="202"/>
      <c r="E21" s="203"/>
      <c r="F21" s="202"/>
      <c r="G21" s="202"/>
      <c r="H21" s="202"/>
      <c r="I21" s="204"/>
      <c r="J21" s="202"/>
      <c r="K21" s="210">
        <f>SUM(K15:K20)</f>
        <v>0</v>
      </c>
      <c r="L21" s="205"/>
      <c r="M21" s="199"/>
      <c r="N21" s="218"/>
      <c r="O21" s="221"/>
    </row>
    <row r="22" spans="1:15" ht="30" customHeight="1" thickBot="1">
      <c r="A22" s="5"/>
      <c r="B22" s="9"/>
      <c r="C22" s="196">
        <v>2</v>
      </c>
      <c r="D22" s="197"/>
      <c r="E22" s="197"/>
      <c r="F22" s="197"/>
      <c r="G22" s="197" t="s">
        <v>122</v>
      </c>
      <c r="H22" s="197"/>
      <c r="I22" s="197"/>
      <c r="J22" s="197"/>
      <c r="K22" s="211"/>
      <c r="L22" s="10"/>
      <c r="M22" s="5"/>
    </row>
    <row r="23" spans="1:15" ht="42.65" customHeight="1">
      <c r="A23" s="5"/>
      <c r="B23" s="9"/>
      <c r="C23" s="136" t="s">
        <v>113</v>
      </c>
      <c r="D23" s="144" t="s">
        <v>114</v>
      </c>
      <c r="E23" s="144"/>
      <c r="F23" s="144"/>
      <c r="G23" s="145" t="s">
        <v>117</v>
      </c>
      <c r="H23" s="144" t="s">
        <v>112</v>
      </c>
      <c r="I23" s="139">
        <v>2948.79</v>
      </c>
      <c r="J23" s="206"/>
      <c r="K23" s="212">
        <f t="shared" ref="K23:K24" si="1">+J23*I23</f>
        <v>0</v>
      </c>
      <c r="L23" s="10"/>
      <c r="M23" s="5"/>
    </row>
    <row r="24" spans="1:15" ht="72" customHeight="1">
      <c r="A24" s="5"/>
      <c r="B24" s="9"/>
      <c r="C24" s="136" t="s">
        <v>115</v>
      </c>
      <c r="D24" s="146" t="s">
        <v>116</v>
      </c>
      <c r="E24" s="146"/>
      <c r="F24" s="146"/>
      <c r="G24" s="145" t="s">
        <v>118</v>
      </c>
      <c r="H24" s="144" t="s">
        <v>112</v>
      </c>
      <c r="I24" s="139">
        <v>251.58</v>
      </c>
      <c r="J24" s="207"/>
      <c r="K24" s="209">
        <f t="shared" si="1"/>
        <v>0</v>
      </c>
      <c r="L24" s="10"/>
      <c r="M24" s="5"/>
    </row>
    <row r="25" spans="1:15" s="22" customFormat="1" ht="30" customHeight="1" thickBot="1">
      <c r="A25" s="199"/>
      <c r="B25" s="200"/>
      <c r="C25" s="201" t="s">
        <v>121</v>
      </c>
      <c r="D25" s="202"/>
      <c r="E25" s="203"/>
      <c r="F25" s="202"/>
      <c r="G25" s="202"/>
      <c r="H25" s="202"/>
      <c r="I25" s="204"/>
      <c r="J25" s="202"/>
      <c r="K25" s="210">
        <f>SUM(K23:K24)</f>
        <v>0</v>
      </c>
      <c r="L25" s="205"/>
      <c r="M25" s="199"/>
      <c r="N25" s="218"/>
      <c r="O25" s="221"/>
    </row>
    <row r="26" spans="1:15" ht="30" customHeight="1" thickBot="1">
      <c r="A26" s="5"/>
      <c r="B26" s="9"/>
      <c r="C26" s="196">
        <v>3</v>
      </c>
      <c r="D26" s="197"/>
      <c r="E26" s="197"/>
      <c r="F26" s="197"/>
      <c r="G26" s="197" t="s">
        <v>123</v>
      </c>
      <c r="H26" s="197"/>
      <c r="I26" s="197"/>
      <c r="J26" s="197"/>
      <c r="K26" s="211"/>
      <c r="L26" s="10"/>
      <c r="M26" s="5"/>
    </row>
    <row r="27" spans="1:15" ht="57.65" customHeight="1">
      <c r="A27" s="5"/>
      <c r="B27" s="9"/>
      <c r="C27" s="136" t="s">
        <v>125</v>
      </c>
      <c r="D27" s="144" t="s">
        <v>126</v>
      </c>
      <c r="E27" s="144"/>
      <c r="F27" s="144"/>
      <c r="G27" s="145" t="s">
        <v>139</v>
      </c>
      <c r="H27" s="144" t="s">
        <v>112</v>
      </c>
      <c r="I27" s="139">
        <v>717.66</v>
      </c>
      <c r="J27" s="207"/>
      <c r="K27" s="209">
        <f t="shared" ref="K27:K33" si="2">+J27*I27</f>
        <v>0</v>
      </c>
      <c r="L27" s="10"/>
      <c r="M27" s="5"/>
    </row>
    <row r="28" spans="1:15" s="5" customFormat="1" ht="48" customHeight="1">
      <c r="B28" s="9"/>
      <c r="C28" s="136" t="s">
        <v>127</v>
      </c>
      <c r="D28" s="143" t="s">
        <v>128</v>
      </c>
      <c r="E28" s="143"/>
      <c r="F28" s="143"/>
      <c r="G28" s="147" t="s">
        <v>140</v>
      </c>
      <c r="H28" s="143" t="s">
        <v>112</v>
      </c>
      <c r="I28" s="139">
        <v>574.13</v>
      </c>
      <c r="J28" s="207"/>
      <c r="K28" s="209">
        <f t="shared" si="2"/>
        <v>0</v>
      </c>
      <c r="L28" s="10"/>
      <c r="N28" s="217"/>
    </row>
    <row r="29" spans="1:15" ht="40.15" customHeight="1">
      <c r="A29" s="5"/>
      <c r="B29" s="9"/>
      <c r="C29" s="136" t="s">
        <v>129</v>
      </c>
      <c r="D29" s="144" t="s">
        <v>130</v>
      </c>
      <c r="E29" s="144"/>
      <c r="F29" s="144"/>
      <c r="G29" s="145" t="s">
        <v>141</v>
      </c>
      <c r="H29" s="144" t="s">
        <v>109</v>
      </c>
      <c r="I29" s="139">
        <v>2862.92</v>
      </c>
      <c r="J29" s="208"/>
      <c r="K29" s="209">
        <f t="shared" si="2"/>
        <v>0</v>
      </c>
      <c r="L29" s="10"/>
      <c r="M29" s="5"/>
    </row>
    <row r="30" spans="1:15" s="5" customFormat="1" ht="30" customHeight="1">
      <c r="B30" s="9"/>
      <c r="C30" s="148" t="s">
        <v>131</v>
      </c>
      <c r="D30" s="143" t="s">
        <v>132</v>
      </c>
      <c r="E30" s="143"/>
      <c r="F30" s="143"/>
      <c r="G30" s="147" t="s">
        <v>142</v>
      </c>
      <c r="H30" s="143" t="s">
        <v>109</v>
      </c>
      <c r="I30" s="139">
        <v>2862.92</v>
      </c>
      <c r="J30" s="208"/>
      <c r="K30" s="209">
        <f t="shared" si="2"/>
        <v>0</v>
      </c>
      <c r="L30" s="10"/>
      <c r="N30" s="217"/>
    </row>
    <row r="31" spans="1:15" s="5" customFormat="1" ht="49.9" customHeight="1">
      <c r="B31" s="9"/>
      <c r="C31" s="148" t="s">
        <v>133</v>
      </c>
      <c r="D31" s="143" t="s">
        <v>134</v>
      </c>
      <c r="E31" s="143"/>
      <c r="F31" s="143"/>
      <c r="G31" s="147" t="s">
        <v>143</v>
      </c>
      <c r="H31" s="143" t="s">
        <v>112</v>
      </c>
      <c r="I31" s="139">
        <v>258.35000000000002</v>
      </c>
      <c r="J31" s="208"/>
      <c r="K31" s="209">
        <f t="shared" si="2"/>
        <v>0</v>
      </c>
      <c r="L31" s="10"/>
      <c r="N31" s="217"/>
    </row>
    <row r="32" spans="1:15" ht="42" customHeight="1">
      <c r="A32" s="5"/>
      <c r="B32" s="9"/>
      <c r="C32" s="136" t="s">
        <v>135</v>
      </c>
      <c r="D32" s="144" t="s">
        <v>136</v>
      </c>
      <c r="E32" s="137"/>
      <c r="F32" s="144"/>
      <c r="G32" s="145" t="s">
        <v>144</v>
      </c>
      <c r="H32" s="144" t="s">
        <v>146</v>
      </c>
      <c r="I32" s="139">
        <v>31021.48</v>
      </c>
      <c r="J32" s="207"/>
      <c r="K32" s="209">
        <f t="shared" si="2"/>
        <v>0</v>
      </c>
      <c r="L32" s="10"/>
      <c r="M32" s="5"/>
    </row>
    <row r="33" spans="1:15" ht="38.5" customHeight="1">
      <c r="A33" s="5"/>
      <c r="B33" s="9"/>
      <c r="C33" s="136" t="s">
        <v>137</v>
      </c>
      <c r="D33" s="144" t="s">
        <v>138</v>
      </c>
      <c r="E33" s="144"/>
      <c r="F33" s="144"/>
      <c r="G33" s="145" t="s">
        <v>145</v>
      </c>
      <c r="H33" s="149" t="s">
        <v>146</v>
      </c>
      <c r="I33" s="139">
        <v>6174.57</v>
      </c>
      <c r="J33" s="207"/>
      <c r="K33" s="209">
        <f t="shared" si="2"/>
        <v>0</v>
      </c>
      <c r="L33" s="10"/>
      <c r="M33" s="5"/>
    </row>
    <row r="34" spans="1:15" s="22" customFormat="1" ht="30" customHeight="1" thickBot="1">
      <c r="A34" s="199"/>
      <c r="B34" s="200"/>
      <c r="C34" s="201" t="s">
        <v>124</v>
      </c>
      <c r="D34" s="202"/>
      <c r="E34" s="203"/>
      <c r="F34" s="202"/>
      <c r="G34" s="202"/>
      <c r="H34" s="202"/>
      <c r="I34" s="204"/>
      <c r="J34" s="202"/>
      <c r="K34" s="210">
        <f>SUM(K27:K33)</f>
        <v>0</v>
      </c>
      <c r="L34" s="205"/>
      <c r="M34" s="199"/>
      <c r="N34" s="218"/>
      <c r="O34" s="221"/>
    </row>
    <row r="35" spans="1:15" ht="30" customHeight="1" thickBot="1">
      <c r="A35" s="5"/>
      <c r="B35" s="9"/>
      <c r="C35" s="196">
        <v>4</v>
      </c>
      <c r="D35" s="197"/>
      <c r="E35" s="197"/>
      <c r="F35" s="197"/>
      <c r="G35" s="197" t="s">
        <v>147</v>
      </c>
      <c r="H35" s="197"/>
      <c r="I35" s="197"/>
      <c r="J35" s="197"/>
      <c r="K35" s="198"/>
      <c r="L35" s="10"/>
      <c r="M35" s="5"/>
    </row>
    <row r="36" spans="1:15" ht="44.5" customHeight="1">
      <c r="A36" s="5"/>
      <c r="B36" s="9"/>
      <c r="C36" s="136" t="s">
        <v>148</v>
      </c>
      <c r="D36" s="144" t="s">
        <v>149</v>
      </c>
      <c r="E36" s="144"/>
      <c r="F36" s="144"/>
      <c r="G36" s="145" t="s">
        <v>170</v>
      </c>
      <c r="H36" s="144" t="s">
        <v>110</v>
      </c>
      <c r="I36" s="139">
        <v>855.75000000000011</v>
      </c>
      <c r="J36" s="223"/>
      <c r="K36" s="209">
        <f t="shared" ref="K36:K46" si="3">+J36*I36</f>
        <v>0</v>
      </c>
      <c r="L36" s="10"/>
      <c r="M36" s="5"/>
    </row>
    <row r="37" spans="1:15" s="5" customFormat="1" ht="32.5" customHeight="1">
      <c r="B37" s="9"/>
      <c r="C37" s="136" t="s">
        <v>150</v>
      </c>
      <c r="D37" s="143" t="s">
        <v>151</v>
      </c>
      <c r="E37" s="143"/>
      <c r="F37" s="143"/>
      <c r="G37" s="147" t="s">
        <v>171</v>
      </c>
      <c r="H37" s="143" t="s">
        <v>112</v>
      </c>
      <c r="I37" s="139">
        <v>98.13</v>
      </c>
      <c r="J37" s="223"/>
      <c r="K37" s="209">
        <f t="shared" si="3"/>
        <v>0</v>
      </c>
      <c r="L37" s="10"/>
      <c r="N37" s="217"/>
    </row>
    <row r="38" spans="1:15" ht="40.15" customHeight="1">
      <c r="A38" s="5"/>
      <c r="B38" s="9"/>
      <c r="C38" s="136" t="s">
        <v>152</v>
      </c>
      <c r="D38" s="144" t="s">
        <v>153</v>
      </c>
      <c r="E38" s="144"/>
      <c r="F38" s="144"/>
      <c r="G38" s="145" t="s">
        <v>172</v>
      </c>
      <c r="H38" s="144" t="s">
        <v>112</v>
      </c>
      <c r="I38" s="139">
        <v>70.8</v>
      </c>
      <c r="J38" s="224"/>
      <c r="K38" s="209">
        <f t="shared" si="3"/>
        <v>0</v>
      </c>
      <c r="L38" s="10"/>
      <c r="M38" s="5"/>
    </row>
    <row r="39" spans="1:15" s="5" customFormat="1" ht="41.5" customHeight="1">
      <c r="B39" s="9"/>
      <c r="C39" s="148" t="s">
        <v>154</v>
      </c>
      <c r="D39" s="143" t="s">
        <v>155</v>
      </c>
      <c r="E39" s="143"/>
      <c r="F39" s="143"/>
      <c r="G39" s="147" t="s">
        <v>173</v>
      </c>
      <c r="H39" s="143" t="s">
        <v>112</v>
      </c>
      <c r="I39" s="139">
        <v>3.79</v>
      </c>
      <c r="J39" s="224"/>
      <c r="K39" s="209">
        <f t="shared" si="3"/>
        <v>0</v>
      </c>
      <c r="L39" s="10"/>
      <c r="N39" s="217"/>
    </row>
    <row r="40" spans="1:15" s="5" customFormat="1" ht="48" customHeight="1">
      <c r="B40" s="9"/>
      <c r="C40" s="136" t="s">
        <v>156</v>
      </c>
      <c r="D40" s="143" t="s">
        <v>157</v>
      </c>
      <c r="E40" s="143"/>
      <c r="F40" s="143"/>
      <c r="G40" s="147" t="s">
        <v>174</v>
      </c>
      <c r="H40" s="143" t="s">
        <v>112</v>
      </c>
      <c r="I40" s="139">
        <v>2.75</v>
      </c>
      <c r="J40" s="223"/>
      <c r="K40" s="209">
        <f t="shared" si="3"/>
        <v>0</v>
      </c>
      <c r="L40" s="10"/>
      <c r="N40" s="217"/>
    </row>
    <row r="41" spans="1:15" ht="40.15" customHeight="1">
      <c r="A41" s="5"/>
      <c r="B41" s="9"/>
      <c r="C41" s="136" t="s">
        <v>158</v>
      </c>
      <c r="D41" s="144" t="s">
        <v>159</v>
      </c>
      <c r="E41" s="144"/>
      <c r="F41" s="144"/>
      <c r="G41" s="145" t="s">
        <v>175</v>
      </c>
      <c r="H41" s="144" t="s">
        <v>181</v>
      </c>
      <c r="I41" s="139">
        <v>202.28</v>
      </c>
      <c r="J41" s="224"/>
      <c r="K41" s="209">
        <f t="shared" si="3"/>
        <v>0</v>
      </c>
      <c r="L41" s="10"/>
      <c r="M41" s="5"/>
    </row>
    <row r="42" spans="1:15" s="5" customFormat="1" ht="45.65" customHeight="1">
      <c r="B42" s="9"/>
      <c r="C42" s="148" t="s">
        <v>160</v>
      </c>
      <c r="D42" s="143" t="s">
        <v>161</v>
      </c>
      <c r="E42" s="143"/>
      <c r="F42" s="143"/>
      <c r="G42" s="147" t="s">
        <v>176</v>
      </c>
      <c r="H42" s="143" t="s">
        <v>111</v>
      </c>
      <c r="I42" s="139">
        <v>2</v>
      </c>
      <c r="J42" s="224"/>
      <c r="K42" s="209">
        <f t="shared" si="3"/>
        <v>0</v>
      </c>
      <c r="L42" s="10"/>
      <c r="N42" s="217"/>
    </row>
    <row r="43" spans="1:15" s="5" customFormat="1" ht="32.5" customHeight="1">
      <c r="B43" s="9"/>
      <c r="C43" s="148" t="s">
        <v>162</v>
      </c>
      <c r="D43" s="143" t="s">
        <v>163</v>
      </c>
      <c r="E43" s="143"/>
      <c r="F43" s="143"/>
      <c r="G43" s="147" t="s">
        <v>177</v>
      </c>
      <c r="H43" s="143" t="s">
        <v>112</v>
      </c>
      <c r="I43" s="139">
        <v>43.78</v>
      </c>
      <c r="J43" s="224"/>
      <c r="K43" s="209">
        <f t="shared" si="3"/>
        <v>0</v>
      </c>
      <c r="L43" s="10"/>
      <c r="N43" s="217"/>
    </row>
    <row r="44" spans="1:15" ht="42" customHeight="1">
      <c r="A44" s="5"/>
      <c r="B44" s="9"/>
      <c r="C44" s="136" t="s">
        <v>164</v>
      </c>
      <c r="D44" s="144" t="s">
        <v>165</v>
      </c>
      <c r="E44" s="137"/>
      <c r="F44" s="144"/>
      <c r="G44" s="145" t="s">
        <v>178</v>
      </c>
      <c r="H44" s="144" t="s">
        <v>110</v>
      </c>
      <c r="I44" s="139">
        <v>17.57</v>
      </c>
      <c r="J44" s="223"/>
      <c r="K44" s="209">
        <f t="shared" si="3"/>
        <v>0</v>
      </c>
      <c r="L44" s="10"/>
      <c r="M44" s="5"/>
    </row>
    <row r="45" spans="1:15" ht="30" customHeight="1">
      <c r="A45" s="5"/>
      <c r="B45" s="9"/>
      <c r="C45" s="136" t="s">
        <v>166</v>
      </c>
      <c r="D45" s="144" t="s">
        <v>167</v>
      </c>
      <c r="E45" s="144"/>
      <c r="F45" s="144"/>
      <c r="G45" s="145" t="s">
        <v>179</v>
      </c>
      <c r="H45" s="144" t="s">
        <v>112</v>
      </c>
      <c r="I45" s="139">
        <v>0.18</v>
      </c>
      <c r="J45" s="223"/>
      <c r="K45" s="209">
        <f t="shared" si="3"/>
        <v>0</v>
      </c>
      <c r="L45" s="10"/>
      <c r="M45" s="5"/>
    </row>
    <row r="46" spans="1:15" ht="30" customHeight="1">
      <c r="A46" s="5"/>
      <c r="B46" s="9"/>
      <c r="C46" s="150" t="s">
        <v>168</v>
      </c>
      <c r="D46" s="144" t="s">
        <v>169</v>
      </c>
      <c r="E46" s="144"/>
      <c r="F46" s="144"/>
      <c r="G46" s="145" t="s">
        <v>180</v>
      </c>
      <c r="H46" s="144" t="s">
        <v>110</v>
      </c>
      <c r="I46" s="139">
        <v>8.7899999999999991</v>
      </c>
      <c r="J46" s="223"/>
      <c r="K46" s="209">
        <f t="shared" si="3"/>
        <v>0</v>
      </c>
      <c r="L46" s="10"/>
      <c r="M46" s="5"/>
    </row>
    <row r="47" spans="1:15" ht="30" customHeight="1" thickBot="1">
      <c r="A47" s="5"/>
      <c r="B47" s="9"/>
      <c r="C47" s="201" t="s">
        <v>182</v>
      </c>
      <c r="D47" s="151"/>
      <c r="E47" s="151"/>
      <c r="F47" s="151"/>
      <c r="G47" s="152"/>
      <c r="H47" s="153"/>
      <c r="I47" s="139"/>
      <c r="J47" s="142"/>
      <c r="K47" s="210">
        <f>SUM(K36:K46)</f>
        <v>0</v>
      </c>
      <c r="L47" s="10"/>
      <c r="M47" s="5"/>
      <c r="O47" s="221"/>
    </row>
    <row r="48" spans="1:15" ht="30" customHeight="1" thickBot="1">
      <c r="A48" s="5"/>
      <c r="B48" s="9"/>
      <c r="C48" s="196">
        <v>5</v>
      </c>
      <c r="D48" s="197"/>
      <c r="E48" s="197"/>
      <c r="F48" s="197"/>
      <c r="G48" s="197" t="s">
        <v>183</v>
      </c>
      <c r="H48" s="197"/>
      <c r="I48" s="197"/>
      <c r="J48" s="197"/>
      <c r="K48" s="198"/>
      <c r="L48" s="10"/>
      <c r="M48" s="5"/>
    </row>
    <row r="49" spans="1:15" ht="30" customHeight="1">
      <c r="A49" s="5"/>
      <c r="B49" s="9"/>
      <c r="C49" s="136" t="s">
        <v>185</v>
      </c>
      <c r="D49" s="144" t="s">
        <v>163</v>
      </c>
      <c r="E49" s="144"/>
      <c r="F49" s="144"/>
      <c r="G49" s="145" t="s">
        <v>177</v>
      </c>
      <c r="H49" s="144" t="s">
        <v>112</v>
      </c>
      <c r="I49" s="139">
        <v>111.94</v>
      </c>
      <c r="J49" s="140"/>
      <c r="K49" s="209">
        <f t="shared" ref="K49:K54" si="4">+J49*I49</f>
        <v>0</v>
      </c>
      <c r="L49" s="10"/>
      <c r="M49" s="5"/>
    </row>
    <row r="50" spans="1:15" s="5" customFormat="1" ht="63" customHeight="1">
      <c r="B50" s="9"/>
      <c r="C50" s="136" t="s">
        <v>186</v>
      </c>
      <c r="D50" s="143" t="s">
        <v>187</v>
      </c>
      <c r="E50" s="143"/>
      <c r="F50" s="143"/>
      <c r="G50" s="147" t="s">
        <v>195</v>
      </c>
      <c r="H50" s="143" t="s">
        <v>111</v>
      </c>
      <c r="I50" s="139">
        <v>14</v>
      </c>
      <c r="J50" s="207"/>
      <c r="K50" s="209">
        <f t="shared" si="4"/>
        <v>0</v>
      </c>
      <c r="L50" s="10"/>
      <c r="N50" s="217"/>
    </row>
    <row r="51" spans="1:15" ht="40.15" customHeight="1">
      <c r="A51" s="5"/>
      <c r="B51" s="9"/>
      <c r="C51" s="136" t="s">
        <v>188</v>
      </c>
      <c r="D51" s="144" t="s">
        <v>189</v>
      </c>
      <c r="E51" s="144"/>
      <c r="F51" s="144"/>
      <c r="G51" s="145" t="s">
        <v>196</v>
      </c>
      <c r="H51" s="144" t="s">
        <v>110</v>
      </c>
      <c r="I51" s="139">
        <v>90.4</v>
      </c>
      <c r="J51" s="208"/>
      <c r="K51" s="209">
        <f t="shared" si="4"/>
        <v>0</v>
      </c>
      <c r="L51" s="10"/>
      <c r="M51" s="5"/>
    </row>
    <row r="52" spans="1:15" s="5" customFormat="1" ht="41.5" customHeight="1">
      <c r="B52" s="9"/>
      <c r="C52" s="148" t="s">
        <v>190</v>
      </c>
      <c r="D52" s="143" t="s">
        <v>191</v>
      </c>
      <c r="E52" s="143"/>
      <c r="F52" s="143"/>
      <c r="G52" s="147" t="s">
        <v>197</v>
      </c>
      <c r="H52" s="143" t="s">
        <v>112</v>
      </c>
      <c r="I52" s="139">
        <v>59.46</v>
      </c>
      <c r="J52" s="208"/>
      <c r="K52" s="209">
        <f t="shared" si="4"/>
        <v>0</v>
      </c>
      <c r="L52" s="10"/>
      <c r="N52" s="217"/>
    </row>
    <row r="53" spans="1:15" s="5" customFormat="1" ht="48" customHeight="1">
      <c r="B53" s="9"/>
      <c r="C53" s="136" t="s">
        <v>192</v>
      </c>
      <c r="D53" s="143" t="s">
        <v>167</v>
      </c>
      <c r="E53" s="143"/>
      <c r="F53" s="143"/>
      <c r="G53" s="147" t="s">
        <v>179</v>
      </c>
      <c r="H53" s="143" t="s">
        <v>112</v>
      </c>
      <c r="I53" s="139">
        <v>23.96</v>
      </c>
      <c r="J53" s="207"/>
      <c r="K53" s="209">
        <f t="shared" si="4"/>
        <v>0</v>
      </c>
      <c r="L53" s="10"/>
      <c r="N53" s="217"/>
    </row>
    <row r="54" spans="1:15" ht="40.15" customHeight="1">
      <c r="A54" s="5"/>
      <c r="B54" s="9"/>
      <c r="C54" s="136" t="s">
        <v>193</v>
      </c>
      <c r="D54" s="144" t="s">
        <v>194</v>
      </c>
      <c r="E54" s="144"/>
      <c r="F54" s="144"/>
      <c r="G54" s="145" t="s">
        <v>198</v>
      </c>
      <c r="H54" s="144" t="s">
        <v>111</v>
      </c>
      <c r="I54" s="139">
        <v>14</v>
      </c>
      <c r="J54" s="208"/>
      <c r="K54" s="209">
        <f t="shared" si="4"/>
        <v>0</v>
      </c>
      <c r="L54" s="10"/>
      <c r="M54" s="5"/>
    </row>
    <row r="55" spans="1:15" ht="30" customHeight="1" thickBot="1">
      <c r="A55" s="5"/>
      <c r="B55" s="9"/>
      <c r="C55" s="201" t="s">
        <v>199</v>
      </c>
      <c r="D55" s="151"/>
      <c r="E55" s="151"/>
      <c r="F55" s="151"/>
      <c r="G55" s="154"/>
      <c r="H55" s="153"/>
      <c r="I55" s="139"/>
      <c r="J55" s="142"/>
      <c r="K55" s="213">
        <f>SUM(K49:K54)</f>
        <v>0</v>
      </c>
      <c r="L55" s="10"/>
      <c r="M55" s="5"/>
      <c r="O55" s="221"/>
    </row>
    <row r="56" spans="1:15" ht="30" customHeight="1" thickBot="1">
      <c r="A56" s="5"/>
      <c r="B56" s="9"/>
      <c r="C56" s="196">
        <v>6</v>
      </c>
      <c r="D56" s="197"/>
      <c r="E56" s="197"/>
      <c r="F56" s="197"/>
      <c r="G56" s="197" t="s">
        <v>184</v>
      </c>
      <c r="H56" s="197"/>
      <c r="I56" s="197"/>
      <c r="J56" s="197"/>
      <c r="K56" s="198"/>
      <c r="L56" s="10"/>
      <c r="M56" s="5"/>
    </row>
    <row r="57" spans="1:15" ht="52.9" customHeight="1">
      <c r="A57" s="5"/>
      <c r="B57" s="9"/>
      <c r="C57" s="136" t="s">
        <v>200</v>
      </c>
      <c r="D57" s="144" t="s">
        <v>201</v>
      </c>
      <c r="E57" s="144"/>
      <c r="F57" s="144"/>
      <c r="G57" s="145" t="s">
        <v>206</v>
      </c>
      <c r="H57" s="144" t="s">
        <v>111</v>
      </c>
      <c r="I57" s="139">
        <v>32</v>
      </c>
      <c r="J57" s="207"/>
      <c r="K57" s="209">
        <f t="shared" ref="K57:K59" si="5">+J57*I57</f>
        <v>0</v>
      </c>
      <c r="L57" s="10"/>
      <c r="M57" s="5"/>
    </row>
    <row r="58" spans="1:15" s="5" customFormat="1" ht="52.9" customHeight="1">
      <c r="B58" s="9"/>
      <c r="C58" s="136" t="s">
        <v>202</v>
      </c>
      <c r="D58" s="143" t="s">
        <v>203</v>
      </c>
      <c r="E58" s="143"/>
      <c r="F58" s="143"/>
      <c r="G58" s="147" t="s">
        <v>207</v>
      </c>
      <c r="H58" s="143" t="s">
        <v>110</v>
      </c>
      <c r="I58" s="139">
        <v>1353.41</v>
      </c>
      <c r="J58" s="207"/>
      <c r="K58" s="209">
        <f t="shared" si="5"/>
        <v>0</v>
      </c>
      <c r="L58" s="10"/>
      <c r="N58" s="217"/>
    </row>
    <row r="59" spans="1:15" ht="52.9" customHeight="1">
      <c r="A59" s="5"/>
      <c r="B59" s="9"/>
      <c r="C59" s="136" t="s">
        <v>204</v>
      </c>
      <c r="D59" s="144" t="s">
        <v>205</v>
      </c>
      <c r="E59" s="144"/>
      <c r="F59" s="144"/>
      <c r="G59" s="145" t="s">
        <v>208</v>
      </c>
      <c r="H59" s="144" t="s">
        <v>109</v>
      </c>
      <c r="I59" s="139">
        <v>70.45</v>
      </c>
      <c r="J59" s="208"/>
      <c r="K59" s="209">
        <f t="shared" si="5"/>
        <v>0</v>
      </c>
      <c r="L59" s="10"/>
      <c r="M59" s="5"/>
    </row>
    <row r="60" spans="1:15" ht="30" customHeight="1" thickBot="1">
      <c r="A60" s="5"/>
      <c r="B60" s="9"/>
      <c r="C60" s="141" t="s">
        <v>17</v>
      </c>
      <c r="D60" s="151"/>
      <c r="E60" s="151"/>
      <c r="F60" s="151"/>
      <c r="G60" s="154"/>
      <c r="H60" s="153"/>
      <c r="I60" s="139"/>
      <c r="J60" s="142"/>
      <c r="K60" s="213">
        <f>SUM(K57:K59)</f>
        <v>0</v>
      </c>
      <c r="L60" s="10"/>
      <c r="M60" s="5"/>
      <c r="N60" s="219"/>
      <c r="O60" s="221"/>
    </row>
    <row r="61" spans="1:15" s="3" customFormat="1" ht="30" customHeight="1" thickBot="1">
      <c r="A61" s="11"/>
      <c r="B61" s="12"/>
      <c r="C61" s="233" t="s">
        <v>18</v>
      </c>
      <c r="D61" s="234"/>
      <c r="E61" s="234"/>
      <c r="F61" s="234"/>
      <c r="G61" s="234"/>
      <c r="H61" s="234"/>
      <c r="I61" s="234"/>
      <c r="J61" s="235"/>
      <c r="K61" s="214">
        <f>SUM(K15:K60)/2</f>
        <v>0</v>
      </c>
      <c r="L61" s="13"/>
      <c r="M61" s="11"/>
      <c r="N61" s="219"/>
    </row>
    <row r="62" spans="1:15" s="3" customFormat="1" ht="16" thickBot="1">
      <c r="A62" s="11"/>
      <c r="B62" s="12"/>
      <c r="C62" s="155"/>
      <c r="D62" s="155"/>
      <c r="E62" s="155"/>
      <c r="F62" s="155"/>
      <c r="G62" s="155"/>
      <c r="H62" s="155"/>
      <c r="I62" s="155"/>
      <c r="J62" s="155"/>
      <c r="K62" s="156"/>
      <c r="L62" s="13"/>
      <c r="M62" s="11"/>
      <c r="N62" s="219"/>
    </row>
    <row r="63" spans="1:15" s="3" customFormat="1" ht="30" customHeight="1">
      <c r="A63" s="11"/>
      <c r="B63" s="12"/>
      <c r="C63" s="157"/>
      <c r="D63" s="158"/>
      <c r="E63" s="157"/>
      <c r="F63" s="157"/>
      <c r="G63" s="248" t="s">
        <v>209</v>
      </c>
      <c r="H63" s="249"/>
      <c r="I63" s="249"/>
      <c r="J63" s="249"/>
      <c r="K63" s="159"/>
      <c r="L63" s="13"/>
      <c r="M63" s="11"/>
      <c r="N63" s="219"/>
    </row>
    <row r="64" spans="1:15" s="3" customFormat="1" ht="30" customHeight="1">
      <c r="A64" s="11"/>
      <c r="B64" s="12"/>
      <c r="C64" s="157"/>
      <c r="D64" s="161"/>
      <c r="E64" s="161"/>
      <c r="F64" s="161"/>
      <c r="G64" s="250" t="s">
        <v>211</v>
      </c>
      <c r="H64" s="251"/>
      <c r="I64" s="251"/>
      <c r="J64" s="251"/>
      <c r="K64" s="160"/>
      <c r="L64" s="13"/>
      <c r="M64" s="11"/>
      <c r="N64" s="219"/>
    </row>
    <row r="65" spans="1:14" s="3" customFormat="1" ht="30" customHeight="1">
      <c r="A65" s="11"/>
      <c r="B65" s="12"/>
      <c r="C65" s="157"/>
      <c r="D65" s="161"/>
      <c r="E65" s="161"/>
      <c r="F65" s="161"/>
      <c r="G65" s="250" t="s">
        <v>210</v>
      </c>
      <c r="H65" s="251"/>
      <c r="I65" s="251"/>
      <c r="J65" s="251"/>
      <c r="K65" s="160"/>
      <c r="L65" s="13"/>
      <c r="M65" s="11"/>
      <c r="N65" s="219"/>
    </row>
    <row r="66" spans="1:14" s="3" customFormat="1" ht="30" customHeight="1" thickBot="1">
      <c r="A66" s="11"/>
      <c r="B66" s="12"/>
      <c r="C66" s="157"/>
      <c r="D66" s="158"/>
      <c r="E66" s="157"/>
      <c r="F66" s="157"/>
      <c r="G66" s="252" t="s">
        <v>19</v>
      </c>
      <c r="H66" s="253"/>
      <c r="I66" s="253"/>
      <c r="J66" s="254"/>
      <c r="K66" s="222">
        <f>+K61+K63+K64+K65</f>
        <v>0</v>
      </c>
      <c r="L66" s="13"/>
      <c r="M66" s="11"/>
      <c r="N66" s="219"/>
    </row>
    <row r="67" spans="1:14" s="3" customFormat="1" ht="16" thickBot="1">
      <c r="A67" s="11"/>
      <c r="B67" s="12"/>
      <c r="C67" s="157"/>
      <c r="D67" s="158"/>
      <c r="E67" s="158"/>
      <c r="F67" s="158"/>
      <c r="G67" s="157"/>
      <c r="H67" s="157"/>
      <c r="I67" s="162"/>
      <c r="J67" s="163"/>
      <c r="K67" s="164"/>
      <c r="L67" s="13"/>
      <c r="M67" s="11"/>
      <c r="N67" s="219"/>
    </row>
    <row r="68" spans="1:14" s="3" customFormat="1" ht="15.5">
      <c r="A68" s="11"/>
      <c r="B68" s="12"/>
      <c r="C68" s="165"/>
      <c r="D68" s="243"/>
      <c r="E68" s="243"/>
      <c r="F68" s="243"/>
      <c r="G68" s="243"/>
      <c r="H68" s="243"/>
      <c r="I68" s="243"/>
      <c r="J68" s="243"/>
      <c r="K68" s="244"/>
      <c r="L68" s="14"/>
      <c r="M68" s="11"/>
      <c r="N68" s="219"/>
    </row>
    <row r="69" spans="1:14" s="3" customFormat="1" ht="46.5" customHeight="1">
      <c r="A69" s="11"/>
      <c r="B69" s="12"/>
      <c r="C69" s="228" t="s">
        <v>20</v>
      </c>
      <c r="D69" s="229"/>
      <c r="E69" s="229"/>
      <c r="F69" s="229"/>
      <c r="G69" s="229"/>
      <c r="H69" s="242" t="s">
        <v>21</v>
      </c>
      <c r="I69" s="242"/>
      <c r="J69" s="242"/>
      <c r="K69" s="166" t="s">
        <v>22</v>
      </c>
      <c r="L69" s="15"/>
      <c r="M69" s="11"/>
      <c r="N69" s="219"/>
    </row>
    <row r="70" spans="1:14" s="3" customFormat="1" ht="32.25" customHeight="1">
      <c r="A70" s="11"/>
      <c r="B70" s="12"/>
      <c r="C70" s="228" t="s">
        <v>23</v>
      </c>
      <c r="D70" s="229"/>
      <c r="E70" s="229"/>
      <c r="F70" s="229"/>
      <c r="G70" s="229"/>
      <c r="H70" s="241" t="s">
        <v>24</v>
      </c>
      <c r="I70" s="241"/>
      <c r="J70" s="167" t="s">
        <v>25</v>
      </c>
      <c r="K70" s="168" t="s">
        <v>33</v>
      </c>
      <c r="L70" s="15"/>
      <c r="M70" s="11"/>
      <c r="N70" s="219"/>
    </row>
    <row r="71" spans="1:14" s="3" customFormat="1" ht="30" customHeight="1">
      <c r="A71" s="11"/>
      <c r="B71" s="12"/>
      <c r="C71" s="228" t="s">
        <v>26</v>
      </c>
      <c r="D71" s="229"/>
      <c r="E71" s="229"/>
      <c r="F71" s="229"/>
      <c r="G71" s="229"/>
      <c r="H71" s="238" t="s">
        <v>27</v>
      </c>
      <c r="I71" s="239"/>
      <c r="J71" s="167" t="s">
        <v>28</v>
      </c>
      <c r="K71" s="168" t="s">
        <v>33</v>
      </c>
      <c r="L71" s="15"/>
      <c r="M71" s="11"/>
      <c r="N71" s="219"/>
    </row>
    <row r="72" spans="1:14" s="4" customFormat="1" ht="58.5" customHeight="1">
      <c r="A72" s="11"/>
      <c r="B72" s="12"/>
      <c r="C72" s="175"/>
      <c r="E72" s="176"/>
      <c r="F72" s="176"/>
      <c r="G72" s="177"/>
      <c r="H72" s="240" t="s">
        <v>29</v>
      </c>
      <c r="I72" s="241"/>
      <c r="J72" s="167" t="s">
        <v>30</v>
      </c>
      <c r="K72" s="168" t="s">
        <v>33</v>
      </c>
      <c r="L72" s="13"/>
      <c r="M72" s="11"/>
      <c r="N72" s="220"/>
    </row>
    <row r="73" spans="1:14" ht="57" customHeight="1">
      <c r="A73" s="5"/>
      <c r="B73" s="9"/>
      <c r="C73" s="178"/>
      <c r="D73" s="179"/>
      <c r="E73" s="179"/>
      <c r="F73" s="179"/>
      <c r="G73" s="180"/>
      <c r="H73" s="241" t="s">
        <v>31</v>
      </c>
      <c r="I73" s="241"/>
      <c r="J73" s="167" t="s">
        <v>32</v>
      </c>
      <c r="K73" s="168" t="s">
        <v>33</v>
      </c>
      <c r="L73" s="10"/>
      <c r="M73" s="5"/>
    </row>
    <row r="74" spans="1:14" ht="16" thickBot="1">
      <c r="A74" s="5"/>
      <c r="B74" s="9"/>
      <c r="C74" s="184"/>
      <c r="D74" s="182"/>
      <c r="E74" s="182"/>
      <c r="F74" s="182"/>
      <c r="G74" s="183"/>
      <c r="H74" s="236"/>
      <c r="I74" s="236"/>
      <c r="J74" s="236"/>
      <c r="K74" s="237"/>
      <c r="L74" s="10"/>
      <c r="M74" s="5"/>
    </row>
    <row r="75" spans="1:14" ht="47.25" customHeight="1">
      <c r="A75" s="5"/>
      <c r="B75" s="9"/>
      <c r="C75" s="181"/>
      <c r="D75" s="169"/>
      <c r="E75" s="169"/>
      <c r="F75" s="181"/>
      <c r="G75" s="169"/>
      <c r="H75" s="181"/>
      <c r="I75" s="181"/>
      <c r="J75" s="181"/>
      <c r="K75" s="181"/>
      <c r="L75" s="10"/>
      <c r="M75" s="5"/>
      <c r="N75" s="1"/>
    </row>
    <row r="76" spans="1:14" ht="47.25" customHeight="1">
      <c r="A76" s="5"/>
      <c r="B76" s="9"/>
      <c r="C76" s="169"/>
      <c r="D76" s="169"/>
      <c r="E76" s="169"/>
      <c r="F76" s="169"/>
      <c r="G76" s="170" t="s">
        <v>34</v>
      </c>
      <c r="H76" s="169"/>
      <c r="I76" s="169"/>
      <c r="J76" s="169"/>
      <c r="K76" s="169"/>
      <c r="L76" s="10"/>
      <c r="M76" s="5"/>
      <c r="N76" s="1"/>
    </row>
    <row r="77" spans="1:14" ht="16" thickBot="1">
      <c r="A77" s="5"/>
      <c r="B77" s="189"/>
      <c r="C77" s="190"/>
      <c r="D77" s="190"/>
      <c r="E77" s="191"/>
      <c r="F77" s="190"/>
      <c r="G77" s="192"/>
      <c r="H77" s="190"/>
      <c r="I77" s="190"/>
      <c r="J77" s="190"/>
      <c r="K77" s="190"/>
      <c r="L77" s="193"/>
      <c r="M77" s="5"/>
    </row>
    <row r="78" spans="1:14" ht="15.5">
      <c r="A78" s="5"/>
      <c r="B78" s="5"/>
      <c r="C78" s="5"/>
      <c r="D78" s="5"/>
      <c r="E78" s="6"/>
      <c r="F78" s="5"/>
      <c r="G78" s="5"/>
      <c r="H78" s="5"/>
      <c r="I78" s="5"/>
      <c r="J78" s="5"/>
      <c r="K78" s="5"/>
      <c r="L78" s="5"/>
      <c r="M78" s="5"/>
    </row>
  </sheetData>
  <mergeCells count="30">
    <mergeCell ref="H73:I73"/>
    <mergeCell ref="H74:K74"/>
    <mergeCell ref="C13:K13"/>
    <mergeCell ref="C69:G69"/>
    <mergeCell ref="H69:J69"/>
    <mergeCell ref="C71:G71"/>
    <mergeCell ref="H71:I71"/>
    <mergeCell ref="H72:I72"/>
    <mergeCell ref="C70:G70"/>
    <mergeCell ref="H70:I70"/>
    <mergeCell ref="G66:J66"/>
    <mergeCell ref="G65:J65"/>
    <mergeCell ref="D68:K68"/>
    <mergeCell ref="J11:J12"/>
    <mergeCell ref="K11:K12"/>
    <mergeCell ref="C61:J61"/>
    <mergeCell ref="G63:J63"/>
    <mergeCell ref="G64:J64"/>
    <mergeCell ref="C11:C12"/>
    <mergeCell ref="D11:D12"/>
    <mergeCell ref="E11:F11"/>
    <mergeCell ref="G11:G12"/>
    <mergeCell ref="H11:H12"/>
    <mergeCell ref="I11:I12"/>
    <mergeCell ref="C10:K10"/>
    <mergeCell ref="C3:F3"/>
    <mergeCell ref="C5:K5"/>
    <mergeCell ref="C6:K6"/>
    <mergeCell ref="C7:K8"/>
    <mergeCell ref="C9: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C26" sqref="C26:O28"/>
    </sheetView>
  </sheetViews>
  <sheetFormatPr baseColWidth="10" defaultColWidth="11.453125" defaultRowHeight="13"/>
  <cols>
    <col min="1" max="2" width="3.453125" style="18" customWidth="1"/>
    <col min="3" max="3" width="12.54296875" style="18" customWidth="1"/>
    <col min="4" max="4" width="18" style="18" customWidth="1"/>
    <col min="5" max="11" width="11.453125" style="18"/>
    <col min="12" max="12" width="17.54296875" style="18" customWidth="1"/>
    <col min="13" max="14" width="11.453125" style="18"/>
    <col min="15" max="15" width="20" style="18" customWidth="1"/>
    <col min="16" max="17" width="3.453125" style="18" customWidth="1"/>
    <col min="18" max="16384" width="11.453125" style="18"/>
  </cols>
  <sheetData>
    <row r="1" spans="2:16" ht="13.5" thickBot="1"/>
    <row r="2" spans="2:16" ht="13.5" thickTop="1">
      <c r="B2" s="23"/>
      <c r="C2" s="24"/>
      <c r="D2" s="24"/>
      <c r="E2" s="24"/>
      <c r="F2" s="24"/>
      <c r="G2" s="24"/>
      <c r="H2" s="24"/>
      <c r="I2" s="24"/>
      <c r="J2" s="24"/>
      <c r="K2" s="24"/>
      <c r="L2" s="24"/>
      <c r="M2" s="24"/>
      <c r="N2" s="24"/>
      <c r="O2" s="24"/>
      <c r="P2" s="194"/>
    </row>
    <row r="3" spans="2:16" ht="36.75" customHeight="1">
      <c r="B3" s="25"/>
      <c r="C3" s="275" t="s">
        <v>0</v>
      </c>
      <c r="D3" s="275"/>
      <c r="E3" s="275"/>
      <c r="F3" s="275"/>
      <c r="P3" s="26"/>
    </row>
    <row r="4" spans="2:16">
      <c r="B4" s="25"/>
      <c r="C4" s="173" t="s">
        <v>1</v>
      </c>
      <c r="D4" s="174" t="s">
        <v>2</v>
      </c>
      <c r="E4" s="173" t="s">
        <v>3</v>
      </c>
      <c r="F4" s="174">
        <v>4</v>
      </c>
      <c r="P4" s="26"/>
    </row>
    <row r="5" spans="2:16">
      <c r="B5" s="25"/>
      <c r="C5" s="133"/>
      <c r="D5" s="134"/>
      <c r="E5" s="133"/>
      <c r="F5" s="134"/>
      <c r="P5" s="26"/>
    </row>
    <row r="6" spans="2:16" ht="48" customHeight="1">
      <c r="B6" s="25"/>
      <c r="C6" s="276" t="s">
        <v>35</v>
      </c>
      <c r="D6" s="276"/>
      <c r="E6" s="276"/>
      <c r="F6" s="276"/>
      <c r="G6" s="276"/>
      <c r="H6" s="276"/>
      <c r="I6" s="276"/>
      <c r="J6" s="276"/>
      <c r="K6" s="276"/>
      <c r="L6" s="276"/>
      <c r="M6" s="276"/>
      <c r="N6" s="276"/>
      <c r="O6" s="276"/>
      <c r="P6" s="27"/>
    </row>
    <row r="7" spans="2:16" ht="14.5" thickBot="1">
      <c r="B7" s="25"/>
      <c r="C7" s="52"/>
      <c r="D7" s="52"/>
      <c r="E7" s="52"/>
      <c r="F7" s="52"/>
      <c r="G7" s="52"/>
      <c r="H7" s="52"/>
      <c r="I7" s="52"/>
      <c r="J7" s="52"/>
      <c r="K7" s="52"/>
      <c r="L7" s="52"/>
      <c r="M7" s="52"/>
      <c r="N7" s="52"/>
      <c r="O7" s="52"/>
      <c r="P7" s="26"/>
    </row>
    <row r="8" spans="2:16" ht="14">
      <c r="B8" s="25"/>
      <c r="C8" s="322"/>
      <c r="D8" s="324"/>
      <c r="E8" s="325"/>
      <c r="F8" s="325"/>
      <c r="G8" s="325"/>
      <c r="H8" s="325"/>
      <c r="I8" s="325"/>
      <c r="J8" s="325"/>
      <c r="K8" s="326"/>
      <c r="L8" s="333"/>
      <c r="M8" s="334"/>
      <c r="N8" s="334"/>
      <c r="O8" s="335"/>
      <c r="P8" s="28"/>
    </row>
    <row r="9" spans="2:16" ht="14">
      <c r="B9" s="25"/>
      <c r="C9" s="323"/>
      <c r="D9" s="279" t="s">
        <v>36</v>
      </c>
      <c r="E9" s="280"/>
      <c r="F9" s="280"/>
      <c r="G9" s="280"/>
      <c r="H9" s="280"/>
      <c r="I9" s="280"/>
      <c r="J9" s="280"/>
      <c r="K9" s="281"/>
      <c r="L9" s="336"/>
      <c r="M9" s="337"/>
      <c r="N9" s="337"/>
      <c r="O9" s="338"/>
      <c r="P9" s="28"/>
    </row>
    <row r="10" spans="2:16" ht="14">
      <c r="B10" s="25"/>
      <c r="C10" s="323"/>
      <c r="D10" s="279"/>
      <c r="E10" s="280"/>
      <c r="F10" s="280"/>
      <c r="G10" s="280"/>
      <c r="H10" s="280"/>
      <c r="I10" s="280"/>
      <c r="J10" s="280"/>
      <c r="K10" s="281"/>
      <c r="L10" s="277" t="s">
        <v>37</v>
      </c>
      <c r="M10" s="339"/>
      <c r="N10" s="340"/>
      <c r="O10" s="341"/>
      <c r="P10" s="28"/>
    </row>
    <row r="11" spans="2:16" ht="14">
      <c r="B11" s="25"/>
      <c r="C11" s="323"/>
      <c r="D11" s="279" t="s">
        <v>38</v>
      </c>
      <c r="E11" s="280"/>
      <c r="F11" s="280"/>
      <c r="G11" s="280"/>
      <c r="H11" s="280"/>
      <c r="I11" s="280"/>
      <c r="J11" s="280"/>
      <c r="K11" s="281"/>
      <c r="L11" s="327"/>
      <c r="M11" s="342"/>
      <c r="N11" s="343"/>
      <c r="O11" s="344"/>
      <c r="P11" s="29"/>
    </row>
    <row r="12" spans="2:16" ht="12.75" customHeight="1">
      <c r="B12" s="25"/>
      <c r="C12" s="323"/>
      <c r="D12" s="282"/>
      <c r="E12" s="283"/>
      <c r="F12" s="283"/>
      <c r="G12" s="283"/>
      <c r="H12" s="283"/>
      <c r="I12" s="283"/>
      <c r="J12" s="283"/>
      <c r="K12" s="284"/>
      <c r="L12" s="277" t="s">
        <v>39</v>
      </c>
      <c r="M12" s="277">
        <v>1</v>
      </c>
      <c r="N12" s="277" t="s">
        <v>40</v>
      </c>
      <c r="O12" s="331">
        <v>1</v>
      </c>
      <c r="P12" s="28"/>
    </row>
    <row r="13" spans="2:16">
      <c r="B13" s="25"/>
      <c r="C13" s="323"/>
      <c r="D13" s="282"/>
      <c r="E13" s="283"/>
      <c r="F13" s="283"/>
      <c r="G13" s="283"/>
      <c r="H13" s="283"/>
      <c r="I13" s="283"/>
      <c r="J13" s="283"/>
      <c r="K13" s="284"/>
      <c r="L13" s="278"/>
      <c r="M13" s="278"/>
      <c r="N13" s="278"/>
      <c r="O13" s="332"/>
      <c r="P13" s="28"/>
    </row>
    <row r="14" spans="2:16" ht="14">
      <c r="B14" s="25"/>
      <c r="C14" s="323"/>
      <c r="D14" s="279" t="s">
        <v>41</v>
      </c>
      <c r="E14" s="280"/>
      <c r="F14" s="280"/>
      <c r="G14" s="280"/>
      <c r="H14" s="280"/>
      <c r="I14" s="280"/>
      <c r="J14" s="280"/>
      <c r="K14" s="281"/>
      <c r="L14" s="278"/>
      <c r="M14" s="278"/>
      <c r="N14" s="278"/>
      <c r="O14" s="332"/>
      <c r="P14" s="28"/>
    </row>
    <row r="15" spans="2:16" ht="14.5" thickBot="1">
      <c r="B15" s="25"/>
      <c r="C15" s="53"/>
      <c r="D15" s="54"/>
      <c r="E15" s="54"/>
      <c r="F15" s="54"/>
      <c r="G15" s="54"/>
      <c r="H15" s="54"/>
      <c r="I15" s="54"/>
      <c r="J15" s="54"/>
      <c r="K15" s="54"/>
      <c r="L15" s="54"/>
      <c r="M15" s="55"/>
      <c r="N15" s="55"/>
      <c r="O15" s="56"/>
      <c r="P15" s="30"/>
    </row>
    <row r="16" spans="2:16" ht="14">
      <c r="B16" s="25"/>
      <c r="C16" s="57"/>
      <c r="D16" s="58"/>
      <c r="E16" s="58"/>
      <c r="F16" s="58"/>
      <c r="G16" s="58"/>
      <c r="H16" s="58"/>
      <c r="I16" s="58"/>
      <c r="J16" s="58"/>
      <c r="K16" s="58"/>
      <c r="L16" s="59" t="s">
        <v>42</v>
      </c>
      <c r="M16" s="60" t="s">
        <v>43</v>
      </c>
      <c r="N16" s="60" t="s">
        <v>44</v>
      </c>
      <c r="O16" s="61" t="s">
        <v>45</v>
      </c>
      <c r="P16" s="29"/>
    </row>
    <row r="17" spans="2:16" ht="14">
      <c r="B17" s="25"/>
      <c r="C17" s="62"/>
      <c r="D17" s="63"/>
      <c r="E17" s="63"/>
      <c r="F17" s="63"/>
      <c r="G17" s="63"/>
      <c r="H17" s="63"/>
      <c r="I17" s="63"/>
      <c r="J17" s="63"/>
      <c r="K17" s="63"/>
      <c r="L17" s="64"/>
      <c r="M17" s="65"/>
      <c r="N17" s="65"/>
      <c r="O17" s="66"/>
      <c r="P17" s="31"/>
    </row>
    <row r="18" spans="2:16" ht="18" customHeight="1">
      <c r="B18" s="25"/>
      <c r="C18" s="367" t="s">
        <v>46</v>
      </c>
      <c r="D18" s="368"/>
      <c r="E18" s="368"/>
      <c r="F18" s="368"/>
      <c r="G18" s="63"/>
      <c r="H18" s="63"/>
      <c r="I18" s="63" t="s">
        <v>47</v>
      </c>
      <c r="J18" s="52"/>
      <c r="K18" s="63"/>
      <c r="L18" s="64"/>
      <c r="M18" s="52"/>
      <c r="N18" s="52"/>
      <c r="O18" s="67"/>
      <c r="P18" s="31"/>
    </row>
    <row r="19" spans="2:16" ht="14">
      <c r="B19" s="25"/>
      <c r="C19" s="68"/>
      <c r="D19" s="69"/>
      <c r="E19" s="69"/>
      <c r="F19" s="69"/>
      <c r="G19" s="69"/>
      <c r="H19" s="69"/>
      <c r="I19" s="69"/>
      <c r="J19" s="69"/>
      <c r="K19" s="69"/>
      <c r="L19" s="69"/>
      <c r="M19" s="69"/>
      <c r="N19" s="69"/>
      <c r="O19" s="70"/>
      <c r="P19" s="32"/>
    </row>
    <row r="20" spans="2:16" ht="14.5" thickBot="1">
      <c r="B20" s="25"/>
      <c r="C20" s="71"/>
      <c r="D20" s="72"/>
      <c r="E20" s="72"/>
      <c r="F20" s="72"/>
      <c r="G20" s="72"/>
      <c r="H20" s="72"/>
      <c r="I20" s="72"/>
      <c r="J20" s="72"/>
      <c r="K20" s="72"/>
      <c r="L20" s="72"/>
      <c r="M20" s="72"/>
      <c r="N20" s="72"/>
      <c r="O20" s="73"/>
      <c r="P20" s="26"/>
    </row>
    <row r="21" spans="2:16" ht="14.5" thickBot="1">
      <c r="B21" s="25"/>
      <c r="C21" s="74"/>
      <c r="D21" s="75"/>
      <c r="E21" s="75"/>
      <c r="F21" s="75"/>
      <c r="G21" s="75"/>
      <c r="H21" s="75"/>
      <c r="I21" s="52"/>
      <c r="J21" s="52"/>
      <c r="K21" s="75"/>
      <c r="L21" s="75"/>
      <c r="M21" s="75"/>
      <c r="N21" s="75"/>
      <c r="O21" s="76"/>
      <c r="P21" s="26"/>
    </row>
    <row r="22" spans="2:16" ht="14">
      <c r="B22" s="25"/>
      <c r="C22" s="292" t="s">
        <v>48</v>
      </c>
      <c r="D22" s="293"/>
      <c r="E22" s="293"/>
      <c r="F22" s="293"/>
      <c r="G22" s="293"/>
      <c r="H22" s="293"/>
      <c r="I22" s="293"/>
      <c r="J22" s="293"/>
      <c r="K22" s="293"/>
      <c r="L22" s="293"/>
      <c r="M22" s="293"/>
      <c r="N22" s="293"/>
      <c r="O22" s="294"/>
      <c r="P22" s="33"/>
    </row>
    <row r="23" spans="2:16" ht="14.5" thickBot="1">
      <c r="B23" s="25"/>
      <c r="C23" s="77"/>
      <c r="D23" s="52"/>
      <c r="E23" s="52"/>
      <c r="F23" s="52"/>
      <c r="G23" s="52"/>
      <c r="H23" s="52"/>
      <c r="I23" s="52"/>
      <c r="J23" s="52"/>
      <c r="K23" s="52"/>
      <c r="L23" s="52"/>
      <c r="M23" s="52"/>
      <c r="N23" s="52"/>
      <c r="O23" s="78"/>
      <c r="P23" s="26"/>
    </row>
    <row r="24" spans="2:16" ht="14">
      <c r="B24" s="25"/>
      <c r="C24" s="79" t="s">
        <v>49</v>
      </c>
      <c r="D24" s="328" t="s">
        <v>11</v>
      </c>
      <c r="E24" s="329"/>
      <c r="F24" s="329"/>
      <c r="G24" s="329"/>
      <c r="H24" s="329"/>
      <c r="I24" s="329"/>
      <c r="J24" s="329"/>
      <c r="K24" s="329"/>
      <c r="L24" s="330"/>
      <c r="M24" s="290" t="s">
        <v>50</v>
      </c>
      <c r="N24" s="291"/>
      <c r="O24" s="79" t="s">
        <v>13</v>
      </c>
      <c r="P24" s="34"/>
    </row>
    <row r="25" spans="2:16" ht="14.5" thickBot="1">
      <c r="B25" s="25"/>
      <c r="C25" s="80"/>
      <c r="D25" s="308"/>
      <c r="E25" s="348"/>
      <c r="F25" s="348"/>
      <c r="G25" s="348"/>
      <c r="H25" s="348"/>
      <c r="I25" s="348"/>
      <c r="J25" s="348"/>
      <c r="K25" s="348"/>
      <c r="L25" s="309"/>
      <c r="M25" s="308"/>
      <c r="N25" s="309"/>
      <c r="O25" s="81"/>
      <c r="P25" s="35"/>
    </row>
    <row r="26" spans="2:16">
      <c r="B26" s="25"/>
      <c r="C26" s="313" t="s">
        <v>51</v>
      </c>
      <c r="D26" s="314"/>
      <c r="E26" s="314"/>
      <c r="F26" s="314"/>
      <c r="G26" s="314"/>
      <c r="H26" s="314"/>
      <c r="I26" s="314"/>
      <c r="J26" s="314"/>
      <c r="K26" s="314"/>
      <c r="L26" s="314"/>
      <c r="M26" s="314"/>
      <c r="N26" s="314"/>
      <c r="O26" s="315"/>
      <c r="P26" s="36"/>
    </row>
    <row r="27" spans="2:16">
      <c r="B27" s="25"/>
      <c r="C27" s="316"/>
      <c r="D27" s="317"/>
      <c r="E27" s="317"/>
      <c r="F27" s="317"/>
      <c r="G27" s="317"/>
      <c r="H27" s="317"/>
      <c r="I27" s="317"/>
      <c r="J27" s="317"/>
      <c r="K27" s="317"/>
      <c r="L27" s="317"/>
      <c r="M27" s="317"/>
      <c r="N27" s="317"/>
      <c r="O27" s="318"/>
      <c r="P27" s="36"/>
    </row>
    <row r="28" spans="2:16" ht="13.5" thickBot="1">
      <c r="B28" s="25"/>
      <c r="C28" s="319"/>
      <c r="D28" s="320"/>
      <c r="E28" s="320"/>
      <c r="F28" s="320"/>
      <c r="G28" s="320"/>
      <c r="H28" s="320"/>
      <c r="I28" s="320"/>
      <c r="J28" s="320"/>
      <c r="K28" s="320"/>
      <c r="L28" s="320"/>
      <c r="M28" s="320"/>
      <c r="N28" s="320"/>
      <c r="O28" s="321"/>
      <c r="P28" s="36"/>
    </row>
    <row r="29" spans="2:16" ht="14">
      <c r="B29" s="25"/>
      <c r="C29" s="310" t="s">
        <v>11</v>
      </c>
      <c r="D29" s="311"/>
      <c r="E29" s="311"/>
      <c r="F29" s="311"/>
      <c r="G29" s="312"/>
      <c r="H29" s="288" t="s">
        <v>52</v>
      </c>
      <c r="I29" s="311"/>
      <c r="J29" s="346" t="s">
        <v>53</v>
      </c>
      <c r="K29" s="347"/>
      <c r="L29" s="82" t="s">
        <v>54</v>
      </c>
      <c r="M29" s="288" t="s">
        <v>55</v>
      </c>
      <c r="N29" s="289"/>
      <c r="O29" s="83" t="s">
        <v>56</v>
      </c>
      <c r="P29" s="37"/>
    </row>
    <row r="30" spans="2:16" ht="14">
      <c r="B30" s="25"/>
      <c r="C30" s="295"/>
      <c r="D30" s="296"/>
      <c r="E30" s="296"/>
      <c r="F30" s="296"/>
      <c r="G30" s="297"/>
      <c r="H30" s="298"/>
      <c r="I30" s="297"/>
      <c r="J30" s="298"/>
      <c r="K30" s="297"/>
      <c r="L30" s="84"/>
      <c r="M30" s="299"/>
      <c r="N30" s="300"/>
      <c r="O30" s="85"/>
      <c r="P30" s="38"/>
    </row>
    <row r="31" spans="2:16" ht="14">
      <c r="B31" s="25"/>
      <c r="C31" s="86"/>
      <c r="D31" s="87"/>
      <c r="E31" s="87"/>
      <c r="F31" s="87"/>
      <c r="G31" s="88"/>
      <c r="H31" s="89"/>
      <c r="I31" s="88"/>
      <c r="J31" s="89"/>
      <c r="K31" s="88"/>
      <c r="L31" s="84"/>
      <c r="M31" s="299"/>
      <c r="N31" s="300"/>
      <c r="O31" s="85"/>
      <c r="P31" s="38"/>
    </row>
    <row r="32" spans="2:16" ht="14.5" thickBot="1">
      <c r="B32" s="25"/>
      <c r="C32" s="301"/>
      <c r="D32" s="302"/>
      <c r="E32" s="302"/>
      <c r="F32" s="302"/>
      <c r="G32" s="303"/>
      <c r="H32" s="349"/>
      <c r="I32" s="303"/>
      <c r="J32" s="349"/>
      <c r="K32" s="303"/>
      <c r="L32" s="90"/>
      <c r="M32" s="350"/>
      <c r="N32" s="351"/>
      <c r="O32" s="85"/>
      <c r="P32" s="38"/>
    </row>
    <row r="33" spans="2:16" ht="14.5" thickBot="1">
      <c r="B33" s="25"/>
      <c r="C33" s="285" t="s">
        <v>57</v>
      </c>
      <c r="D33" s="286"/>
      <c r="E33" s="286"/>
      <c r="F33" s="286"/>
      <c r="G33" s="286"/>
      <c r="H33" s="286"/>
      <c r="I33" s="286"/>
      <c r="J33" s="286"/>
      <c r="K33" s="286"/>
      <c r="L33" s="286"/>
      <c r="M33" s="286"/>
      <c r="N33" s="287"/>
      <c r="O33" s="91"/>
      <c r="P33" s="39"/>
    </row>
    <row r="34" spans="2:16" ht="13.5" customHeight="1">
      <c r="B34" s="25"/>
      <c r="C34" s="313" t="s">
        <v>58</v>
      </c>
      <c r="D34" s="314"/>
      <c r="E34" s="314"/>
      <c r="F34" s="314"/>
      <c r="G34" s="314"/>
      <c r="H34" s="314"/>
      <c r="I34" s="314"/>
      <c r="J34" s="314"/>
      <c r="K34" s="314"/>
      <c r="L34" s="314"/>
      <c r="M34" s="314"/>
      <c r="N34" s="314"/>
      <c r="O34" s="315"/>
      <c r="P34" s="36"/>
    </row>
    <row r="35" spans="2:16">
      <c r="B35" s="25"/>
      <c r="C35" s="316"/>
      <c r="D35" s="317"/>
      <c r="E35" s="317"/>
      <c r="F35" s="317"/>
      <c r="G35" s="317"/>
      <c r="H35" s="317"/>
      <c r="I35" s="317"/>
      <c r="J35" s="317"/>
      <c r="K35" s="317"/>
      <c r="L35" s="317"/>
      <c r="M35" s="317"/>
      <c r="N35" s="317"/>
      <c r="O35" s="318"/>
      <c r="P35" s="36"/>
    </row>
    <row r="36" spans="2:16" ht="13.5" thickBot="1">
      <c r="B36" s="25"/>
      <c r="C36" s="319"/>
      <c r="D36" s="320"/>
      <c r="E36" s="320"/>
      <c r="F36" s="320"/>
      <c r="G36" s="320"/>
      <c r="H36" s="320"/>
      <c r="I36" s="320"/>
      <c r="J36" s="320"/>
      <c r="K36" s="320"/>
      <c r="L36" s="320"/>
      <c r="M36" s="320"/>
      <c r="N36" s="320"/>
      <c r="O36" s="321"/>
      <c r="P36" s="36"/>
    </row>
    <row r="37" spans="2:16" ht="14">
      <c r="B37" s="25"/>
      <c r="C37" s="310" t="s">
        <v>11</v>
      </c>
      <c r="D37" s="345"/>
      <c r="E37" s="345"/>
      <c r="F37" s="345"/>
      <c r="G37" s="345"/>
      <c r="H37" s="345"/>
      <c r="I37" s="345"/>
      <c r="J37" s="289"/>
      <c r="K37" s="92" t="s">
        <v>50</v>
      </c>
      <c r="L37" s="82" t="s">
        <v>13</v>
      </c>
      <c r="M37" s="288" t="s">
        <v>59</v>
      </c>
      <c r="N37" s="289"/>
      <c r="O37" s="83" t="s">
        <v>56</v>
      </c>
      <c r="P37" s="37"/>
    </row>
    <row r="38" spans="2:16" ht="14">
      <c r="B38" s="25"/>
      <c r="C38" s="295"/>
      <c r="D38" s="296"/>
      <c r="E38" s="296"/>
      <c r="F38" s="296"/>
      <c r="G38" s="296"/>
      <c r="H38" s="296"/>
      <c r="I38" s="296"/>
      <c r="J38" s="297"/>
      <c r="K38" s="93"/>
      <c r="L38" s="94"/>
      <c r="M38" s="306"/>
      <c r="N38" s="307"/>
      <c r="O38" s="85"/>
      <c r="P38" s="38"/>
    </row>
    <row r="39" spans="2:16" ht="14.5" thickBot="1">
      <c r="B39" s="25"/>
      <c r="C39" s="301"/>
      <c r="D39" s="302"/>
      <c r="E39" s="302"/>
      <c r="F39" s="302"/>
      <c r="G39" s="302"/>
      <c r="H39" s="302"/>
      <c r="I39" s="302"/>
      <c r="J39" s="303"/>
      <c r="K39" s="87"/>
      <c r="L39" s="95"/>
      <c r="M39" s="304"/>
      <c r="N39" s="305"/>
      <c r="O39" s="96"/>
      <c r="P39" s="38"/>
    </row>
    <row r="40" spans="2:16" ht="14.5" thickBot="1">
      <c r="B40" s="25"/>
      <c r="C40" s="285" t="s">
        <v>57</v>
      </c>
      <c r="D40" s="286"/>
      <c r="E40" s="286"/>
      <c r="F40" s="286"/>
      <c r="G40" s="286"/>
      <c r="H40" s="286"/>
      <c r="I40" s="286"/>
      <c r="J40" s="286"/>
      <c r="K40" s="286"/>
      <c r="L40" s="286"/>
      <c r="M40" s="286"/>
      <c r="N40" s="287"/>
      <c r="O40" s="97">
        <v>0</v>
      </c>
      <c r="P40" s="38"/>
    </row>
    <row r="41" spans="2:16">
      <c r="B41" s="25"/>
      <c r="C41" s="313" t="s">
        <v>60</v>
      </c>
      <c r="D41" s="314"/>
      <c r="E41" s="314"/>
      <c r="F41" s="314"/>
      <c r="G41" s="314"/>
      <c r="H41" s="314"/>
      <c r="I41" s="314"/>
      <c r="J41" s="314"/>
      <c r="K41" s="314"/>
      <c r="L41" s="314"/>
      <c r="M41" s="314"/>
      <c r="N41" s="314"/>
      <c r="O41" s="315"/>
      <c r="P41" s="36"/>
    </row>
    <row r="42" spans="2:16">
      <c r="B42" s="25"/>
      <c r="C42" s="316"/>
      <c r="D42" s="317"/>
      <c r="E42" s="317"/>
      <c r="F42" s="317"/>
      <c r="G42" s="317"/>
      <c r="H42" s="317"/>
      <c r="I42" s="317"/>
      <c r="J42" s="317"/>
      <c r="K42" s="317"/>
      <c r="L42" s="317"/>
      <c r="M42" s="317"/>
      <c r="N42" s="317"/>
      <c r="O42" s="318"/>
      <c r="P42" s="36"/>
    </row>
    <row r="43" spans="2:16" ht="13.5" thickBot="1">
      <c r="B43" s="25"/>
      <c r="C43" s="319"/>
      <c r="D43" s="320"/>
      <c r="E43" s="320"/>
      <c r="F43" s="320"/>
      <c r="G43" s="320"/>
      <c r="H43" s="320"/>
      <c r="I43" s="320"/>
      <c r="J43" s="320"/>
      <c r="K43" s="320"/>
      <c r="L43" s="320"/>
      <c r="M43" s="320"/>
      <c r="N43" s="320"/>
      <c r="O43" s="321"/>
      <c r="P43" s="36"/>
    </row>
    <row r="44" spans="2:16" ht="16">
      <c r="B44" s="25"/>
      <c r="C44" s="310" t="s">
        <v>61</v>
      </c>
      <c r="D44" s="345"/>
      <c r="E44" s="345"/>
      <c r="F44" s="345"/>
      <c r="G44" s="345"/>
      <c r="H44" s="345"/>
      <c r="I44" s="345"/>
      <c r="J44" s="82" t="s">
        <v>62</v>
      </c>
      <c r="K44" s="98" t="s">
        <v>63</v>
      </c>
      <c r="L44" s="99" t="s">
        <v>64</v>
      </c>
      <c r="M44" s="288" t="s">
        <v>65</v>
      </c>
      <c r="N44" s="289"/>
      <c r="O44" s="83" t="s">
        <v>56</v>
      </c>
      <c r="P44" s="37"/>
    </row>
    <row r="45" spans="2:16" ht="14">
      <c r="B45" s="25"/>
      <c r="C45" s="295"/>
      <c r="D45" s="296"/>
      <c r="E45" s="296"/>
      <c r="F45" s="296"/>
      <c r="G45" s="296"/>
      <c r="H45" s="296"/>
      <c r="I45" s="296"/>
      <c r="J45" s="100"/>
      <c r="K45" s="101"/>
      <c r="L45" s="100"/>
      <c r="M45" s="357"/>
      <c r="N45" s="358"/>
      <c r="O45" s="85"/>
      <c r="P45" s="38"/>
    </row>
    <row r="46" spans="2:16" ht="14.5" thickBot="1">
      <c r="B46" s="25"/>
      <c r="C46" s="301"/>
      <c r="D46" s="302"/>
      <c r="E46" s="302"/>
      <c r="F46" s="302"/>
      <c r="G46" s="302"/>
      <c r="H46" s="302"/>
      <c r="I46" s="302"/>
      <c r="J46" s="102"/>
      <c r="K46" s="103"/>
      <c r="L46" s="102"/>
      <c r="M46" s="304"/>
      <c r="N46" s="305"/>
      <c r="O46" s="104"/>
      <c r="P46" s="38"/>
    </row>
    <row r="47" spans="2:16" ht="14.5" thickBot="1">
      <c r="B47" s="25"/>
      <c r="C47" s="285" t="s">
        <v>57</v>
      </c>
      <c r="D47" s="286"/>
      <c r="E47" s="286"/>
      <c r="F47" s="286"/>
      <c r="G47" s="286"/>
      <c r="H47" s="286"/>
      <c r="I47" s="286"/>
      <c r="J47" s="286"/>
      <c r="K47" s="286"/>
      <c r="L47" s="286"/>
      <c r="M47" s="286"/>
      <c r="N47" s="287"/>
      <c r="O47" s="91"/>
      <c r="P47" s="39"/>
    </row>
    <row r="48" spans="2:16">
      <c r="B48" s="25"/>
      <c r="C48" s="313" t="s">
        <v>66</v>
      </c>
      <c r="D48" s="314"/>
      <c r="E48" s="314"/>
      <c r="F48" s="314"/>
      <c r="G48" s="314"/>
      <c r="H48" s="314"/>
      <c r="I48" s="314"/>
      <c r="J48" s="314"/>
      <c r="K48" s="314"/>
      <c r="L48" s="314"/>
      <c r="M48" s="314"/>
      <c r="N48" s="314"/>
      <c r="O48" s="315"/>
      <c r="P48" s="36"/>
    </row>
    <row r="49" spans="2:16">
      <c r="B49" s="25"/>
      <c r="C49" s="316"/>
      <c r="D49" s="317"/>
      <c r="E49" s="317"/>
      <c r="F49" s="317"/>
      <c r="G49" s="317"/>
      <c r="H49" s="317"/>
      <c r="I49" s="317"/>
      <c r="J49" s="317"/>
      <c r="K49" s="317"/>
      <c r="L49" s="317"/>
      <c r="M49" s="317"/>
      <c r="N49" s="317"/>
      <c r="O49" s="318"/>
      <c r="P49" s="36"/>
    </row>
    <row r="50" spans="2:16" ht="13.5" thickBot="1">
      <c r="B50" s="25"/>
      <c r="C50" s="319"/>
      <c r="D50" s="320"/>
      <c r="E50" s="320"/>
      <c r="F50" s="320"/>
      <c r="G50" s="320"/>
      <c r="H50" s="320"/>
      <c r="I50" s="320"/>
      <c r="J50" s="320"/>
      <c r="K50" s="320"/>
      <c r="L50" s="320"/>
      <c r="M50" s="320"/>
      <c r="N50" s="320"/>
      <c r="O50" s="321"/>
      <c r="P50" s="36"/>
    </row>
    <row r="51" spans="2:16" ht="28">
      <c r="B51" s="25"/>
      <c r="C51" s="310" t="s">
        <v>67</v>
      </c>
      <c r="D51" s="345"/>
      <c r="E51" s="345"/>
      <c r="F51" s="345"/>
      <c r="G51" s="345"/>
      <c r="H51" s="345"/>
      <c r="I51" s="345"/>
      <c r="J51" s="82" t="s">
        <v>68</v>
      </c>
      <c r="K51" s="105" t="s">
        <v>69</v>
      </c>
      <c r="L51" s="106" t="s">
        <v>70</v>
      </c>
      <c r="M51" s="355" t="s">
        <v>55</v>
      </c>
      <c r="N51" s="356"/>
      <c r="O51" s="107" t="s">
        <v>56</v>
      </c>
      <c r="P51" s="40"/>
    </row>
    <row r="52" spans="2:16" ht="14">
      <c r="B52" s="25"/>
      <c r="C52" s="108"/>
      <c r="D52" s="109"/>
      <c r="E52" s="109"/>
      <c r="F52" s="109"/>
      <c r="G52" s="109"/>
      <c r="H52" s="109"/>
      <c r="I52" s="109"/>
      <c r="J52" s="110"/>
      <c r="K52" s="111"/>
      <c r="L52" s="112"/>
      <c r="M52" s="359"/>
      <c r="N52" s="360"/>
      <c r="O52" s="113"/>
      <c r="P52" s="41"/>
    </row>
    <row r="53" spans="2:16" ht="14">
      <c r="B53" s="25"/>
      <c r="C53" s="108"/>
      <c r="D53" s="109"/>
      <c r="E53" s="109"/>
      <c r="F53" s="109"/>
      <c r="G53" s="109"/>
      <c r="H53" s="109"/>
      <c r="I53" s="109"/>
      <c r="J53" s="110"/>
      <c r="K53" s="111"/>
      <c r="L53" s="112"/>
      <c r="M53" s="359"/>
      <c r="N53" s="360"/>
      <c r="O53" s="113"/>
      <c r="P53" s="41"/>
    </row>
    <row r="54" spans="2:16" ht="14">
      <c r="B54" s="25"/>
      <c r="C54" s="108"/>
      <c r="D54" s="109"/>
      <c r="E54" s="109"/>
      <c r="F54" s="109"/>
      <c r="G54" s="109"/>
      <c r="H54" s="109"/>
      <c r="I54" s="109"/>
      <c r="J54" s="110"/>
      <c r="K54" s="111"/>
      <c r="L54" s="112"/>
      <c r="M54" s="357"/>
      <c r="N54" s="358"/>
      <c r="O54" s="113"/>
      <c r="P54" s="41"/>
    </row>
    <row r="55" spans="2:16" ht="14.5" thickBot="1">
      <c r="B55" s="25"/>
      <c r="C55" s="301"/>
      <c r="D55" s="302"/>
      <c r="E55" s="302"/>
      <c r="F55" s="302"/>
      <c r="G55" s="302"/>
      <c r="H55" s="302"/>
      <c r="I55" s="302"/>
      <c r="J55" s="102"/>
      <c r="K55" s="103"/>
      <c r="L55" s="102"/>
      <c r="M55" s="304"/>
      <c r="N55" s="305"/>
      <c r="O55" s="104"/>
      <c r="P55" s="38"/>
    </row>
    <row r="56" spans="2:16" ht="14.5" thickBot="1">
      <c r="B56" s="25"/>
      <c r="C56" s="285" t="s">
        <v>57</v>
      </c>
      <c r="D56" s="286"/>
      <c r="E56" s="286"/>
      <c r="F56" s="286"/>
      <c r="G56" s="286"/>
      <c r="H56" s="286"/>
      <c r="I56" s="286"/>
      <c r="J56" s="286"/>
      <c r="K56" s="286"/>
      <c r="L56" s="286"/>
      <c r="M56" s="286"/>
      <c r="N56" s="287"/>
      <c r="O56" s="97"/>
      <c r="P56" s="38"/>
    </row>
    <row r="57" spans="2:16" ht="14.5" thickBot="1">
      <c r="B57" s="25"/>
      <c r="C57" s="77"/>
      <c r="D57" s="52"/>
      <c r="E57" s="52"/>
      <c r="F57" s="52"/>
      <c r="G57" s="52"/>
      <c r="H57" s="52"/>
      <c r="I57" s="52"/>
      <c r="J57" s="52"/>
      <c r="K57" s="52"/>
      <c r="L57" s="52"/>
      <c r="M57" s="52"/>
      <c r="N57" s="52"/>
      <c r="O57" s="78"/>
      <c r="P57" s="26"/>
    </row>
    <row r="58" spans="2:16" ht="14.5" thickBot="1">
      <c r="B58" s="25"/>
      <c r="C58" s="352" t="s">
        <v>71</v>
      </c>
      <c r="D58" s="353"/>
      <c r="E58" s="353"/>
      <c r="F58" s="353"/>
      <c r="G58" s="353"/>
      <c r="H58" s="353"/>
      <c r="I58" s="353"/>
      <c r="J58" s="353"/>
      <c r="K58" s="353"/>
      <c r="L58" s="353"/>
      <c r="M58" s="353"/>
      <c r="N58" s="354"/>
      <c r="O58" s="114"/>
      <c r="P58" s="42"/>
    </row>
    <row r="59" spans="2:16">
      <c r="B59" s="25"/>
      <c r="C59" s="313" t="s">
        <v>72</v>
      </c>
      <c r="D59" s="314"/>
      <c r="E59" s="314"/>
      <c r="F59" s="314"/>
      <c r="G59" s="314"/>
      <c r="H59" s="314"/>
      <c r="I59" s="314"/>
      <c r="J59" s="314"/>
      <c r="K59" s="314"/>
      <c r="L59" s="314"/>
      <c r="M59" s="314"/>
      <c r="N59" s="314"/>
      <c r="O59" s="315"/>
      <c r="P59" s="36"/>
    </row>
    <row r="60" spans="2:16">
      <c r="B60" s="25"/>
      <c r="C60" s="316"/>
      <c r="D60" s="317"/>
      <c r="E60" s="317"/>
      <c r="F60" s="317"/>
      <c r="G60" s="317"/>
      <c r="H60" s="317"/>
      <c r="I60" s="317"/>
      <c r="J60" s="317"/>
      <c r="K60" s="317"/>
      <c r="L60" s="317"/>
      <c r="M60" s="317"/>
      <c r="N60" s="317"/>
      <c r="O60" s="318"/>
      <c r="P60" s="36"/>
    </row>
    <row r="61" spans="2:16" ht="13.5" thickBot="1">
      <c r="B61" s="25"/>
      <c r="C61" s="319"/>
      <c r="D61" s="320"/>
      <c r="E61" s="320"/>
      <c r="F61" s="320"/>
      <c r="G61" s="320"/>
      <c r="H61" s="320"/>
      <c r="I61" s="320"/>
      <c r="J61" s="320"/>
      <c r="K61" s="320"/>
      <c r="L61" s="320"/>
      <c r="M61" s="320"/>
      <c r="N61" s="320"/>
      <c r="O61" s="321"/>
      <c r="P61" s="36"/>
    </row>
    <row r="62" spans="2:16" ht="14">
      <c r="B62" s="25"/>
      <c r="C62" s="310" t="s">
        <v>73</v>
      </c>
      <c r="D62" s="345"/>
      <c r="E62" s="345"/>
      <c r="F62" s="345"/>
      <c r="G62" s="345"/>
      <c r="H62" s="345"/>
      <c r="I62" s="345"/>
      <c r="J62" s="98"/>
      <c r="K62" s="115"/>
      <c r="L62" s="106" t="s">
        <v>74</v>
      </c>
      <c r="M62" s="355" t="s">
        <v>75</v>
      </c>
      <c r="N62" s="356"/>
      <c r="O62" s="107"/>
      <c r="P62" s="40"/>
    </row>
    <row r="63" spans="2:16" ht="14">
      <c r="B63" s="25"/>
      <c r="C63" s="295" t="s">
        <v>76</v>
      </c>
      <c r="D63" s="296"/>
      <c r="E63" s="296"/>
      <c r="F63" s="296"/>
      <c r="G63" s="296"/>
      <c r="H63" s="296"/>
      <c r="I63" s="296"/>
      <c r="J63" s="116"/>
      <c r="K63" s="117"/>
      <c r="L63" s="118"/>
      <c r="M63" s="375"/>
      <c r="N63" s="376"/>
      <c r="O63" s="119"/>
      <c r="P63" s="43"/>
    </row>
    <row r="64" spans="2:16" ht="14">
      <c r="B64" s="25"/>
      <c r="C64" s="86" t="s">
        <v>77</v>
      </c>
      <c r="D64" s="87"/>
      <c r="E64" s="87"/>
      <c r="F64" s="87"/>
      <c r="G64" s="87"/>
      <c r="H64" s="87"/>
      <c r="I64" s="87"/>
      <c r="J64" s="116"/>
      <c r="K64" s="117"/>
      <c r="L64" s="118"/>
      <c r="M64" s="375"/>
      <c r="N64" s="376"/>
      <c r="O64" s="119"/>
      <c r="P64" s="43"/>
    </row>
    <row r="65" spans="2:16" ht="14.5" thickBot="1">
      <c r="B65" s="25"/>
      <c r="C65" s="71" t="s">
        <v>78</v>
      </c>
      <c r="D65" s="72"/>
      <c r="E65" s="72"/>
      <c r="F65" s="72"/>
      <c r="G65" s="72"/>
      <c r="H65" s="72"/>
      <c r="I65" s="72"/>
      <c r="J65" s="120"/>
      <c r="K65" s="121"/>
      <c r="L65" s="118"/>
      <c r="M65" s="377"/>
      <c r="N65" s="378"/>
      <c r="O65" s="119"/>
      <c r="P65" s="43"/>
    </row>
    <row r="66" spans="2:16" ht="14.5" thickBot="1">
      <c r="B66" s="25"/>
      <c r="C66" s="285" t="s">
        <v>57</v>
      </c>
      <c r="D66" s="286"/>
      <c r="E66" s="286"/>
      <c r="F66" s="286"/>
      <c r="G66" s="286"/>
      <c r="H66" s="286"/>
      <c r="I66" s="286"/>
      <c r="J66" s="286"/>
      <c r="K66" s="286"/>
      <c r="L66" s="286"/>
      <c r="M66" s="286"/>
      <c r="N66" s="287"/>
      <c r="O66" s="122"/>
      <c r="P66" s="44"/>
    </row>
    <row r="67" spans="2:16" ht="14.5" thickBot="1">
      <c r="B67" s="25"/>
      <c r="C67" s="77"/>
      <c r="D67" s="52"/>
      <c r="E67" s="52"/>
      <c r="F67" s="52"/>
      <c r="G67" s="52"/>
      <c r="H67" s="52"/>
      <c r="I67" s="52"/>
      <c r="J67" s="52"/>
      <c r="K67" s="52"/>
      <c r="L67" s="52"/>
      <c r="M67" s="52"/>
      <c r="N67" s="52"/>
      <c r="O67" s="78"/>
      <c r="P67" s="26"/>
    </row>
    <row r="68" spans="2:16" ht="14.5" thickBot="1">
      <c r="B68" s="25"/>
      <c r="C68" s="352" t="s">
        <v>79</v>
      </c>
      <c r="D68" s="353"/>
      <c r="E68" s="353"/>
      <c r="F68" s="353"/>
      <c r="G68" s="353"/>
      <c r="H68" s="353"/>
      <c r="I68" s="353"/>
      <c r="J68" s="353"/>
      <c r="K68" s="353"/>
      <c r="L68" s="353"/>
      <c r="M68" s="353"/>
      <c r="N68" s="354"/>
      <c r="O68" s="123"/>
      <c r="P68" s="44"/>
    </row>
    <row r="69" spans="2:16" ht="14">
      <c r="B69" s="25"/>
      <c r="C69" s="74"/>
      <c r="D69" s="75"/>
      <c r="E69" s="75"/>
      <c r="F69" s="75"/>
      <c r="G69" s="75"/>
      <c r="H69" s="75"/>
      <c r="I69" s="75"/>
      <c r="J69" s="75"/>
      <c r="K69" s="75"/>
      <c r="L69" s="75"/>
      <c r="M69" s="75"/>
      <c r="N69" s="75"/>
      <c r="O69" s="76"/>
      <c r="P69" s="26"/>
    </row>
    <row r="70" spans="2:16" ht="14">
      <c r="B70" s="25"/>
      <c r="C70" s="77"/>
      <c r="D70" s="52"/>
      <c r="E70" s="52"/>
      <c r="F70" s="52"/>
      <c r="G70" s="52"/>
      <c r="H70" s="52"/>
      <c r="I70" s="52"/>
      <c r="J70" s="52"/>
      <c r="K70" s="52"/>
      <c r="L70" s="52"/>
      <c r="M70" s="52"/>
      <c r="N70" s="52"/>
      <c r="O70" s="78"/>
      <c r="P70" s="26"/>
    </row>
    <row r="71" spans="2:16" ht="14">
      <c r="B71" s="25"/>
      <c r="C71" s="77"/>
      <c r="D71" s="52"/>
      <c r="E71" s="52"/>
      <c r="F71" s="52"/>
      <c r="G71" s="52"/>
      <c r="H71" s="52"/>
      <c r="I71" s="52"/>
      <c r="J71" s="52"/>
      <c r="K71" s="52"/>
      <c r="L71" s="52"/>
      <c r="M71" s="52"/>
      <c r="N71" s="52"/>
      <c r="O71" s="78"/>
      <c r="P71" s="26"/>
    </row>
    <row r="72" spans="2:16" ht="14">
      <c r="B72" s="25"/>
      <c r="C72" s="77"/>
      <c r="D72" s="52"/>
      <c r="E72" s="52"/>
      <c r="F72" s="52"/>
      <c r="G72" s="52"/>
      <c r="H72" s="124" t="s">
        <v>80</v>
      </c>
      <c r="I72" s="124"/>
      <c r="J72" s="124"/>
      <c r="K72" s="124"/>
      <c r="L72" s="52"/>
      <c r="M72" s="52"/>
      <c r="N72" s="52"/>
      <c r="O72" s="78"/>
      <c r="P72" s="26"/>
    </row>
    <row r="73" spans="2:16" ht="14">
      <c r="B73" s="25"/>
      <c r="C73" s="77"/>
      <c r="D73" s="52"/>
      <c r="E73" s="52"/>
      <c r="F73" s="52"/>
      <c r="G73" s="52"/>
      <c r="H73" s="124" t="s">
        <v>81</v>
      </c>
      <c r="I73" s="52"/>
      <c r="J73" s="52"/>
      <c r="K73" s="52"/>
      <c r="L73" s="52"/>
      <c r="M73" s="52"/>
      <c r="N73" s="52"/>
      <c r="O73" s="78"/>
      <c r="P73" s="45"/>
    </row>
    <row r="74" spans="2:16" ht="14">
      <c r="B74" s="25"/>
      <c r="C74" s="77"/>
      <c r="D74" s="52"/>
      <c r="E74" s="52"/>
      <c r="F74" s="52"/>
      <c r="G74" s="52"/>
      <c r="H74" s="124" t="s">
        <v>82</v>
      </c>
      <c r="I74" s="52"/>
      <c r="J74" s="52"/>
      <c r="K74" s="52"/>
      <c r="L74" s="52"/>
      <c r="M74" s="52"/>
      <c r="N74" s="52"/>
      <c r="O74" s="78"/>
      <c r="P74" s="45"/>
    </row>
    <row r="75" spans="2:16" ht="14">
      <c r="B75" s="25"/>
      <c r="C75" s="62"/>
      <c r="D75" s="125"/>
      <c r="E75" s="125"/>
      <c r="F75" s="125"/>
      <c r="G75" s="125"/>
      <c r="H75" s="124" t="s">
        <v>83</v>
      </c>
      <c r="I75" s="125"/>
      <c r="J75" s="125"/>
      <c r="K75" s="125"/>
      <c r="L75" s="125"/>
      <c r="M75" s="125"/>
      <c r="N75" s="125"/>
      <c r="O75" s="126"/>
      <c r="P75" s="46"/>
    </row>
    <row r="76" spans="2:16" ht="14">
      <c r="B76" s="25"/>
      <c r="C76" s="77"/>
      <c r="D76" s="52"/>
      <c r="E76" s="52"/>
      <c r="F76" s="52"/>
      <c r="G76" s="52"/>
      <c r="H76" s="52" t="s">
        <v>84</v>
      </c>
      <c r="I76" s="52"/>
      <c r="J76" s="52"/>
      <c r="K76" s="52"/>
      <c r="L76" s="52"/>
      <c r="M76" s="52"/>
      <c r="N76" s="52"/>
      <c r="O76" s="78"/>
      <c r="P76" s="26"/>
    </row>
    <row r="77" spans="2:16" ht="14">
      <c r="B77" s="25"/>
      <c r="C77" s="127" t="s">
        <v>85</v>
      </c>
      <c r="D77" s="128"/>
      <c r="E77" s="128"/>
      <c r="F77" s="128"/>
      <c r="G77" s="128"/>
      <c r="H77" s="128"/>
      <c r="I77" s="128"/>
      <c r="J77" s="128"/>
      <c r="K77" s="128"/>
      <c r="L77" s="128"/>
      <c r="M77" s="128"/>
      <c r="N77" s="128"/>
      <c r="O77" s="129"/>
      <c r="P77" s="26"/>
    </row>
    <row r="78" spans="2:16" ht="14">
      <c r="B78" s="25"/>
      <c r="C78" s="372"/>
      <c r="D78" s="373"/>
      <c r="E78" s="373"/>
      <c r="F78" s="373"/>
      <c r="G78" s="373"/>
      <c r="H78" s="373"/>
      <c r="I78" s="373"/>
      <c r="J78" s="373"/>
      <c r="K78" s="373"/>
      <c r="L78" s="373"/>
      <c r="M78" s="373"/>
      <c r="N78" s="373"/>
      <c r="O78" s="374"/>
      <c r="P78" s="46"/>
    </row>
    <row r="79" spans="2:16" ht="14">
      <c r="B79" s="25"/>
      <c r="C79" s="372"/>
      <c r="D79" s="373"/>
      <c r="E79" s="373"/>
      <c r="F79" s="373"/>
      <c r="G79" s="373"/>
      <c r="H79" s="373"/>
      <c r="I79" s="373"/>
      <c r="J79" s="373"/>
      <c r="K79" s="373"/>
      <c r="L79" s="373"/>
      <c r="M79" s="373"/>
      <c r="N79" s="373"/>
      <c r="O79" s="374"/>
      <c r="P79" s="46"/>
    </row>
    <row r="80" spans="2:16" ht="14">
      <c r="B80" s="25"/>
      <c r="C80" s="62"/>
      <c r="D80" s="125"/>
      <c r="E80" s="125"/>
      <c r="F80" s="125"/>
      <c r="G80" s="125"/>
      <c r="H80" s="125"/>
      <c r="I80" s="125"/>
      <c r="J80" s="125"/>
      <c r="K80" s="125"/>
      <c r="L80" s="125"/>
      <c r="M80" s="125"/>
      <c r="N80" s="125"/>
      <c r="O80" s="126"/>
      <c r="P80" s="46"/>
    </row>
    <row r="81" spans="2:16" ht="14">
      <c r="B81" s="25"/>
      <c r="C81" s="130" t="s">
        <v>86</v>
      </c>
      <c r="D81" s="125"/>
      <c r="E81" s="125"/>
      <c r="F81" s="125"/>
      <c r="G81" s="125"/>
      <c r="H81" s="125"/>
      <c r="I81" s="125"/>
      <c r="J81" s="125"/>
      <c r="K81" s="125"/>
      <c r="L81" s="125"/>
      <c r="M81" s="125"/>
      <c r="N81" s="125"/>
      <c r="O81" s="126"/>
      <c r="P81" s="46"/>
    </row>
    <row r="82" spans="2:16" ht="12.75" customHeight="1">
      <c r="B82" s="25"/>
      <c r="C82" s="369" t="s">
        <v>87</v>
      </c>
      <c r="D82" s="370"/>
      <c r="E82" s="370"/>
      <c r="F82" s="370"/>
      <c r="G82" s="370"/>
      <c r="H82" s="370"/>
      <c r="I82" s="370"/>
      <c r="J82" s="370"/>
      <c r="K82" s="370"/>
      <c r="L82" s="370"/>
      <c r="M82" s="370"/>
      <c r="N82" s="370"/>
      <c r="O82" s="371"/>
      <c r="P82" s="47"/>
    </row>
    <row r="83" spans="2:16">
      <c r="B83" s="25"/>
      <c r="C83" s="369"/>
      <c r="D83" s="370"/>
      <c r="E83" s="370"/>
      <c r="F83" s="370"/>
      <c r="G83" s="370"/>
      <c r="H83" s="370"/>
      <c r="I83" s="370"/>
      <c r="J83" s="370"/>
      <c r="K83" s="370"/>
      <c r="L83" s="370"/>
      <c r="M83" s="370"/>
      <c r="N83" s="370"/>
      <c r="O83" s="371"/>
      <c r="P83" s="47"/>
    </row>
    <row r="84" spans="2:16" ht="13" customHeight="1">
      <c r="B84" s="25"/>
      <c r="C84" s="369" t="s">
        <v>88</v>
      </c>
      <c r="D84" s="370"/>
      <c r="E84" s="370"/>
      <c r="F84" s="370"/>
      <c r="G84" s="370"/>
      <c r="H84" s="370"/>
      <c r="I84" s="370"/>
      <c r="J84" s="370"/>
      <c r="K84" s="370"/>
      <c r="L84" s="370"/>
      <c r="M84" s="370"/>
      <c r="N84" s="370"/>
      <c r="O84" s="371"/>
      <c r="P84" s="47"/>
    </row>
    <row r="85" spans="2:16">
      <c r="B85" s="25"/>
      <c r="C85" s="369"/>
      <c r="D85" s="370"/>
      <c r="E85" s="370"/>
      <c r="F85" s="370"/>
      <c r="G85" s="370"/>
      <c r="H85" s="370"/>
      <c r="I85" s="370"/>
      <c r="J85" s="370"/>
      <c r="K85" s="370"/>
      <c r="L85" s="370"/>
      <c r="M85" s="370"/>
      <c r="N85" s="370"/>
      <c r="O85" s="371"/>
      <c r="P85" s="47"/>
    </row>
    <row r="86" spans="2:16" ht="14">
      <c r="B86" s="25"/>
      <c r="C86" s="62"/>
      <c r="D86" s="125"/>
      <c r="E86" s="125"/>
      <c r="F86" s="125"/>
      <c r="G86" s="125"/>
      <c r="H86" s="125"/>
      <c r="I86" s="125"/>
      <c r="J86" s="125"/>
      <c r="K86" s="125"/>
      <c r="L86" s="125"/>
      <c r="M86" s="125"/>
      <c r="N86" s="125"/>
      <c r="O86" s="126"/>
      <c r="P86" s="46"/>
    </row>
    <row r="87" spans="2:16" ht="14">
      <c r="B87" s="25"/>
      <c r="C87" s="77"/>
      <c r="D87" s="52"/>
      <c r="E87" s="52"/>
      <c r="F87" s="52"/>
      <c r="G87" s="52"/>
      <c r="H87" s="124" t="s">
        <v>80</v>
      </c>
      <c r="I87" s="52"/>
      <c r="J87" s="52"/>
      <c r="K87" s="52"/>
      <c r="L87" s="52"/>
      <c r="M87" s="52"/>
      <c r="N87" s="52"/>
      <c r="O87" s="78"/>
      <c r="P87" s="26"/>
    </row>
    <row r="88" spans="2:16" ht="14">
      <c r="B88" s="25"/>
      <c r="C88" s="77"/>
      <c r="D88" s="52"/>
      <c r="E88" s="52"/>
      <c r="F88" s="52"/>
      <c r="G88" s="52"/>
      <c r="H88" s="52" t="s">
        <v>81</v>
      </c>
      <c r="I88" s="87"/>
      <c r="J88" s="87"/>
      <c r="K88" s="87"/>
      <c r="L88" s="52"/>
      <c r="M88" s="52"/>
      <c r="N88" s="52"/>
      <c r="O88" s="78"/>
      <c r="P88" s="26"/>
    </row>
    <row r="89" spans="2:16" ht="14">
      <c r="B89" s="25"/>
      <c r="C89" s="77"/>
      <c r="D89" s="52"/>
      <c r="E89" s="52"/>
      <c r="F89" s="52"/>
      <c r="G89" s="52"/>
      <c r="H89" s="52" t="s">
        <v>89</v>
      </c>
      <c r="I89" s="131"/>
      <c r="J89" s="131"/>
      <c r="K89" s="131"/>
      <c r="L89" s="52"/>
      <c r="M89" s="52"/>
      <c r="N89" s="52"/>
      <c r="O89" s="78"/>
      <c r="P89" s="26"/>
    </row>
    <row r="90" spans="2:16" ht="14">
      <c r="B90" s="25"/>
      <c r="C90" s="132"/>
      <c r="D90" s="125"/>
      <c r="E90" s="125"/>
      <c r="F90" s="125"/>
      <c r="G90" s="125"/>
      <c r="H90" s="52" t="s">
        <v>83</v>
      </c>
      <c r="I90" s="52"/>
      <c r="J90" s="52"/>
      <c r="K90" s="52"/>
      <c r="L90" s="125"/>
      <c r="M90" s="125"/>
      <c r="N90" s="125"/>
      <c r="O90" s="126"/>
      <c r="P90" s="46"/>
    </row>
    <row r="91" spans="2:16" ht="17.25" customHeight="1">
      <c r="B91" s="25"/>
      <c r="C91" s="132"/>
      <c r="D91" s="131"/>
      <c r="E91" s="131"/>
      <c r="F91" s="52"/>
      <c r="G91" s="52"/>
      <c r="H91" s="52"/>
      <c r="I91" s="52"/>
      <c r="J91" s="52"/>
      <c r="K91" s="361"/>
      <c r="L91" s="361"/>
      <c r="M91" s="361"/>
      <c r="N91" s="361"/>
      <c r="O91" s="362"/>
      <c r="P91" s="48"/>
    </row>
    <row r="92" spans="2:16" ht="18.75" customHeight="1" thickBot="1">
      <c r="B92" s="25"/>
      <c r="C92" s="365"/>
      <c r="D92" s="366"/>
      <c r="E92" s="366"/>
      <c r="F92" s="103"/>
      <c r="G92" s="103"/>
      <c r="H92" s="103"/>
      <c r="I92" s="103"/>
      <c r="J92" s="103"/>
      <c r="K92" s="363"/>
      <c r="L92" s="363"/>
      <c r="M92" s="363"/>
      <c r="N92" s="363"/>
      <c r="O92" s="364"/>
      <c r="P92" s="48"/>
    </row>
    <row r="93" spans="2:16" ht="13.5" thickBot="1">
      <c r="B93" s="49"/>
      <c r="C93" s="50"/>
      <c r="D93" s="50"/>
      <c r="E93" s="50"/>
      <c r="F93" s="50"/>
      <c r="G93" s="50"/>
      <c r="H93" s="50"/>
      <c r="I93" s="50"/>
      <c r="J93" s="50"/>
      <c r="K93" s="50"/>
      <c r="L93" s="50"/>
      <c r="M93" s="50"/>
      <c r="N93" s="50"/>
      <c r="O93" s="50"/>
      <c r="P93" s="51"/>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Laura gomez</cp:lastModifiedBy>
  <cp:revision/>
  <cp:lastPrinted>2026-06-05T20:41:11Z</cp:lastPrinted>
  <dcterms:created xsi:type="dcterms:W3CDTF">2006-06-27T16:47:25Z</dcterms:created>
  <dcterms:modified xsi:type="dcterms:W3CDTF">2026-06-06T01:13:41Z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