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ena4-my.sharepoint.com/personal/hapadilla_sena_edu_co/Documents/ADQUISICION DE ESTANTERIA 2026/EVALUACION ESTANTERIA 2026/"/>
    </mc:Choice>
  </mc:AlternateContent>
  <xr:revisionPtr revIDLastSave="0" documentId="8_{8129E877-C6FA-4B96-9D47-9CAA7BD63EE1}" xr6:coauthVersionLast="47" xr6:coauthVersionMax="47" xr10:uidLastSave="{00000000-0000-0000-0000-000000000000}"/>
  <bookViews>
    <workbookView xWindow="-120" yWindow="-120" windowWidth="20730" windowHeight="11160" xr2:uid="{90939197-0F15-4947-8598-15408E0610B5}"/>
  </bookViews>
  <sheets>
    <sheet name="PROYECCION_VALOR PROMEDIO"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2" l="1"/>
  <c r="G6" i="2"/>
  <c r="J7" i="2"/>
  <c r="K7" i="2" s="1"/>
  <c r="L7" i="2" s="1"/>
  <c r="J6" i="2"/>
  <c r="K6" i="2" l="1"/>
  <c r="L6" i="2" s="1"/>
  <c r="L8" i="2" s="1"/>
  <c r="G8" i="2"/>
  <c r="G9" i="2" l="1"/>
  <c r="G10" i="2" s="1"/>
  <c r="G11" i="2" s="1"/>
</calcChain>
</file>

<file path=xl/sharedStrings.xml><?xml version="1.0" encoding="utf-8"?>
<sst xmlns="http://schemas.openxmlformats.org/spreadsheetml/2006/main" count="26" uniqueCount="24">
  <si>
    <t>PROMEDIO</t>
  </si>
  <si>
    <t>VALOR PROMEDIO UNITARIO</t>
  </si>
  <si>
    <t xml:space="preserve">VALOR UNITARIO </t>
  </si>
  <si>
    <t xml:space="preserve">VALOR TOTAL </t>
  </si>
  <si>
    <t xml:space="preserve">TOTAL </t>
  </si>
  <si>
    <t>VALOR IVA UNITARIO</t>
  </si>
  <si>
    <t>VALOR PROMEDIO UNITARIO INC IVA</t>
  </si>
  <si>
    <t>VALOR PROMEDIO TOTAL INC IVA</t>
  </si>
  <si>
    <t>VALOR TOTAL OFERTA SEG. ANEXO</t>
  </si>
  <si>
    <t>DIF.</t>
  </si>
  <si>
    <r>
      <t>Digita información de referencia, Hector Padilla Martinez</t>
    </r>
    <r>
      <rPr>
        <sz val="11"/>
        <color rgb="FF000000"/>
        <rFont val="Calibri"/>
        <family val="2"/>
        <scheme val="minor"/>
      </rPr>
      <t xml:space="preserve"> </t>
    </r>
  </si>
  <si>
    <r>
      <t>Apoyo Administrativo Gestión Contractual</t>
    </r>
    <r>
      <rPr>
        <sz val="11"/>
        <color rgb="FFE36C0A"/>
        <rFont val="Calibri"/>
        <family val="2"/>
        <scheme val="minor"/>
      </rPr>
      <t xml:space="preserve">  </t>
    </r>
  </si>
  <si>
    <t>UNIDAD</t>
  </si>
  <si>
    <t>VALOR IVA 19%</t>
  </si>
  <si>
    <t xml:space="preserve">                                                    Concepto Económico                                                                                                                            </t>
  </si>
  <si>
    <t>VERIFICACION ECONOMICA DE LAS PROPUESTAS PROCESO NO. MC-ATL-CNCA-0020-2026</t>
  </si>
  <si>
    <t xml:space="preserve">HECTOR ANDRES PADILLA                                                                    </t>
  </si>
  <si>
    <r>
      <t>Barranquilla, Junio</t>
    </r>
    <r>
      <rPr>
        <sz val="11"/>
        <color theme="1"/>
        <rFont val="Calibri"/>
        <family val="2"/>
        <scheme val="minor"/>
      </rPr>
      <t xml:space="preserve"> 30</t>
    </r>
    <r>
      <rPr>
        <b/>
        <sz val="11"/>
        <color theme="1"/>
        <rFont val="Calibri"/>
        <family val="2"/>
        <scheme val="minor"/>
      </rPr>
      <t xml:space="preserve"> </t>
    </r>
    <r>
      <rPr>
        <sz val="11"/>
        <color theme="1"/>
        <rFont val="Calibri"/>
        <family val="2"/>
        <scheme val="minor"/>
      </rPr>
      <t xml:space="preserve">de 2026                                                                            </t>
    </r>
    <r>
      <rPr>
        <b/>
        <sz val="10"/>
        <color theme="1"/>
        <rFont val="Arial"/>
        <family val="2"/>
      </rPr>
      <t xml:space="preserve">                                                                                                       </t>
    </r>
  </si>
  <si>
    <t>ITEM</t>
  </si>
  <si>
    <t>CODIGO
UNSPCS</t>
  </si>
  <si>
    <t>DESCRIPCION</t>
  </si>
  <si>
    <t>Estante metalico en lamina calibre 18 coled
rolled con 4 entrepaños, parales en angulo
de 1"1/2 x 1/8 con refuerzo. Dimensiones:
Altura del mueble 180 ancho del mueble 100,
profundidad del mueble de 40. La estructura
es estable, rigida y no se deforma. Color gris
o negro. bandeja antiderrame.</t>
  </si>
  <si>
    <t>Estante dimensiones 2,80 X 1,33 X 1,00 mts.
PARALES acero Lámina cold Rolled,
espesor de pared de 1,4 mm (sin pintura).
dos (2) puertas, Angulos calibre 12,. Base
para tendido. Refuerzos esquineros acero
Lámina cold Rolled, espesor de pared de 1,4
mm (sin pintura). Con cuatro (4) entrepaños,
Cuatro (4) Bandejas de contención
Antiderrame.</t>
  </si>
  <si>
    <t>PROTECCIONES INDUSTRIALES PROTEGER S.A.S NIT. 900.409.248 - 1
Nit: 901.180.307 - 5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</si>
</sst>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scheme val="minor"/>
    </font>
    <font>
      <sz val="10"/>
      <name val="Arial"/>
      <family val="2"/>
    </font>
    <font>
      <sz val="10"/>
      <color theme="1"/>
      <name val="Calibri"/>
      <family val="2"/>
      <scheme val="minor"/>
    </font>
    <font>
      <b/>
      <sz val="10"/>
      <color theme="1"/>
      <name val="Calibri"/>
      <family val="2"/>
      <scheme val="minor"/>
    </font>
    <font>
      <sz val="9"/>
      <color theme="1"/>
      <name val="Calibri"/>
      <family val="2"/>
      <scheme val="minor"/>
    </font>
    <font>
      <b/>
      <sz val="16"/>
      <color theme="1"/>
      <name val="Calibri"/>
      <family val="2"/>
      <scheme val="minor"/>
    </font>
    <font>
      <sz val="11"/>
      <color theme="1"/>
      <name val="Calibri"/>
      <family val="2"/>
      <scheme val="minor"/>
    </font>
    <font>
      <sz val="10"/>
      <color theme="1"/>
      <name val="Arial"/>
      <family val="2"/>
    </font>
    <font>
      <b/>
      <sz val="11"/>
      <color theme="1"/>
      <name val="Calibri"/>
      <family val="2"/>
      <scheme val="minor"/>
    </font>
    <font>
      <b/>
      <sz val="10"/>
      <color theme="1"/>
      <name val="Arial"/>
      <family val="2"/>
    </font>
    <font>
      <b/>
      <sz val="14"/>
      <color theme="0"/>
      <name val="Calibri"/>
      <family val="2"/>
      <scheme val="minor"/>
    </font>
    <font>
      <sz val="8"/>
      <color theme="1"/>
      <name val="Calibri"/>
      <family val="2"/>
      <scheme val="minor"/>
    </font>
    <font>
      <sz val="11"/>
      <color rgb="FF000000"/>
      <name val="Calibri"/>
      <family val="2"/>
      <scheme val="minor"/>
    </font>
    <font>
      <sz val="11"/>
      <color rgb="FFE36C0A"/>
      <name val="Calibri"/>
      <family val="2"/>
      <scheme val="minor"/>
    </font>
    <font>
      <b/>
      <sz val="10"/>
      <name val="Calibri"/>
      <family val="2"/>
      <scheme val="minor"/>
    </font>
    <font>
      <b/>
      <sz val="14"/>
      <name val="Calibri"/>
      <family val="2"/>
      <scheme val="minor"/>
    </font>
  </fonts>
  <fills count="8">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9"/>
        <bgColor indexed="64"/>
      </patternFill>
    </fill>
    <fill>
      <patternFill patternType="solid">
        <fgColor rgb="FFFFFF00"/>
        <bgColor indexed="64"/>
      </patternFill>
    </fill>
    <fill>
      <patternFill patternType="solid">
        <fgColor theme="4" tint="0.59999389629810485"/>
        <bgColor indexed="64"/>
      </patternFill>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s>
  <cellStyleXfs count="4">
    <xf numFmtId="0" fontId="0" fillId="0" borderId="0"/>
    <xf numFmtId="0" fontId="1" fillId="0" borderId="0"/>
    <xf numFmtId="0" fontId="1" fillId="0" borderId="0"/>
    <xf numFmtId="43" fontId="6" fillId="0" borderId="0" applyFont="0" applyFill="0" applyBorder="0" applyAlignment="0" applyProtection="0"/>
  </cellStyleXfs>
  <cellXfs count="44">
    <xf numFmtId="0" fontId="0" fillId="0" borderId="0" xfId="0"/>
    <xf numFmtId="4" fontId="2" fillId="0" borderId="0" xfId="0" applyNumberFormat="1" applyFont="1"/>
    <xf numFmtId="0" fontId="4" fillId="0" borderId="0" xfId="0" applyFont="1"/>
    <xf numFmtId="0" fontId="4" fillId="0" borderId="0" xfId="0" applyFont="1" applyAlignment="1">
      <alignment horizontal="center"/>
    </xf>
    <xf numFmtId="4" fontId="2" fillId="0" borderId="0" xfId="0" applyNumberFormat="1" applyFont="1" applyAlignment="1">
      <alignment horizontal="center"/>
    </xf>
    <xf numFmtId="0" fontId="7" fillId="0" borderId="3" xfId="0" applyFont="1" applyBorder="1" applyAlignment="1">
      <alignment horizontal="center" vertical="center" wrapText="1"/>
    </xf>
    <xf numFmtId="1" fontId="0" fillId="0" borderId="1" xfId="3" applyNumberFormat="1" applyFont="1" applyFill="1" applyBorder="1" applyAlignment="1">
      <alignment horizontal="center" vertical="center" wrapText="1"/>
    </xf>
    <xf numFmtId="1" fontId="0" fillId="0" borderId="3" xfId="3"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xf>
    <xf numFmtId="4" fontId="0" fillId="0" borderId="1" xfId="0" applyNumberFormat="1" applyBorder="1"/>
    <xf numFmtId="0" fontId="9" fillId="6"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3" fontId="0" fillId="0" borderId="1" xfId="0" applyNumberFormat="1" applyBorder="1"/>
    <xf numFmtId="3" fontId="0" fillId="0" borderId="0" xfId="0" applyNumberFormat="1"/>
    <xf numFmtId="0" fontId="8" fillId="6" borderId="3" xfId="0" applyFont="1" applyFill="1" applyBorder="1" applyAlignment="1">
      <alignment horizontal="center"/>
    </xf>
    <xf numFmtId="0" fontId="8" fillId="6" borderId="5" xfId="0" applyFont="1" applyFill="1" applyBorder="1" applyAlignment="1">
      <alignment horizontal="center"/>
    </xf>
    <xf numFmtId="0" fontId="8" fillId="6" borderId="6" xfId="0" applyFont="1" applyFill="1" applyBorder="1" applyAlignment="1">
      <alignment horizontal="center"/>
    </xf>
    <xf numFmtId="4" fontId="0" fillId="7" borderId="1" xfId="0" applyNumberFormat="1" applyFill="1" applyBorder="1"/>
    <xf numFmtId="4" fontId="2" fillId="5" borderId="0" xfId="0" applyNumberFormat="1" applyFont="1" applyFill="1"/>
    <xf numFmtId="4" fontId="2" fillId="4" borderId="0" xfId="0" applyNumberFormat="1" applyFont="1" applyFill="1"/>
    <xf numFmtId="3" fontId="10" fillId="2" borderId="0" xfId="0" applyNumberFormat="1" applyFont="1" applyFill="1"/>
    <xf numFmtId="0" fontId="3" fillId="0" borderId="0" xfId="0" applyFont="1" applyAlignment="1">
      <alignment vertical="center"/>
    </xf>
    <xf numFmtId="0" fontId="11" fillId="0" borderId="0" xfId="0" applyFont="1" applyAlignment="1">
      <alignment horizontal="justify" vertical="center"/>
    </xf>
    <xf numFmtId="3" fontId="3" fillId="7" borderId="1" xfId="0" applyNumberFormat="1" applyFont="1" applyFill="1" applyBorder="1" applyAlignment="1">
      <alignment horizontal="center" vertical="center" wrapText="1"/>
    </xf>
    <xf numFmtId="3" fontId="14" fillId="7" borderId="1" xfId="0" applyNumberFormat="1" applyFont="1" applyFill="1" applyBorder="1" applyAlignment="1">
      <alignment horizontal="center" vertical="center"/>
    </xf>
    <xf numFmtId="3" fontId="8" fillId="5" borderId="1" xfId="0" applyNumberFormat="1" applyFont="1" applyFill="1" applyBorder="1"/>
    <xf numFmtId="3" fontId="8" fillId="2" borderId="0" xfId="0" applyNumberFormat="1" applyFont="1" applyFill="1"/>
    <xf numFmtId="3" fontId="15" fillId="2" borderId="0" xfId="0" applyNumberFormat="1" applyFont="1" applyFill="1"/>
    <xf numFmtId="0" fontId="0" fillId="0" borderId="0" xfId="0" applyAlignment="1">
      <alignment vertical="center"/>
    </xf>
    <xf numFmtId="0" fontId="11" fillId="0" borderId="0" xfId="0" applyFont="1" applyAlignment="1">
      <alignment horizontal="center" vertical="center"/>
    </xf>
    <xf numFmtId="0" fontId="5" fillId="0" borderId="0" xfId="0" applyFont="1" applyAlignment="1">
      <alignment horizontal="center" wrapText="1"/>
    </xf>
    <xf numFmtId="3" fontId="0" fillId="2" borderId="0" xfId="0" applyNumberFormat="1" applyFill="1" applyAlignment="1">
      <alignment horizontal="center"/>
    </xf>
    <xf numFmtId="3" fontId="0" fillId="0" borderId="1" xfId="0" applyNumberFormat="1" applyBorder="1" applyAlignment="1">
      <alignment horizontal="center"/>
    </xf>
    <xf numFmtId="4" fontId="3" fillId="3" borderId="2" xfId="0" applyNumberFormat="1" applyFont="1" applyFill="1" applyBorder="1" applyAlignment="1">
      <alignment horizontal="center" vertical="center" wrapText="1"/>
    </xf>
    <xf numFmtId="4" fontId="3" fillId="3" borderId="4" xfId="0" applyNumberFormat="1" applyFont="1" applyFill="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7" fillId="0" borderId="1" xfId="0" applyFont="1" applyBorder="1" applyAlignment="1">
      <alignment horizontal="center" vertical="center" wrapText="1"/>
    </xf>
    <xf numFmtId="0" fontId="1"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1" xfId="0" applyFont="1" applyBorder="1" applyAlignment="1">
      <alignment horizontal="center"/>
    </xf>
    <xf numFmtId="0" fontId="4" fillId="0" borderId="1" xfId="0" applyFont="1" applyBorder="1" applyAlignment="1">
      <alignment horizont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cellXfs>
  <cellStyles count="4">
    <cellStyle name="Millares" xfId="3" builtinId="3"/>
    <cellStyle name="Normal" xfId="0" builtinId="0"/>
    <cellStyle name="Normal 2" xfId="1" xr:uid="{DDBE039B-7996-034F-8FF0-B3E36A764F0C}"/>
    <cellStyle name="Normal 6" xfId="2" xr:uid="{E068DB9C-F327-47D0-8171-8E0DE15BAB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0</xdr:colOff>
      <xdr:row>0</xdr:row>
      <xdr:rowOff>0</xdr:rowOff>
    </xdr:from>
    <xdr:ext cx="171450" cy="95250"/>
    <xdr:sp macro="" textlink="">
      <xdr:nvSpPr>
        <xdr:cNvPr id="3" name="Shape 4">
          <a:extLst>
            <a:ext uri="{FF2B5EF4-FFF2-40B4-BE49-F238E27FC236}">
              <a16:creationId xmlns:a16="http://schemas.microsoft.com/office/drawing/2014/main" id="{743968A2-6D05-6446-A3AF-8279D5FC40E1}"/>
            </a:ext>
          </a:extLst>
        </xdr:cNvPr>
        <xdr:cNvSpPr/>
      </xdr:nvSpPr>
      <xdr:spPr>
        <a:xfrm>
          <a:off x="3648075" y="104917875"/>
          <a:ext cx="171450" cy="95250"/>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0</xdr:row>
      <xdr:rowOff>0</xdr:rowOff>
    </xdr:from>
    <xdr:ext cx="247650" cy="266700"/>
    <xdr:sp macro="" textlink="">
      <xdr:nvSpPr>
        <xdr:cNvPr id="26" name="Shape 27">
          <a:extLst>
            <a:ext uri="{FF2B5EF4-FFF2-40B4-BE49-F238E27FC236}">
              <a16:creationId xmlns:a16="http://schemas.microsoft.com/office/drawing/2014/main" id="{DB0832AC-4967-0543-A8B9-F0B2A3A8D391}"/>
            </a:ext>
          </a:extLst>
        </xdr:cNvPr>
        <xdr:cNvSpPr txBox="1"/>
      </xdr:nvSpPr>
      <xdr:spPr>
        <a:xfrm>
          <a:off x="3638550" y="104892475"/>
          <a:ext cx="247650" cy="266700"/>
        </a:xfrm>
        <a:prstGeom prst="rect">
          <a:avLst/>
        </a:prstGeom>
        <a:noFill/>
        <a:ln>
          <a:noFill/>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2</xdr:col>
      <xdr:colOff>0</xdr:colOff>
      <xdr:row>0</xdr:row>
      <xdr:rowOff>0</xdr:rowOff>
    </xdr:from>
    <xdr:ext cx="171450" cy="95250"/>
    <xdr:sp macro="" textlink="">
      <xdr:nvSpPr>
        <xdr:cNvPr id="28" name="Shape 4">
          <a:extLst>
            <a:ext uri="{FF2B5EF4-FFF2-40B4-BE49-F238E27FC236}">
              <a16:creationId xmlns:a16="http://schemas.microsoft.com/office/drawing/2014/main" id="{88841699-054A-451C-8133-363D9161643A}"/>
            </a:ext>
          </a:extLst>
        </xdr:cNvPr>
        <xdr:cNvSpPr/>
      </xdr:nvSpPr>
      <xdr:spPr>
        <a:xfrm>
          <a:off x="3404235" y="58894980"/>
          <a:ext cx="171450" cy="95250"/>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0</xdr:col>
      <xdr:colOff>0</xdr:colOff>
      <xdr:row>0</xdr:row>
      <xdr:rowOff>0</xdr:rowOff>
    </xdr:from>
    <xdr:ext cx="247650" cy="266700"/>
    <xdr:sp macro="" textlink="">
      <xdr:nvSpPr>
        <xdr:cNvPr id="31" name="Shape 27">
          <a:extLst>
            <a:ext uri="{FF2B5EF4-FFF2-40B4-BE49-F238E27FC236}">
              <a16:creationId xmlns:a16="http://schemas.microsoft.com/office/drawing/2014/main" id="{DDCF330C-2C11-4BC0-B01A-38E32367E600}"/>
            </a:ext>
          </a:extLst>
        </xdr:cNvPr>
        <xdr:cNvSpPr txBox="1"/>
      </xdr:nvSpPr>
      <xdr:spPr>
        <a:xfrm>
          <a:off x="0" y="0"/>
          <a:ext cx="247650" cy="266700"/>
        </a:xfrm>
        <a:prstGeom prst="rect">
          <a:avLst/>
        </a:prstGeom>
        <a:noFill/>
        <a:ln>
          <a:noFill/>
        </a:ln>
      </xdr:spPr>
      <xdr:txBody>
        <a:bodyPr spcFirstLastPara="1" wrap="square" lIns="91425" tIns="45700" rIns="91425" bIns="45700" anchor="t" anchorCtr="0">
          <a:noAutofit/>
        </a:bodyPr>
        <a:lstStyle/>
        <a:p>
          <a:pPr marL="0" marR="0" lvl="0" indent="0" algn="l" defTabSz="914400" rtl="0" eaLnBrk="1" fontAlgn="auto" latinLnBrk="0" hangingPunct="1">
            <a:lnSpc>
              <a:spcPct val="100000"/>
            </a:lnSpc>
            <a:spcBef>
              <a:spcPts val="0"/>
            </a:spcBef>
            <a:spcAft>
              <a:spcPts val="0"/>
            </a:spcAft>
            <a:buClrTx/>
            <a:buSzTx/>
            <a:buFontTx/>
            <a:buNone/>
            <a:tabLst/>
            <a:defRPr/>
          </a:pPr>
          <a:endParaRPr kumimoji="0" sz="1100" b="0" i="0" u="none" strike="noStrike" kern="0" cap="none" spc="0" normalizeH="0" baseline="0" noProof="0">
            <a:ln>
              <a:noFill/>
            </a:ln>
            <a:solidFill>
              <a:sysClr val="windowText" lastClr="000000"/>
            </a:solidFill>
            <a:effectLst/>
            <a:uLnTx/>
            <a:uFillTx/>
          </a:endParaRPr>
        </a:p>
      </xdr:txBody>
    </xdr:sp>
    <xdr:clientData fLocksWithSheet="0"/>
  </xdr:oneCellAnchor>
  <xdr:oneCellAnchor>
    <xdr:from>
      <xdr:col>0</xdr:col>
      <xdr:colOff>68035</xdr:colOff>
      <xdr:row>0</xdr:row>
      <xdr:rowOff>0</xdr:rowOff>
    </xdr:from>
    <xdr:ext cx="811893" cy="555625"/>
    <xdr:grpSp>
      <xdr:nvGrpSpPr>
        <xdr:cNvPr id="60" name="Shape 2">
          <a:extLst>
            <a:ext uri="{FF2B5EF4-FFF2-40B4-BE49-F238E27FC236}">
              <a16:creationId xmlns:a16="http://schemas.microsoft.com/office/drawing/2014/main" id="{F3E96DB4-6728-460C-9A32-A93FBE40B967}"/>
            </a:ext>
          </a:extLst>
        </xdr:cNvPr>
        <xdr:cNvGrpSpPr/>
      </xdr:nvGrpSpPr>
      <xdr:grpSpPr>
        <a:xfrm>
          <a:off x="68035" y="0"/>
          <a:ext cx="811893" cy="555625"/>
          <a:chOff x="5093588" y="3599025"/>
          <a:chExt cx="504825" cy="361950"/>
        </a:xfrm>
      </xdr:grpSpPr>
      <xdr:grpSp>
        <xdr:nvGrpSpPr>
          <xdr:cNvPr id="61" name="Shape 6">
            <a:extLst>
              <a:ext uri="{FF2B5EF4-FFF2-40B4-BE49-F238E27FC236}">
                <a16:creationId xmlns:a16="http://schemas.microsoft.com/office/drawing/2014/main" id="{3BE8A703-924D-847D-BEB1-EE71D2CC85BA}"/>
              </a:ext>
            </a:extLst>
          </xdr:cNvPr>
          <xdr:cNvGrpSpPr/>
        </xdr:nvGrpSpPr>
        <xdr:grpSpPr>
          <a:xfrm>
            <a:off x="5093588" y="3599025"/>
            <a:ext cx="504825" cy="361950"/>
            <a:chOff x="0" y="0"/>
            <a:chExt cx="720" cy="705"/>
          </a:xfrm>
        </xdr:grpSpPr>
        <xdr:sp macro="" textlink="">
          <xdr:nvSpPr>
            <xdr:cNvPr id="62" name="Shape 7">
              <a:extLst>
                <a:ext uri="{FF2B5EF4-FFF2-40B4-BE49-F238E27FC236}">
                  <a16:creationId xmlns:a16="http://schemas.microsoft.com/office/drawing/2014/main" id="{2F3B2802-A2D4-9938-417D-3F434EC49EB1}"/>
                </a:ext>
              </a:extLst>
            </xdr:cNvPr>
            <xdr:cNvSpPr/>
          </xdr:nvSpPr>
          <xdr:spPr>
            <a:xfrm>
              <a:off x="0" y="0"/>
              <a:ext cx="700" cy="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3" name="Shape 8">
              <a:extLst>
                <a:ext uri="{FF2B5EF4-FFF2-40B4-BE49-F238E27FC236}">
                  <a16:creationId xmlns:a16="http://schemas.microsoft.com/office/drawing/2014/main" id="{9298FD86-8729-FFD5-BB24-F1A0F4F518AA}"/>
                </a:ext>
              </a:extLst>
            </xdr:cNvPr>
            <xdr:cNvSpPr/>
          </xdr:nvSpPr>
          <xdr:spPr>
            <a:xfrm>
              <a:off x="0" y="0"/>
              <a:ext cx="720" cy="70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64" name="Shape 9">
              <a:extLst>
                <a:ext uri="{FF2B5EF4-FFF2-40B4-BE49-F238E27FC236}">
                  <a16:creationId xmlns:a16="http://schemas.microsoft.com/office/drawing/2014/main" id="{FDD7BBD0-5E01-69D3-0FD0-D32ADE5F49D3}"/>
                </a:ext>
              </a:extLst>
            </xdr:cNvPr>
            <xdr:cNvSpPr/>
          </xdr:nvSpPr>
          <xdr:spPr>
            <a:xfrm>
              <a:off x="613" y="595"/>
              <a:ext cx="11" cy="29"/>
            </a:xfrm>
            <a:custGeom>
              <a:avLst/>
              <a:gdLst/>
              <a:ahLst/>
              <a:cxnLst/>
              <a:rect l="l" t="t" r="r" b="b"/>
              <a:pathLst>
                <a:path w="11" h="29" extrusionOk="0">
                  <a:moveTo>
                    <a:pt x="0" y="0"/>
                  </a:moveTo>
                  <a:lnTo>
                    <a:pt x="0" y="29"/>
                  </a:lnTo>
                  <a:lnTo>
                    <a:pt x="11" y="18"/>
                  </a:lnTo>
                  <a:lnTo>
                    <a:pt x="0" y="0"/>
                  </a:lnTo>
                  <a:lnTo>
                    <a:pt x="0" y="0"/>
                  </a:lnTo>
                  <a:close/>
                </a:path>
              </a:pathLst>
            </a:custGeom>
            <a:solidFill>
              <a:srgbClr val="000000"/>
            </a:solidFill>
            <a:ln>
              <a:noFill/>
            </a:ln>
          </xdr:spPr>
        </xdr:sp>
        <xdr:sp macro="" textlink="">
          <xdr:nvSpPr>
            <xdr:cNvPr id="65" name="Shape 10">
              <a:extLst>
                <a:ext uri="{FF2B5EF4-FFF2-40B4-BE49-F238E27FC236}">
                  <a16:creationId xmlns:a16="http://schemas.microsoft.com/office/drawing/2014/main" id="{865FFD17-308E-5E77-3931-DB17156FD986}"/>
                </a:ext>
              </a:extLst>
            </xdr:cNvPr>
            <xdr:cNvSpPr/>
          </xdr:nvSpPr>
          <xdr:spPr>
            <a:xfrm>
              <a:off x="613" y="184"/>
              <a:ext cx="96" cy="107"/>
            </a:xfrm>
            <a:custGeom>
              <a:avLst/>
              <a:gdLst/>
              <a:ahLst/>
              <a:cxnLst/>
              <a:rect l="l" t="t" r="r" b="b"/>
              <a:pathLst>
                <a:path w="96" h="107" extrusionOk="0">
                  <a:moveTo>
                    <a:pt x="0" y="69"/>
                  </a:moveTo>
                  <a:lnTo>
                    <a:pt x="0" y="96"/>
                  </a:lnTo>
                  <a:lnTo>
                    <a:pt x="30" y="96"/>
                  </a:lnTo>
                  <a:lnTo>
                    <a:pt x="36" y="107"/>
                  </a:lnTo>
                  <a:lnTo>
                    <a:pt x="96" y="107"/>
                  </a:lnTo>
                  <a:lnTo>
                    <a:pt x="37" y="0"/>
                  </a:lnTo>
                  <a:lnTo>
                    <a:pt x="0" y="0"/>
                  </a:lnTo>
                  <a:lnTo>
                    <a:pt x="0" y="33"/>
                  </a:lnTo>
                  <a:lnTo>
                    <a:pt x="2" y="33"/>
                  </a:lnTo>
                  <a:lnTo>
                    <a:pt x="18" y="69"/>
                  </a:lnTo>
                  <a:lnTo>
                    <a:pt x="0" y="69"/>
                  </a:lnTo>
                  <a:lnTo>
                    <a:pt x="0" y="69"/>
                  </a:lnTo>
                  <a:close/>
                </a:path>
              </a:pathLst>
            </a:custGeom>
            <a:solidFill>
              <a:srgbClr val="000000"/>
            </a:solidFill>
            <a:ln>
              <a:noFill/>
            </a:ln>
          </xdr:spPr>
        </xdr:sp>
        <xdr:sp macro="" textlink="">
          <xdr:nvSpPr>
            <xdr:cNvPr id="66" name="Shape 11">
              <a:extLst>
                <a:ext uri="{FF2B5EF4-FFF2-40B4-BE49-F238E27FC236}">
                  <a16:creationId xmlns:a16="http://schemas.microsoft.com/office/drawing/2014/main" id="{603AE2C9-3714-D6E5-1ED1-2B047E6ECA93}"/>
                </a:ext>
              </a:extLst>
            </xdr:cNvPr>
            <xdr:cNvSpPr/>
          </xdr:nvSpPr>
          <xdr:spPr>
            <a:xfrm>
              <a:off x="516" y="184"/>
              <a:ext cx="97" cy="107"/>
            </a:xfrm>
            <a:custGeom>
              <a:avLst/>
              <a:gdLst/>
              <a:ahLst/>
              <a:cxnLst/>
              <a:rect l="l" t="t" r="r" b="b"/>
              <a:pathLst>
                <a:path w="97" h="107" extrusionOk="0">
                  <a:moveTo>
                    <a:pt x="97" y="33"/>
                  </a:moveTo>
                  <a:lnTo>
                    <a:pt x="97" y="0"/>
                  </a:lnTo>
                  <a:lnTo>
                    <a:pt x="63" y="0"/>
                  </a:lnTo>
                  <a:lnTo>
                    <a:pt x="0" y="107"/>
                  </a:lnTo>
                  <a:lnTo>
                    <a:pt x="61" y="107"/>
                  </a:lnTo>
                  <a:lnTo>
                    <a:pt x="66" y="96"/>
                  </a:lnTo>
                  <a:lnTo>
                    <a:pt x="97" y="96"/>
                  </a:lnTo>
                  <a:lnTo>
                    <a:pt x="97" y="69"/>
                  </a:lnTo>
                  <a:lnTo>
                    <a:pt x="79" y="69"/>
                  </a:lnTo>
                  <a:lnTo>
                    <a:pt x="97" y="33"/>
                  </a:lnTo>
                  <a:lnTo>
                    <a:pt x="97" y="33"/>
                  </a:lnTo>
                  <a:close/>
                </a:path>
              </a:pathLst>
            </a:custGeom>
            <a:solidFill>
              <a:srgbClr val="000000"/>
            </a:solidFill>
            <a:ln>
              <a:noFill/>
            </a:ln>
          </xdr:spPr>
        </xdr:sp>
        <xdr:sp macro="" textlink="">
          <xdr:nvSpPr>
            <xdr:cNvPr id="67" name="Shape 12">
              <a:extLst>
                <a:ext uri="{FF2B5EF4-FFF2-40B4-BE49-F238E27FC236}">
                  <a16:creationId xmlns:a16="http://schemas.microsoft.com/office/drawing/2014/main" id="{58562B48-834D-FE89-835E-629E8B3C9DA2}"/>
                </a:ext>
              </a:extLst>
            </xdr:cNvPr>
            <xdr:cNvSpPr/>
          </xdr:nvSpPr>
          <xdr:spPr>
            <a:xfrm>
              <a:off x="465" y="316"/>
              <a:ext cx="148" cy="335"/>
            </a:xfrm>
            <a:custGeom>
              <a:avLst/>
              <a:gdLst/>
              <a:ahLst/>
              <a:cxnLst/>
              <a:rect l="l" t="t" r="r" b="b"/>
              <a:pathLst>
                <a:path w="148" h="335" extrusionOk="0">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lnTo>
                    <a:pt x="148" y="53"/>
                  </a:lnTo>
                  <a:close/>
                </a:path>
              </a:pathLst>
            </a:custGeom>
            <a:solidFill>
              <a:srgbClr val="000000"/>
            </a:solidFill>
            <a:ln>
              <a:noFill/>
            </a:ln>
          </xdr:spPr>
          <xdr:txBody>
            <a:bodyPr/>
            <a:lstStyle/>
            <a:p>
              <a:endParaRPr lang="es-CO"/>
            </a:p>
          </xdr:txBody>
        </xdr:sp>
        <xdr:sp macro="" textlink="">
          <xdr:nvSpPr>
            <xdr:cNvPr id="68" name="Shape 13">
              <a:extLst>
                <a:ext uri="{FF2B5EF4-FFF2-40B4-BE49-F238E27FC236}">
                  <a16:creationId xmlns:a16="http://schemas.microsoft.com/office/drawing/2014/main" id="{1960B3E6-C91A-7478-B17A-CBE9BBCB3D3F}"/>
                </a:ext>
              </a:extLst>
            </xdr:cNvPr>
            <xdr:cNvSpPr/>
          </xdr:nvSpPr>
          <xdr:spPr>
            <a:xfrm>
              <a:off x="465" y="548"/>
              <a:ext cx="78" cy="157"/>
            </a:xfrm>
            <a:custGeom>
              <a:avLst/>
              <a:gdLst/>
              <a:ahLst/>
              <a:cxnLst/>
              <a:rect l="l" t="t" r="r" b="b"/>
              <a:pathLst>
                <a:path w="78" h="157" extrusionOk="0">
                  <a:moveTo>
                    <a:pt x="0" y="0"/>
                  </a:moveTo>
                  <a:lnTo>
                    <a:pt x="0" y="106"/>
                  </a:lnTo>
                  <a:lnTo>
                    <a:pt x="30" y="157"/>
                  </a:lnTo>
                  <a:lnTo>
                    <a:pt x="78" y="132"/>
                  </a:lnTo>
                  <a:lnTo>
                    <a:pt x="0" y="0"/>
                  </a:lnTo>
                  <a:lnTo>
                    <a:pt x="0" y="0"/>
                  </a:lnTo>
                  <a:close/>
                </a:path>
              </a:pathLst>
            </a:custGeom>
            <a:solidFill>
              <a:srgbClr val="000000"/>
            </a:solidFill>
            <a:ln>
              <a:noFill/>
            </a:ln>
          </xdr:spPr>
        </xdr:sp>
        <xdr:sp macro="" textlink="">
          <xdr:nvSpPr>
            <xdr:cNvPr id="69" name="Shape 14">
              <a:extLst>
                <a:ext uri="{FF2B5EF4-FFF2-40B4-BE49-F238E27FC236}">
                  <a16:creationId xmlns:a16="http://schemas.microsoft.com/office/drawing/2014/main" id="{E475D73A-E990-25A0-48AB-DBDC46352EAE}"/>
                </a:ext>
              </a:extLst>
            </xdr:cNvPr>
            <xdr:cNvSpPr/>
          </xdr:nvSpPr>
          <xdr:spPr>
            <a:xfrm>
              <a:off x="465" y="184"/>
              <a:ext cx="42" cy="107"/>
            </a:xfrm>
            <a:custGeom>
              <a:avLst/>
              <a:gdLst/>
              <a:ahLst/>
              <a:cxnLst/>
              <a:rect l="l" t="t" r="r" b="b"/>
              <a:pathLst>
                <a:path w="42" h="107" extrusionOk="0">
                  <a:moveTo>
                    <a:pt x="0" y="0"/>
                  </a:moveTo>
                  <a:lnTo>
                    <a:pt x="0" y="107"/>
                  </a:lnTo>
                  <a:lnTo>
                    <a:pt x="42" y="107"/>
                  </a:lnTo>
                  <a:lnTo>
                    <a:pt x="42" y="0"/>
                  </a:lnTo>
                  <a:lnTo>
                    <a:pt x="0" y="0"/>
                  </a:lnTo>
                  <a:lnTo>
                    <a:pt x="0" y="0"/>
                  </a:lnTo>
                  <a:close/>
                </a:path>
              </a:pathLst>
            </a:custGeom>
            <a:solidFill>
              <a:srgbClr val="000000"/>
            </a:solidFill>
            <a:ln>
              <a:noFill/>
            </a:ln>
          </xdr:spPr>
        </xdr:sp>
        <xdr:sp macro="" textlink="">
          <xdr:nvSpPr>
            <xdr:cNvPr id="70" name="Shape 15">
              <a:extLst>
                <a:ext uri="{FF2B5EF4-FFF2-40B4-BE49-F238E27FC236}">
                  <a16:creationId xmlns:a16="http://schemas.microsoft.com/office/drawing/2014/main" id="{3D74D2D9-2546-211A-0777-08DA36BAAD07}"/>
                </a:ext>
              </a:extLst>
            </xdr:cNvPr>
            <xdr:cNvSpPr/>
          </xdr:nvSpPr>
          <xdr:spPr>
            <a:xfrm>
              <a:off x="345" y="184"/>
              <a:ext cx="120" cy="107"/>
            </a:xfrm>
            <a:custGeom>
              <a:avLst/>
              <a:gdLst/>
              <a:ahLst/>
              <a:cxnLst/>
              <a:rect l="l" t="t" r="r" b="b"/>
              <a:pathLst>
                <a:path w="120" h="107" extrusionOk="0">
                  <a:moveTo>
                    <a:pt x="120" y="107"/>
                  </a:moveTo>
                  <a:lnTo>
                    <a:pt x="120" y="0"/>
                  </a:lnTo>
                  <a:lnTo>
                    <a:pt x="118" y="0"/>
                  </a:lnTo>
                  <a:lnTo>
                    <a:pt x="118" y="71"/>
                  </a:lnTo>
                  <a:lnTo>
                    <a:pt x="75" y="0"/>
                  </a:lnTo>
                  <a:lnTo>
                    <a:pt x="0" y="0"/>
                  </a:lnTo>
                  <a:lnTo>
                    <a:pt x="0" y="107"/>
                  </a:lnTo>
                  <a:lnTo>
                    <a:pt x="44" y="107"/>
                  </a:lnTo>
                  <a:lnTo>
                    <a:pt x="44" y="35"/>
                  </a:lnTo>
                  <a:lnTo>
                    <a:pt x="89" y="107"/>
                  </a:lnTo>
                  <a:lnTo>
                    <a:pt x="89" y="107"/>
                  </a:lnTo>
                  <a:lnTo>
                    <a:pt x="120" y="107"/>
                  </a:lnTo>
                  <a:lnTo>
                    <a:pt x="120" y="107"/>
                  </a:lnTo>
                  <a:close/>
                </a:path>
              </a:pathLst>
            </a:custGeom>
            <a:solidFill>
              <a:srgbClr val="000000"/>
            </a:solidFill>
            <a:ln>
              <a:noFill/>
            </a:ln>
          </xdr:spPr>
        </xdr:sp>
        <xdr:sp macro="" textlink="">
          <xdr:nvSpPr>
            <xdr:cNvPr id="71" name="Shape 16">
              <a:extLst>
                <a:ext uri="{FF2B5EF4-FFF2-40B4-BE49-F238E27FC236}">
                  <a16:creationId xmlns:a16="http://schemas.microsoft.com/office/drawing/2014/main" id="{3A8CF6CB-A90D-F29C-C55E-BD9641544DEC}"/>
                </a:ext>
              </a:extLst>
            </xdr:cNvPr>
            <xdr:cNvSpPr/>
          </xdr:nvSpPr>
          <xdr:spPr>
            <a:xfrm>
              <a:off x="386" y="316"/>
              <a:ext cx="79" cy="132"/>
            </a:xfrm>
            <a:custGeom>
              <a:avLst/>
              <a:gdLst/>
              <a:ahLst/>
              <a:cxnLst/>
              <a:rect l="l" t="t" r="r" b="b"/>
              <a:pathLst>
                <a:path w="79" h="132" extrusionOk="0">
                  <a:moveTo>
                    <a:pt x="79" y="132"/>
                  </a:moveTo>
                  <a:lnTo>
                    <a:pt x="79" y="0"/>
                  </a:lnTo>
                  <a:lnTo>
                    <a:pt x="0" y="0"/>
                  </a:lnTo>
                  <a:lnTo>
                    <a:pt x="0" y="0"/>
                  </a:lnTo>
                  <a:lnTo>
                    <a:pt x="79" y="132"/>
                  </a:lnTo>
                  <a:lnTo>
                    <a:pt x="79" y="132"/>
                  </a:lnTo>
                  <a:close/>
                </a:path>
              </a:pathLst>
            </a:custGeom>
            <a:solidFill>
              <a:srgbClr val="000000"/>
            </a:solidFill>
            <a:ln>
              <a:noFill/>
            </a:ln>
          </xdr:spPr>
          <xdr:txBody>
            <a:bodyPr/>
            <a:lstStyle/>
            <a:p>
              <a:endParaRPr lang="es-CO"/>
            </a:p>
          </xdr:txBody>
        </xdr:sp>
        <xdr:sp macro="" textlink="">
          <xdr:nvSpPr>
            <xdr:cNvPr id="72" name="Shape 17">
              <a:extLst>
                <a:ext uri="{FF2B5EF4-FFF2-40B4-BE49-F238E27FC236}">
                  <a16:creationId xmlns:a16="http://schemas.microsoft.com/office/drawing/2014/main" id="{B65D3920-37A2-3A87-920B-4F255209AEEB}"/>
                </a:ext>
              </a:extLst>
            </xdr:cNvPr>
            <xdr:cNvSpPr/>
          </xdr:nvSpPr>
          <xdr:spPr>
            <a:xfrm>
              <a:off x="254" y="369"/>
              <a:ext cx="211" cy="289"/>
            </a:xfrm>
            <a:custGeom>
              <a:avLst/>
              <a:gdLst/>
              <a:ahLst/>
              <a:cxnLst/>
              <a:rect l="l" t="t" r="r" b="b"/>
              <a:pathLst>
                <a:path w="211" h="289" extrusionOk="0">
                  <a:moveTo>
                    <a:pt x="211" y="285"/>
                  </a:moveTo>
                  <a:lnTo>
                    <a:pt x="211" y="179"/>
                  </a:lnTo>
                  <a:lnTo>
                    <a:pt x="105" y="0"/>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lnTo>
                    <a:pt x="211" y="285"/>
                  </a:lnTo>
                  <a:close/>
                </a:path>
              </a:pathLst>
            </a:custGeom>
            <a:solidFill>
              <a:srgbClr val="000000"/>
            </a:solidFill>
            <a:ln>
              <a:noFill/>
            </a:ln>
          </xdr:spPr>
          <xdr:txBody>
            <a:bodyPr/>
            <a:lstStyle/>
            <a:p>
              <a:endParaRPr lang="es-CO"/>
            </a:p>
          </xdr:txBody>
        </xdr:sp>
        <xdr:sp macro="" textlink="">
          <xdr:nvSpPr>
            <xdr:cNvPr id="73" name="Shape 18">
              <a:extLst>
                <a:ext uri="{FF2B5EF4-FFF2-40B4-BE49-F238E27FC236}">
                  <a16:creationId xmlns:a16="http://schemas.microsoft.com/office/drawing/2014/main" id="{559A8279-3D51-5A57-2059-1DD336D8A956}"/>
                </a:ext>
              </a:extLst>
            </xdr:cNvPr>
            <xdr:cNvSpPr/>
          </xdr:nvSpPr>
          <xdr:spPr>
            <a:xfrm>
              <a:off x="254" y="316"/>
              <a:ext cx="75" cy="132"/>
            </a:xfrm>
            <a:custGeom>
              <a:avLst/>
              <a:gdLst/>
              <a:ahLst/>
              <a:cxnLst/>
              <a:rect l="l" t="t" r="r" b="b"/>
              <a:pathLst>
                <a:path w="75" h="132" extrusionOk="0">
                  <a:moveTo>
                    <a:pt x="0" y="0"/>
                  </a:moveTo>
                  <a:lnTo>
                    <a:pt x="0" y="132"/>
                  </a:lnTo>
                  <a:lnTo>
                    <a:pt x="75" y="0"/>
                  </a:lnTo>
                  <a:lnTo>
                    <a:pt x="0" y="0"/>
                  </a:lnTo>
                  <a:lnTo>
                    <a:pt x="0" y="0"/>
                  </a:lnTo>
                  <a:close/>
                </a:path>
              </a:pathLst>
            </a:custGeom>
            <a:solidFill>
              <a:srgbClr val="000000"/>
            </a:solidFill>
            <a:ln>
              <a:noFill/>
            </a:ln>
          </xdr:spPr>
        </xdr:sp>
        <xdr:sp macro="" textlink="">
          <xdr:nvSpPr>
            <xdr:cNvPr id="74" name="Shape 19">
              <a:extLst>
                <a:ext uri="{FF2B5EF4-FFF2-40B4-BE49-F238E27FC236}">
                  <a16:creationId xmlns:a16="http://schemas.microsoft.com/office/drawing/2014/main" id="{0830127F-85FF-2323-92BF-695193264DD2}"/>
                </a:ext>
              </a:extLst>
            </xdr:cNvPr>
            <xdr:cNvSpPr/>
          </xdr:nvSpPr>
          <xdr:spPr>
            <a:xfrm>
              <a:off x="254" y="268"/>
              <a:ext cx="68" cy="23"/>
            </a:xfrm>
            <a:custGeom>
              <a:avLst/>
              <a:gdLst/>
              <a:ahLst/>
              <a:cxnLst/>
              <a:rect l="l" t="t" r="r" b="b"/>
              <a:pathLst>
                <a:path w="68" h="23" extrusionOk="0">
                  <a:moveTo>
                    <a:pt x="0" y="0"/>
                  </a:moveTo>
                  <a:lnTo>
                    <a:pt x="0" y="23"/>
                  </a:lnTo>
                  <a:lnTo>
                    <a:pt x="68" y="23"/>
                  </a:lnTo>
                  <a:lnTo>
                    <a:pt x="68" y="0"/>
                  </a:lnTo>
                  <a:lnTo>
                    <a:pt x="0" y="0"/>
                  </a:lnTo>
                  <a:lnTo>
                    <a:pt x="0" y="0"/>
                  </a:lnTo>
                  <a:close/>
                </a:path>
              </a:pathLst>
            </a:custGeom>
            <a:solidFill>
              <a:srgbClr val="000000"/>
            </a:solidFill>
            <a:ln>
              <a:noFill/>
            </a:ln>
          </xdr:spPr>
        </xdr:sp>
        <xdr:sp macro="" textlink="">
          <xdr:nvSpPr>
            <xdr:cNvPr id="75" name="Shape 20">
              <a:extLst>
                <a:ext uri="{FF2B5EF4-FFF2-40B4-BE49-F238E27FC236}">
                  <a16:creationId xmlns:a16="http://schemas.microsoft.com/office/drawing/2014/main" id="{2AA18294-C901-DC13-846C-7F8AA31F5497}"/>
                </a:ext>
              </a:extLst>
            </xdr:cNvPr>
            <xdr:cNvSpPr/>
          </xdr:nvSpPr>
          <xdr:spPr>
            <a:xfrm>
              <a:off x="254" y="228"/>
              <a:ext cx="62" cy="21"/>
            </a:xfrm>
            <a:custGeom>
              <a:avLst/>
              <a:gdLst/>
              <a:ahLst/>
              <a:cxnLst/>
              <a:rect l="l" t="t" r="r" b="b"/>
              <a:pathLst>
                <a:path w="62" h="21" extrusionOk="0">
                  <a:moveTo>
                    <a:pt x="0" y="0"/>
                  </a:moveTo>
                  <a:lnTo>
                    <a:pt x="0" y="21"/>
                  </a:lnTo>
                  <a:lnTo>
                    <a:pt x="30" y="21"/>
                  </a:lnTo>
                  <a:lnTo>
                    <a:pt x="62" y="21"/>
                  </a:lnTo>
                  <a:lnTo>
                    <a:pt x="62" y="0"/>
                  </a:lnTo>
                  <a:lnTo>
                    <a:pt x="0" y="0"/>
                  </a:lnTo>
                  <a:lnTo>
                    <a:pt x="0" y="0"/>
                  </a:lnTo>
                  <a:close/>
                </a:path>
              </a:pathLst>
            </a:custGeom>
            <a:solidFill>
              <a:srgbClr val="000000"/>
            </a:solidFill>
            <a:ln>
              <a:noFill/>
            </a:ln>
          </xdr:spPr>
        </xdr:sp>
        <xdr:sp macro="" textlink="">
          <xdr:nvSpPr>
            <xdr:cNvPr id="76" name="Shape 21">
              <a:extLst>
                <a:ext uri="{FF2B5EF4-FFF2-40B4-BE49-F238E27FC236}">
                  <a16:creationId xmlns:a16="http://schemas.microsoft.com/office/drawing/2014/main" id="{6529DAAB-B86C-90E1-33E1-20EE623C1022}"/>
                </a:ext>
              </a:extLst>
            </xdr:cNvPr>
            <xdr:cNvSpPr/>
          </xdr:nvSpPr>
          <xdr:spPr>
            <a:xfrm>
              <a:off x="254" y="186"/>
              <a:ext cx="66" cy="22"/>
            </a:xfrm>
            <a:custGeom>
              <a:avLst/>
              <a:gdLst/>
              <a:ahLst/>
              <a:cxnLst/>
              <a:rect l="l" t="t" r="r" b="b"/>
              <a:pathLst>
                <a:path w="66" h="22" extrusionOk="0">
                  <a:moveTo>
                    <a:pt x="0" y="0"/>
                  </a:moveTo>
                  <a:lnTo>
                    <a:pt x="0" y="22"/>
                  </a:lnTo>
                  <a:lnTo>
                    <a:pt x="66" y="22"/>
                  </a:lnTo>
                  <a:lnTo>
                    <a:pt x="66" y="0"/>
                  </a:lnTo>
                  <a:lnTo>
                    <a:pt x="66" y="0"/>
                  </a:lnTo>
                  <a:lnTo>
                    <a:pt x="7" y="0"/>
                  </a:lnTo>
                  <a:lnTo>
                    <a:pt x="0" y="0"/>
                  </a:lnTo>
                  <a:lnTo>
                    <a:pt x="0" y="0"/>
                  </a:lnTo>
                  <a:close/>
                </a:path>
              </a:pathLst>
            </a:custGeom>
            <a:solidFill>
              <a:srgbClr val="000000"/>
            </a:solidFill>
            <a:ln>
              <a:noFill/>
            </a:ln>
          </xdr:spPr>
        </xdr:sp>
        <xdr:sp macro="" textlink="">
          <xdr:nvSpPr>
            <xdr:cNvPr id="77" name="Shape 22">
              <a:extLst>
                <a:ext uri="{FF2B5EF4-FFF2-40B4-BE49-F238E27FC236}">
                  <a16:creationId xmlns:a16="http://schemas.microsoft.com/office/drawing/2014/main" id="{6457BAA7-C2A3-3A31-A37E-47877F7DE621}"/>
                </a:ext>
              </a:extLst>
            </xdr:cNvPr>
            <xdr:cNvSpPr/>
          </xdr:nvSpPr>
          <xdr:spPr>
            <a:xfrm>
              <a:off x="279" y="0"/>
              <a:ext cx="159" cy="161"/>
            </a:xfrm>
            <a:custGeom>
              <a:avLst/>
              <a:gdLst/>
              <a:ahLst/>
              <a:cxnLst/>
              <a:rect l="l" t="t" r="r" b="b"/>
              <a:pathLst>
                <a:path w="159" h="161" extrusionOk="0">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lnTo>
                    <a:pt x="78" y="161"/>
                  </a:lnTo>
                  <a:lnTo>
                    <a:pt x="78" y="161"/>
                  </a:lnTo>
                  <a:close/>
                </a:path>
              </a:pathLst>
            </a:custGeom>
            <a:solidFill>
              <a:srgbClr val="000000"/>
            </a:solidFill>
            <a:ln>
              <a:noFill/>
            </a:ln>
          </xdr:spPr>
        </xdr:sp>
        <xdr:sp macro="" textlink="">
          <xdr:nvSpPr>
            <xdr:cNvPr id="78" name="Shape 23">
              <a:extLst>
                <a:ext uri="{FF2B5EF4-FFF2-40B4-BE49-F238E27FC236}">
                  <a16:creationId xmlns:a16="http://schemas.microsoft.com/office/drawing/2014/main" id="{F2866135-2902-439C-256D-88307045DEDB}"/>
                </a:ext>
              </a:extLst>
            </xdr:cNvPr>
            <xdr:cNvSpPr/>
          </xdr:nvSpPr>
          <xdr:spPr>
            <a:xfrm>
              <a:off x="202" y="186"/>
              <a:ext cx="52" cy="105"/>
            </a:xfrm>
            <a:custGeom>
              <a:avLst/>
              <a:gdLst/>
              <a:ahLst/>
              <a:cxnLst/>
              <a:rect l="l" t="t" r="r" b="b"/>
              <a:pathLst>
                <a:path w="52" h="105" extrusionOk="0">
                  <a:moveTo>
                    <a:pt x="52" y="22"/>
                  </a:moveTo>
                  <a:lnTo>
                    <a:pt x="52" y="0"/>
                  </a:lnTo>
                  <a:lnTo>
                    <a:pt x="0" y="0"/>
                  </a:lnTo>
                  <a:lnTo>
                    <a:pt x="0" y="53"/>
                  </a:lnTo>
                  <a:lnTo>
                    <a:pt x="0" y="105"/>
                  </a:lnTo>
                  <a:lnTo>
                    <a:pt x="52" y="105"/>
                  </a:lnTo>
                  <a:lnTo>
                    <a:pt x="52" y="82"/>
                  </a:lnTo>
                  <a:lnTo>
                    <a:pt x="50" y="82"/>
                  </a:lnTo>
                  <a:lnTo>
                    <a:pt x="52" y="73"/>
                  </a:lnTo>
                  <a:lnTo>
                    <a:pt x="52" y="63"/>
                  </a:lnTo>
                  <a:lnTo>
                    <a:pt x="52" y="63"/>
                  </a:lnTo>
                  <a:lnTo>
                    <a:pt x="52" y="42"/>
                  </a:lnTo>
                  <a:lnTo>
                    <a:pt x="50" y="42"/>
                  </a:lnTo>
                  <a:lnTo>
                    <a:pt x="50" y="22"/>
                  </a:lnTo>
                  <a:lnTo>
                    <a:pt x="52" y="22"/>
                  </a:lnTo>
                  <a:lnTo>
                    <a:pt x="52" y="22"/>
                  </a:lnTo>
                  <a:close/>
                </a:path>
              </a:pathLst>
            </a:custGeom>
            <a:solidFill>
              <a:srgbClr val="000000"/>
            </a:solidFill>
            <a:ln>
              <a:noFill/>
            </a:ln>
          </xdr:spPr>
        </xdr:sp>
        <xdr:sp macro="" textlink="">
          <xdr:nvSpPr>
            <xdr:cNvPr id="79" name="Shape 24">
              <a:extLst>
                <a:ext uri="{FF2B5EF4-FFF2-40B4-BE49-F238E27FC236}">
                  <a16:creationId xmlns:a16="http://schemas.microsoft.com/office/drawing/2014/main" id="{E93C20DC-6430-D10A-02E4-0609788DE51C}"/>
                </a:ext>
              </a:extLst>
            </xdr:cNvPr>
            <xdr:cNvSpPr/>
          </xdr:nvSpPr>
          <xdr:spPr>
            <a:xfrm>
              <a:off x="0" y="316"/>
              <a:ext cx="254" cy="337"/>
            </a:xfrm>
            <a:custGeom>
              <a:avLst/>
              <a:gdLst/>
              <a:ahLst/>
              <a:cxnLst/>
              <a:rect l="l" t="t" r="r" b="b"/>
              <a:pathLst>
                <a:path w="254" h="337" extrusionOk="0">
                  <a:moveTo>
                    <a:pt x="254" y="132"/>
                  </a:moveTo>
                  <a:lnTo>
                    <a:pt x="254" y="0"/>
                  </a:lnTo>
                  <a:lnTo>
                    <a:pt x="0"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lnTo>
                    <a:pt x="254" y="132"/>
                  </a:lnTo>
                  <a:close/>
                </a:path>
              </a:pathLst>
            </a:custGeom>
            <a:solidFill>
              <a:srgbClr val="000000"/>
            </a:solidFill>
            <a:ln>
              <a:noFill/>
            </a:ln>
          </xdr:spPr>
        </xdr:sp>
        <xdr:sp macro="" textlink="">
          <xdr:nvSpPr>
            <xdr:cNvPr id="80" name="Shape 25">
              <a:extLst>
                <a:ext uri="{FF2B5EF4-FFF2-40B4-BE49-F238E27FC236}">
                  <a16:creationId xmlns:a16="http://schemas.microsoft.com/office/drawing/2014/main" id="{34756A23-6A96-16A3-2E55-350AA92495CC}"/>
                </a:ext>
              </a:extLst>
            </xdr:cNvPr>
            <xdr:cNvSpPr/>
          </xdr:nvSpPr>
          <xdr:spPr>
            <a:xfrm>
              <a:off x="177" y="550"/>
              <a:ext cx="77" cy="155"/>
            </a:xfrm>
            <a:custGeom>
              <a:avLst/>
              <a:gdLst/>
              <a:ahLst/>
              <a:cxnLst/>
              <a:rect l="l" t="t" r="r" b="b"/>
              <a:pathLst>
                <a:path w="77" h="155" extrusionOk="0">
                  <a:moveTo>
                    <a:pt x="77" y="108"/>
                  </a:moveTo>
                  <a:lnTo>
                    <a:pt x="77" y="0"/>
                  </a:lnTo>
                  <a:lnTo>
                    <a:pt x="0" y="130"/>
                  </a:lnTo>
                  <a:lnTo>
                    <a:pt x="48" y="155"/>
                  </a:lnTo>
                  <a:lnTo>
                    <a:pt x="77" y="108"/>
                  </a:lnTo>
                  <a:lnTo>
                    <a:pt x="77" y="108"/>
                  </a:lnTo>
                  <a:close/>
                </a:path>
              </a:pathLst>
            </a:custGeom>
            <a:solidFill>
              <a:srgbClr val="000000"/>
            </a:solidFill>
            <a:ln>
              <a:noFill/>
            </a:ln>
          </xdr:spPr>
        </xdr:sp>
        <xdr:sp macro="" textlink="">
          <xdr:nvSpPr>
            <xdr:cNvPr id="81" name="Shape 26">
              <a:extLst>
                <a:ext uri="{FF2B5EF4-FFF2-40B4-BE49-F238E27FC236}">
                  <a16:creationId xmlns:a16="http://schemas.microsoft.com/office/drawing/2014/main" id="{15F9B3C8-77F4-47EF-4921-9CAC90BFEA02}"/>
                </a:ext>
              </a:extLst>
            </xdr:cNvPr>
            <xdr:cNvSpPr/>
          </xdr:nvSpPr>
          <xdr:spPr>
            <a:xfrm>
              <a:off x="38" y="184"/>
              <a:ext cx="148" cy="111"/>
            </a:xfrm>
            <a:custGeom>
              <a:avLst/>
              <a:gdLst/>
              <a:ahLst/>
              <a:cxnLst/>
              <a:rect l="l" t="t" r="r" b="b"/>
              <a:pathLst>
                <a:path w="148" h="111" extrusionOk="0">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lnTo>
                    <a:pt x="91" y="35"/>
                  </a:lnTo>
                  <a:lnTo>
                    <a:pt x="91" y="35"/>
                  </a:lnTo>
                  <a:close/>
                </a:path>
              </a:pathLst>
            </a:custGeom>
            <a:solidFill>
              <a:srgbClr val="000000"/>
            </a:solidFill>
            <a:ln>
              <a:noFill/>
            </a:ln>
          </xdr:spPr>
        </xdr:sp>
      </xdr:grpSp>
    </xdr:grpSp>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952D7-6334-D24B-8B59-E8FEF4926BC7}">
  <dimension ref="A3:L14"/>
  <sheetViews>
    <sheetView tabSelected="1" zoomScale="84" zoomScaleNormal="84" workbookViewId="0">
      <selection activeCell="I8" sqref="I8"/>
    </sheetView>
  </sheetViews>
  <sheetFormatPr baseColWidth="10" defaultRowHeight="12.75" x14ac:dyDescent="0.2"/>
  <cols>
    <col min="1" max="2" width="24.7109375" style="3" customWidth="1"/>
    <col min="3" max="3" width="55.140625" style="3" customWidth="1"/>
    <col min="4" max="4" width="9.28515625" style="4" customWidth="1"/>
    <col min="5" max="5" width="24.85546875" style="1" customWidth="1"/>
    <col min="6" max="6" width="29.7109375" style="1" customWidth="1"/>
    <col min="7" max="7" width="21.7109375" style="1" customWidth="1"/>
    <col min="8" max="8" width="11.42578125" style="2"/>
    <col min="9" max="9" width="21" style="2" customWidth="1"/>
    <col min="10" max="10" width="12.85546875" style="2" customWidth="1"/>
    <col min="11" max="11" width="11.42578125" style="2"/>
    <col min="12" max="12" width="15.5703125" style="2" customWidth="1"/>
    <col min="13" max="16384" width="11.42578125" style="2"/>
  </cols>
  <sheetData>
    <row r="3" spans="1:12" ht="15.75" customHeight="1" x14ac:dyDescent="0.35">
      <c r="C3" s="30" t="s">
        <v>15</v>
      </c>
      <c r="D3" s="30"/>
      <c r="E3" s="30"/>
      <c r="F3" s="30"/>
      <c r="G3" s="30"/>
      <c r="H3" s="30"/>
      <c r="I3" s="30"/>
      <c r="J3" s="30"/>
    </row>
    <row r="4" spans="1:12" ht="15" x14ac:dyDescent="0.25">
      <c r="I4" s="14" t="s">
        <v>0</v>
      </c>
      <c r="J4" s="15"/>
      <c r="K4" s="15"/>
      <c r="L4" s="16"/>
    </row>
    <row r="5" spans="1:12" ht="54" customHeight="1" x14ac:dyDescent="0.2">
      <c r="A5" s="40" t="s">
        <v>18</v>
      </c>
      <c r="B5" s="41" t="s">
        <v>19</v>
      </c>
      <c r="C5" s="40" t="s">
        <v>20</v>
      </c>
      <c r="D5" s="33" t="s">
        <v>23</v>
      </c>
      <c r="E5" s="34"/>
      <c r="F5" s="8" t="s">
        <v>2</v>
      </c>
      <c r="G5" s="8" t="s">
        <v>3</v>
      </c>
      <c r="I5" s="10" t="s">
        <v>1</v>
      </c>
      <c r="J5" s="10" t="s">
        <v>5</v>
      </c>
      <c r="K5" s="10" t="s">
        <v>6</v>
      </c>
      <c r="L5" s="11" t="s">
        <v>7</v>
      </c>
    </row>
    <row r="6" spans="1:12" ht="106.5" customHeight="1" x14ac:dyDescent="0.25">
      <c r="A6" s="38">
        <v>1</v>
      </c>
      <c r="B6" s="39">
        <v>24102004</v>
      </c>
      <c r="C6" s="39" t="s">
        <v>21</v>
      </c>
      <c r="D6" s="5" t="s">
        <v>12</v>
      </c>
      <c r="E6" s="7">
        <v>7</v>
      </c>
      <c r="F6" s="6">
        <v>1494000</v>
      </c>
      <c r="G6" s="6">
        <f>E6*F6</f>
        <v>10458000</v>
      </c>
      <c r="I6" s="23">
        <v>1494000</v>
      </c>
      <c r="J6" s="12">
        <f>I6*19%</f>
        <v>283860</v>
      </c>
      <c r="K6" s="12">
        <f>I6+J6</f>
        <v>1777860</v>
      </c>
      <c r="L6" s="12">
        <f>K6*E6</f>
        <v>12445020</v>
      </c>
    </row>
    <row r="7" spans="1:12" ht="117" customHeight="1" x14ac:dyDescent="0.25">
      <c r="A7" s="42">
        <v>2</v>
      </c>
      <c r="B7" s="43">
        <v>24102004</v>
      </c>
      <c r="C7" s="37" t="s">
        <v>22</v>
      </c>
      <c r="D7" s="5" t="s">
        <v>12</v>
      </c>
      <c r="E7" s="7">
        <v>2</v>
      </c>
      <c r="F7" s="6">
        <v>3901111</v>
      </c>
      <c r="G7" s="6">
        <f t="shared" ref="G7" si="0">E7*F7</f>
        <v>7802222</v>
      </c>
      <c r="I7" s="24">
        <v>3901111</v>
      </c>
      <c r="J7" s="12">
        <f>I7*19%</f>
        <v>741211.09</v>
      </c>
      <c r="K7" s="12">
        <f>I7+J7</f>
        <v>4642322.09</v>
      </c>
      <c r="L7" s="12">
        <f>K7*E7</f>
        <v>9284644.1799999997</v>
      </c>
    </row>
    <row r="8" spans="1:12" ht="15" x14ac:dyDescent="0.25">
      <c r="A8" s="35" t="s">
        <v>17</v>
      </c>
      <c r="B8" s="35"/>
      <c r="C8" s="35"/>
      <c r="F8" s="17" t="s">
        <v>4</v>
      </c>
      <c r="G8" s="9">
        <f>SUM(G6:G7)</f>
        <v>18260222</v>
      </c>
      <c r="I8" s="12"/>
      <c r="J8" s="32" t="s">
        <v>3</v>
      </c>
      <c r="K8" s="32"/>
      <c r="L8" s="25">
        <f>SUM(L6:L7)</f>
        <v>21729664.18</v>
      </c>
    </row>
    <row r="9" spans="1:12" ht="15" x14ac:dyDescent="0.25">
      <c r="A9" s="21"/>
      <c r="B9" s="21"/>
      <c r="F9" s="17" t="s">
        <v>13</v>
      </c>
      <c r="G9" s="9">
        <f>G8*19/100</f>
        <v>3469442.18</v>
      </c>
      <c r="I9" s="13"/>
      <c r="J9" s="31"/>
      <c r="K9" s="31"/>
      <c r="L9" s="26"/>
    </row>
    <row r="10" spans="1:12" ht="18.75" x14ac:dyDescent="0.3">
      <c r="A10" s="35" t="s">
        <v>16</v>
      </c>
      <c r="B10" s="36"/>
      <c r="C10" s="36"/>
      <c r="F10" s="1" t="s">
        <v>8</v>
      </c>
      <c r="G10" s="18">
        <f>G8+G9</f>
        <v>21729664.18</v>
      </c>
      <c r="I10" s="20"/>
      <c r="J10" s="31"/>
      <c r="K10" s="31"/>
      <c r="L10" s="27"/>
    </row>
    <row r="11" spans="1:12" ht="18.75" x14ac:dyDescent="0.3">
      <c r="A11" s="28" t="s">
        <v>14</v>
      </c>
      <c r="B11" s="28"/>
      <c r="C11" s="28"/>
      <c r="F11" s="19" t="s">
        <v>9</v>
      </c>
      <c r="G11" s="19">
        <f>L8-G10</f>
        <v>0</v>
      </c>
      <c r="I11" s="20"/>
      <c r="J11" s="20"/>
      <c r="K11" s="20"/>
      <c r="L11" s="20"/>
    </row>
    <row r="12" spans="1:12" x14ac:dyDescent="0.2">
      <c r="A12" s="22"/>
      <c r="B12" s="22"/>
    </row>
    <row r="13" spans="1:12" ht="15" x14ac:dyDescent="0.2">
      <c r="A13" s="29" t="s">
        <v>10</v>
      </c>
      <c r="B13" s="29"/>
      <c r="C13" s="29"/>
    </row>
    <row r="14" spans="1:12" ht="15" x14ac:dyDescent="0.2">
      <c r="A14" s="29" t="s">
        <v>11</v>
      </c>
      <c r="B14" s="29"/>
      <c r="C14" s="29"/>
    </row>
  </sheetData>
  <mergeCells count="10">
    <mergeCell ref="A11:C11"/>
    <mergeCell ref="A13:C13"/>
    <mergeCell ref="A14:C14"/>
    <mergeCell ref="C3:J3"/>
    <mergeCell ref="J10:K10"/>
    <mergeCell ref="J8:K8"/>
    <mergeCell ref="J9:K9"/>
    <mergeCell ref="D5:E5"/>
    <mergeCell ref="A8:C8"/>
    <mergeCell ref="A10:C10"/>
  </mergeCells>
  <pageMargins left="1.1023622047244095" right="0.70866141732283472" top="1.7716535433070868" bottom="0.74803149606299213" header="0.31496062992125984" footer="0.31496062992125984"/>
  <pageSetup scale="4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PROYECCION_VALOR PROMEDIO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 Admin</dc:creator>
  <cp:lastModifiedBy>Hector Andres Padilla Martinez</cp:lastModifiedBy>
  <cp:lastPrinted>2026-04-30T16:41:29Z</cp:lastPrinted>
  <dcterms:created xsi:type="dcterms:W3CDTF">2022-04-08T16:18:16Z</dcterms:created>
  <dcterms:modified xsi:type="dcterms:W3CDTF">2026-06-30T18:59:07Z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2025-06-18T16:14:27Z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b3367c3c-5e0d-4138-af13-9ff551af9104</vt:lpwstr>
  </property>
  <property fmtid="{D5CDD505-2E9C-101B-9397-08002B2CF9AE}" pid="8" name="MSIP_Label_fc111285-cafa-4fc9-8a9a-bd902089b24f_ContentBits">
    <vt:lpwstr>0</vt:lpwstr>
  </property>
</Properties>
</file>