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CONTRATACION 2026\00. SELECCION ABREVIADA\VIAS\"/>
    </mc:Choice>
  </mc:AlternateContent>
  <xr:revisionPtr revIDLastSave="0" documentId="13_ncr:1_{D7034547-32C8-4DB9-B6BF-F5FEB2C08D39}" xr6:coauthVersionLast="46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(Entidad)'!$I$11:$I$16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(Entidad)'!$K$26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(Entidad)'!$K$26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(Entidad)'!$K$27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265" l="1"/>
  <c r="K19" i="265"/>
  <c r="K16" i="265"/>
  <c r="K15" i="265"/>
  <c r="K14" i="265"/>
  <c r="K28" i="265" l="1"/>
</calcChain>
</file>

<file path=xl/sharedStrings.xml><?xml version="1.0" encoding="utf-8"?>
<sst xmlns="http://schemas.openxmlformats.org/spreadsheetml/2006/main" count="39" uniqueCount="38">
  <si>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</si>
  <si>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</si>
  <si>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</si>
  <si>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</si>
  <si>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</si>
  <si>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</si>
  <si>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</si>
  <si>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</si>
  <si>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</si>
  <si>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</si>
  <si>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</si>
  <si>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</si>
  <si>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</si>
  <si>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</si>
  <si>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</si>
  <si>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</si>
  <si>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</si>
  <si>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</si>
  <si>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</si>
  <si>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</si>
  <si>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</si>
  <si>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</si>
  <si>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</si>
  <si>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</si>
  <si>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</si>
  <si>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</si>
  <si>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</si>
  <si>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</si>
  <si>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</si>
  <si>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</si>
  <si>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</si>
  <si>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1.1</t>
  </si>
  <si>
    <t>1.2</t>
  </si>
  <si>
    <t>M3</t>
  </si>
  <si>
    <t>M2</t>
  </si>
  <si>
    <t xml:space="preserve">Vías Mejoradas </t>
  </si>
  <si>
    <t xml:space="preserve">Conformación de Calzada existente (incluye cuneteo) </t>
  </si>
  <si>
    <t xml:space="preserve">Relleno con material seleccionado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</si>
</sst>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_-&quot;$&quot;* #,##0_-;\-&quot;$&quot;* #,##0_-;_-&quot;$&quot;* &quot;-&quot;_-;_-@_-"/>
    <numFmt numFmtId="201" formatCode="_-[$$-240A]\ * #,##0.00_-;\-[$$-240A]\ * #,##0.00_-;_-[$$-240A]\ * &quot;-&quot;??_-;_-@_-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12"/>
      <color theme="1"/>
      <name val="Verdana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2">
      <alignment horizontal="right"/>
    </xf>
    <xf numFmtId="186" fontId="7" fillId="0" borderId="42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2">
      <alignment horizontal="right"/>
    </xf>
    <xf numFmtId="3" fontId="30" fillId="0" borderId="0" applyFont="0" applyFill="0" applyBorder="0" applyAlignment="0" applyProtection="0"/>
    <xf numFmtId="189" fontId="5" fillId="0" borderId="0">
      <protection locked="0"/>
    </xf>
    <xf numFmtId="190" fontId="30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3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35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45">
      <protection locked="0"/>
    </xf>
    <xf numFmtId="164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200" fontId="1" fillId="0" borderId="0" applyFont="0" applyFill="0" applyBorder="0" applyAlignment="0" applyProtection="0"/>
  </cellStyleXfs>
  <cellXfs count="123">
    <xf numFmtId="0" fontId="0" fillId="0" borderId="0" xfId="0"/>
    <xf numFmtId="0" fontId="38" fillId="0" borderId="0" xfId="89" applyFont="1"/>
    <xf numFmtId="0" fontId="38" fillId="24" borderId="0" xfId="89" applyFont="1" applyFill="1"/>
    <xf numFmtId="0" fontId="38" fillId="0" borderId="33" xfId="89" applyFont="1" applyBorder="1"/>
    <xf numFmtId="0" fontId="38" fillId="0" borderId="34" xfId="89" applyFont="1" applyBorder="1"/>
    <xf numFmtId="0" fontId="38" fillId="0" borderId="0" xfId="89" applyFont="1" applyAlignment="1">
      <alignment horizontal="center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38" fillId="0" borderId="61" xfId="89" applyFont="1" applyBorder="1"/>
    <xf numFmtId="0" fontId="38" fillId="24" borderId="61" xfId="89" applyFont="1" applyFill="1" applyBorder="1"/>
    <xf numFmtId="0" fontId="38" fillId="24" borderId="34" xfId="89" applyFont="1" applyFill="1" applyBorder="1"/>
    <xf numFmtId="0" fontId="41" fillId="0" borderId="17" xfId="126" applyFont="1" applyBorder="1" applyAlignment="1">
      <alignment horizontal="center" vertical="center" wrapText="1"/>
    </xf>
    <xf numFmtId="0" fontId="38" fillId="0" borderId="16" xfId="74" applyFont="1" applyBorder="1" applyAlignment="1">
      <alignment horizontal="left" vertical="center"/>
    </xf>
    <xf numFmtId="0" fontId="38" fillId="0" borderId="16" xfId="73" applyFont="1" applyBorder="1" applyAlignment="1">
      <alignment horizontal="center" vertical="center"/>
    </xf>
    <xf numFmtId="0" fontId="38" fillId="0" borderId="0" xfId="90" applyFont="1"/>
    <xf numFmtId="0" fontId="38" fillId="0" borderId="33" xfId="90" applyFont="1" applyBorder="1"/>
    <xf numFmtId="0" fontId="38" fillId="0" borderId="34" xfId="90" applyFont="1" applyBorder="1"/>
    <xf numFmtId="49" fontId="41" fillId="0" borderId="0" xfId="131" applyNumberFormat="1" applyFont="1" applyAlignment="1">
      <alignment horizontal="right" vertical="center"/>
    </xf>
    <xf numFmtId="184" fontId="41" fillId="0" borderId="0" xfId="131" applyNumberFormat="1" applyFont="1" applyAlignment="1">
      <alignment vertical="center"/>
    </xf>
    <xf numFmtId="0" fontId="38" fillId="0" borderId="0" xfId="128" applyFont="1"/>
    <xf numFmtId="0" fontId="38" fillId="0" borderId="0" xfId="128" applyFont="1" applyAlignment="1">
      <alignment horizontal="center"/>
    </xf>
    <xf numFmtId="0" fontId="38" fillId="0" borderId="18" xfId="128" applyFont="1" applyBorder="1" applyAlignment="1">
      <alignment horizontal="left" vertical="center"/>
    </xf>
    <xf numFmtId="179" fontId="38" fillId="0" borderId="27" xfId="129" applyNumberFormat="1" applyFont="1" applyBorder="1" applyAlignment="1">
      <alignment vertical="center"/>
    </xf>
    <xf numFmtId="0" fontId="38" fillId="0" borderId="0" xfId="126" applyFont="1" applyAlignment="1">
      <alignment horizontal="center" vertical="center"/>
    </xf>
    <xf numFmtId="9" fontId="38" fillId="0" borderId="19" xfId="129" applyNumberFormat="1" applyFont="1" applyBorder="1" applyAlignment="1">
      <alignment horizontal="center" vertical="center"/>
    </xf>
    <xf numFmtId="179" fontId="38" fillId="0" borderId="19" xfId="129" applyNumberFormat="1" applyFont="1" applyBorder="1" applyAlignment="1">
      <alignment vertical="center"/>
    </xf>
    <xf numFmtId="0" fontId="41" fillId="0" borderId="18" xfId="128" applyFont="1" applyBorder="1" applyAlignment="1">
      <alignment horizontal="left" vertical="center"/>
    </xf>
    <xf numFmtId="179" fontId="41" fillId="0" borderId="27" xfId="129" applyNumberFormat="1" applyFont="1" applyBorder="1" applyAlignment="1">
      <alignment vertical="center"/>
    </xf>
    <xf numFmtId="0" fontId="38" fillId="0" borderId="18" xfId="128" applyFont="1" applyBorder="1" applyAlignment="1">
      <alignment horizontal="left" vertical="center" wrapText="1"/>
    </xf>
    <xf numFmtId="0" fontId="38" fillId="0" borderId="0" xfId="128" applyFont="1" applyAlignment="1">
      <alignment horizontal="center" vertical="center" wrapText="1"/>
    </xf>
    <xf numFmtId="0" fontId="41" fillId="0" borderId="24" xfId="128" applyFont="1" applyBorder="1" applyAlignment="1">
      <alignment horizontal="left" vertical="center"/>
    </xf>
    <xf numFmtId="9" fontId="38" fillId="0" borderId="28" xfId="129" applyNumberFormat="1" applyFont="1" applyBorder="1" applyAlignment="1">
      <alignment horizontal="center" vertical="center"/>
    </xf>
    <xf numFmtId="179" fontId="41" fillId="0" borderId="28" xfId="129" applyNumberFormat="1" applyFont="1" applyBorder="1" applyAlignment="1">
      <alignment vertical="center"/>
    </xf>
    <xf numFmtId="2" fontId="38" fillId="0" borderId="0" xfId="128" applyNumberFormat="1" applyFont="1"/>
    <xf numFmtId="39" fontId="41" fillId="0" borderId="0" xfId="129" applyNumberFormat="1" applyFont="1" applyBorder="1" applyAlignment="1">
      <alignment vertical="center"/>
    </xf>
    <xf numFmtId="180" fontId="38" fillId="0" borderId="34" xfId="90" applyNumberFormat="1" applyFont="1" applyBorder="1"/>
    <xf numFmtId="182" fontId="38" fillId="0" borderId="34" xfId="90" applyNumberFormat="1" applyFont="1" applyBorder="1"/>
    <xf numFmtId="0" fontId="38" fillId="0" borderId="54" xfId="90" applyFont="1" applyBorder="1"/>
    <xf numFmtId="0" fontId="38" fillId="0" borderId="55" xfId="89" applyFont="1" applyBorder="1"/>
    <xf numFmtId="0" fontId="38" fillId="0" borderId="55" xfId="89" applyFont="1" applyBorder="1" applyAlignment="1">
      <alignment horizontal="center"/>
    </xf>
    <xf numFmtId="183" fontId="38" fillId="0" borderId="55" xfId="34" applyNumberFormat="1" applyFont="1" applyBorder="1"/>
    <xf numFmtId="0" fontId="38" fillId="0" borderId="56" xfId="89" applyFont="1" applyBorder="1"/>
    <xf numFmtId="0" fontId="45" fillId="0" borderId="16" xfId="0" applyFont="1" applyBorder="1" applyAlignment="1">
      <alignment horizontal="left" vertical="center" wrapText="1"/>
    </xf>
    <xf numFmtId="0" fontId="45" fillId="0" borderId="16" xfId="0" applyFont="1" applyBorder="1" applyAlignment="1">
      <alignment horizontal="center" vertical="center"/>
    </xf>
    <xf numFmtId="4" fontId="45" fillId="0" borderId="16" xfId="0" applyNumberFormat="1" applyFont="1" applyBorder="1" applyAlignment="1">
      <alignment horizontal="center" vertical="center"/>
    </xf>
    <xf numFmtId="175" fontId="45" fillId="0" borderId="16" xfId="253" applyNumberFormat="1" applyFont="1" applyFill="1" applyBorder="1" applyAlignment="1">
      <alignment horizontal="center" vertical="center"/>
    </xf>
    <xf numFmtId="166" fontId="38" fillId="0" borderId="43" xfId="62" applyNumberFormat="1" applyFont="1" applyBorder="1" applyAlignment="1">
      <alignment horizontal="center" vertical="center" wrapText="1"/>
    </xf>
    <xf numFmtId="0" fontId="38" fillId="0" borderId="52" xfId="74" applyFont="1" applyBorder="1" applyAlignment="1">
      <alignment horizontal="center" vertical="center"/>
    </xf>
    <xf numFmtId="0" fontId="38" fillId="0" borderId="52" xfId="74" applyFont="1" applyBorder="1" applyAlignment="1">
      <alignment horizontal="left" vertical="center" wrapText="1"/>
    </xf>
    <xf numFmtId="166" fontId="38" fillId="0" borderId="16" xfId="62" applyNumberFormat="1" applyFont="1" applyBorder="1" applyAlignment="1">
      <alignment horizontal="center" vertical="center" wrapText="1"/>
    </xf>
    <xf numFmtId="9" fontId="45" fillId="0" borderId="16" xfId="254" applyFont="1" applyBorder="1" applyAlignment="1">
      <alignment horizontal="center" vertical="center"/>
    </xf>
    <xf numFmtId="4" fontId="38" fillId="0" borderId="0" xfId="89" applyNumberFormat="1" applyFont="1"/>
    <xf numFmtId="4" fontId="38" fillId="0" borderId="16" xfId="62" applyNumberFormat="1" applyFont="1" applyBorder="1" applyAlignment="1">
      <alignment horizontal="center" vertical="center" wrapText="1"/>
    </xf>
    <xf numFmtId="4" fontId="41" fillId="0" borderId="0" xfId="131" applyNumberFormat="1" applyFont="1" applyAlignment="1">
      <alignment horizontal="right" vertical="center"/>
    </xf>
    <xf numFmtId="4" fontId="38" fillId="0" borderId="20" xfId="128" applyNumberFormat="1" applyFont="1" applyBorder="1" applyAlignment="1">
      <alignment vertical="center"/>
    </xf>
    <xf numFmtId="4" fontId="38" fillId="0" borderId="20" xfId="128" applyNumberFormat="1" applyFont="1" applyBorder="1" applyAlignment="1">
      <alignment horizontal="right" vertical="center"/>
    </xf>
    <xf numFmtId="4" fontId="38" fillId="0" borderId="25" xfId="128" applyNumberFormat="1" applyFont="1" applyBorder="1" applyAlignment="1">
      <alignment vertical="center"/>
    </xf>
    <xf numFmtId="4" fontId="38" fillId="0" borderId="0" xfId="129" applyNumberFormat="1" applyFont="1" applyBorder="1"/>
    <xf numFmtId="4" fontId="38" fillId="0" borderId="55" xfId="89" applyNumberFormat="1" applyFont="1" applyBorder="1"/>
    <xf numFmtId="0" fontId="41" fillId="0" borderId="31" xfId="79" applyFont="1" applyBorder="1" applyAlignment="1">
      <alignment vertical="center"/>
    </xf>
    <xf numFmtId="184" fontId="41" fillId="0" borderId="40" xfId="60" applyNumberFormat="1" applyFont="1" applyFill="1" applyBorder="1" applyAlignment="1">
      <alignment horizontal="center" vertical="center"/>
    </xf>
    <xf numFmtId="4" fontId="41" fillId="0" borderId="16" xfId="60" applyNumberFormat="1" applyFont="1" applyFill="1" applyBorder="1" applyAlignment="1">
      <alignment horizontal="center" vertical="center"/>
    </xf>
    <xf numFmtId="9" fontId="38" fillId="0" borderId="27" xfId="95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38" fillId="0" borderId="0" xfId="130" applyFont="1" applyAlignment="1">
      <alignment horizontal="center" vertical="center" wrapText="1"/>
    </xf>
    <xf numFmtId="185" fontId="41" fillId="25" borderId="38" xfId="73" applyNumberFormat="1" applyFont="1" applyFill="1" applyBorder="1" applyAlignment="1">
      <alignment vertical="center"/>
    </xf>
    <xf numFmtId="201" fontId="38" fillId="0" borderId="0" xfId="90" applyNumberFormat="1" applyFont="1"/>
    <xf numFmtId="0" fontId="41" fillId="26" borderId="37" xfId="73" applyFont="1" applyFill="1" applyBorder="1" applyAlignment="1">
      <alignment vertical="center"/>
    </xf>
    <xf numFmtId="0" fontId="41" fillId="26" borderId="35" xfId="73" applyFont="1" applyFill="1" applyBorder="1" applyAlignment="1">
      <alignment horizontal="center" vertical="center"/>
    </xf>
    <xf numFmtId="4" fontId="41" fillId="26" borderId="37" xfId="73" applyNumberFormat="1" applyFont="1" applyFill="1" applyBorder="1" applyAlignment="1">
      <alignment vertical="center"/>
    </xf>
    <xf numFmtId="0" fontId="41" fillId="26" borderId="38" xfId="73" applyFont="1" applyFill="1" applyBorder="1" applyAlignment="1">
      <alignment vertical="center"/>
    </xf>
    <xf numFmtId="185" fontId="41" fillId="26" borderId="38" xfId="73" applyNumberFormat="1" applyFont="1" applyFill="1" applyBorder="1" applyAlignment="1">
      <alignment vertical="center"/>
    </xf>
    <xf numFmtId="179" fontId="41" fillId="26" borderId="27" xfId="129" applyNumberFormat="1" applyFont="1" applyFill="1" applyBorder="1" applyAlignment="1">
      <alignment vertical="center"/>
    </xf>
    <xf numFmtId="0" fontId="38" fillId="0" borderId="30" xfId="130" applyFont="1" applyBorder="1" applyAlignment="1">
      <alignment vertical="center" wrapText="1"/>
    </xf>
    <xf numFmtId="0" fontId="38" fillId="0" borderId="16" xfId="130" applyFont="1" applyBorder="1" applyAlignment="1">
      <alignment vertical="center" wrapText="1"/>
    </xf>
    <xf numFmtId="0" fontId="38" fillId="0" borderId="17" xfId="130" applyFont="1" applyBorder="1" applyAlignment="1">
      <alignment horizontal="center" vertical="center" wrapText="1"/>
    </xf>
    <xf numFmtId="0" fontId="38" fillId="0" borderId="36" xfId="130" applyFont="1" applyBorder="1" applyAlignment="1">
      <alignment horizontal="center" vertical="center" wrapText="1"/>
    </xf>
    <xf numFmtId="0" fontId="41" fillId="0" borderId="16" xfId="130" applyFont="1" applyBorder="1" applyAlignment="1">
      <alignment horizontal="center" vertical="center" wrapText="1"/>
    </xf>
    <xf numFmtId="0" fontId="41" fillId="0" borderId="16" xfId="130" applyFont="1" applyBorder="1" applyAlignment="1">
      <alignment horizontal="center" vertical="center"/>
    </xf>
    <xf numFmtId="3" fontId="41" fillId="0" borderId="16" xfId="130" applyNumberFormat="1" applyFont="1" applyBorder="1" applyAlignment="1">
      <alignment horizontal="center" vertical="center" wrapText="1"/>
    </xf>
    <xf numFmtId="3" fontId="41" fillId="0" borderId="16" xfId="130" applyNumberFormat="1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 wrapText="1"/>
    </xf>
    <xf numFmtId="0" fontId="38" fillId="0" borderId="46" xfId="0" applyFont="1" applyBorder="1" applyAlignment="1">
      <alignment horizontal="center" vertical="center" wrapText="1"/>
    </xf>
    <xf numFmtId="0" fontId="38" fillId="0" borderId="5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41" fillId="26" borderId="12" xfId="73" applyFont="1" applyFill="1" applyBorder="1" applyAlignment="1">
      <alignment horizontal="left" vertical="center"/>
    </xf>
    <xf numFmtId="0" fontId="41" fillId="26" borderId="13" xfId="73" applyFont="1" applyFill="1" applyBorder="1" applyAlignment="1">
      <alignment horizontal="left" vertical="center"/>
    </xf>
    <xf numFmtId="0" fontId="41" fillId="26" borderId="14" xfId="73" applyFont="1" applyFill="1" applyBorder="1" applyAlignment="1">
      <alignment horizontal="left" vertical="center"/>
    </xf>
    <xf numFmtId="0" fontId="41" fillId="26" borderId="35" xfId="73" applyFont="1" applyFill="1" applyBorder="1" applyAlignment="1">
      <alignment horizontal="right" vertical="center"/>
    </xf>
    <xf numFmtId="0" fontId="41" fillId="26" borderId="37" xfId="73" applyFont="1" applyFill="1" applyBorder="1" applyAlignment="1">
      <alignment horizontal="right" vertical="center"/>
    </xf>
    <xf numFmtId="0" fontId="41" fillId="26" borderId="44" xfId="73" applyFont="1" applyFill="1" applyBorder="1" applyAlignment="1">
      <alignment horizontal="right" vertical="center"/>
    </xf>
    <xf numFmtId="3" fontId="41" fillId="0" borderId="22" xfId="130" applyNumberFormat="1" applyFont="1" applyBorder="1" applyAlignment="1">
      <alignment horizontal="center" vertical="center" wrapText="1"/>
    </xf>
    <xf numFmtId="0" fontId="38" fillId="0" borderId="15" xfId="79" applyFont="1" applyBorder="1" applyAlignment="1">
      <alignment horizontal="center" vertical="center"/>
    </xf>
    <xf numFmtId="0" fontId="38" fillId="0" borderId="23" xfId="79" applyFont="1" applyBorder="1" applyAlignment="1">
      <alignment horizontal="center" vertical="center"/>
    </xf>
    <xf numFmtId="0" fontId="41" fillId="24" borderId="26" xfId="73" applyFont="1" applyFill="1" applyBorder="1" applyAlignment="1">
      <alignment horizontal="center" vertical="center" wrapText="1"/>
    </xf>
    <xf numFmtId="0" fontId="41" fillId="24" borderId="17" xfId="73" applyFont="1" applyFill="1" applyBorder="1" applyAlignment="1">
      <alignment horizontal="center" vertical="center" wrapText="1"/>
    </xf>
    <xf numFmtId="4" fontId="41" fillId="24" borderId="26" xfId="73" applyNumberFormat="1" applyFont="1" applyFill="1" applyBorder="1" applyAlignment="1">
      <alignment horizontal="center" vertical="center" wrapText="1"/>
    </xf>
    <xf numFmtId="4" fontId="41" fillId="24" borderId="17" xfId="73" applyNumberFormat="1" applyFont="1" applyFill="1" applyBorder="1" applyAlignment="1">
      <alignment horizontal="center" vertical="center" wrapText="1"/>
    </xf>
    <xf numFmtId="4" fontId="41" fillId="24" borderId="32" xfId="73" applyNumberFormat="1" applyFont="1" applyFill="1" applyBorder="1" applyAlignment="1">
      <alignment horizontal="center" vertical="center" wrapText="1"/>
    </xf>
    <xf numFmtId="4" fontId="41" fillId="24" borderId="36" xfId="73" applyNumberFormat="1" applyFont="1" applyFill="1" applyBorder="1" applyAlignment="1">
      <alignment horizontal="center" vertical="center" wrapText="1"/>
    </xf>
    <xf numFmtId="0" fontId="41" fillId="24" borderId="29" xfId="73" applyFont="1" applyFill="1" applyBorder="1" applyAlignment="1">
      <alignment horizontal="center" vertical="center" wrapText="1"/>
    </xf>
    <xf numFmtId="0" fontId="41" fillId="24" borderId="41" xfId="73" applyFont="1" applyFill="1" applyBorder="1" applyAlignment="1">
      <alignment horizontal="center" vertical="center" wrapText="1"/>
    </xf>
    <xf numFmtId="0" fontId="41" fillId="0" borderId="26" xfId="126" applyFont="1" applyBorder="1" applyAlignment="1">
      <alignment horizontal="center" vertical="center" wrapText="1"/>
    </xf>
    <xf numFmtId="0" fontId="38" fillId="26" borderId="30" xfId="89" applyFont="1" applyFill="1" applyBorder="1" applyAlignment="1">
      <alignment horizontal="left" wrapText="1"/>
    </xf>
    <xf numFmtId="0" fontId="38" fillId="26" borderId="16" xfId="89" applyFont="1" applyFill="1" applyBorder="1" applyAlignment="1">
      <alignment horizontal="left" wrapText="1"/>
    </xf>
    <xf numFmtId="0" fontId="38" fillId="26" borderId="27" xfId="89" applyFont="1" applyFill="1" applyBorder="1" applyAlignment="1">
      <alignment horizontal="left" wrapText="1"/>
    </xf>
    <xf numFmtId="0" fontId="38" fillId="0" borderId="18" xfId="89" applyFont="1" applyBorder="1" applyAlignment="1">
      <alignment horizontal="center" wrapText="1"/>
    </xf>
    <xf numFmtId="0" fontId="38" fillId="0" borderId="19" xfId="89" applyFont="1" applyBorder="1" applyAlignment="1">
      <alignment horizontal="center" wrapText="1"/>
    </xf>
    <xf numFmtId="0" fontId="38" fillId="0" borderId="48" xfId="89" applyFont="1" applyBorder="1" applyAlignment="1">
      <alignment horizontal="center" wrapText="1"/>
    </xf>
    <xf numFmtId="0" fontId="39" fillId="0" borderId="0" xfId="0" applyFont="1" applyAlignment="1">
      <alignment horizontal="left"/>
    </xf>
    <xf numFmtId="0" fontId="38" fillId="0" borderId="60" xfId="89" applyFont="1" applyBorder="1" applyAlignment="1">
      <alignment horizontal="center"/>
    </xf>
    <xf numFmtId="0" fontId="38" fillId="0" borderId="53" xfId="89" applyFont="1" applyBorder="1" applyAlignment="1">
      <alignment horizontal="center"/>
    </xf>
    <xf numFmtId="0" fontId="38" fillId="0" borderId="62" xfId="89" applyFont="1" applyBorder="1" applyAlignment="1">
      <alignment horizontal="center"/>
    </xf>
    <xf numFmtId="0" fontId="41" fillId="0" borderId="59" xfId="130" applyFont="1" applyBorder="1" applyAlignment="1">
      <alignment horizontal="center"/>
    </xf>
    <xf numFmtId="0" fontId="41" fillId="0" borderId="57" xfId="130" applyFont="1" applyBorder="1" applyAlignment="1">
      <alignment horizontal="center"/>
    </xf>
    <xf numFmtId="0" fontId="41" fillId="0" borderId="58" xfId="130" applyFont="1" applyBorder="1" applyAlignment="1">
      <alignment horizontal="center"/>
    </xf>
    <xf numFmtId="0" fontId="38" fillId="0" borderId="47" xfId="130" applyFont="1" applyBorder="1" applyAlignment="1">
      <alignment horizontal="center"/>
    </xf>
    <xf numFmtId="0" fontId="38" fillId="0" borderId="51" xfId="130" applyFont="1" applyBorder="1" applyAlignment="1">
      <alignment horizontal="center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[0] 2" xfId="255" xr:uid="{F075535C-DB94-40E8-8817-98FC07646776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" xfId="254" builtinId="5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ó&gt;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Hoja3"/>
      <sheetName val="Hoja2"/>
      <sheetName val="Tramo 2"/>
      <sheetName val="BASE DE DATOS DE PRECIOS"/>
      <sheetName val="Transporte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Lista ICCU"/>
      <sheetName val="ó&gt;_x005f_x0000__x005f_x0001__x005f_x0000__x005f_x0000__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Indicadores Y Listas"/>
      <sheetName val="Grafico Avance"/>
      <sheetName val="ó&gt;?_x0001_???j0$?#???j.$?#???L_x0012_Óu????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MATERIALES Y RECURSOS"/>
      <sheetName val="ó&gt;????j0$?#???j_$?#???LÓu????"/>
      <sheetName val="CORTE DE OBRA N° 1"/>
      <sheetName val="memoria"/>
      <sheetName val="memoria 1"/>
      <sheetName val="&quot;PAGA&quo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AI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AJUSTESACTA1PROVI"/>
      <sheetName val="strsumm0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G.G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ANT OBRA"/>
      <sheetName val="Listas de apoyo Social"/>
      <sheetName val="Listas de apoyo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Base Datos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S.T.I.M.S.T "/>
      <sheetName val="BASE"/>
      <sheetName val="Base de Diseño"/>
      <sheetName val="civ_roma"/>
      <sheetName val="octubre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NSUMOS"/>
      <sheetName val="TRANS"/>
      <sheetName val="CUADRI"/>
      <sheetName val="EQUI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HER"/>
      <sheetName val="MAT"/>
      <sheetName val="PER"/>
      <sheetName val="Mensilizzato"/>
      <sheetName val="Relación De Equipos"/>
      <sheetName val="BCE-ENERO-2004"/>
      <sheetName val="API93"/>
      <sheetName val="Item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MC SF GAVIONES"/>
      <sheetName val="Dominios"/>
      <sheetName val="FICHA EBI 1 de 6 "/>
      <sheetName val="otros"/>
      <sheetName val="PREACTA 28"/>
      <sheetName val="M-NP-12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C"/>
      <sheetName val="REVISIONES"/>
      <sheetName val="59y22%"/>
      <sheetName val="Opex Case. Kitaro"/>
      <sheetName val="Concept"/>
      <sheetName val="ACTA PARCIAL 1"/>
      <sheetName val="indices"/>
      <sheetName val="3_12646 MODULO DE COMIDAS GIMN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 refreshError="1"/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 refreshError="1"/>
      <sheetData sheetId="1858" refreshError="1"/>
      <sheetData sheetId="1859" refreshError="1"/>
      <sheetData sheetId="1860" refreshError="1"/>
      <sheetData sheetId="1861">
        <row r="2">
          <cell r="A2">
            <v>0</v>
          </cell>
        </row>
      </sheetData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 refreshError="1"/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 refreshError="1"/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 refreshError="1"/>
      <sheetData sheetId="2845" refreshError="1"/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 refreshError="1"/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/>
      <sheetData sheetId="3910">
        <row r="2">
          <cell r="A2">
            <v>0</v>
          </cell>
        </row>
      </sheetData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>
        <row r="2">
          <cell r="A2">
            <v>0</v>
          </cell>
        </row>
      </sheetData>
      <sheetData sheetId="3916"/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/>
      <sheetData sheetId="3921"/>
      <sheetData sheetId="3922"/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/>
      <sheetData sheetId="3927"/>
      <sheetData sheetId="3928">
        <row r="2">
          <cell r="A2">
            <v>0</v>
          </cell>
        </row>
      </sheetData>
      <sheetData sheetId="3929"/>
      <sheetData sheetId="3930">
        <row r="2">
          <cell r="A2">
            <v>0</v>
          </cell>
        </row>
      </sheetData>
      <sheetData sheetId="3931"/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/>
      <sheetData sheetId="3935"/>
      <sheetData sheetId="3936"/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/>
      <sheetData sheetId="3941"/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>
        <row r="2">
          <cell r="A2">
            <v>0</v>
          </cell>
        </row>
      </sheetData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/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/>
      <sheetData sheetId="3960"/>
      <sheetData sheetId="3961"/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/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/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/>
      <sheetData sheetId="3973"/>
      <sheetData sheetId="3974"/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/>
      <sheetData sheetId="3978"/>
      <sheetData sheetId="3979"/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/>
      <sheetData sheetId="3984"/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/>
      <sheetData sheetId="3989"/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/>
      <sheetData sheetId="3998"/>
      <sheetData sheetId="3999"/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>
        <row r="2">
          <cell r="A2">
            <v>0</v>
          </cell>
        </row>
      </sheetData>
      <sheetData sheetId="4018"/>
      <sheetData sheetId="4019"/>
      <sheetData sheetId="4020">
        <row r="2">
          <cell r="A2">
            <v>0</v>
          </cell>
        </row>
      </sheetData>
      <sheetData sheetId="4021"/>
      <sheetData sheetId="4022"/>
      <sheetData sheetId="4023"/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>
        <row r="2">
          <cell r="A2">
            <v>0</v>
          </cell>
        </row>
      </sheetData>
      <sheetData sheetId="4031"/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/>
      <sheetData sheetId="4041"/>
      <sheetData sheetId="4042"/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/>
      <sheetData sheetId="4071"/>
      <sheetData sheetId="4072"/>
      <sheetData sheetId="4073"/>
      <sheetData sheetId="4074">
        <row r="2">
          <cell r="A2">
            <v>0</v>
          </cell>
        </row>
      </sheetData>
      <sheetData sheetId="4075"/>
      <sheetData sheetId="4076">
        <row r="2">
          <cell r="A2">
            <v>0</v>
          </cell>
        </row>
      </sheetData>
      <sheetData sheetId="4077"/>
      <sheetData sheetId="4078"/>
      <sheetData sheetId="4079">
        <row r="2">
          <cell r="A2">
            <v>0</v>
          </cell>
        </row>
      </sheetData>
      <sheetData sheetId="4080"/>
      <sheetData sheetId="4081"/>
      <sheetData sheetId="4082">
        <row r="2">
          <cell r="A2">
            <v>0</v>
          </cell>
        </row>
      </sheetData>
      <sheetData sheetId="4083"/>
      <sheetData sheetId="4084">
        <row r="2">
          <cell r="A2">
            <v>0</v>
          </cell>
        </row>
      </sheetData>
      <sheetData sheetId="4085"/>
      <sheetData sheetId="4086">
        <row r="2">
          <cell r="A2">
            <v>0</v>
          </cell>
        </row>
      </sheetData>
      <sheetData sheetId="4087"/>
      <sheetData sheetId="4088"/>
      <sheetData sheetId="4089">
        <row r="2">
          <cell r="A2">
            <v>0</v>
          </cell>
        </row>
      </sheetData>
      <sheetData sheetId="4090"/>
      <sheetData sheetId="4091">
        <row r="2">
          <cell r="A2">
            <v>0</v>
          </cell>
        </row>
      </sheetData>
      <sheetData sheetId="4092"/>
      <sheetData sheetId="4093"/>
      <sheetData sheetId="4094">
        <row r="2">
          <cell r="A2">
            <v>0</v>
          </cell>
        </row>
      </sheetData>
      <sheetData sheetId="4095"/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/>
      <sheetData sheetId="4114">
        <row r="2">
          <cell r="A2">
            <v>0</v>
          </cell>
        </row>
      </sheetData>
      <sheetData sheetId="4115"/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/>
      <sheetData sheetId="4119"/>
      <sheetData sheetId="4120"/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>
        <row r="2">
          <cell r="A2">
            <v>0</v>
          </cell>
        </row>
      </sheetData>
      <sheetData sheetId="4312"/>
      <sheetData sheetId="4313">
        <row r="2">
          <cell r="A2">
            <v>0</v>
          </cell>
        </row>
      </sheetData>
      <sheetData sheetId="4314"/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/>
      <sheetData sheetId="4507">
        <row r="2">
          <cell r="A2">
            <v>0</v>
          </cell>
        </row>
      </sheetData>
      <sheetData sheetId="4508"/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/>
      <sheetData sheetId="4513">
        <row r="2">
          <cell r="A2">
            <v>0</v>
          </cell>
        </row>
      </sheetData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/>
      <sheetData sheetId="4621"/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 refreshError="1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 refreshError="1"/>
      <sheetData sheetId="4710" refreshError="1"/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 refreshError="1"/>
      <sheetData sheetId="4714" refreshError="1"/>
      <sheetData sheetId="4715">
        <row r="2">
          <cell r="A2">
            <v>0</v>
          </cell>
        </row>
      </sheetData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 refreshError="1"/>
      <sheetData sheetId="4737" refreshError="1"/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 refreshError="1"/>
      <sheetData sheetId="4741" refreshError="1"/>
      <sheetData sheetId="4742">
        <row r="2">
          <cell r="A2">
            <v>0</v>
          </cell>
        </row>
      </sheetData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4766">
        <row r="2">
          <cell r="A2">
            <v>0</v>
          </cell>
        </row>
      </sheetData>
      <sheetData sheetId="4767"/>
      <sheetData sheetId="4768"/>
      <sheetData sheetId="4769"/>
      <sheetData sheetId="4770"/>
      <sheetData sheetId="4771">
        <row r="2">
          <cell r="B2">
            <v>0</v>
          </cell>
        </row>
      </sheetData>
      <sheetData sheetId="4772"/>
      <sheetData sheetId="4773" refreshError="1"/>
      <sheetData sheetId="4774" refreshError="1"/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 refreshError="1"/>
      <sheetData sheetId="5505">
        <row r="2">
          <cell r="A2" t="str">
            <v>FORMULARIO N° 4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 refreshError="1"/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 refreshError="1"/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 t="str">
            <v>Locación</v>
          </cell>
        </row>
      </sheetData>
      <sheetData sheetId="5531" refreshError="1"/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/>
      <sheetData sheetId="5653"/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/>
      <sheetData sheetId="5658"/>
      <sheetData sheetId="5659"/>
      <sheetData sheetId="5660">
        <row r="2">
          <cell r="A2">
            <v>0</v>
          </cell>
        </row>
      </sheetData>
      <sheetData sheetId="5661"/>
      <sheetData sheetId="5662"/>
      <sheetData sheetId="5663"/>
      <sheetData sheetId="5664">
        <row r="2">
          <cell r="B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/>
      <sheetData sheetId="5677"/>
      <sheetData sheetId="5678"/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/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B2">
            <v>0</v>
          </cell>
        </row>
      </sheetData>
      <sheetData sheetId="5696"/>
      <sheetData sheetId="5697"/>
      <sheetData sheetId="5698"/>
      <sheetData sheetId="5699"/>
      <sheetData sheetId="5700"/>
      <sheetData sheetId="5701">
        <row r="2">
          <cell r="A2">
            <v>0</v>
          </cell>
        </row>
      </sheetData>
      <sheetData sheetId="5702">
        <row r="2">
          <cell r="A2">
            <v>0</v>
          </cell>
        </row>
      </sheetData>
      <sheetData sheetId="5703">
        <row r="2">
          <cell r="A2">
            <v>0</v>
          </cell>
        </row>
      </sheetData>
      <sheetData sheetId="5704"/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B2">
            <v>0</v>
          </cell>
        </row>
      </sheetData>
      <sheetData sheetId="5709">
        <row r="2">
          <cell r="B2">
            <v>0</v>
          </cell>
        </row>
      </sheetData>
      <sheetData sheetId="5710">
        <row r="2">
          <cell r="B2">
            <v>0</v>
          </cell>
        </row>
      </sheetData>
      <sheetData sheetId="5711"/>
      <sheetData sheetId="5712"/>
      <sheetData sheetId="5713"/>
      <sheetData sheetId="5714"/>
      <sheetData sheetId="5715"/>
      <sheetData sheetId="5716">
        <row r="2">
          <cell r="B2">
            <v>0</v>
          </cell>
        </row>
      </sheetData>
      <sheetData sheetId="5717">
        <row r="2">
          <cell r="B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B2">
            <v>0</v>
          </cell>
        </row>
      </sheetData>
      <sheetData sheetId="5730">
        <row r="2">
          <cell r="B2">
            <v>0</v>
          </cell>
        </row>
      </sheetData>
      <sheetData sheetId="5731">
        <row r="2">
          <cell r="A2">
            <v>0</v>
          </cell>
        </row>
      </sheetData>
      <sheetData sheetId="5732"/>
      <sheetData sheetId="5733"/>
      <sheetData sheetId="5734"/>
      <sheetData sheetId="5735">
        <row r="2">
          <cell r="B2">
            <v>0</v>
          </cell>
        </row>
      </sheetData>
      <sheetData sheetId="5736">
        <row r="2">
          <cell r="B2">
            <v>0</v>
          </cell>
        </row>
      </sheetData>
      <sheetData sheetId="5737">
        <row r="2">
          <cell r="B2">
            <v>0</v>
          </cell>
        </row>
      </sheetData>
      <sheetData sheetId="5738"/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/>
      <sheetData sheetId="5748"/>
      <sheetData sheetId="5749"/>
      <sheetData sheetId="5750"/>
      <sheetData sheetId="5751"/>
      <sheetData sheetId="5752"/>
      <sheetData sheetId="5753"/>
      <sheetData sheetId="5754">
        <row r="2">
          <cell r="B2">
            <v>0</v>
          </cell>
        </row>
      </sheetData>
      <sheetData sheetId="5755">
        <row r="2">
          <cell r="B2">
            <v>0</v>
          </cell>
        </row>
      </sheetData>
      <sheetData sheetId="5756">
        <row r="2">
          <cell r="B2">
            <v>0</v>
          </cell>
        </row>
      </sheetData>
      <sheetData sheetId="5757"/>
      <sheetData sheetId="5758"/>
      <sheetData sheetId="5759">
        <row r="2">
          <cell r="B2">
            <v>0</v>
          </cell>
        </row>
      </sheetData>
      <sheetData sheetId="5760">
        <row r="2">
          <cell r="B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>
        <row r="2">
          <cell r="B2" t="str">
            <v>Patrimonio
neto
personal</v>
          </cell>
        </row>
      </sheetData>
      <sheetData sheetId="5776"/>
      <sheetData sheetId="5777"/>
      <sheetData sheetId="5778">
        <row r="2">
          <cell r="B2" t="str">
            <v>Patrimonio
neto
personal</v>
          </cell>
        </row>
      </sheetData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A2">
            <v>0</v>
          </cell>
        </row>
      </sheetData>
      <sheetData sheetId="5788">
        <row r="2">
          <cell r="B2" t="str">
            <v>Patrimonio
neto
personal</v>
          </cell>
        </row>
      </sheetData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>
        <row r="2">
          <cell r="B2" t="str">
            <v>Patrimonio
neto
personal</v>
          </cell>
        </row>
      </sheetData>
      <sheetData sheetId="5807"/>
      <sheetData sheetId="5808"/>
      <sheetData sheetId="5809"/>
      <sheetData sheetId="5810"/>
      <sheetData sheetId="5811"/>
      <sheetData sheetId="5812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>
        <row r="2">
          <cell r="A2">
            <v>0</v>
          </cell>
        </row>
      </sheetData>
      <sheetData sheetId="586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8">
        <row r="2">
          <cell r="A2">
            <v>0</v>
          </cell>
        </row>
      </sheetData>
      <sheetData sheetId="5869">
        <row r="2">
          <cell r="A2">
            <v>0</v>
          </cell>
        </row>
      </sheetData>
      <sheetData sheetId="5870">
        <row r="2">
          <cell r="A2">
            <v>0</v>
          </cell>
        </row>
      </sheetData>
      <sheetData sheetId="5871">
        <row r="2">
          <cell r="A2">
            <v>0</v>
          </cell>
        </row>
      </sheetData>
      <sheetData sheetId="5872">
        <row r="2">
          <cell r="A2">
            <v>0</v>
          </cell>
        </row>
      </sheetData>
      <sheetData sheetId="5873">
        <row r="2">
          <cell r="A2">
            <v>0</v>
          </cell>
        </row>
      </sheetData>
      <sheetData sheetId="5874">
        <row r="2">
          <cell r="A2">
            <v>0</v>
          </cell>
        </row>
      </sheetData>
      <sheetData sheetId="5875">
        <row r="2">
          <cell r="A2">
            <v>0</v>
          </cell>
        </row>
      </sheetData>
      <sheetData sheetId="5876">
        <row r="2">
          <cell r="A2">
            <v>0</v>
          </cell>
        </row>
      </sheetData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 refreshError="1"/>
      <sheetData sheetId="6161" refreshError="1"/>
      <sheetData sheetId="6162" refreshError="1"/>
      <sheetData sheetId="6163"/>
      <sheetData sheetId="6164" refreshError="1"/>
      <sheetData sheetId="6165" refreshError="1"/>
      <sheetData sheetId="6166" refreshError="1"/>
      <sheetData sheetId="6167" refreshError="1"/>
      <sheetData sheetId="616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  <sheetName val="Datos Básicos"/>
      <sheetName val="SALARIOS"/>
      <sheetName val="SUB APU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\Mini HP Enero 2015\Proyectos i"/>
      <sheetName val="\C\Users\avargase\AppData\Local"/>
      <sheetName val="\Volumes\USB PIOLIN\Escritorio\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STADO VÍA-CRIT.TECNICO"/>
      <sheetName val="_a  aaInformación GRUPO 4_A MIn"/>
      <sheetName val="#REF"/>
      <sheetName val="\Users\USUARIO\Downloads\a  aaI"/>
      <sheetName val="Hoja1 (2)"/>
      <sheetName val="Hoja1 (3)"/>
      <sheetName val="precios-básicos2002"/>
      <sheetName val="APUs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HISTORICOS FUEL OIL EXP"/>
      <sheetName val="_aCCIDENTES_DE_1995___1996_xl_2"/>
      <sheetName val="//ccefici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EQUIPOS"/>
      <sheetName val="MANO DE OBRA"/>
      <sheetName val="TRANSPORTE"/>
      <sheetName val="_aCCIDENTES_DE_1995___1996_xl_6"/>
      <sheetName val="//d.docs.live.net/a  aaInformac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Hoja2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9"/>
      <sheetName val="aactividad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G.G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8"/>
      <sheetName val="PU (2)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gp05"/>
      <sheetName val="GP06"/>
      <sheetName val="PRECIOS"/>
      <sheetName val="ac2-ag96"/>
      <sheetName val=" ACTA FINAL + MODIFICATORIA 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15"/>
      <sheetName val="_aCCIDENTES_DE_1995___1996_x_16"/>
      <sheetName val="_aCCIDENTES_DE_1995___1996_x_17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2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MATERIAL"/>
      <sheetName val="INDIC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REQUISITOS INF INTERVENTORÍA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70"/>
      <sheetName val="_aCCIDENTES_DE_1995___1996_x_66"/>
      <sheetName val="_aCCIDENTES_DE_1995___1996_x_69"/>
      <sheetName val="Tabla CONPES 3714"/>
      <sheetName val="_aCCIDENTES_DE_1995___1996_x_68"/>
      <sheetName val="_aCCIDENTES_DE_1995___1996_x_67"/>
      <sheetName val="modf "/>
      <sheetName val="1,2 MC"/>
      <sheetName val="3,1 MC"/>
      <sheetName val="3,2 MC"/>
      <sheetName val="4,2 MC"/>
      <sheetName val="aCCIDENTES%2520DE%25201995%2520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Par_Dise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lista-precio-mat-equipos"/>
      <sheetName val="rendimiento"/>
      <sheetName val="_Users_USUARIO_Downloads_a  aaI"/>
      <sheetName val="_Users_HP_AppData_Local_Microso"/>
      <sheetName val="aCCIDENTES_DE_1995_-_199646"/>
      <sheetName val="SUB_APU10"/>
      <sheetName val="aCCIDENTES_DE_1995_-_1996_xls21"/>
      <sheetName val="ACTA_DE_MODIFICACION__(2)10"/>
      <sheetName val="\a__aaInformación_GRUPO_4\A_M10"/>
      <sheetName val="Datos_Básicos10"/>
      <sheetName val="HISTORICOS_FUEL_OIL_EXP"/>
      <sheetName val="\Nuevos_APU_Córdoba\a__aaInform"/>
      <sheetName val="\E\Nuevos_APU_Córdoba\a__aaInfo"/>
      <sheetName val="G_G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1"/>
      <sheetName val="LISTADO_"/>
      <sheetName val="M_O_"/>
      <sheetName val="ACTA_No_1_"/>
      <sheetName val="ACTA_No_5"/>
      <sheetName val="ACTA_MAYORES_-_GENERAL"/>
      <sheetName val="MANO_DE_OBRA1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CANT_OBRA"/>
      <sheetName val="\Users\ANDRES_FELIPE_MUÑOZ\Down"/>
      <sheetName val="\C\A\a__aaInformación_GRUPO_4\A"/>
      <sheetName val="\E\Documents_and_Settings\Pe"/>
      <sheetName val="\C\E\Documents_and_Setting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//d_docs_live_net/a__aaInforma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_ACTA_FINAL_+_MODIFICATORIA_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PU_(2)"/>
      <sheetName val="COSTOS_UNITARIOS"/>
      <sheetName val="\\Produccion\archivos_de_domin"/>
      <sheetName val="200_1"/>
      <sheetName val="200_2"/>
      <sheetName val="201_7"/>
      <sheetName val="201_15"/>
      <sheetName val="210_2_1"/>
      <sheetName val="210_1_1"/>
      <sheetName val="210_2_2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73_2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800_2"/>
      <sheetName val="900_2"/>
      <sheetName val="900_3"/>
      <sheetName val="DATOS_PEAJE_INVIAS"/>
      <sheetName val="DATOS_PEAJE_REGENCY"/>
      <sheetName val="Variable_IPC"/>
      <sheetName val="analisis_costo_horario"/>
      <sheetName val="Lista_Base"/>
      <sheetName val="GPI_526"/>
      <sheetName val="VEA_374"/>
      <sheetName val="PLAN_DE_INVERSION_ANTICIPO"/>
      <sheetName val="inv_mensual"/>
      <sheetName val="borrador_flujo_inv"/>
      <sheetName val="PALET_DEL_21_FEB_AL_5_MARZ"/>
      <sheetName val="201_16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_(2)"/>
      <sheetName val="810_2"/>
      <sheetName val="700_1"/>
      <sheetName val="730_1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ESTADO_RED"/>
      <sheetName val="GENERALIDADES_"/>
      <sheetName val="ANALISIS_RESUMIDOS"/>
      <sheetName val="Tabla_CONPES_3714"/>
      <sheetName val="\\Gabrielaapabone\d_copias\a__a"/>
      <sheetName val="REQUISITOS_INF_INTERVENTORÍA"/>
      <sheetName val="\Users\rosalym\Desktop\BALANCE_"/>
      <sheetName val="aCCIDENTES_DE_1995_-_199647"/>
      <sheetName val="aCCIDENTES_DE_1995_-_199648"/>
      <sheetName val="aCCIDENTES_DE_1995_-_1996_xls22"/>
      <sheetName val="ACTA_DE_MODIFICACION__(2)11"/>
      <sheetName val="\a__aaInformación_GRUPO_4\A_M11"/>
      <sheetName val="Datos_Básicos11"/>
      <sheetName val="SUB_APU11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MANO_DE_OBRA2"/>
      <sheetName val="CANT_OBRA1"/>
      <sheetName val="\Users\ANDRES_FELIPE_MUÑOZ\Dow1"/>
      <sheetName val="\E\a__aaInformación_GRUPO_4\A_1"/>
      <sheetName val="G_G1"/>
      <sheetName val="MURO_PR25+221-2351"/>
      <sheetName val="MURO_PR25+261-2671"/>
      <sheetName val="LISTADO_1"/>
      <sheetName val="M_O_1"/>
      <sheetName val="ACTA_No_1_1"/>
      <sheetName val="ACTA_No_51"/>
      <sheetName val="ACTA_MAYORES_-_GENERAL1"/>
      <sheetName val="HISTORICOS_FUEL_OIL_EXP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PU_(2)1"/>
      <sheetName val="\Nuevos_APU_Córdoba\a__aaInfor1"/>
      <sheetName val="\E\Nuevos_APU_Córdoba\a__aaInf1"/>
      <sheetName val="//d_docs_live_net/a__aaInforma2"/>
      <sheetName val="COSTOS_UNITARIOS1"/>
      <sheetName val="\C\A\a__aaInformación_GRUPO_4\1"/>
      <sheetName val="\E\Documents_and_Settings\Pe1"/>
      <sheetName val="\C\E\Documents_and_Setting1"/>
      <sheetName val="\G\a__aaInformación_GRUPO_4\A_1"/>
      <sheetName val="\C\G\a__aaInformación_GRUPO_4\1"/>
      <sheetName val="\C\K\a__aaInformación_GRUPO_4\1"/>
      <sheetName val="\C\E\a__aaInformación_GRUPO_4\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_ACTA_FINAL_+_MODIFICATORIA_1"/>
      <sheetName val="\\Produccion\archivos_de_domin1"/>
      <sheetName val="200_11"/>
      <sheetName val="200_21"/>
      <sheetName val="201_71"/>
      <sheetName val="201_151"/>
      <sheetName val="210_2_11"/>
      <sheetName val="210_1_11"/>
      <sheetName val="210_2_21"/>
      <sheetName val="211_11"/>
      <sheetName val="320_2A1"/>
      <sheetName val="330_2A1"/>
      <sheetName val="320_1B1"/>
      <sheetName val="320_2B1"/>
      <sheetName val="330_1B1"/>
      <sheetName val="330_1A1"/>
      <sheetName val="330_2B1"/>
      <sheetName val="450_9_1P1"/>
      <sheetName val="450_2_2P1"/>
      <sheetName val="450_9_2P1"/>
      <sheetName val="460_1P1"/>
      <sheetName val="465_11"/>
      <sheetName val="600_21"/>
      <sheetName val="600_41"/>
      <sheetName val="610_1_1P1"/>
      <sheetName val="673_21"/>
      <sheetName val="630_3A1"/>
      <sheetName val="630_4A1"/>
      <sheetName val="630_6A1"/>
      <sheetName val="640_1B1"/>
      <sheetName val="660_3B1"/>
      <sheetName val="661_1B1"/>
      <sheetName val="671_1B1"/>
      <sheetName val="673_1B1"/>
      <sheetName val="681_1B1"/>
      <sheetName val="600_11"/>
      <sheetName val="800_21"/>
      <sheetName val="900_21"/>
      <sheetName val="900_31"/>
      <sheetName val="DATOS_PEAJE_INVIAS1"/>
      <sheetName val="DATOS_PEAJE_REGENCY1"/>
      <sheetName val="Variable_IPC1"/>
      <sheetName val="analisis_costo_horario1"/>
      <sheetName val="Lista_Base1"/>
      <sheetName val="GPI_5261"/>
      <sheetName val="VEA_3741"/>
      <sheetName val="PLAN_DE_INVERSION_ANTICIPO1"/>
      <sheetName val="inv_mensual1"/>
      <sheetName val="borrador_flujo_inv1"/>
      <sheetName val="PALET_DEL_21_FEB_AL_5_MARZ1"/>
      <sheetName val="201_16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_(2)1"/>
      <sheetName val="810_21"/>
      <sheetName val="700_11"/>
      <sheetName val="730_1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ESTADO_RED1"/>
      <sheetName val="GENERALIDADES_1"/>
      <sheetName val="ANALISIS_RESUMIDOS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Tabla_CONPES_37141"/>
      <sheetName val="REQUISITOS_INF_INTERVENTORÍA1"/>
      <sheetName val="\Users\rosalym\Desktop\BALANCE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\\Gabrielaapabone\d_copias\a__1"/>
      <sheetName val="sistema proteccion a tierra equ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ITEMS_ALCANT_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"/>
      <sheetName val="Insum"/>
      <sheetName val="Item"/>
      <sheetName val="ESTADO_VÍA-CRIT_TECNICO3"/>
      <sheetName val="Lista_obra3"/>
      <sheetName val="\Mini_HP_Enero_2015\Proyectos_3"/>
      <sheetName val="\Volumes\USB_PIOLIN\Escritorio3"/>
      <sheetName val="\\Sistemas_serv1\xx\Documents_3"/>
      <sheetName val="ESTADO_VÍA-CRIT_TECNICO4"/>
      <sheetName val="Lista_obra4"/>
      <sheetName val="\Mini_HP_Enero_2015\Proyectos_4"/>
      <sheetName val="\Volumes\USB_PIOLIN\Escritorio4"/>
      <sheetName val="\\Sistemas_serv1\xx\Documents_4"/>
      <sheetName val="ESTADO_VÍA-CRIT_TECNICO5"/>
      <sheetName val="Lista_obra5"/>
      <sheetName val="\Mini_HP_Enero_2015\Proyectos_5"/>
      <sheetName val="\Volumes\USB_PIOLIN\Escritorio5"/>
      <sheetName val="\\Sistemas_serv1\xx\Documents_5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ST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Dólar"/>
      <sheetName val="EMPRESA"/>
      <sheetName val="\\B1FE7578\aCCIDENTES DE 1995 -"/>
      <sheetName val="CUMPLIMIENTO"/>
      <sheetName val="INFORME SEMANAL"/>
      <sheetName val="SISOM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 refreshError="1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 refreshError="1"/>
      <sheetData sheetId="2606" refreshError="1"/>
      <sheetData sheetId="2607" refreshError="1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 refreshError="1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/>
      <sheetData sheetId="3464"/>
      <sheetData sheetId="3465"/>
      <sheetData sheetId="3466"/>
      <sheetData sheetId="3467"/>
      <sheetData sheetId="3468"/>
      <sheetData sheetId="3469" refreshError="1"/>
      <sheetData sheetId="3470" refreshError="1"/>
      <sheetData sheetId="3471" refreshError="1"/>
      <sheetData sheetId="3472"/>
      <sheetData sheetId="347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  <sheetName val="INDICMICROEMP"/>
      <sheetName val="\a  aaInformación GRUPO 4\A MIn"/>
      <sheetName val="#¡REF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HP\AppData\Local\Microso"/>
      <sheetName val="SEGUIM Y REPROG MES 1 (2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COSTOS UNITARIOS"/>
      <sheetName val="CA-2909"/>
      <sheetName val="_aCCIDENTES_DE_1995___1996_xl_2"/>
      <sheetName val="Formulario_N°_4"/>
      <sheetName val="BASES"/>
      <sheetName val="\E\a  aaInformación GRUPO 4\A M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gp05"/>
      <sheetName val="GP06"/>
      <sheetName val="_aCCIDENTES_DE_1995___1996_xl_3"/>
      <sheetName val="aactividad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UMPLIMIENTO"/>
      <sheetName val="INST"/>
      <sheetName val="REQUISITOS INF INTERVENTORÍA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//ccefici"/>
      <sheetName val="ACTA No.1 "/>
      <sheetName val="0."/>
      <sheetName val="Base_Mater"/>
      <sheetName val="20."/>
      <sheetName val="17."/>
      <sheetName val="11.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Tabla CONPES 3714"/>
      <sheetName val="CANT OBRA"/>
      <sheetName val="aCCIDENTES_DE_1995_-_199638"/>
      <sheetName val="aCCIDENTES_DE_1995_-_1996_xls15"/>
      <sheetName val="ACTA_DE_MODIFICACION__(2)4"/>
      <sheetName val="\a__aaInformación_GRUPO_4\A_MI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Datos_Básicos4"/>
      <sheetName val="SUB_APU4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ESTADO VÍA-CRIT.TECNICO"/>
      <sheetName val="EQUIPOS"/>
      <sheetName val="MANO DE OBRA"/>
      <sheetName val="TRANSPORTE"/>
      <sheetName val="//d.docs.live.net/a  aaInformac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ANDRES FELIPE MUÑOZ\Down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 DE 1995 - 1996.xls_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 No.5"/>
      <sheetName val="ACTA MAYORES - GENERAL"/>
      <sheetName val="\\Gabrielaapabone\d copias\a  a"/>
      <sheetName val="\E\Documents and Settings\Pe"/>
      <sheetName val="\C\E\Documents and Setting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ATERIAL"/>
      <sheetName val="APU"/>
      <sheetName val="2007 Database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  <sheetName val="MAT"/>
      <sheetName val="HER"/>
      <sheetName val="PER"/>
      <sheetName val="TRANS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ESTADO_VÍA-CRIT_TECNICO"/>
      <sheetName val="Program"/>
      <sheetName val="BAS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 refreshError="1"/>
      <sheetData sheetId="558"/>
      <sheetData sheetId="559" refreshError="1"/>
      <sheetData sheetId="560"/>
      <sheetData sheetId="561" refreshError="1"/>
      <sheetData sheetId="562" refreshError="1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/>
      <sheetData sheetId="1517"/>
      <sheetData sheetId="1518"/>
      <sheetData sheetId="1519" refreshError="1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Materiales"/>
      <sheetName val="Cuadrillas"/>
      <sheetName val="Concretos y morteros"/>
      <sheetName val="Equipo"/>
      <sheetName val="Datos iniciales "/>
      <sheetName val="Transporte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Datos"/>
      <sheetName val="Jornal"/>
      <sheetName val="_MANTENIMIENTO RUTA 1001_MARZO "/>
      <sheetName val="_I_MANTENIMIENTO RUTA 1001_MARZ"/>
      <sheetName val="\Users\USUARIO\Downloads\MANTEN"/>
      <sheetName val="INDICMICROEMP"/>
      <sheetName val="INDICE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5"/>
      <sheetName val="[a  aaInformación]__cceficien_4"/>
      <sheetName val="INFORME SEMANAL"/>
      <sheetName val="AVANCE SEMANAL"/>
      <sheetName val="CLIMA mes"/>
      <sheetName val="REG FOTO"/>
      <sheetName val="SISOMA"/>
      <sheetName val="[a  aaInformación]__cceficien_6"/>
      <sheetName val="[a  aaInformación]//cceficiente"/>
      <sheetName val="[a  aaInformación]__cceficie_1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_11"/>
      <sheetName val="[a  aaInformación]__cceficie_15"/>
      <sheetName val="[a  aaInformación]__cceficie_14"/>
      <sheetName val="M.O."/>
      <sheetName val="ITEMS"/>
      <sheetName val="\Users\LENOVO\Downloads\Users\A"/>
      <sheetName val="HER"/>
      <sheetName val="MAT"/>
      <sheetName val="PER"/>
      <sheetName val="TRANS"/>
      <sheetName val="PANEL"/>
      <sheetName val="Res-Accide-10"/>
      <sheetName val="[a  aaInformación]__cceficie_22"/>
      <sheetName val="[a  aaInformación]__cceficie_16"/>
      <sheetName val="[a  aaInformación]__cceficie_17"/>
      <sheetName val="[a  aaInformación]__cceficie_18"/>
      <sheetName val="[a  aaInformación]__cceficie_21"/>
      <sheetName val="[a  aaInformación]__cceficie_19"/>
      <sheetName val="[a  aaInformación]__cceficie_20"/>
      <sheetName val="CrudosA"/>
      <sheetName val="casosWTI"/>
      <sheetName val="Base Datos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invias_my_2"/>
      <sheetName val="[a  aaInformación]__cceficie_57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8"/>
      <sheetName val="//cceficiente_sharepoint_com/MA"/>
      <sheetName val="[a  aaInformación]__cceficie_62"/>
      <sheetName val="[a  aaInformación]__cceficie_61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RECIOS"/>
      <sheetName val="M_O_"/>
      <sheetName val="\MANTENIMIENTO%20RUTA%201001_MA"/>
      <sheetName val="a__aaInformación7"/>
      <sheetName val="aCCIDENTES_DE_1995_-_19964"/>
      <sheetName val="\MANTENIMIENTO_RUTA_1001_MARZO1"/>
      <sheetName val="\I\MANTENIMIENTO_RUTA_1001_MAR1"/>
      <sheetName val="\F\MANTENIMIENTO_RUTA_1001_MAR1"/>
      <sheetName val="[a__aaInformación][a__aaInforma"/>
      <sheetName val="PRESTACIONES_SOCIALES"/>
      <sheetName val="Concretos_y_morteros"/>
      <sheetName val="Datos_iniciales_"/>
      <sheetName val="Formulario_N°_41"/>
      <sheetName val="ANEXO_IX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[a__aaInformación]__cceficien_2"/>
      <sheetName val="[a__aaInformación]__cceficien_4"/>
      <sheetName val="[a__aaInformación]__cceficien_3"/>
      <sheetName val="[a__aaInformación]//cceficiente"/>
      <sheetName val="[a__aaInformación]__cceficien_5"/>
      <sheetName val="[a__aaInformación]__cceficien_9"/>
      <sheetName val="[a__aaInformación]__cceficien_6"/>
      <sheetName val="[a__aaInformación]__cceficien_7"/>
      <sheetName val="[a__aaInformación]__cceficien_8"/>
      <sheetName val="[a__aaInformación]__cceficie_10"/>
      <sheetName val="[a__aaInformación]__cceficie_11"/>
      <sheetName val="[a__aaInformación]__cceficie_12"/>
      <sheetName val="[a__aaInformación]__cceficie_16"/>
      <sheetName val="[a__aaInformación]__cceficie_14"/>
      <sheetName val="[a__aaInformación]__cceficie_13"/>
      <sheetName val="[a__aaInformación]__cceficie_15"/>
      <sheetName val="[a__aaInformación]__cceficie_17"/>
      <sheetName val="[a__aaInformación]__cceficie_51"/>
      <sheetName val="[a__aaInformación]__cceficie_18"/>
      <sheetName val="[a__aaInformación]__cceficie_19"/>
      <sheetName val="[a__aaInformación]__cceficie_26"/>
      <sheetName val="[a__aaInformación]__cceficie_20"/>
      <sheetName val="[a__aaInformación]__cceficie_21"/>
      <sheetName val="[a__aaInformación]__cceficie_22"/>
      <sheetName val="[a__aaInformación]__cceficie_23"/>
      <sheetName val="[a__aaInformación]__cceficie_25"/>
      <sheetName val="[a__aaInformación]__cceficie_24"/>
      <sheetName val="[a__aaInformación]__cceficie_28"/>
      <sheetName val="[a__aaInformación]__cceficie_27"/>
      <sheetName val="[a__aaInformación]__cceficie_29"/>
      <sheetName val="[a__aaInformación]__cceficie_32"/>
      <sheetName val="[a__aaInformación]__cceficie_30"/>
      <sheetName val="[a__aaInformación]__cceficie_31"/>
      <sheetName val="[a__aaInformación]__cceficie_33"/>
      <sheetName val="[a__aaInformación]__cceficie_35"/>
      <sheetName val="[a__aaInformación]__cceficie_34"/>
      <sheetName val="[a__aaInformación]__cceficie_36"/>
      <sheetName val="[a__aaInformación]__cceficie_37"/>
      <sheetName val="[a__aaInformación]__cceficie_47"/>
      <sheetName val="[a__aaInformación]__cceficie_40"/>
      <sheetName val="[a__aaInformación]__cceficie_38"/>
      <sheetName val="[a__aaInformación]__cceficie_39"/>
      <sheetName val="[a__aaInformación]__cceficie_41"/>
      <sheetName val="[a__aaInformación]__cceficie_45"/>
      <sheetName val="[a__aaInformación]__cceficie_42"/>
      <sheetName val="[a__aaInformación]__cceficie_43"/>
      <sheetName val="[a__aaInformación]__cceficie_44"/>
      <sheetName val="[a__aaInformación]__cceficie_46"/>
      <sheetName val="[a__aaInformación]__cceficie_48"/>
      <sheetName val="[a__aaInformación]__cceficie_49"/>
      <sheetName val="[a__aaInformación]__cceficie_50"/>
      <sheetName val="[a__aaInformación]__cceficie_52"/>
      <sheetName val="[a__aaInformación]__cceficie_53"/>
      <sheetName val="[a__aaInformación]__cceficie_62"/>
      <sheetName val="[a__aaInformación]__cceficie_61"/>
      <sheetName val="[a__aaInformación]__cceficie_58"/>
      <sheetName val="[a__aaInformación]__cceficie_54"/>
      <sheetName val="[a__aaInformación]__cceficie_55"/>
      <sheetName val="[a__aaInformación]__cceficie_56"/>
      <sheetName val="[a__aaInformación]__cceficie_57"/>
      <sheetName val="[a__aaInformación]__cceficie_59"/>
      <sheetName val="[a__aaInformación]__cceficie_60"/>
      <sheetName val="[a__aaInformación]__cceficie_63"/>
      <sheetName val="[a__aaInformación]__cceficie_64"/>
      <sheetName val="[a__aaInformación]__cceficie_65"/>
      <sheetName val="[a__aaInformación]__192_168_0_2"/>
      <sheetName val="a__aaInformaci%C3%B3n"/>
      <sheetName val="[a__aaInformación]__192_168_0_3"/>
      <sheetName val="[a__aaInformación]__192_168_0_4"/>
      <sheetName val="CRA_MODI"/>
      <sheetName val="[a__aaInformación]__192_168_0_5"/>
      <sheetName val="[a__aaInformación]__192_168_0_6"/>
      <sheetName val="[a__aaInformación]__192_168_0_9"/>
      <sheetName val="[a__aaInformación]__192_168_0_7"/>
      <sheetName val="[a__aaInformación]__192_168_0_8"/>
      <sheetName val="Itemes_Renovación"/>
      <sheetName val="STA_ROSA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4"/>
      <sheetName val="[a__aaInformación]__192_168__13"/>
      <sheetName val="días_habiles_2015"/>
      <sheetName val="Ppto_Rev__A"/>
      <sheetName val="\G\MANTENIMIENTO_RUTA_1001_MARZ"/>
      <sheetName val="AJIZAL_3335"/>
      <sheetName val="SABANETA_3335"/>
      <sheetName val="Datos_Generales"/>
      <sheetName val="_MANTENIMIENTO_RUTA_1001_MARZO_"/>
      <sheetName val="_I_MANTENIMIENTO_RUTA_1001_MARZ"/>
      <sheetName val="_F_MANTENIMIENTO_RUTA_1001_MARZ"/>
      <sheetName val="[a__aaInformación]__192_168__16"/>
      <sheetName val="[a__aaInformación]__192_168__15"/>
      <sheetName val="[a__aaInformación]__192_168__17"/>
      <sheetName val="[a__aaInformación]__192_168__18"/>
      <sheetName val="INFORME_SEMANAL"/>
      <sheetName val="AVANCE_SEMANAL"/>
      <sheetName val="CLIMA_mes"/>
      <sheetName val="REG_FOTO"/>
      <sheetName val="[a__aaInformación]__cceficie_66"/>
      <sheetName val="a__aaInformación8"/>
      <sheetName val="a__aaInformación9"/>
      <sheetName val="aCCIDENTES_DE_1995_-_19965"/>
      <sheetName val="\MANTENIMIENTO_RUTA_1001_MARZO2"/>
      <sheetName val="\I\MANTENIMIENTO_RUTA_1001_MAR2"/>
      <sheetName val="\F\MANTENIMIENTO_RUTA_1001_MAR2"/>
      <sheetName val="ANEXO_IX2"/>
      <sheetName val="[a__aaInformación][a__aaInform1"/>
      <sheetName val="PRESTACIONES_SOCIALES1"/>
      <sheetName val="Formulario_N°_42"/>
      <sheetName val="Concretos_y_morteros1"/>
      <sheetName val="Datos_iniciales_1"/>
      <sheetName val="Fornato_62"/>
      <sheetName val="\I\I\MANTENIMIENTO_RUTA_1001_M2"/>
      <sheetName val="\G\I\MANTENIMIENTO_RUTA_1001_M2"/>
      <sheetName val="\D\MANTENIMIENTO_RUTA_1001_MAR2"/>
      <sheetName val="\G\D\MANTENIMIENTO_RUTA_1001_M2"/>
      <sheetName val="[a__aaInformación]__cceficien_1"/>
      <sheetName val="M_O_1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//cceficient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192_168_012"/>
      <sheetName val="[a__aaInformación]__192_168_013"/>
      <sheetName val="[a__aaInformación]__cceficien15"/>
      <sheetName val="[a__aaInformación]__cceficie_67"/>
      <sheetName val="[a__aaInformación]__cceficien16"/>
      <sheetName val="[a__aaInformación]__192_168_014"/>
      <sheetName val="[a__aaInformación]__192_168_015"/>
      <sheetName val="[a__aaInformación]__192_168_016"/>
      <sheetName val="[a__aaInformación]__cceficie_68"/>
      <sheetName val="[a__aaInformación]__cceficie_69"/>
      <sheetName val="[a__aaInformación]__cceficie_70"/>
      <sheetName val="[a__aaInformación]__cceficie_71"/>
      <sheetName val="[a__aaInformación]__cceficie_72"/>
      <sheetName val="[a__aaInformación]__cceficie_73"/>
      <sheetName val="[a__aaInformación]__cceficie_74"/>
      <sheetName val="[a__aaInformación]__cceficie_75"/>
      <sheetName val="[a__aaInformación]__cceficie_76"/>
      <sheetName val="[a__aaInformación]__cceficie_77"/>
      <sheetName val="[a__aaInformación]__cceficie_78"/>
      <sheetName val="[a__aaInformación]__cceficie_79"/>
      <sheetName val="[a__aaInformación]__cceficie_80"/>
      <sheetName val="[a__aaInformación]__cceficie_81"/>
      <sheetName val="[a__aaInformación]__cceficie_82"/>
      <sheetName val="[a__aaInformación]__cceficie_83"/>
      <sheetName val="[a__aaInformación]__cceficie_84"/>
      <sheetName val="[a__aaInformación]__cceficie_85"/>
      <sheetName val="[a__aaInformación]__cceficie_86"/>
      <sheetName val="Itemes_Renovación1"/>
      <sheetName val="STA_ROSA1"/>
      <sheetName val="[a__aaInformación]__cceficie_87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cceficie_88"/>
      <sheetName val="[a__aaInformación]__cceficie_89"/>
      <sheetName val="[a__aaInformación]__cceficie_90"/>
      <sheetName val="días_habiles_20151"/>
      <sheetName val="[a__aaInformación]__cceficie_91"/>
      <sheetName val="[a__aaInformación]__cceficie_92"/>
      <sheetName val="[a__aaInformación]__cceficie_93"/>
      <sheetName val="[a__aaInformación]__cceficie_94"/>
      <sheetName val="[a__aaInformación]__cceficie_95"/>
      <sheetName val="[a__aaInformación]__cceficie_96"/>
      <sheetName val="Ppto_Rev__A1"/>
      <sheetName val="[a__aaInformación]__cceficie_97"/>
      <sheetName val="\G\MANTENIMIENTO_RUTA_1001_MAR1"/>
      <sheetName val="AJIZAL_33351"/>
      <sheetName val="SABANETA_33351"/>
      <sheetName val="Datos_Generales1"/>
      <sheetName val="_MANTENIMIENTO_RUTA_1001_MARZO1"/>
      <sheetName val="_I_MANTENIMIENTO_RUTA_1001_MAR1"/>
      <sheetName val="_F_MANTENIMIENTO_RUTA_1001_MAR1"/>
      <sheetName val="Hoja 1 "/>
      <sheetName val="AC2-AG96"/>
      <sheetName val="PLAN DE INVERSION ANTICIPO"/>
      <sheetName val="inv mensual"/>
      <sheetName val="borrador flujo inv"/>
      <sheetName val="social-ambiental"/>
      <sheetName val="AU"/>
      <sheetName val="//d.docs.live.net/MANTENIMIENTO"/>
      <sheetName val=""/>
      <sheetName val="a__aaInformación11"/>
      <sheetName val="a__aaInformación10"/>
      <sheetName val="a__aaInformación12"/>
      <sheetName val="a__aaInformación13"/>
      <sheetName val="a__aaInformación14"/>
      <sheetName val="a__aaInformación15"/>
      <sheetName val="a__aaInformación16"/>
      <sheetName val="[a  aaInformación]__ccefici_106"/>
      <sheetName val="\\Pc2\amv1-real\MANTENIMIENTO R"/>
      <sheetName val="[a  aaInformación]__ccefici_114"/>
      <sheetName val="[a  aaInformación]__ccefici_107"/>
      <sheetName val="[a  aaInformación]__ccefici_108"/>
      <sheetName val="[a  aaInformación]__ccefici_111"/>
      <sheetName val="[a  aaInformación]__ccefici_109"/>
      <sheetName val="[a  aaInformación]__ccefici_110"/>
      <sheetName val="[a  aaInformación]__ccefici_112"/>
      <sheetName val="[a  aaInformación]__ccefici_1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EMPRESA"/>
      <sheetName val="INSUMOS"/>
      <sheetName val="Macro1"/>
      <sheetName val="Acc%20Ago-Sep.xls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EXO 7"/>
      <sheetName val="MC SF GAVIONES"/>
      <sheetName val="VARIABLES"/>
      <sheetName val="Análisis de precios"/>
      <sheetName val="__Amd_documentos c_Documentos-W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dicionales"/>
      <sheetName val="ini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>
        <row r="2">
          <cell r="R2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R2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">
          <cell r="R2">
            <v>0</v>
          </cell>
        </row>
      </sheetData>
      <sheetData sheetId="136"/>
      <sheetData sheetId="137"/>
      <sheetData sheetId="138"/>
      <sheetData sheetId="139"/>
      <sheetData sheetId="140"/>
      <sheetData sheetId="141">
        <row r="2">
          <cell r="R2">
            <v>0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BASE"/>
      <sheetName val="General"/>
      <sheetName val="1_Preliminares"/>
      <sheetName val="Insumos"/>
      <sheetName val="M.Obra"/>
      <sheetName val="Hoja6"/>
      <sheetName val="FACTORES"/>
      <sheetName val="Civil work"/>
      <sheetName val="calidad"/>
      <sheetName val="Personalizar"/>
      <sheetName val="PERSONAL"/>
      <sheetName val="HOJA BASE"/>
      <sheetName val="LISTADO APU"/>
      <sheetName val="Index"/>
      <sheetName val="NPV Summary"/>
      <sheetName val="Equip Data"/>
      <sheetName val="Royalties"/>
      <sheetName val="Title"/>
      <sheetName val="A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INDICE"/>
      <sheetName val="DISTANCIA"/>
      <sheetName val="PERSONAL"/>
      <sheetName val="Formulas"/>
      <sheetName val="FIBRA ÓPTICA"/>
      <sheetName val="ELECTRICO"/>
      <sheetName val="Vuelta"/>
      <sheetName val="2103mar%20.xls"/>
      <sheetName val="Análisis de precios"/>
      <sheetName val="Hoja1"/>
      <sheetName val="BASE"/>
      <sheetName val="1_Preliminares"/>
      <sheetName val="M.Obra"/>
      <sheetName val="Precios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Actual Data (MAP)"/>
      <sheetName val="Actual Data (STX)"/>
      <sheetName val="Distanc"/>
      <sheetName val="Cuadro de áreas y volmúmenes"/>
      <sheetName val="Generales"/>
      <sheetName val="MANTENIMIENTO"/>
      <sheetName val="Cálculo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PR_112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04"/>
      <sheetName val="PR_116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7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Itemes_Renovación4"/>
      <sheetName val="A__P__U_4"/>
      <sheetName val="FECHAS_DE_CORTE4"/>
      <sheetName val="Informacion_General4"/>
      <sheetName val="TRAYECTO_14"/>
      <sheetName val="2103mar%20_xls4"/>
      <sheetName val="FIBRA_ÓPTICA4"/>
      <sheetName val="días_habiles_20154"/>
      <sheetName val="Plan_auditoría4"/>
      <sheetName val="Análisis_de_precios4"/>
      <sheetName val="M_Obra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3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Itemes_Renovación2"/>
      <sheetName val="A__P__U_2"/>
      <sheetName val="FECHAS_DE_CORTE2"/>
      <sheetName val="Informacion_General2"/>
      <sheetName val="TRAYECTO_12"/>
      <sheetName val="2103mar%20_xls2"/>
      <sheetName val="FIBRA_ÓPTICA2"/>
      <sheetName val="días_habiles_20152"/>
      <sheetName val="Plan_auditoría2"/>
      <sheetName val="Análisis_de_precios2"/>
      <sheetName val="M_Obra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Itemes_Renovación3"/>
      <sheetName val="A__P__U_3"/>
      <sheetName val="FECHAS_DE_CORTE3"/>
      <sheetName val="Informacion_General3"/>
      <sheetName val="TRAYECTO_1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320_1"/>
      <sheetName val="330_2"/>
      <sheetName val="700_1"/>
      <sheetName val="Indicadores Gestión"/>
      <sheetName val="PR-04"/>
      <sheetName val="tipo_recurso"/>
      <sheetName val="Listado"/>
      <sheetName val="tipos_entidad"/>
      <sheetName val="Unidades"/>
      <sheetName val="APU"/>
      <sheetName val="basic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>
        <row r="2">
          <cell r="A2" t="str">
            <v>INVÍAS - TERRITORIAL CORDOBA - GRUPO 3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>
        <row r="2">
          <cell r="A2" t="str">
            <v>INVÍAS - TERRITORIAL CORDOBA - GRUPO 3</v>
          </cell>
        </row>
      </sheetData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>
        <row r="2">
          <cell r="A2" t="str">
            <v>INVÍAS - TERRITORIAL CORDOBA - GRUPO 3</v>
          </cell>
        </row>
      </sheetData>
      <sheetData sheetId="344">
        <row r="2">
          <cell r="A2" t="str">
            <v>INVÍAS - TERRITORIAL CORDOBA - GRUPO 3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>
        <row r="2">
          <cell r="A2" t="str">
            <v>INVÍAS - TERRITORIAL CORDOBA - GRUPO 3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TRANSPORTE"/>
      <sheetName val="INSUMOS"/>
      <sheetName val="ESTADO RED TEC"/>
      <sheetName val="PUNITARIOS PARA 241201 2S"/>
      <sheetName val="PR 1"/>
      <sheetName val="items"/>
      <sheetName val="Hoja1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ista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PUNITARIOS%20PARA%20241201%202S"/>
      <sheetName val="Excavación Mat. Común Estacione"/>
      <sheetName val="Demolición Pavimento"/>
      <sheetName val="Insum"/>
      <sheetName val="Equipo"/>
      <sheetName val="RELACION MES"/>
      <sheetName val="GCB2000"/>
      <sheetName val="FORMULA"/>
      <sheetName val="A. P. U."/>
      <sheetName val="TRAPMO"/>
      <sheetName val="UNITARIOS"/>
      <sheetName val="THE"/>
      <sheetName val="ATHE"/>
      <sheetName val="Presup_Cancha"/>
      <sheetName val="materiales"/>
      <sheetName val="otros"/>
      <sheetName val="A.P.U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OCTUBRE"/>
      <sheetName val="CONT_ADI"/>
      <sheetName val="SALARIOS"/>
      <sheetName val="APU NO PREVISTO"/>
      <sheetName val="PPTA (3)"/>
      <sheetName val="PPTA (2)"/>
      <sheetName val="PPTA"/>
      <sheetName val="Requisición1"/>
      <sheetName val="FINANC"/>
      <sheetName val="TODA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Summary"/>
      <sheetName val="CODCONST"/>
      <sheetName val="Cuadr."/>
      <sheetName val="2,2,6,1 Pilotes 0,30"/>
      <sheetName val="BALANCE"/>
      <sheetName val="ITEMS NO REVISTOS"/>
      <sheetName val="APU ELECTRIC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7.1.8.1.1"/>
      <sheetName val="SUB_APU"/>
      <sheetName val="ESTADO_VÍA-CRIT_TECNICO"/>
      <sheetName val="Hoja2"/>
      <sheetName val="PUNITARIOS PARA 241201 2S.xls"/>
      <sheetName val="OBRAS SES"/>
      <sheetName val="A_P_U1"/>
      <sheetName val="A_P_U"/>
      <sheetName val="glvc"/>
      <sheetName val="for 6"/>
      <sheetName val="PERSONAL"/>
      <sheetName val="Tarifa MT"/>
      <sheetName val="PREACTA Y CONTRATISTAS"/>
      <sheetName val="DEST. MEDIOS"/>
      <sheetName val="COMBUASF"/>
      <sheetName val="BALCRUDO"/>
      <sheetName val="CARGASPROC."/>
      <sheetName val="G L P  FINAL"/>
      <sheetName val="TABLAS"/>
      <sheetName val="PLAN DE INVERSION ANTICIPO"/>
      <sheetName val="inv mensual"/>
      <sheetName val="borrador flujo inv"/>
      <sheetName val="social-ambiental"/>
      <sheetName val="AU"/>
      <sheetName val="Poblacion"/>
      <sheetName val="ACTA MODIFICACIÓN CIVIL"/>
      <sheetName val="gpi_526"/>
      <sheetName val="vea_374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_Liquidacion_de_Obra_por_Tramos"/>
      <sheetName val="Tarifa_MT"/>
      <sheetName val="Proveedores_y_acreedores"/>
      <sheetName val="5__ELECTRICO"/>
      <sheetName val="cronograma"/>
      <sheetName val="CÁLCULO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APU"/>
      <sheetName val="devdics"/>
      <sheetName val="BASE"/>
      <sheetName val="PREACTA_Y_CONTRATISTAS"/>
      <sheetName val="PUNITARIOS_PARA_241201_2S_xls"/>
      <sheetName val="Bases 2A"/>
      <sheetName val="Cálculo"/>
      <sheetName val="Estado Resumen"/>
      <sheetName val="PUNITARIOS_PARA_241201_2S16"/>
      <sheetName val="PR_116"/>
      <sheetName val="ESTADO_RED_TEC16"/>
      <sheetName val="PREACTA_1016"/>
      <sheetName val="PREACTA_916"/>
      <sheetName val="PREACTA_66"/>
      <sheetName val="TABLA_20086"/>
      <sheetName val="ESTADO_VÍA-CRIT_TECNICO6"/>
      <sheetName val="SUB_APU6"/>
      <sheetName val="Excavación_Mat__Común_Estacion6"/>
      <sheetName val="Demolición_Pavimento6"/>
      <sheetName val="RELACION_MES6"/>
      <sheetName val="A__P__U_6"/>
      <sheetName val="A_P_U6"/>
      <sheetName val="CRA_MODI6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LISTA_DE_PRECIOS4"/>
      <sheetName val="_Liquidacion_de_Obra_por_Tramo4"/>
      <sheetName val="7_1_8_1_1"/>
      <sheetName val="2,2,6,1_Pilotes_0,30"/>
      <sheetName val="ITEMS_NO_REVISTOS"/>
      <sheetName val="APU_ELECTRICOS"/>
      <sheetName val="Cuadr_"/>
      <sheetName val="OBRAS_SES"/>
      <sheetName val="costos_oficina"/>
      <sheetName val="costos_campamento"/>
      <sheetName val="días_habiles_2015"/>
      <sheetName val="PLAN_DE_INVERSION_ANTICIPO"/>
      <sheetName val="inv_mensual"/>
      <sheetName val="borrador_flujo_inv"/>
      <sheetName val="APU_NO_PREVISTO"/>
      <sheetName val="PPTA_(3)"/>
      <sheetName val="PPTA_(2)"/>
      <sheetName val="ACTA_MODIFICACIÓN_CIVIL"/>
      <sheetName val="CIRCUITOS_CODENSA"/>
      <sheetName val="DATOS CONTRATO"/>
      <sheetName val="EVA"/>
      <sheetName val="AIU"/>
      <sheetName val="Program"/>
      <sheetName val="Viabilidad"/>
      <sheetName val="pu (2)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PMT 1,11 y 2,11"/>
      <sheetName val="MEM-P"/>
      <sheetName val="@RISK - Correlaciones"/>
      <sheetName val="Acta"/>
      <sheetName val="APU_NO_PREVISTO1"/>
      <sheetName val="PPTA_(3)1"/>
      <sheetName val="PPTA_(2)1"/>
      <sheetName val="2,2,6,1_Pilotes_0,301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factor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INDICE"/>
      <sheetName val="CHINCHINA FINAL . A CEROS"/>
      <sheetName val="Memoria de calculo"/>
      <sheetName val="EMPRES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48">
          <cell r="E48">
            <v>0</v>
          </cell>
        </row>
      </sheetData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>
        <row r="48">
          <cell r="E48">
            <v>0</v>
          </cell>
        </row>
      </sheetData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>
        <row r="48">
          <cell r="E48">
            <v>0</v>
          </cell>
        </row>
      </sheetData>
      <sheetData sheetId="161">
        <row r="48">
          <cell r="E48">
            <v>0</v>
          </cell>
        </row>
      </sheetData>
      <sheetData sheetId="162"/>
      <sheetData sheetId="163"/>
      <sheetData sheetId="164" refreshError="1"/>
      <sheetData sheetId="165"/>
      <sheetData sheetId="166">
        <row r="48">
          <cell r="E48">
            <v>0</v>
          </cell>
        </row>
      </sheetData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>
        <row r="48">
          <cell r="E48">
            <v>0</v>
          </cell>
        </row>
      </sheetData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>
        <row r="48">
          <cell r="E48">
            <v>0</v>
          </cell>
        </row>
      </sheetData>
      <sheetData sheetId="423"/>
      <sheetData sheetId="424"/>
      <sheetData sheetId="425"/>
      <sheetData sheetId="426">
        <row r="48">
          <cell r="E48">
            <v>0</v>
          </cell>
        </row>
      </sheetData>
      <sheetData sheetId="427"/>
      <sheetData sheetId="428"/>
      <sheetData sheetId="429"/>
      <sheetData sheetId="430">
        <row r="48">
          <cell r="E48">
            <v>0</v>
          </cell>
        </row>
      </sheetData>
      <sheetData sheetId="431"/>
      <sheetData sheetId="432"/>
      <sheetData sheetId="433"/>
      <sheetData sheetId="434">
        <row r="48">
          <cell r="E48">
            <v>0</v>
          </cell>
        </row>
      </sheetData>
      <sheetData sheetId="435"/>
      <sheetData sheetId="436"/>
      <sheetData sheetId="437"/>
      <sheetData sheetId="438"/>
      <sheetData sheetId="439">
        <row r="48">
          <cell r="E48">
            <v>0</v>
          </cell>
        </row>
      </sheetData>
      <sheetData sheetId="440"/>
      <sheetData sheetId="441"/>
      <sheetData sheetId="442"/>
      <sheetData sheetId="443"/>
      <sheetData sheetId="444"/>
      <sheetData sheetId="445">
        <row r="48">
          <cell r="E48">
            <v>0</v>
          </cell>
        </row>
      </sheetData>
      <sheetData sheetId="446"/>
      <sheetData sheetId="447"/>
      <sheetData sheetId="448"/>
      <sheetData sheetId="449"/>
      <sheetData sheetId="450"/>
      <sheetData sheetId="451">
        <row r="48">
          <cell r="E48">
            <v>0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>
        <row r="48">
          <cell r="E48">
            <v>0</v>
          </cell>
        </row>
      </sheetData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/>
      <sheetData sheetId="498"/>
      <sheetData sheetId="49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B1:P32"/>
  <sheetViews>
    <sheetView showGridLines="0" tabSelected="1" view="pageBreakPreview" zoomScale="55" zoomScaleNormal="55" zoomScaleSheetLayoutView="55" zoomScalePageLayoutView="70" workbookViewId="0">
      <selection activeCell="K22" sqref="K22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51" customWidth="1"/>
    <col min="11" max="11" width="30" style="1" customWidth="1"/>
    <col min="12" max="13" width="4.42578125" style="1" customWidth="1"/>
    <col min="14" max="14" width="11.42578125" style="1"/>
    <col min="15" max="15" width="25" style="1" hidden="1" customWidth="1"/>
    <col min="16" max="16" width="26.28515625" style="1" hidden="1" customWidth="1"/>
    <col min="17" max="16384" width="11.42578125" style="1"/>
  </cols>
  <sheetData>
    <row r="1" spans="2:15" x14ac:dyDescent="0.2">
      <c r="B1" s="114" t="s">
        <v>0</v>
      </c>
      <c r="C1" s="114"/>
      <c r="D1" s="114"/>
      <c r="E1" s="114"/>
      <c r="F1" s="114"/>
      <c r="G1" s="114"/>
    </row>
    <row r="2" spans="2:15" x14ac:dyDescent="0.2">
      <c r="B2" s="114" t="s">
        <v>1</v>
      </c>
      <c r="C2" s="114"/>
      <c r="D2" s="114"/>
      <c r="E2" s="114"/>
    </row>
    <row r="3" spans="2:15" ht="15" thickBot="1" x14ac:dyDescent="0.25">
      <c r="B3" s="6"/>
      <c r="C3" s="7"/>
      <c r="D3" s="6"/>
      <c r="E3" s="7"/>
    </row>
    <row r="4" spans="2:15" ht="15.75" thickTop="1" thickBot="1" x14ac:dyDescent="0.25"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7"/>
    </row>
    <row r="5" spans="2:15" ht="31.5" customHeight="1" thickTop="1" x14ac:dyDescent="0.2">
      <c r="B5" s="3"/>
      <c r="C5" s="118" t="s">
        <v>2</v>
      </c>
      <c r="D5" s="119"/>
      <c r="E5" s="119"/>
      <c r="F5" s="119"/>
      <c r="G5" s="119"/>
      <c r="H5" s="119"/>
      <c r="I5" s="119"/>
      <c r="J5" s="119"/>
      <c r="K5" s="120"/>
      <c r="L5" s="4"/>
    </row>
    <row r="6" spans="2:15" x14ac:dyDescent="0.2">
      <c r="B6" s="8"/>
      <c r="C6" s="121" t="s">
        <v>3</v>
      </c>
      <c r="D6" s="121"/>
      <c r="E6" s="121"/>
      <c r="F6" s="121"/>
      <c r="G6" s="121"/>
      <c r="H6" s="121"/>
      <c r="I6" s="121"/>
      <c r="J6" s="121"/>
      <c r="K6" s="122"/>
      <c r="L6" s="4"/>
    </row>
    <row r="7" spans="2:15" s="2" customFormat="1" x14ac:dyDescent="0.2">
      <c r="B7" s="9"/>
      <c r="C7" s="108" t="s">
        <v>4</v>
      </c>
      <c r="D7" s="109"/>
      <c r="E7" s="109"/>
      <c r="F7" s="109"/>
      <c r="G7" s="109"/>
      <c r="H7" s="109"/>
      <c r="I7" s="109"/>
      <c r="J7" s="109"/>
      <c r="K7" s="110"/>
      <c r="L7" s="10"/>
    </row>
    <row r="8" spans="2:15" x14ac:dyDescent="0.2">
      <c r="B8" s="8"/>
      <c r="C8" s="108"/>
      <c r="D8" s="109"/>
      <c r="E8" s="109"/>
      <c r="F8" s="109"/>
      <c r="G8" s="109"/>
      <c r="H8" s="109"/>
      <c r="I8" s="109"/>
      <c r="J8" s="109"/>
      <c r="K8" s="110"/>
      <c r="L8" s="4"/>
    </row>
    <row r="9" spans="2:15" ht="34.5" customHeight="1" x14ac:dyDescent="0.2">
      <c r="B9" s="8"/>
      <c r="C9" s="111" t="s">
        <v>5</v>
      </c>
      <c r="D9" s="112"/>
      <c r="E9" s="112"/>
      <c r="F9" s="112"/>
      <c r="G9" s="112"/>
      <c r="H9" s="112"/>
      <c r="I9" s="112"/>
      <c r="J9" s="112"/>
      <c r="K9" s="113"/>
      <c r="L9" s="4"/>
    </row>
    <row r="10" spans="2:15" ht="30" customHeight="1" thickBot="1" x14ac:dyDescent="0.25">
      <c r="B10" s="3"/>
      <c r="C10" s="90"/>
      <c r="D10" s="91"/>
      <c r="E10" s="91"/>
      <c r="F10" s="91"/>
      <c r="G10" s="91"/>
      <c r="H10" s="91"/>
      <c r="I10" s="91"/>
      <c r="J10" s="91"/>
      <c r="K10" s="92"/>
      <c r="L10" s="4"/>
    </row>
    <row r="11" spans="2:15" ht="30" customHeight="1" x14ac:dyDescent="0.2">
      <c r="B11" s="3"/>
      <c r="C11" s="105" t="s">
        <v>6</v>
      </c>
      <c r="D11" s="99" t="s">
        <v>7</v>
      </c>
      <c r="E11" s="107" t="s">
        <v>8</v>
      </c>
      <c r="F11" s="107"/>
      <c r="G11" s="105" t="s">
        <v>9</v>
      </c>
      <c r="H11" s="99" t="s">
        <v>10</v>
      </c>
      <c r="I11" s="99" t="s">
        <v>11</v>
      </c>
      <c r="J11" s="101" t="s">
        <v>12</v>
      </c>
      <c r="K11" s="103" t="s">
        <v>13</v>
      </c>
      <c r="L11" s="4"/>
    </row>
    <row r="12" spans="2:15" ht="30" customHeight="1" thickBot="1" x14ac:dyDescent="0.25">
      <c r="B12" s="3"/>
      <c r="C12" s="106"/>
      <c r="D12" s="100"/>
      <c r="E12" s="11" t="s">
        <v>14</v>
      </c>
      <c r="F12" s="11" t="s">
        <v>15</v>
      </c>
      <c r="G12" s="106"/>
      <c r="H12" s="100"/>
      <c r="I12" s="100"/>
      <c r="J12" s="102"/>
      <c r="K12" s="104"/>
      <c r="L12" s="4"/>
    </row>
    <row r="13" spans="2:15" ht="30" customHeight="1" thickBot="1" x14ac:dyDescent="0.25">
      <c r="B13" s="3"/>
      <c r="C13" s="68">
        <v>1</v>
      </c>
      <c r="D13" s="67" t="s">
        <v>35</v>
      </c>
      <c r="E13" s="67"/>
      <c r="F13" s="67"/>
      <c r="G13" s="67"/>
      <c r="H13" s="67"/>
      <c r="I13" s="67"/>
      <c r="J13" s="69"/>
      <c r="K13" s="70"/>
      <c r="L13" s="4"/>
      <c r="O13" s="1">
        <v>1.3</v>
      </c>
    </row>
    <row r="14" spans="2:15" ht="30" customHeight="1" x14ac:dyDescent="0.2">
      <c r="B14" s="3"/>
      <c r="C14" s="13" t="s">
        <v>31</v>
      </c>
      <c r="D14" s="47"/>
      <c r="E14" s="47"/>
      <c r="F14" s="47"/>
      <c r="G14" s="48" t="s">
        <v>36</v>
      </c>
      <c r="H14" s="47" t="s">
        <v>34</v>
      </c>
      <c r="I14" s="44">
        <v>69000</v>
      </c>
      <c r="J14" s="52">
        <v>2605.1999999999998</v>
      </c>
      <c r="K14" s="46">
        <f>+I14*J14</f>
        <v>179758800</v>
      </c>
      <c r="L14" s="4"/>
      <c r="O14" s="45">
        <v>3759</v>
      </c>
    </row>
    <row r="15" spans="2:15" ht="30" customHeight="1" thickBot="1" x14ac:dyDescent="0.25">
      <c r="B15" s="3"/>
      <c r="C15" s="13" t="s">
        <v>32</v>
      </c>
      <c r="D15" s="12"/>
      <c r="E15" s="12"/>
      <c r="F15" s="12"/>
      <c r="G15" s="42" t="s">
        <v>37</v>
      </c>
      <c r="H15" s="43" t="s">
        <v>33</v>
      </c>
      <c r="I15" s="44">
        <v>543.6</v>
      </c>
      <c r="J15" s="52">
        <v>165967.1</v>
      </c>
      <c r="K15" s="49">
        <f>+I15*J15</f>
        <v>90219715.560000002</v>
      </c>
      <c r="L15" s="4"/>
      <c r="O15" s="45">
        <v>46250</v>
      </c>
    </row>
    <row r="16" spans="2:15" s="14" customFormat="1" ht="30" customHeight="1" thickBot="1" x14ac:dyDescent="0.25">
      <c r="B16" s="15"/>
      <c r="C16" s="93" t="s">
        <v>16</v>
      </c>
      <c r="D16" s="94"/>
      <c r="E16" s="94"/>
      <c r="F16" s="94"/>
      <c r="G16" s="94"/>
      <c r="H16" s="94"/>
      <c r="I16" s="94"/>
      <c r="J16" s="95"/>
      <c r="K16" s="71">
        <f>SUM(K14:K15)</f>
        <v>269978515.56</v>
      </c>
      <c r="L16" s="16"/>
    </row>
    <row r="17" spans="2:15" s="14" customFormat="1" ht="15" x14ac:dyDescent="0.2">
      <c r="B17" s="15"/>
      <c r="C17" s="17"/>
      <c r="D17" s="17"/>
      <c r="E17" s="17"/>
      <c r="F17" s="17"/>
      <c r="G17" s="17"/>
      <c r="H17" s="17"/>
      <c r="I17" s="17"/>
      <c r="J17" s="53"/>
      <c r="K17" s="18"/>
      <c r="L17" s="16"/>
      <c r="O17" s="50">
        <v>0.24</v>
      </c>
    </row>
    <row r="18" spans="2:15" s="14" customFormat="1" ht="30" customHeight="1" x14ac:dyDescent="0.2">
      <c r="B18" s="15"/>
      <c r="C18" s="19"/>
      <c r="D18" s="23"/>
      <c r="E18" s="23"/>
      <c r="F18" s="23"/>
      <c r="G18" s="21"/>
      <c r="H18" s="24"/>
      <c r="I18" s="25"/>
      <c r="J18" s="54"/>
      <c r="K18" s="22"/>
      <c r="L18" s="16"/>
      <c r="O18" s="50">
        <v>0.01</v>
      </c>
    </row>
    <row r="19" spans="2:15" s="14" customFormat="1" ht="30" customHeight="1" x14ac:dyDescent="0.2">
      <c r="B19" s="15"/>
      <c r="C19" s="19"/>
      <c r="D19" s="23"/>
      <c r="E19" s="23"/>
      <c r="F19" s="23"/>
      <c r="G19" s="26" t="s">
        <v>17</v>
      </c>
      <c r="H19" s="24"/>
      <c r="I19" s="25"/>
      <c r="J19" s="54"/>
      <c r="K19" s="72">
        <f>+K16</f>
        <v>269978515.56</v>
      </c>
      <c r="L19" s="16"/>
      <c r="O19" s="50">
        <v>0.05</v>
      </c>
    </row>
    <row r="20" spans="2:15" s="14" customFormat="1" ht="30" customHeight="1" thickBot="1" x14ac:dyDescent="0.25">
      <c r="B20" s="15"/>
      <c r="C20" s="19"/>
      <c r="D20" s="20"/>
      <c r="E20" s="19"/>
      <c r="F20" s="29"/>
      <c r="G20" s="28"/>
      <c r="H20" s="24"/>
      <c r="I20" s="25"/>
      <c r="J20" s="55"/>
      <c r="K20" s="27"/>
      <c r="L20" s="16"/>
    </row>
    <row r="21" spans="2:15" s="14" customFormat="1" ht="30" customHeight="1" thickBot="1" x14ac:dyDescent="0.25">
      <c r="B21" s="15"/>
      <c r="C21" s="19"/>
      <c r="D21" s="20"/>
      <c r="E21" s="19"/>
      <c r="F21" s="19"/>
      <c r="G21" s="30" t="s">
        <v>18</v>
      </c>
      <c r="H21" s="31"/>
      <c r="I21" s="32"/>
      <c r="J21" s="56"/>
      <c r="K21" s="71">
        <f>+ROUND(K19,0)</f>
        <v>269978516</v>
      </c>
      <c r="L21" s="16"/>
    </row>
    <row r="22" spans="2:15" s="14" customFormat="1" ht="15" thickBot="1" x14ac:dyDescent="0.25">
      <c r="B22" s="15"/>
      <c r="C22" s="19"/>
      <c r="D22" s="20"/>
      <c r="E22" s="20"/>
      <c r="F22" s="20"/>
      <c r="G22" s="19"/>
      <c r="H22" s="19"/>
      <c r="I22" s="33"/>
      <c r="J22" s="57"/>
      <c r="K22" s="34"/>
      <c r="L22" s="16"/>
    </row>
    <row r="23" spans="2:15" s="14" customFormat="1" ht="15" thickBot="1" x14ac:dyDescent="0.25">
      <c r="B23" s="15"/>
      <c r="C23" s="59"/>
      <c r="D23" s="97"/>
      <c r="E23" s="97"/>
      <c r="F23" s="97"/>
      <c r="G23" s="97"/>
      <c r="H23" s="97"/>
      <c r="I23" s="97"/>
      <c r="J23" s="97"/>
      <c r="K23" s="98"/>
      <c r="L23" s="35"/>
    </row>
    <row r="24" spans="2:15" s="14" customFormat="1" ht="46.5" customHeight="1" thickBot="1" x14ac:dyDescent="0.25">
      <c r="B24" s="15"/>
      <c r="C24" s="73" t="s">
        <v>19</v>
      </c>
      <c r="D24" s="74"/>
      <c r="E24" s="74"/>
      <c r="F24" s="74"/>
      <c r="G24" s="74"/>
      <c r="H24" s="96" t="s">
        <v>9</v>
      </c>
      <c r="I24" s="96"/>
      <c r="J24" s="96"/>
      <c r="K24" s="60" t="s">
        <v>20</v>
      </c>
      <c r="L24" s="36"/>
      <c r="O24" s="65">
        <v>488960894.60000002</v>
      </c>
    </row>
    <row r="25" spans="2:15" s="14" customFormat="1" ht="32.25" customHeight="1" x14ac:dyDescent="0.2">
      <c r="B25" s="15"/>
      <c r="C25" s="73" t="s">
        <v>21</v>
      </c>
      <c r="D25" s="74"/>
      <c r="E25" s="74"/>
      <c r="F25" s="74"/>
      <c r="G25" s="74"/>
      <c r="H25" s="80" t="s">
        <v>22</v>
      </c>
      <c r="I25" s="80"/>
      <c r="J25" s="61" t="s">
        <v>23</v>
      </c>
      <c r="K25" s="62">
        <v>0.25</v>
      </c>
      <c r="L25" s="36"/>
    </row>
    <row r="26" spans="2:15" s="14" customFormat="1" ht="30" customHeight="1" x14ac:dyDescent="0.2">
      <c r="B26" s="15"/>
      <c r="C26" s="73" t="s">
        <v>24</v>
      </c>
      <c r="D26" s="74"/>
      <c r="E26" s="74"/>
      <c r="F26" s="74"/>
      <c r="G26" s="74"/>
      <c r="H26" s="77" t="s">
        <v>25</v>
      </c>
      <c r="I26" s="78"/>
      <c r="J26" s="61" t="s">
        <v>26</v>
      </c>
      <c r="K26" s="62">
        <v>0.01</v>
      </c>
      <c r="L26" s="36"/>
    </row>
    <row r="27" spans="2:15" s="14" customFormat="1" ht="58.5" customHeight="1" x14ac:dyDescent="0.2">
      <c r="B27" s="15"/>
      <c r="C27" s="81"/>
      <c r="D27" s="82"/>
      <c r="E27" s="82"/>
      <c r="F27" s="82"/>
      <c r="G27" s="83"/>
      <c r="H27" s="79" t="s">
        <v>27</v>
      </c>
      <c r="I27" s="80"/>
      <c r="J27" s="61" t="s">
        <v>28</v>
      </c>
      <c r="K27" s="62">
        <v>0.04</v>
      </c>
      <c r="L27" s="16"/>
      <c r="O27" s="66"/>
    </row>
    <row r="28" spans="2:15" ht="39" customHeight="1" x14ac:dyDescent="0.2">
      <c r="B28" s="3"/>
      <c r="C28" s="84"/>
      <c r="D28" s="85"/>
      <c r="E28" s="85"/>
      <c r="F28" s="85"/>
      <c r="G28" s="86"/>
      <c r="H28" s="80" t="s">
        <v>29</v>
      </c>
      <c r="I28" s="80"/>
      <c r="J28" s="61" t="s">
        <v>30</v>
      </c>
      <c r="K28" s="62">
        <f>SUM(K25:K27)</f>
        <v>0.3</v>
      </c>
      <c r="L28" s="4"/>
    </row>
    <row r="29" spans="2:15" ht="47.25" customHeight="1" thickBot="1" x14ac:dyDescent="0.25">
      <c r="B29" s="3"/>
      <c r="C29" s="87"/>
      <c r="D29" s="88"/>
      <c r="E29" s="88"/>
      <c r="F29" s="88"/>
      <c r="G29" s="89"/>
      <c r="H29" s="75"/>
      <c r="I29" s="75"/>
      <c r="J29" s="75"/>
      <c r="K29" s="76"/>
      <c r="L29" s="4"/>
    </row>
    <row r="30" spans="2:15" ht="31.9" customHeight="1" x14ac:dyDescent="0.2">
      <c r="B30" s="3"/>
      <c r="C30" s="63"/>
      <c r="D30" s="63"/>
      <c r="E30" s="63"/>
      <c r="F30" s="63"/>
      <c r="G30" s="63"/>
      <c r="H30" s="64"/>
      <c r="I30" s="64"/>
      <c r="J30" s="64"/>
      <c r="K30" s="64"/>
      <c r="L30" s="4"/>
    </row>
    <row r="31" spans="2:15" ht="15" thickBot="1" x14ac:dyDescent="0.25">
      <c r="B31" s="37"/>
      <c r="C31" s="38"/>
      <c r="D31" s="38"/>
      <c r="E31" s="39"/>
      <c r="F31" s="38"/>
      <c r="G31" s="40"/>
      <c r="H31" s="38"/>
      <c r="I31" s="38"/>
      <c r="J31" s="58"/>
      <c r="K31" s="38"/>
      <c r="L31" s="41"/>
    </row>
    <row r="32" spans="2:15" ht="15" thickTop="1" x14ac:dyDescent="0.2"/>
  </sheetData>
  <mergeCells count="28">
    <mergeCell ref="C7:K8"/>
    <mergeCell ref="C9:K9"/>
    <mergeCell ref="B1:G1"/>
    <mergeCell ref="B2:E2"/>
    <mergeCell ref="B4:L4"/>
    <mergeCell ref="C5:K5"/>
    <mergeCell ref="C6:K6"/>
    <mergeCell ref="C10:K10"/>
    <mergeCell ref="C16:J16"/>
    <mergeCell ref="C24:G24"/>
    <mergeCell ref="H24:J24"/>
    <mergeCell ref="H25:I25"/>
    <mergeCell ref="D23:K23"/>
    <mergeCell ref="I11:I12"/>
    <mergeCell ref="J11:J12"/>
    <mergeCell ref="K11:K12"/>
    <mergeCell ref="C11:C12"/>
    <mergeCell ref="D11:D12"/>
    <mergeCell ref="G11:G12"/>
    <mergeCell ref="H11:H12"/>
    <mergeCell ref="E11:F11"/>
    <mergeCell ref="C25:G25"/>
    <mergeCell ref="H29:K29"/>
    <mergeCell ref="C26:G26"/>
    <mergeCell ref="H26:I26"/>
    <mergeCell ref="H27:I27"/>
    <mergeCell ref="H28:I28"/>
    <mergeCell ref="C27:G29"/>
  </mergeCells>
  <phoneticPr fontId="44" type="noConversion"/>
  <pageMargins left="0.25" right="0.25" top="0.75" bottom="0.75" header="0.3" footer="0.3"/>
  <pageSetup scale="43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2026-06-23T18:43:07Z</cp:lastPrinted>
  <dcterms:created xsi:type="dcterms:W3CDTF">2006-06-27T16:47:25Z</dcterms:created>
  <dcterms:modified xsi:type="dcterms:W3CDTF">2026-06-30T19:19:32Z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