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7"/>
  <workbookPr/>
  <mc:AlternateContent xmlns:mc="http://schemas.openxmlformats.org/markup-compatibility/2006">
    <mc:Choice Requires="x15">
      <x15ac:absPath xmlns:x15ac="http://schemas.microsoft.com/office/spreadsheetml/2010/11/ac" url="/Users/cindyflorido/Documents/DANE/2026/PROCESOS/DTC-IPMC-004-2026 FUMIGACION/"/>
    </mc:Choice>
  </mc:AlternateContent>
  <xr:revisionPtr revIDLastSave="0" documentId="13_ncr:1_{A352C0BB-EFA5-CE47-879E-AF17CCC8B0FE}" xr6:coauthVersionLast="47" xr6:coauthVersionMax="47" xr10:uidLastSave="{00000000-0000-0000-0000-000000000000}"/>
  <bookViews>
    <workbookView xWindow="20" yWindow="660" windowWidth="29400" windowHeight="17520" xr2:uid="{00000000-000D-0000-FFFF-FFFF00000000}"/>
  </bookViews>
  <sheets>
    <sheet name="GCO-040-PDT-002-f-016promed (2)" sheetId="3" r:id="rId1"/>
  </sheets>
  <definedNames>
    <definedName name="_xlnm._FilterDatabase" localSheetId="0" hidden="1">'GCO-040-PDT-002-f-016promed (2)'!$B$6:$F$19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3" l="1"/>
  <c r="J11" i="3"/>
  <c r="J12" i="3"/>
  <c r="J13" i="3"/>
  <c r="J14" i="3"/>
  <c r="J15" i="3"/>
  <c r="J9" i="3"/>
  <c r="H15" i="3"/>
  <c r="H14" i="3"/>
  <c r="H11" i="3"/>
  <c r="H12" i="3"/>
  <c r="H13" i="3"/>
  <c r="H10" i="3"/>
  <c r="H9" i="3"/>
  <c r="J17" i="3" l="1"/>
</calcChain>
</file>

<file path=xl/sharedStrings.xml><?xml version="1.0" encoding="utf-8"?>
<sst xmlns="http://schemas.openxmlformats.org/spreadsheetml/2006/main" count="38" uniqueCount="29">
  <si>
    <t>VERSION: 6</t>
  </si>
  <si>
    <t>Descripción del bien o servicio</t>
  </si>
  <si>
    <t>Valor Unitario Promedio Incluido IVA</t>
  </si>
  <si>
    <t>FORMATO OFERTA ECONOMICA</t>
  </si>
  <si>
    <t>PROCESO:</t>
  </si>
  <si>
    <t>OBJETO:</t>
  </si>
  <si>
    <t>PROPONENTE:</t>
  </si>
  <si>
    <t>NOMBRE DEL PROPONENTE</t>
  </si>
  <si>
    <t>TOTAL OFERTA ECONOMICA</t>
  </si>
  <si>
    <t xml:space="preserve">
													</t>
  </si>
  <si>
    <t>PROPONENTE: 
NIT:
REPRESENTANTE LEGAL:
CC:
FIRMA:</t>
  </si>
  <si>
    <t>VALOR UNITARIO OFERTADO INCLUIDO IVA  IVA, IMPUESTOS, Y DEMAS COSTOS A QUE HUBIERE LUGAR</t>
  </si>
  <si>
    <t xml:space="preserve">“Prestación de servicios de saneamiento ambiental, fumigación, desinfección y control de plagas vectores y roedores, suministro de elementos requeridos para su ejecución en las sedes de la DTC"							</t>
  </si>
  <si>
    <t>DTC - IPMC-004-2026</t>
  </si>
  <si>
    <t>LETICIA</t>
  </si>
  <si>
    <t>IBAGUE</t>
  </si>
  <si>
    <t>Diagnóstico técnico inicial de las instalaciones (incluye todas las sedes, áreas interiores, exteriores y espacios de archivo)</t>
  </si>
  <si>
    <t>Servicio integral de control de plagas en áreas interiores (incluye desinsectación, desinfección y control de vectores, así como control de roedores, incluyendo instalación, monitoreo, reposición de cebos y mantenimiento de estaciones cebadoras existentes y nuevas, conforme a condiciones técnicas definidas)</t>
  </si>
  <si>
    <t>Servicio integral de control de plagas en áreas exteriores (incluye desinsectación y control de vectores, así como control de roedores, incluyendo instalación, monitoreo, reposición de cebos y mantenimiento de estaciones cebadoras existentes y nuevas; la desinfección se realizará únicamente en zonas con condiciones de riesgo sanitario identificadas)</t>
  </si>
  <si>
    <t>Suministro de estaciones cebadoras (cantidad estimada, sujeta a ajuste conforme al diagnóstico técnico y condiciones de las sedes, previa validación por parte de la Entidad)</t>
  </si>
  <si>
    <t>UNIDAD DE MEDIDA</t>
  </si>
  <si>
    <t>Servicio</t>
  </si>
  <si>
    <t>m²</t>
  </si>
  <si>
    <t>Unidad</t>
  </si>
  <si>
    <t>CANTIDAD</t>
  </si>
  <si>
    <t>N. Fumigaciones</t>
  </si>
  <si>
    <t>VALOR TOTAL OFERTADO INCLUIDO IVA  IVA, IMPUESTOS, Y DEMAS COSTOS A QUE HUBIERE LUGAR</t>
  </si>
  <si>
    <t xml:space="preserve">CODIGO: GCO-040-PDT-002-f-016           </t>
  </si>
  <si>
    <t>Valor Total Promedio Estimado de Fumigaciones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</si>
</sst>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8"/>
      <color theme="1"/>
      <name val="Verdana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sz val="10"/>
      <color rgb="FF000000"/>
      <name val="Segoe UI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/>
    <xf numFmtId="0" fontId="3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44" fontId="2" fillId="5" borderId="10" xfId="0" applyNumberFormat="1" applyFont="1" applyFill="1" applyBorder="1" applyProtection="1">
      <protection locked="0"/>
    </xf>
    <xf numFmtId="44" fontId="1" fillId="0" borderId="28" xfId="0" applyNumberFormat="1" applyFont="1" applyBorder="1" applyProtection="1">
      <protection locked="0"/>
    </xf>
    <xf numFmtId="0" fontId="8" fillId="3" borderId="29" xfId="0" applyFont="1" applyFill="1" applyBorder="1" applyAlignment="1">
      <alignment vertical="center" wrapText="1"/>
    </xf>
    <xf numFmtId="44" fontId="0" fillId="0" borderId="1" xfId="1" applyFont="1" applyBorder="1"/>
    <xf numFmtId="0" fontId="2" fillId="5" borderId="24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13" fillId="0" borderId="9" xfId="0" applyFont="1" applyBorder="1" applyAlignment="1">
      <alignment horizontal="center" vertical="center"/>
    </xf>
    <xf numFmtId="44" fontId="14" fillId="0" borderId="9" xfId="1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44" fontId="14" fillId="0" borderId="1" xfId="1" applyFont="1" applyBorder="1" applyAlignment="1">
      <alignment vertical="center"/>
    </xf>
    <xf numFmtId="44" fontId="0" fillId="0" borderId="5" xfId="1" applyFont="1" applyBorder="1"/>
    <xf numFmtId="0" fontId="5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44" fontId="14" fillId="0" borderId="4" xfId="1" applyFont="1" applyBorder="1" applyAlignment="1">
      <alignment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left" vertical="top" wrapText="1"/>
    </xf>
    <xf numFmtId="0" fontId="12" fillId="5" borderId="14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/>
    </xf>
    <xf numFmtId="0" fontId="2" fillId="5" borderId="24" xfId="0" applyFont="1" applyFill="1" applyBorder="1" applyAlignment="1">
      <alignment horizontal="center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2" fillId="5" borderId="13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 wrapText="1"/>
    </xf>
    <xf numFmtId="0" fontId="10" fillId="5" borderId="27" xfId="0" applyFont="1" applyFill="1" applyBorder="1" applyAlignment="1">
      <alignment horizontal="center" vertical="center" wrapText="1"/>
    </xf>
    <xf numFmtId="0" fontId="10" fillId="5" borderId="22" xfId="0" applyFont="1" applyFill="1" applyBorder="1" applyAlignment="1">
      <alignment horizontal="center" vertical="center" wrapText="1"/>
    </xf>
    <xf numFmtId="0" fontId="10" fillId="5" borderId="33" xfId="0" applyFont="1" applyFill="1" applyBorder="1" applyAlignment="1">
      <alignment horizontal="center" vertical="center" wrapText="1"/>
    </xf>
    <xf numFmtId="0" fontId="10" fillId="5" borderId="34" xfId="0" applyFont="1" applyFill="1" applyBorder="1" applyAlignment="1">
      <alignment horizontal="center" vertical="center" wrapText="1"/>
    </xf>
    <xf numFmtId="0" fontId="10" fillId="5" borderId="3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0</xdr:row>
      <xdr:rowOff>47625</xdr:rowOff>
    </xdr:from>
    <xdr:to>
      <xdr:col>2</xdr:col>
      <xdr:colOff>1266825</xdr:colOff>
      <xdr:row>1</xdr:row>
      <xdr:rowOff>161925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827AA9A-3C7F-4E3C-BC0F-D8AC41DF6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8175" y="47625"/>
          <a:ext cx="2000250" cy="352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363EC-D056-4F46-90F0-0F1B7F75E160}">
  <sheetPr>
    <pageSetUpPr fitToPage="1"/>
  </sheetPr>
  <dimension ref="A1:J20"/>
  <sheetViews>
    <sheetView tabSelected="1" view="pageBreakPreview" topLeftCell="A4" zoomScale="125" zoomScaleNormal="100" zoomScaleSheetLayoutView="100" workbookViewId="0">
      <selection activeCell="C13" sqref="C13:C14"/>
    </sheetView>
  </sheetViews>
  <sheetFormatPr baseColWidth="10" defaultColWidth="11.5" defaultRowHeight="14" x14ac:dyDescent="0.15"/>
  <cols>
    <col min="1" max="1" width="3.6640625" style="74" customWidth="1"/>
    <col min="2" max="2" width="16.83203125" style="2" customWidth="1"/>
    <col min="3" max="3" width="55.5" style="2" customWidth="1"/>
    <col min="4" max="4" width="10.1640625" style="2" customWidth="1"/>
    <col min="5" max="5" width="11.6640625" style="2" customWidth="1"/>
    <col min="6" max="6" width="12.33203125" style="2" customWidth="1"/>
    <col min="7" max="7" width="14.33203125" style="2" customWidth="1"/>
    <col min="8" max="8" width="16" style="2" customWidth="1"/>
    <col min="9" max="9" width="18.33203125" style="2" customWidth="1"/>
    <col min="10" max="10" width="16.5" style="2" customWidth="1"/>
    <col min="11" max="16384" width="11.5" style="2"/>
  </cols>
  <sheetData>
    <row r="1" spans="1:10" s="1" customFormat="1" ht="18.75" customHeight="1" x14ac:dyDescent="0.2">
      <c r="A1" s="72"/>
      <c r="B1" s="61"/>
      <c r="C1" s="30"/>
      <c r="D1" s="30" t="s">
        <v>3</v>
      </c>
      <c r="E1" s="30"/>
      <c r="F1" s="30"/>
      <c r="G1" s="30"/>
      <c r="H1" s="31"/>
      <c r="I1" s="57" t="s">
        <v>27</v>
      </c>
      <c r="J1" s="58"/>
    </row>
    <row r="2" spans="1:10" s="1" customFormat="1" ht="17.25" customHeight="1" x14ac:dyDescent="0.2">
      <c r="A2" s="72"/>
      <c r="B2" s="62"/>
      <c r="C2" s="32"/>
      <c r="D2" s="32"/>
      <c r="E2" s="32"/>
      <c r="F2" s="32"/>
      <c r="G2" s="32"/>
      <c r="H2" s="33"/>
      <c r="I2" s="59" t="s">
        <v>0</v>
      </c>
      <c r="J2" s="60"/>
    </row>
    <row r="3" spans="1:10" s="1" customFormat="1" ht="23.25" customHeight="1" x14ac:dyDescent="0.2">
      <c r="A3" s="72"/>
      <c r="B3" s="3" t="s">
        <v>4</v>
      </c>
      <c r="C3" s="11"/>
      <c r="D3" s="69" t="s">
        <v>13</v>
      </c>
      <c r="E3" s="69"/>
      <c r="F3" s="69"/>
      <c r="G3" s="69"/>
      <c r="H3" s="69"/>
      <c r="I3" s="69"/>
      <c r="J3" s="70"/>
    </row>
    <row r="4" spans="1:10" s="1" customFormat="1" ht="45" customHeight="1" x14ac:dyDescent="0.2">
      <c r="A4" s="72"/>
      <c r="B4" s="4" t="s">
        <v>5</v>
      </c>
      <c r="C4" s="12"/>
      <c r="D4" s="64" t="s">
        <v>12</v>
      </c>
      <c r="E4" s="65"/>
      <c r="F4" s="65"/>
      <c r="G4" s="65"/>
      <c r="H4" s="65"/>
      <c r="I4" s="65"/>
      <c r="J4" s="66"/>
    </row>
    <row r="5" spans="1:10" s="1" customFormat="1" ht="26.25" customHeight="1" thickBot="1" x14ac:dyDescent="0.25">
      <c r="A5" s="72"/>
      <c r="B5" s="4" t="s">
        <v>6</v>
      </c>
      <c r="C5" s="13"/>
      <c r="D5" s="67" t="s">
        <v>7</v>
      </c>
      <c r="E5" s="67"/>
      <c r="F5" s="67"/>
      <c r="G5" s="67"/>
      <c r="H5" s="67"/>
      <c r="I5" s="67"/>
      <c r="J5" s="68"/>
    </row>
    <row r="6" spans="1:10" s="1" customFormat="1" ht="33.75" customHeight="1" x14ac:dyDescent="0.2">
      <c r="A6" s="72"/>
      <c r="B6" s="50" t="s">
        <v>1</v>
      </c>
      <c r="C6" s="51"/>
      <c r="D6" s="37" t="s">
        <v>20</v>
      </c>
      <c r="E6" s="37" t="s">
        <v>24</v>
      </c>
      <c r="F6" s="44" t="s">
        <v>25</v>
      </c>
      <c r="G6" s="37" t="s">
        <v>2</v>
      </c>
      <c r="H6" s="37" t="s">
        <v>28</v>
      </c>
      <c r="I6" s="47" t="s">
        <v>11</v>
      </c>
      <c r="J6" s="47" t="s">
        <v>26</v>
      </c>
    </row>
    <row r="7" spans="1:10" s="1" customFormat="1" ht="20.25" customHeight="1" x14ac:dyDescent="0.2">
      <c r="A7" s="72"/>
      <c r="B7" s="52"/>
      <c r="C7" s="53"/>
      <c r="D7" s="38"/>
      <c r="E7" s="38"/>
      <c r="F7" s="45"/>
      <c r="G7" s="38"/>
      <c r="H7" s="38"/>
      <c r="I7" s="48"/>
      <c r="J7" s="48"/>
    </row>
    <row r="8" spans="1:10" s="1" customFormat="1" ht="6.75" customHeight="1" thickBot="1" x14ac:dyDescent="0.25">
      <c r="A8" s="72"/>
      <c r="B8" s="54"/>
      <c r="C8" s="55"/>
      <c r="D8" s="39"/>
      <c r="E8" s="39"/>
      <c r="F8" s="46"/>
      <c r="G8" s="39"/>
      <c r="H8" s="39"/>
      <c r="I8" s="49"/>
      <c r="J8" s="49"/>
    </row>
    <row r="9" spans="1:10" ht="24.75" customHeight="1" x14ac:dyDescent="0.15">
      <c r="A9" s="71">
        <v>1</v>
      </c>
      <c r="B9" s="14" t="s">
        <v>14</v>
      </c>
      <c r="C9" s="63" t="s">
        <v>16</v>
      </c>
      <c r="D9" s="20" t="s">
        <v>21</v>
      </c>
      <c r="E9" s="16">
        <v>1</v>
      </c>
      <c r="F9" s="15">
        <v>1</v>
      </c>
      <c r="G9" s="21">
        <v>311026.66666666669</v>
      </c>
      <c r="H9" s="21">
        <f>G9*F9</f>
        <v>311026.66666666669</v>
      </c>
      <c r="I9" s="21"/>
      <c r="J9" s="6">
        <f>(I9*E9)*F9</f>
        <v>0</v>
      </c>
    </row>
    <row r="10" spans="1:10" ht="20.25" customHeight="1" x14ac:dyDescent="0.15">
      <c r="A10" s="71"/>
      <c r="B10" s="10" t="s">
        <v>15</v>
      </c>
      <c r="C10" s="56"/>
      <c r="D10" s="22" t="s">
        <v>21</v>
      </c>
      <c r="E10" s="15">
        <v>1</v>
      </c>
      <c r="F10" s="15">
        <v>1</v>
      </c>
      <c r="G10" s="23">
        <v>311026.66666666669</v>
      </c>
      <c r="H10" s="21">
        <f>G10*F10</f>
        <v>311026.66666666669</v>
      </c>
      <c r="I10" s="21"/>
      <c r="J10" s="6">
        <f t="shared" ref="J10:J15" si="0">(I10*E10)*F10</f>
        <v>0</v>
      </c>
    </row>
    <row r="11" spans="1:10" ht="33" customHeight="1" x14ac:dyDescent="0.15">
      <c r="A11" s="71">
        <v>2</v>
      </c>
      <c r="B11" s="10" t="s">
        <v>14</v>
      </c>
      <c r="C11" s="56" t="s">
        <v>17</v>
      </c>
      <c r="D11" s="22" t="s">
        <v>22</v>
      </c>
      <c r="E11" s="15">
        <v>118</v>
      </c>
      <c r="F11" s="15">
        <v>2</v>
      </c>
      <c r="G11" s="23">
        <v>7586.1159999999991</v>
      </c>
      <c r="H11" s="21">
        <f>(G11*E11)*F11</f>
        <v>1790323.3759999997</v>
      </c>
      <c r="I11" s="21"/>
      <c r="J11" s="6">
        <f t="shared" si="0"/>
        <v>0</v>
      </c>
    </row>
    <row r="12" spans="1:10" ht="32.25" customHeight="1" x14ac:dyDescent="0.15">
      <c r="A12" s="71"/>
      <c r="B12" s="10" t="s">
        <v>15</v>
      </c>
      <c r="C12" s="56"/>
      <c r="D12" s="22" t="s">
        <v>22</v>
      </c>
      <c r="E12" s="15">
        <v>399</v>
      </c>
      <c r="F12" s="15">
        <v>2</v>
      </c>
      <c r="G12" s="23">
        <v>685.70400000000006</v>
      </c>
      <c r="H12" s="21">
        <f t="shared" ref="H12:H13" si="1">(G12*E12)*F12</f>
        <v>547191.79200000002</v>
      </c>
      <c r="I12" s="21"/>
      <c r="J12" s="6">
        <f t="shared" si="0"/>
        <v>0</v>
      </c>
    </row>
    <row r="13" spans="1:10" ht="46.5" customHeight="1" x14ac:dyDescent="0.15">
      <c r="A13" s="71">
        <v>3</v>
      </c>
      <c r="B13" s="10" t="s">
        <v>14</v>
      </c>
      <c r="C13" s="56" t="s">
        <v>18</v>
      </c>
      <c r="D13" s="22" t="s">
        <v>22</v>
      </c>
      <c r="E13" s="15">
        <v>118</v>
      </c>
      <c r="F13" s="15">
        <v>2</v>
      </c>
      <c r="G13" s="23">
        <v>7586.1159999999991</v>
      </c>
      <c r="H13" s="21">
        <f t="shared" si="1"/>
        <v>1790323.3759999997</v>
      </c>
      <c r="I13" s="21"/>
      <c r="J13" s="6">
        <f t="shared" si="0"/>
        <v>0</v>
      </c>
    </row>
    <row r="14" spans="1:10" ht="43.5" customHeight="1" x14ac:dyDescent="0.15">
      <c r="A14" s="71"/>
      <c r="B14" s="10" t="s">
        <v>15</v>
      </c>
      <c r="C14" s="56"/>
      <c r="D14" s="22" t="s">
        <v>22</v>
      </c>
      <c r="E14" s="15">
        <v>399</v>
      </c>
      <c r="F14" s="15">
        <v>2</v>
      </c>
      <c r="G14" s="23">
        <v>694.03399999999999</v>
      </c>
      <c r="H14" s="21">
        <f>(G14*E14)*F14</f>
        <v>553839.13199999998</v>
      </c>
      <c r="I14" s="21"/>
      <c r="J14" s="6">
        <f t="shared" si="0"/>
        <v>0</v>
      </c>
    </row>
    <row r="15" spans="1:10" ht="43.5" customHeight="1" x14ac:dyDescent="0.15">
      <c r="A15" s="73">
        <v>4</v>
      </c>
      <c r="B15" s="25" t="s">
        <v>14</v>
      </c>
      <c r="C15" s="26" t="s">
        <v>19</v>
      </c>
      <c r="D15" s="27" t="s">
        <v>23</v>
      </c>
      <c r="E15" s="28">
        <v>10</v>
      </c>
      <c r="F15" s="28">
        <v>1</v>
      </c>
      <c r="G15" s="29">
        <v>45022.67</v>
      </c>
      <c r="H15" s="21">
        <f>E15*G15</f>
        <v>450226.69999999995</v>
      </c>
      <c r="I15" s="21"/>
      <c r="J15" s="6">
        <f t="shared" si="0"/>
        <v>0</v>
      </c>
    </row>
    <row r="16" spans="1:10" ht="16" thickBot="1" x14ac:dyDescent="0.25">
      <c r="B16" s="7"/>
      <c r="C16" s="17"/>
      <c r="D16" s="17"/>
      <c r="E16" s="17"/>
      <c r="F16" s="18"/>
      <c r="G16" s="19"/>
      <c r="H16" s="8"/>
      <c r="I16" s="24"/>
      <c r="J16" s="6"/>
    </row>
    <row r="17" spans="2:10" ht="15" thickBot="1" x14ac:dyDescent="0.2">
      <c r="B17" s="40" t="s">
        <v>8</v>
      </c>
      <c r="C17" s="41"/>
      <c r="D17" s="41"/>
      <c r="E17" s="41"/>
      <c r="F17" s="41"/>
      <c r="G17" s="41"/>
      <c r="H17" s="41"/>
      <c r="I17" s="9"/>
      <c r="J17" s="5">
        <f>SUM(J9:J16)</f>
        <v>0</v>
      </c>
    </row>
    <row r="18" spans="2:10" ht="10.5" customHeight="1" x14ac:dyDescent="0.15">
      <c r="B18" s="42" t="s">
        <v>9</v>
      </c>
      <c r="C18" s="42"/>
      <c r="D18" s="42"/>
      <c r="E18" s="42"/>
      <c r="F18" s="43"/>
      <c r="G18" s="43"/>
      <c r="H18" s="43"/>
      <c r="I18" s="43"/>
      <c r="J18" s="43"/>
    </row>
    <row r="19" spans="2:10" ht="6" customHeight="1" thickBot="1" x14ac:dyDescent="0.2">
      <c r="B19" s="43"/>
      <c r="C19" s="43"/>
      <c r="D19" s="43"/>
      <c r="E19" s="43"/>
      <c r="F19" s="43"/>
      <c r="G19" s="43"/>
      <c r="H19" s="43"/>
      <c r="I19" s="43"/>
      <c r="J19" s="43"/>
    </row>
    <row r="20" spans="2:10" ht="75" customHeight="1" thickBot="1" x14ac:dyDescent="0.2">
      <c r="B20" s="34" t="s">
        <v>10</v>
      </c>
      <c r="C20" s="35"/>
      <c r="D20" s="35"/>
      <c r="E20" s="35"/>
      <c r="F20" s="35"/>
      <c r="G20" s="35"/>
      <c r="H20" s="35"/>
      <c r="I20" s="35"/>
      <c r="J20" s="36"/>
    </row>
  </sheetData>
  <autoFilter ref="B6:F19" xr:uid="{00000000-0001-0000-0000-000000000000}"/>
  <mergeCells count="24">
    <mergeCell ref="A9:A10"/>
    <mergeCell ref="A11:A12"/>
    <mergeCell ref="A13:A14"/>
    <mergeCell ref="C9:C10"/>
    <mergeCell ref="C11:C12"/>
    <mergeCell ref="D4:J4"/>
    <mergeCell ref="D5:J5"/>
    <mergeCell ref="D3:J3"/>
    <mergeCell ref="D1:H2"/>
    <mergeCell ref="B20:J20"/>
    <mergeCell ref="G6:G8"/>
    <mergeCell ref="B17:H17"/>
    <mergeCell ref="B18:J19"/>
    <mergeCell ref="F6:F8"/>
    <mergeCell ref="J6:J8"/>
    <mergeCell ref="B6:C8"/>
    <mergeCell ref="H6:H8"/>
    <mergeCell ref="I6:I8"/>
    <mergeCell ref="C13:C14"/>
    <mergeCell ref="D6:D8"/>
    <mergeCell ref="E6:E8"/>
    <mergeCell ref="I1:J1"/>
    <mergeCell ref="I2:J2"/>
    <mergeCell ref="B1:C2"/>
  </mergeCells>
  <pageMargins left="0.25" right="0.25" top="0.75" bottom="0.75" header="0.3" footer="0.3"/>
  <pageSetup scale="71" fitToHeight="0" orientation="landscape" r:id="rId1"/>
  <ignoredErrors>
    <ignoredError sqref="J17" unlocked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B64087A1AD71548A52CFE275E0781A2" ma:contentTypeVersion="13" ma:contentTypeDescription="Crear nuevo documento." ma:contentTypeScope="" ma:versionID="84b6eca063b4f00375500a6013993afd">
  <xsd:schema xmlns:xsd="http://www.w3.org/2001/XMLSchema" xmlns:xs="http://www.w3.org/2001/XMLSchema" xmlns:p="http://schemas.microsoft.com/office/2006/metadata/properties" xmlns:ns2="3b6aaf56-0f6d-4173-9505-853e30c362c5" xmlns:ns3="88734a48-db25-49cb-b1d9-b9efed32be13" targetNamespace="http://schemas.microsoft.com/office/2006/metadata/properties" ma:root="true" ma:fieldsID="a6ce6b31990eba792690ae6950fa220d" ns2:_="" ns3:_="">
    <xsd:import namespace="3b6aaf56-0f6d-4173-9505-853e30c362c5"/>
    <xsd:import namespace="88734a48-db25-49cb-b1d9-b9efed32be1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6aaf56-0f6d-4173-9505-853e30c362c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08c57e84-0fbc-4995-9801-a88928668ae1}" ma:internalName="TaxCatchAll" ma:showField="CatchAllData" ma:web="3b6aaf56-0f6d-4173-9505-853e30c362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734a48-db25-49cb-b1d9-b9efed32b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ea9b580d-3441-472b-b633-05114d4a3d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734a48-db25-49cb-b1d9-b9efed32be13">
      <Terms xmlns="http://schemas.microsoft.com/office/infopath/2007/PartnerControls"/>
    </lcf76f155ced4ddcb4097134ff3c332f>
    <TaxCatchAll xmlns="3b6aaf56-0f6d-4173-9505-853e30c362c5" xsi:nil="true"/>
  </documentManagement>
</p:properties>
</file>

<file path=customXml/itemProps1.xml><?xml version="1.0" encoding="utf-8"?>
<ds:datastoreItem xmlns:ds="http://schemas.openxmlformats.org/officeDocument/2006/customXml" ds:itemID="{544F6EB1-A5C0-4789-A68D-36B648F8FC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F7B5D38-C6F1-4290-9B99-BFC22EA98C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6aaf56-0f6d-4173-9505-853e30c362c5"/>
    <ds:schemaRef ds:uri="88734a48-db25-49cb-b1d9-b9efed32be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F128F5-58A8-426B-9FE5-9228DDA29FE8}">
  <ds:schemaRefs>
    <ds:schemaRef ds:uri="http://schemas.microsoft.com/office/2006/metadata/properties"/>
    <ds:schemaRef ds:uri="http://schemas.microsoft.com/office/infopath/2007/PartnerControls"/>
    <ds:schemaRef ds:uri="88734a48-db25-49cb-b1d9-b9efed32be13"/>
    <ds:schemaRef ds:uri="3b6aaf56-0f6d-4173-9505-853e30c362c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GCO-040-PDT-002-f-016promed (2)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Bustos</dc:creator>
  <cp:keywords/>
  <dc:description/>
  <cp:lastModifiedBy>Cindy Yosely Florido Bolaños</cp:lastModifiedBy>
  <cp:revision/>
  <dcterms:created xsi:type="dcterms:W3CDTF">2019-10-30T15:43:12Z</dcterms:created>
  <dcterms:modified xsi:type="dcterms:W3CDTF">2026-07-01T01:30:54Z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0x0101003B64087A1AD71548A52CFE275E0781A2</vt:lpwstr>
  </property>
</Properties>
</file>