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codeName="ThisWorkbook"/>
  <mc:AlternateContent xmlns:mc="http://schemas.openxmlformats.org/markup-compatibility/2006">
    <mc:Choice Requires="x15">
      <x15ac:absPath xmlns:x15ac="http://schemas.microsoft.com/office/spreadsheetml/2010/11/ac" url="C:\Users\apont\OneDrive\Escritorio\ESTUDIO PREVIO CENTRO VIDA BDE 6062026\"/>
    </mc:Choice>
  </mc:AlternateContent>
  <xr:revisionPtr revIDLastSave="0" documentId="13_ncr:20001_{FDC9CF4E-2DB4-4ACE-8584-B2B3D6B9CB49}" xr6:coauthVersionLast="47" xr6:coauthVersionMax="47" xr10:uidLastSave="{00000000-0000-0000-0000-000000000000}"/>
  <bookViews>
    <workbookView xWindow="-108" yWindow="-108" windowWidth="23256" windowHeight="12456"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(Entidad)'!$I$11:$I$52</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(Entidad)'!$A$1:$M$65</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(Entidad)'!$K$60</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(Entidad)'!$K$60</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(Entidad)'!$K$61</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55" i="265" l="1"/>
  <c r="K62" i="265"/>
  <c r="O50" i="265"/>
  <c r="O49" i="265"/>
  <c r="O46" i="265"/>
  <c r="O45" i="265"/>
  <c r="O42" i="265"/>
  <c r="O41" i="265"/>
  <c r="O40" i="265"/>
  <c r="O39" i="265"/>
  <c r="O38" i="265"/>
  <c r="O35" i="265"/>
  <c r="O34" i="265"/>
  <c r="O33" i="265"/>
  <c r="O32" i="265"/>
  <c r="O31" i="265"/>
  <c r="O30" i="265"/>
  <c r="O29" i="265"/>
  <c r="O28" i="265"/>
  <c r="O27" i="265"/>
  <c r="O26" i="265"/>
  <c r="O25" i="265"/>
  <c r="O24" i="265"/>
  <c r="O23" i="265"/>
  <c r="O15" i="265"/>
  <c r="O16" i="265"/>
  <c r="O17" i="265"/>
  <c r="O18" i="265"/>
  <c r="O19" i="265"/>
  <c r="O20" i="265"/>
  <c r="O14" i="265"/>
  <c r="K50" i="265"/>
  <c r="K49" i="265"/>
  <c r="K51" i="265" s="1"/>
  <c r="K46" i="265"/>
  <c r="K45" i="265"/>
  <c r="K42" i="265"/>
  <c r="K41" i="265"/>
  <c r="K40" i="265"/>
  <c r="K39" i="265"/>
  <c r="K38" i="265"/>
  <c r="K35" i="265"/>
  <c r="K34" i="265"/>
  <c r="K33" i="265"/>
  <c r="K32" i="265"/>
  <c r="K31" i="265"/>
  <c r="K30" i="265"/>
  <c r="K29" i="265"/>
  <c r="K28" i="265"/>
  <c r="K27" i="265"/>
  <c r="K26" i="265"/>
  <c r="K25" i="265"/>
  <c r="K24" i="265"/>
  <c r="K23" i="265"/>
  <c r="K15" i="265"/>
  <c r="K16" i="265"/>
  <c r="K17" i="265"/>
  <c r="K18" i="265"/>
  <c r="K19" i="265"/>
  <c r="K20" i="265"/>
  <c r="K14" i="265"/>
  <c r="K47" i="265" l="1"/>
  <c r="K43" i="265"/>
  <c r="K36" i="265"/>
  <c r="K21" i="265"/>
  <c r="K52" i="265" l="1"/>
  <c r="K54" i="265" l="1"/>
</calcChain>
</file>

<file path=xl/sharedStrings.xml><?xml version="1.0" encoding="utf-8"?>
<sst xmlns="http://schemas.openxmlformats.org/spreadsheetml/2006/main" count="275" uniqueCount="193">
  <si>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</si>
  <si>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</si>
  <si>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</si>
  <si>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</si>
  <si>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</si>
  <si>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</si>
  <si>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</si>
  <si>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</si>
  <si>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</si>
  <si>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</si>
  <si>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</si>
  <si>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</si>
  <si>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</si>
  <si>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</si>
  <si>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</si>
  <si>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</si>
  <si>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</si>
  <si>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</si>
  <si>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</si>
  <si>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</si>
  <si>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</si>
  <si>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</si>
  <si>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</si>
  <si>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</si>
  <si>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</si>
  <si>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</si>
  <si>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</si>
  <si>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</si>
  <si>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</si>
  <si>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</si>
  <si>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</si>
  <si>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</si>
  <si>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</si>
  <si>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</si>
  <si>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</si>
  <si>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</si>
  <si>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</si>
  <si>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</si>
  <si>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</si>
  <si>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</si>
  <si>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</si>
  <si>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</si>
  <si>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</si>
  <si>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</si>
  <si>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</si>
  <si>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</si>
  <si>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</si>
  <si>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</si>
  <si>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</si>
  <si>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</si>
  <si>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</si>
  <si>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</si>
  <si>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</si>
  <si>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</si>
  <si>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</si>
  <si>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</si>
  <si>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</si>
  <si>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</si>
  <si>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</si>
  <si>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</si>
  <si>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</si>
  <si>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</si>
  <si>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</si>
  <si>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</si>
  <si>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</si>
  <si>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</si>
  <si>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</si>
  <si>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</si>
  <si>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</si>
  <si>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</si>
  <si>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</si>
  <si>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</si>
  <si>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</si>
  <si>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</si>
  <si>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</si>
  <si>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</si>
  <si>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</si>
  <si>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</si>
  <si>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</si>
  <si>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</si>
  <si>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</si>
  <si>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</si>
  <si>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</si>
  <si>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</si>
  <si>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</si>
  <si>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</si>
  <si>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</si>
  <si>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</si>
  <si>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</si>
  <si>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</si>
  <si>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</si>
  <si>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</si>
  <si>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</si>
  <si>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1</t>
  </si>
  <si>
    <t>PRELIMINARES</t>
  </si>
  <si>
    <t>100505</t>
  </si>
  <si>
    <t>100608</t>
  </si>
  <si>
    <t>010119</t>
  </si>
  <si>
    <t>100215</t>
  </si>
  <si>
    <t>100319</t>
  </si>
  <si>
    <t>100515</t>
  </si>
  <si>
    <t>100601</t>
  </si>
  <si>
    <t>1.1</t>
  </si>
  <si>
    <t>1.2</t>
  </si>
  <si>
    <t>1.3</t>
  </si>
  <si>
    <t>1.4</t>
  </si>
  <si>
    <t>1.5</t>
  </si>
  <si>
    <t>1.6</t>
  </si>
  <si>
    <t>1.7</t>
  </si>
  <si>
    <t>DESMONTE CUBIERTA FIBRO CEMENTO</t>
  </si>
  <si>
    <t>M2</t>
  </si>
  <si>
    <t>CARGUE Y RETIRO DE SOBRANTES A MAQUINA &lt;=10KM.</t>
  </si>
  <si>
    <t>M3</t>
  </si>
  <si>
    <t>DISPOSICIÓN FINAL DE ESCOMBROS Y SOBRANTES</t>
  </si>
  <si>
    <t>DEMOLICION VIGA CANAL</t>
  </si>
  <si>
    <t>M</t>
  </si>
  <si>
    <t>DEMOLICION REPELLO</t>
  </si>
  <si>
    <t>DESMONTE MARCO + NAVE SENCILLA</t>
  </si>
  <si>
    <t>UND</t>
  </si>
  <si>
    <t>EXCAVACION TIERRA A MANO</t>
  </si>
  <si>
    <t>CUBIERTA, ESTRUCTURAS DE DRENAJE Y CIELO FALSO</t>
  </si>
  <si>
    <t>2.1</t>
  </si>
  <si>
    <t>2.2</t>
  </si>
  <si>
    <t>2.3</t>
  </si>
  <si>
    <t>2.4</t>
  </si>
  <si>
    <t>2.5</t>
  </si>
  <si>
    <t>2.6</t>
  </si>
  <si>
    <t>2.7</t>
  </si>
  <si>
    <t>2.8</t>
  </si>
  <si>
    <t>2.9</t>
  </si>
  <si>
    <t>2.10</t>
  </si>
  <si>
    <t>2.11</t>
  </si>
  <si>
    <t>2.12</t>
  </si>
  <si>
    <t>2.13</t>
  </si>
  <si>
    <t>PERFIL ABIERTO HR C120x 60mm -2.0MM C.14</t>
  </si>
  <si>
    <t>ANTICORROSIVA SOBRE LAMINA LINEAL</t>
  </si>
  <si>
    <t>TEJA UPVC</t>
  </si>
  <si>
    <t>CABALLETE UPVC</t>
  </si>
  <si>
    <t>VIGA CANAL AEREA CONCRETO 3000 PSI</t>
  </si>
  <si>
    <t>ACERO REFUERZO FLEJADO 60000 PSI 420Mpa</t>
  </si>
  <si>
    <t>KG</t>
  </si>
  <si>
    <t>PEND.IMPERMEAB.CANALES MORT 1:3</t>
  </si>
  <si>
    <t>IMPERM.CANAL-LOSA MANTO 3MM FOIL ALUM</t>
  </si>
  <si>
    <t>BAJANTE AGUAS LLUVIAS PVC 3"</t>
  </si>
  <si>
    <t>CODO BAJANTE 90 CANAL PVC</t>
  </si>
  <si>
    <t>C.FALSO LAMINA PVC A=25CM E=10MM</t>
  </si>
  <si>
    <t>CAJA INSPECCION 60x 60 CM [CONCRETO]</t>
  </si>
  <si>
    <t>TUBERIA PVC 3" SANITARIA</t>
  </si>
  <si>
    <t>182108</t>
  </si>
  <si>
    <t>290707</t>
  </si>
  <si>
    <t>180922</t>
  </si>
  <si>
    <t>180923</t>
  </si>
  <si>
    <t>130411</t>
  </si>
  <si>
    <t>120101</t>
  </si>
  <si>
    <t>190301</t>
  </si>
  <si>
    <t>180303</t>
  </si>
  <si>
    <t>150201</t>
  </si>
  <si>
    <t>181005</t>
  </si>
  <si>
    <t>180441</t>
  </si>
  <si>
    <t>110105</t>
  </si>
  <si>
    <t>110302</t>
  </si>
  <si>
    <t>CORRECION DE HUMEDADES EN MAMPOSTERIA</t>
  </si>
  <si>
    <t>3.1</t>
  </si>
  <si>
    <t>3.2</t>
  </si>
  <si>
    <t>3.3</t>
  </si>
  <si>
    <t>3.4</t>
  </si>
  <si>
    <t>3.5</t>
  </si>
  <si>
    <t>131002</t>
  </si>
  <si>
    <t>APU-1</t>
  </si>
  <si>
    <t>190116</t>
  </si>
  <si>
    <t>290110</t>
  </si>
  <si>
    <t>290304</t>
  </si>
  <si>
    <t>PERFORACION ,1/2" 21-30CM"</t>
  </si>
  <si>
    <t>PLASTIFICANTE IMPERMEABILIZANTE: BARRERA IMPERMEABILIZANTE</t>
  </si>
  <si>
    <t>REPELLO MURO IMPERMEABLE 1:2</t>
  </si>
  <si>
    <t>ESTUCO PLASTICO MURO [PASTA]</t>
  </si>
  <si>
    <t>VINILO MURO TIPO 1 [3M]</t>
  </si>
  <si>
    <t>PISO PATIO</t>
  </si>
  <si>
    <t>4.1</t>
  </si>
  <si>
    <t>4.2</t>
  </si>
  <si>
    <t>200127</t>
  </si>
  <si>
    <t>130111</t>
  </si>
  <si>
    <t>CONTRAPISO REFORZADO E=10CM 3.000Psi</t>
  </si>
  <si>
    <t>MALLA ELECTROSOLDADA</t>
  </si>
  <si>
    <t>CARPINTERIA METALICA</t>
  </si>
  <si>
    <t>5.1</t>
  </si>
  <si>
    <t>5.2</t>
  </si>
  <si>
    <t>220315</t>
  </si>
  <si>
    <t>NAVE LAMINA LLENA BAT.+CERR.+PINT CAL.20</t>
  </si>
  <si>
    <t>220408</t>
  </si>
  <si>
    <t>MARCO LAMINA GALV.0.70-1.0 CAL.20 PEST C/LU</t>
  </si>
  <si>
    <t>INCREMENTO POR DISTANCIA - CEILAN:</t>
  </si>
  <si>
    <t>IMPREVISTO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</si>
</sst>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9">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s>
  <fonts count="50">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b/>
      <sz val="11"/>
      <color rgb="FFFF0000"/>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
      <sz val="10"/>
      <name val="Arial"/>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s>
  <cellStyleXfs count="256">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3" fontId="29" fillId="0" borderId="0" applyFont="0" applyFill="0" applyBorder="0" applyAlignment="0" applyProtection="0"/>
    <xf numFmtId="191" fontId="4" fillId="0" borderId="0">
      <protection locked="0"/>
    </xf>
    <xf numFmtId="192" fontId="29"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5"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4"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2">
      <protection locked="0"/>
    </xf>
    <xf numFmtId="0" fontId="37" fillId="0" borderId="0"/>
    <xf numFmtId="0" fontId="38" fillId="0" borderId="0" applyNumberFormat="0" applyFill="0" applyBorder="0" applyAlignment="0" applyProtection="0">
      <alignment vertical="top"/>
      <protection locked="0"/>
    </xf>
    <xf numFmtId="9" fontId="49" fillId="0" borderId="0" applyFont="0" applyFill="0" applyBorder="0" applyAlignment="0" applyProtection="0"/>
  </cellStyleXfs>
  <cellXfs count="359">
    <xf numFmtId="0" fontId="0" fillId="0" borderId="0" xfId="0"/>
    <xf numFmtId="0" fontId="39" fillId="0" borderId="0" xfId="89" applyFont="1"/>
    <xf numFmtId="0" fontId="39" fillId="25" borderId="0" xfId="89" applyFont="1" applyFill="1"/>
    <xf numFmtId="0" fontId="39" fillId="0" borderId="36" xfId="89" applyFont="1" applyBorder="1"/>
    <xf numFmtId="0" fontId="39" fillId="0" borderId="37"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0" borderId="87" xfId="89" applyFont="1" applyBorder="1"/>
    <xf numFmtId="0" fontId="39" fillId="25" borderId="87" xfId="89" applyFont="1" applyFill="1" applyBorder="1"/>
    <xf numFmtId="0" fontId="39" fillId="25" borderId="37" xfId="89" applyFont="1" applyFill="1" applyBorder="1"/>
    <xf numFmtId="0" fontId="42" fillId="0" borderId="20" xfId="126" applyFont="1" applyBorder="1" applyAlignment="1">
      <alignment horizontal="center" vertical="center" wrapText="1"/>
    </xf>
    <xf numFmtId="0" fontId="42" fillId="24" borderId="39" xfId="73" applyFont="1" applyFill="1" applyBorder="1" applyAlignment="1">
      <alignment vertical="center"/>
    </xf>
    <xf numFmtId="0" fontId="42" fillId="24" borderId="41" xfId="73" applyFont="1" applyFill="1" applyBorder="1" applyAlignment="1">
      <alignment vertical="center"/>
    </xf>
    <xf numFmtId="0" fontId="42" fillId="24" borderId="42" xfId="73" applyFont="1" applyFill="1" applyBorder="1" applyAlignment="1">
      <alignment vertical="center"/>
    </xf>
    <xf numFmtId="0" fontId="39" fillId="0" borderId="50" xfId="73" applyFont="1" applyBorder="1" applyAlignment="1">
      <alignment horizontal="center" vertical="center"/>
    </xf>
    <xf numFmtId="0" fontId="39" fillId="0" borderId="18" xfId="74" applyFont="1" applyBorder="1" applyAlignment="1">
      <alignment horizontal="center" vertical="center"/>
    </xf>
    <xf numFmtId="0" fontId="39" fillId="0" borderId="18" xfId="74" applyFont="1" applyBorder="1" applyAlignment="1">
      <alignment horizontal="left" vertical="center" wrapText="1"/>
    </xf>
    <xf numFmtId="4" fontId="39" fillId="0" borderId="18" xfId="39" applyNumberFormat="1" applyFont="1" applyBorder="1" applyAlignment="1">
      <alignment vertical="center" wrapText="1"/>
    </xf>
    <xf numFmtId="167" fontId="39" fillId="0" borderId="18" xfId="62" applyNumberFormat="1" applyFont="1" applyBorder="1" applyAlignment="1">
      <alignment horizontal="right" vertical="center" wrapText="1"/>
    </xf>
    <xf numFmtId="167" fontId="39" fillId="0" borderId="45" xfId="62" applyNumberFormat="1" applyFont="1" applyBorder="1" applyAlignment="1">
      <alignment horizontal="right" vertical="center" wrapText="1"/>
    </xf>
    <xf numFmtId="0" fontId="39" fillId="0" borderId="13" xfId="73" applyFont="1" applyBorder="1" applyAlignment="1">
      <alignment horizontal="left" vertical="center"/>
    </xf>
    <xf numFmtId="0" fontId="39" fillId="0" borderId="14" xfId="74" applyFont="1" applyBorder="1" applyAlignment="1">
      <alignment horizontal="center" vertical="center"/>
    </xf>
    <xf numFmtId="0" fontId="39" fillId="0" borderId="14" xfId="74" applyFont="1" applyBorder="1" applyAlignment="1">
      <alignment horizontal="left" vertical="center" wrapText="1"/>
    </xf>
    <xf numFmtId="167" fontId="39" fillId="0" borderId="24" xfId="62" applyNumberFormat="1" applyFont="1" applyBorder="1" applyAlignment="1">
      <alignment horizontal="right" vertical="center" wrapText="1"/>
    </xf>
    <xf numFmtId="176" fontId="42" fillId="0" borderId="38" xfId="39" applyNumberFormat="1" applyFont="1" applyBorder="1" applyAlignment="1">
      <alignment horizontal="right" vertical="center"/>
    </xf>
    <xf numFmtId="0" fontId="39" fillId="0" borderId="18" xfId="74" applyFont="1" applyBorder="1" applyAlignment="1">
      <alignment horizontal="left" vertical="center"/>
    </xf>
    <xf numFmtId="167" fontId="39" fillId="0" borderId="30" xfId="62" applyNumberFormat="1" applyFont="1" applyBorder="1" applyAlignment="1">
      <alignment horizontal="right" vertical="center" wrapText="1"/>
    </xf>
    <xf numFmtId="0" fontId="39" fillId="0" borderId="18" xfId="135" applyFont="1" applyBorder="1" applyAlignment="1">
      <alignment horizontal="center" vertical="center"/>
    </xf>
    <xf numFmtId="0" fontId="39" fillId="0" borderId="18" xfId="135" applyFont="1" applyBorder="1" applyAlignment="1">
      <alignment horizontal="left" vertical="center"/>
    </xf>
    <xf numFmtId="0" fontId="39" fillId="0" borderId="14" xfId="89" applyFont="1" applyBorder="1"/>
    <xf numFmtId="0" fontId="39" fillId="0" borderId="14" xfId="89" applyFont="1" applyBorder="1" applyAlignment="1">
      <alignment horizontal="center"/>
    </xf>
    <xf numFmtId="0" fontId="39" fillId="0" borderId="18" xfId="73" applyFont="1" applyBorder="1" applyAlignment="1">
      <alignment horizontal="center" vertical="center"/>
    </xf>
    <xf numFmtId="0" fontId="39" fillId="0" borderId="18" xfId="73" applyFont="1" applyBorder="1" applyAlignment="1">
      <alignment horizontal="left" vertical="center" wrapText="1"/>
    </xf>
    <xf numFmtId="0" fontId="39" fillId="0" borderId="18" xfId="126" applyFont="1" applyBorder="1" applyAlignment="1">
      <alignment horizontal="center" vertical="center"/>
    </xf>
    <xf numFmtId="0" fontId="39" fillId="0" borderId="18" xfId="135" applyFont="1" applyBorder="1" applyAlignment="1">
      <alignment horizontal="left" vertical="center" wrapText="1"/>
    </xf>
    <xf numFmtId="167" fontId="39" fillId="0" borderId="18" xfId="62" quotePrefix="1" applyNumberFormat="1" applyFont="1" applyBorder="1" applyAlignment="1">
      <alignment horizontal="right" vertical="center" wrapText="1"/>
    </xf>
    <xf numFmtId="0" fontId="39" fillId="0" borderId="50" xfId="135" applyFont="1" applyBorder="1" applyAlignment="1">
      <alignment horizontal="center" vertical="center"/>
    </xf>
    <xf numFmtId="0" fontId="39" fillId="0" borderId="18" xfId="73" applyFont="1" applyBorder="1" applyAlignment="1">
      <alignment horizontal="center" vertical="center" wrapText="1"/>
    </xf>
    <xf numFmtId="0" fontId="39" fillId="0" borderId="49" xfId="73" applyFont="1" applyBorder="1" applyAlignment="1">
      <alignment horizontal="left" vertical="center"/>
    </xf>
    <xf numFmtId="0" fontId="39" fillId="0" borderId="0" xfId="73" applyFont="1" applyAlignment="1">
      <alignment horizontal="center" vertical="center"/>
    </xf>
    <xf numFmtId="0" fontId="39" fillId="0" borderId="0" xfId="73" applyFont="1" applyAlignment="1">
      <alignment horizontal="left" vertical="center" wrapText="1"/>
    </xf>
    <xf numFmtId="167" fontId="39" fillId="0" borderId="43" xfId="62" applyNumberFormat="1" applyFont="1" applyBorder="1" applyAlignment="1">
      <alignment horizontal="right" vertical="center" wrapText="1"/>
    </xf>
    <xf numFmtId="176" fontId="42" fillId="0" borderId="48" xfId="39" applyNumberFormat="1" applyFont="1" applyBorder="1" applyAlignment="1">
      <alignment horizontal="right" vertical="center"/>
    </xf>
    <xf numFmtId="0" fontId="39" fillId="0" borderId="33" xfId="73" applyFont="1" applyBorder="1" applyAlignment="1">
      <alignment horizontal="center" vertical="center"/>
    </xf>
    <xf numFmtId="2" fontId="39" fillId="0" borderId="14" xfId="73" applyNumberFormat="1" applyFont="1" applyBorder="1" applyAlignment="1">
      <alignment horizontal="center" vertical="center"/>
    </xf>
    <xf numFmtId="0" fontId="39" fillId="0" borderId="14" xfId="73" applyFont="1" applyBorder="1" applyAlignment="1">
      <alignment horizontal="left" vertical="center"/>
    </xf>
    <xf numFmtId="0" fontId="39" fillId="0" borderId="14" xfId="73" applyFont="1" applyBorder="1" applyAlignment="1">
      <alignment horizontal="center" vertical="center"/>
    </xf>
    <xf numFmtId="0" fontId="39" fillId="0" borderId="14" xfId="73" applyFont="1" applyBorder="1" applyAlignment="1">
      <alignment horizontal="left" vertical="center" wrapText="1"/>
    </xf>
    <xf numFmtId="0" fontId="39" fillId="0" borderId="0" xfId="90" applyFont="1"/>
    <xf numFmtId="0" fontId="39" fillId="0" borderId="36" xfId="90" applyFont="1" applyBorder="1"/>
    <xf numFmtId="187" fontId="42" fillId="24" borderId="42" xfId="73" applyNumberFormat="1" applyFont="1" applyFill="1" applyBorder="1" applyAlignment="1">
      <alignment vertical="center"/>
    </xf>
    <xf numFmtId="0" fontId="39" fillId="0" borderId="37" xfId="90" applyFont="1" applyBorder="1"/>
    <xf numFmtId="49" fontId="42" fillId="0" borderId="0" xfId="131" applyNumberFormat="1" applyFont="1" applyAlignment="1">
      <alignment horizontal="right" vertical="center"/>
    </xf>
    <xf numFmtId="186" fontId="42" fillId="0" borderId="0" xfId="131" applyNumberFormat="1" applyFont="1" applyAlignment="1">
      <alignment vertical="center"/>
    </xf>
    <xf numFmtId="0" fontId="39" fillId="0" borderId="0" xfId="128" applyFont="1"/>
    <xf numFmtId="0" fontId="39" fillId="0" borderId="0" xfId="128" applyFont="1" applyAlignment="1">
      <alignment horizontal="center"/>
    </xf>
    <xf numFmtId="0" fontId="44" fillId="0" borderId="17" xfId="128" applyFont="1" applyBorder="1" applyAlignment="1">
      <alignment horizontal="right" vertical="center"/>
    </xf>
    <xf numFmtId="181" fontId="39" fillId="0" borderId="35" xfId="129" applyNumberFormat="1" applyFont="1" applyBorder="1" applyAlignment="1">
      <alignment vertical="center"/>
    </xf>
    <xf numFmtId="0" fontId="39" fillId="0" borderId="21" xfId="128" applyFont="1" applyBorder="1" applyAlignment="1">
      <alignment horizontal="left" vertical="center"/>
    </xf>
    <xf numFmtId="180" fontId="39" fillId="0" borderId="22" xfId="129" applyNumberFormat="1" applyFont="1" applyBorder="1" applyAlignment="1">
      <alignment horizontal="center" vertical="center"/>
    </xf>
    <xf numFmtId="0" fontId="42" fillId="0" borderId="22" xfId="128" applyFont="1" applyBorder="1" applyAlignment="1">
      <alignment vertical="center"/>
    </xf>
    <xf numFmtId="0" fontId="42" fillId="0" borderId="23" xfId="128" applyFont="1" applyBorder="1" applyAlignment="1">
      <alignment horizontal="right" vertical="center"/>
    </xf>
    <xf numFmtId="181" fontId="39" fillId="0" borderId="30" xfId="129" applyNumberFormat="1" applyFont="1" applyBorder="1" applyAlignment="1">
      <alignment vertical="center"/>
    </xf>
    <xf numFmtId="0" fontId="39" fillId="0" borderId="0" xfId="126" applyFont="1" applyAlignment="1">
      <alignment horizontal="center" vertical="center"/>
    </xf>
    <xf numFmtId="9" fontId="39" fillId="0" borderId="22" xfId="129" applyNumberFormat="1" applyFont="1" applyBorder="1" applyAlignment="1">
      <alignment horizontal="center" vertical="center"/>
    </xf>
    <xf numFmtId="181" fontId="39" fillId="0" borderId="22" xfId="129" applyNumberFormat="1" applyFont="1" applyBorder="1" applyAlignment="1">
      <alignment vertical="center"/>
    </xf>
    <xf numFmtId="0" fontId="39" fillId="0" borderId="23" xfId="128" applyFont="1" applyBorder="1" applyAlignment="1">
      <alignment vertical="center"/>
    </xf>
    <xf numFmtId="0" fontId="42" fillId="0" borderId="21" xfId="128" applyFont="1" applyBorder="1" applyAlignment="1">
      <alignment horizontal="left" vertical="center"/>
    </xf>
    <xf numFmtId="181" fontId="42" fillId="0" borderId="30" xfId="129" applyNumberFormat="1" applyFont="1" applyBorder="1" applyAlignment="1">
      <alignment vertical="center"/>
    </xf>
    <xf numFmtId="0" fontId="39" fillId="0" borderId="21" xfId="128" applyFont="1" applyBorder="1" applyAlignment="1">
      <alignment horizontal="left" vertical="center" wrapText="1"/>
    </xf>
    <xf numFmtId="0" fontId="39" fillId="0" borderId="23" xfId="128" applyFont="1" applyBorder="1" applyAlignment="1">
      <alignment horizontal="right" vertical="center"/>
    </xf>
    <xf numFmtId="0" fontId="42" fillId="0" borderId="27" xfId="128" applyFont="1" applyBorder="1" applyAlignment="1">
      <alignment horizontal="left" vertical="center"/>
    </xf>
    <xf numFmtId="9" fontId="39" fillId="0" borderId="31" xfId="129" applyNumberFormat="1" applyFont="1" applyBorder="1" applyAlignment="1">
      <alignment horizontal="center" vertical="center"/>
    </xf>
    <xf numFmtId="181" fontId="42" fillId="0" borderId="31" xfId="129" applyNumberFormat="1" applyFont="1" applyBorder="1" applyAlignment="1">
      <alignment vertical="center"/>
    </xf>
    <xf numFmtId="0" fontId="39" fillId="0" borderId="28" xfId="128" applyFont="1" applyBorder="1" applyAlignment="1">
      <alignment vertical="center"/>
    </xf>
    <xf numFmtId="2" fontId="39" fillId="0" borderId="0" xfId="128" applyNumberFormat="1" applyFont="1"/>
    <xf numFmtId="181" fontId="39" fillId="0" borderId="0" xfId="129" applyNumberFormat="1" applyFont="1" applyBorder="1"/>
    <xf numFmtId="39" fontId="42" fillId="0" borderId="0" xfId="129" applyNumberFormat="1" applyFont="1" applyBorder="1" applyAlignment="1">
      <alignment vertical="center"/>
    </xf>
    <xf numFmtId="0" fontId="42" fillId="0" borderId="34" xfId="79" applyFont="1" applyBorder="1" applyAlignment="1">
      <alignment vertical="center"/>
    </xf>
    <xf numFmtId="182" fontId="39" fillId="0" borderId="37" xfId="90" applyNumberFormat="1" applyFont="1" applyBorder="1"/>
    <xf numFmtId="186" fontId="42" fillId="26" borderId="45" xfId="60" applyNumberFormat="1" applyFont="1" applyFill="1" applyBorder="1" applyAlignment="1">
      <alignment horizontal="center" vertical="center"/>
    </xf>
    <xf numFmtId="184" fontId="39" fillId="0" borderId="37" xfId="90" applyNumberFormat="1" applyFont="1" applyBorder="1"/>
    <xf numFmtId="186" fontId="42" fillId="26" borderId="18" xfId="60" applyNumberFormat="1" applyFont="1" applyFill="1" applyBorder="1" applyAlignment="1">
      <alignment horizontal="center" vertical="center"/>
    </xf>
    <xf numFmtId="9" fontId="39" fillId="27" borderId="30" xfId="95" applyFont="1" applyFill="1" applyBorder="1" applyAlignment="1">
      <alignment horizontal="center" vertical="center"/>
    </xf>
    <xf numFmtId="0" fontId="39" fillId="0" borderId="80" xfId="90" applyFont="1" applyBorder="1"/>
    <xf numFmtId="0" fontId="39" fillId="0" borderId="81" xfId="89" applyFont="1" applyBorder="1"/>
    <xf numFmtId="0" fontId="39" fillId="0" borderId="81" xfId="89" applyFont="1" applyBorder="1" applyAlignment="1">
      <alignment horizontal="center"/>
    </xf>
    <xf numFmtId="185" fontId="39" fillId="0" borderId="81" xfId="34" applyNumberFormat="1" applyFont="1" applyBorder="1"/>
    <xf numFmtId="0" fontId="39" fillId="0" borderId="82" xfId="89" applyFont="1" applyBorder="1"/>
    <xf numFmtId="0" fontId="39" fillId="25" borderId="36" xfId="89" applyFont="1" applyFill="1" applyBorder="1"/>
    <xf numFmtId="0" fontId="42" fillId="0" borderId="21" xfId="128" applyFont="1" applyBorder="1" applyAlignment="1">
      <alignment horizontal="left" vertical="center" wrapText="1"/>
    </xf>
    <xf numFmtId="0" fontId="39" fillId="25" borderId="0" xfId="130" applyFont="1" applyFill="1" applyAlignment="1">
      <alignment horizontal="center" vertical="center" wrapText="1"/>
    </xf>
    <xf numFmtId="0" fontId="42" fillId="25" borderId="53" xfId="130" applyFont="1" applyFill="1" applyBorder="1" applyAlignment="1">
      <alignment horizontal="center" vertical="center" wrapText="1"/>
    </xf>
    <xf numFmtId="0" fontId="39" fillId="0" borderId="0" xfId="0" applyFont="1"/>
    <xf numFmtId="0" fontId="39" fillId="0" borderId="37" xfId="0" applyFont="1" applyBorder="1"/>
    <xf numFmtId="0" fontId="39" fillId="0" borderId="36" xfId="0" applyFont="1" applyBorder="1"/>
    <xf numFmtId="0" fontId="42" fillId="0" borderId="57" xfId="0" applyFont="1" applyBorder="1" applyAlignment="1">
      <alignment horizontal="center"/>
    </xf>
    <xf numFmtId="0" fontId="42" fillId="0" borderId="0" xfId="0" applyFont="1" applyAlignment="1">
      <alignment horizontal="center"/>
    </xf>
    <xf numFmtId="0" fontId="39" fillId="0" borderId="61" xfId="0" applyFont="1" applyBorder="1" applyAlignment="1">
      <alignment horizontal="center"/>
    </xf>
    <xf numFmtId="0" fontId="42" fillId="0" borderId="53" xfId="0" applyFont="1" applyBorder="1" applyAlignment="1">
      <alignment horizontal="center"/>
    </xf>
    <xf numFmtId="0" fontId="39" fillId="0" borderId="53" xfId="0" applyFont="1" applyBorder="1" applyAlignment="1">
      <alignment vertical="center"/>
    </xf>
    <xf numFmtId="0" fontId="39" fillId="0" borderId="72" xfId="0" applyFont="1" applyBorder="1" applyAlignment="1">
      <alignment vertical="center"/>
    </xf>
    <xf numFmtId="0" fontId="39" fillId="0" borderId="58" xfId="0" applyFont="1" applyBorder="1" applyAlignment="1">
      <alignment horizontal="center"/>
    </xf>
    <xf numFmtId="0" fontId="39" fillId="0" borderId="57"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71" xfId="0" applyFont="1" applyBorder="1" applyAlignment="1">
      <alignment horizontal="left"/>
    </xf>
    <xf numFmtId="0" fontId="39" fillId="0" borderId="54" xfId="0" applyFont="1" applyBorder="1" applyAlignment="1">
      <alignment horizontal="center"/>
    </xf>
    <xf numFmtId="0" fontId="39" fillId="0" borderId="70" xfId="0" applyFont="1" applyBorder="1" applyAlignment="1">
      <alignment horizontal="center"/>
    </xf>
    <xf numFmtId="0" fontId="39" fillId="0" borderId="27" xfId="0" applyFont="1" applyBorder="1"/>
    <xf numFmtId="0" fontId="39" fillId="0" borderId="31" xfId="0" applyFont="1" applyBorder="1"/>
    <xf numFmtId="0" fontId="39" fillId="0" borderId="68" xfId="0" applyFont="1" applyBorder="1"/>
    <xf numFmtId="0" fontId="39" fillId="0" borderId="58" xfId="0" applyFont="1" applyBorder="1"/>
    <xf numFmtId="0" fontId="39" fillId="0" borderId="57" xfId="0" applyFont="1" applyBorder="1"/>
    <xf numFmtId="0" fontId="39" fillId="0" borderId="56" xfId="0" applyFont="1" applyBorder="1"/>
    <xf numFmtId="0" fontId="39" fillId="0" borderId="11" xfId="0" applyFont="1" applyBorder="1"/>
    <xf numFmtId="0" fontId="39" fillId="0" borderId="12" xfId="0" applyFont="1" applyBorder="1"/>
    <xf numFmtId="0" fontId="47" fillId="24" borderId="69" xfId="0" applyFont="1" applyFill="1" applyBorder="1" applyAlignment="1">
      <alignment horizontal="center" vertical="center"/>
    </xf>
    <xf numFmtId="0" fontId="39" fillId="24" borderId="67" xfId="0" applyFont="1" applyFill="1" applyBorder="1" applyAlignment="1">
      <alignment horizontal="center" vertical="center"/>
    </xf>
    <xf numFmtId="4" fontId="39" fillId="24" borderId="67" xfId="0" applyNumberFormat="1" applyFont="1" applyFill="1" applyBorder="1" applyAlignment="1">
      <alignment horizontal="center" vertical="center"/>
    </xf>
    <xf numFmtId="0" fontId="42" fillId="24" borderId="44"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0" fontId="39" fillId="0" borderId="22" xfId="0" applyFont="1" applyBorder="1"/>
    <xf numFmtId="173" fontId="39" fillId="0" borderId="18" xfId="34" applyFont="1" applyBorder="1"/>
    <xf numFmtId="173" fontId="39" fillId="0" borderId="30" xfId="34" applyFont="1" applyBorder="1"/>
    <xf numFmtId="0" fontId="39" fillId="0" borderId="61" xfId="0" applyFont="1" applyBorder="1"/>
    <xf numFmtId="0" fontId="39" fillId="0" borderId="53" xfId="0" applyFont="1" applyBorder="1"/>
    <xf numFmtId="0" fontId="39" fillId="0" borderId="63" xfId="0" applyFont="1" applyBorder="1"/>
    <xf numFmtId="0" fontId="39" fillId="0" borderId="64" xfId="0" applyFont="1" applyBorder="1"/>
    <xf numFmtId="173" fontId="39" fillId="0" borderId="62" xfId="34" applyFont="1" applyBorder="1"/>
    <xf numFmtId="173" fontId="39" fillId="0" borderId="59"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3" fontId="39" fillId="0" borderId="40" xfId="34" applyFont="1" applyBorder="1"/>
    <xf numFmtId="173" fontId="39" fillId="0" borderId="59"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2" xfId="0" applyFont="1" applyBorder="1"/>
    <xf numFmtId="0" fontId="39" fillId="0" borderId="14" xfId="0" applyFont="1" applyBorder="1"/>
    <xf numFmtId="173" fontId="39" fillId="0" borderId="38" xfId="34" applyFont="1" applyBorder="1"/>
    <xf numFmtId="0" fontId="42" fillId="24" borderId="16" xfId="0" applyFont="1" applyFill="1" applyBorder="1" applyAlignment="1">
      <alignment horizontal="center" wrapText="1"/>
    </xf>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3" fontId="39" fillId="0" borderId="18" xfId="34" applyFont="1" applyBorder="1" applyAlignment="1">
      <alignment horizontal="center"/>
    </xf>
    <xf numFmtId="0" fontId="39" fillId="0" borderId="22" xfId="95" applyNumberFormat="1" applyFont="1" applyBorder="1" applyAlignment="1">
      <alignment horizontal="center"/>
    </xf>
    <xf numFmtId="166" fontId="39" fillId="0" borderId="25" xfId="0" applyNumberFormat="1" applyFont="1" applyBorder="1" applyAlignment="1">
      <alignment horizontal="center" wrapText="1"/>
    </xf>
    <xf numFmtId="173" fontId="39" fillId="0" borderId="45" xfId="34" applyFont="1" applyBorder="1" applyAlignment="1">
      <alignment horizontal="center" wrapText="1"/>
    </xf>
    <xf numFmtId="166" fontId="39" fillId="24" borderId="59"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9" xfId="0" applyNumberFormat="1" applyFont="1" applyBorder="1"/>
    <xf numFmtId="43" fontId="39" fillId="24" borderId="59" xfId="0" applyNumberFormat="1" applyFont="1" applyFill="1" applyBorder="1"/>
    <xf numFmtId="0" fontId="39" fillId="0" borderId="54"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5"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80" xfId="0" applyFont="1" applyBorder="1"/>
    <xf numFmtId="0" fontId="39" fillId="0" borderId="81" xfId="0" applyFont="1" applyBorder="1"/>
    <xf numFmtId="0" fontId="39" fillId="0" borderId="82" xfId="0" applyFont="1" applyBorder="1"/>
    <xf numFmtId="0" fontId="39" fillId="25" borderId="20" xfId="130" applyFont="1" applyFill="1" applyBorder="1" applyAlignment="1">
      <alignment horizontal="center" vertical="center" wrapText="1"/>
    </xf>
    <xf numFmtId="0" fontId="39" fillId="25" borderId="40" xfId="130" applyFont="1" applyFill="1" applyBorder="1" applyAlignment="1">
      <alignment horizontal="center" vertical="center" wrapText="1"/>
    </xf>
    <xf numFmtId="0" fontId="39" fillId="26" borderId="33" xfId="130" applyFont="1" applyFill="1" applyBorder="1" applyAlignment="1">
      <alignment vertical="center" wrapText="1"/>
    </xf>
    <xf numFmtId="0" fontId="39" fillId="26" borderId="18" xfId="130" applyFont="1" applyFill="1" applyBorder="1" applyAlignment="1">
      <alignment vertical="center" wrapText="1"/>
    </xf>
    <xf numFmtId="0" fontId="42" fillId="26" borderId="18" xfId="130" applyFont="1" applyFill="1" applyBorder="1" applyAlignment="1">
      <alignment horizontal="center" vertical="center" wrapText="1"/>
    </xf>
    <xf numFmtId="0" fontId="42" fillId="26" borderId="18" xfId="130" applyFont="1" applyFill="1" applyBorder="1" applyAlignment="1">
      <alignment horizontal="center" vertical="center"/>
    </xf>
    <xf numFmtId="3" fontId="42" fillId="26" borderId="18" xfId="130" applyNumberFormat="1" applyFont="1" applyFill="1" applyBorder="1" applyAlignment="1">
      <alignment horizontal="center" vertical="center" wrapText="1"/>
    </xf>
    <xf numFmtId="3" fontId="42" fillId="26" borderId="18" xfId="130" applyNumberFormat="1" applyFont="1" applyFill="1" applyBorder="1" applyAlignment="1">
      <alignment horizontal="center" vertical="center"/>
    </xf>
    <xf numFmtId="0" fontId="39" fillId="0" borderId="61" xfId="0" applyFont="1" applyBorder="1" applyAlignment="1">
      <alignment horizontal="center" vertical="center" wrapText="1"/>
    </xf>
    <xf numFmtId="0" fontId="39" fillId="0" borderId="53" xfId="0" applyFont="1" applyBorder="1" applyAlignment="1">
      <alignment horizontal="center" vertical="center" wrapText="1"/>
    </xf>
    <xf numFmtId="0" fontId="39" fillId="0" borderId="63"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43"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0" fontId="42" fillId="24" borderId="13" xfId="73" applyFont="1" applyFill="1" applyBorder="1" applyAlignment="1">
      <alignment horizontal="left" vertical="center"/>
    </xf>
    <xf numFmtId="0" fontId="42" fillId="24" borderId="14" xfId="73" applyFont="1" applyFill="1" applyBorder="1" applyAlignment="1">
      <alignment horizontal="left" vertical="center"/>
    </xf>
    <xf numFmtId="0" fontId="42" fillId="24" borderId="15" xfId="73" applyFont="1" applyFill="1" applyBorder="1" applyAlignment="1">
      <alignment horizontal="left" vertical="center"/>
    </xf>
    <xf numFmtId="0" fontId="42" fillId="24" borderId="39" xfId="73" applyFont="1" applyFill="1" applyBorder="1" applyAlignment="1">
      <alignment horizontal="right" vertical="center"/>
    </xf>
    <xf numFmtId="0" fontId="42" fillId="24" borderId="41" xfId="73" applyFont="1" applyFill="1" applyBorder="1" applyAlignment="1">
      <alignment horizontal="right" vertical="center"/>
    </xf>
    <xf numFmtId="0" fontId="42" fillId="24" borderId="51" xfId="73" applyFont="1" applyFill="1" applyBorder="1" applyAlignment="1">
      <alignment horizontal="right" vertical="center"/>
    </xf>
    <xf numFmtId="3" fontId="42" fillId="26" borderId="25" xfId="130" applyNumberFormat="1" applyFont="1" applyFill="1" applyBorder="1" applyAlignment="1">
      <alignment horizontal="center" vertical="center" wrapText="1"/>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39" fillId="0" borderId="34" xfId="128" applyFont="1" applyBorder="1" applyAlignment="1">
      <alignment horizontal="left" vertical="center" wrapText="1"/>
    </xf>
    <xf numFmtId="0" fontId="39" fillId="0" borderId="16" xfId="128" applyFont="1" applyBorder="1" applyAlignment="1">
      <alignment horizontal="left" vertical="center" wrapText="1"/>
    </xf>
    <xf numFmtId="0" fontId="39" fillId="0" borderId="17" xfId="128" applyFont="1" applyBorder="1" applyAlignment="1">
      <alignment horizontal="left" vertical="center" wrapText="1"/>
    </xf>
    <xf numFmtId="0" fontId="42" fillId="25" borderId="29" xfId="73" applyFont="1" applyFill="1" applyBorder="1" applyAlignment="1">
      <alignment horizontal="center" vertical="center" wrapText="1"/>
    </xf>
    <xf numFmtId="0" fontId="42" fillId="25" borderId="20" xfId="73" applyFont="1" applyFill="1" applyBorder="1" applyAlignment="1">
      <alignment horizontal="center" vertical="center" wrapText="1"/>
    </xf>
    <xf numFmtId="4" fontId="42" fillId="25" borderId="29" xfId="73" applyNumberFormat="1" applyFont="1" applyFill="1" applyBorder="1" applyAlignment="1">
      <alignment horizontal="center" vertical="center" wrapText="1"/>
    </xf>
    <xf numFmtId="4" fontId="42" fillId="25" borderId="20" xfId="73" applyNumberFormat="1" applyFont="1" applyFill="1" applyBorder="1" applyAlignment="1">
      <alignment horizontal="center" vertical="center" wrapText="1"/>
    </xf>
    <xf numFmtId="4" fontId="42" fillId="25" borderId="35" xfId="73" applyNumberFormat="1" applyFont="1" applyFill="1" applyBorder="1" applyAlignment="1">
      <alignment horizontal="center" vertical="center" wrapText="1"/>
    </xf>
    <xf numFmtId="4" fontId="42" fillId="25" borderId="40" xfId="73" applyNumberFormat="1" applyFont="1" applyFill="1" applyBorder="1" applyAlignment="1">
      <alignment horizontal="center" vertical="center" wrapText="1"/>
    </xf>
    <xf numFmtId="0" fontId="42" fillId="25" borderId="32" xfId="73" applyFont="1" applyFill="1" applyBorder="1" applyAlignment="1">
      <alignment horizontal="center" vertical="center" wrapText="1"/>
    </xf>
    <xf numFmtId="0" fontId="42" fillId="25" borderId="46" xfId="73" applyFont="1" applyFill="1" applyBorder="1" applyAlignment="1">
      <alignment horizontal="center" vertical="center" wrapText="1"/>
    </xf>
    <xf numFmtId="0" fontId="42" fillId="0" borderId="29" xfId="126" applyFont="1" applyBorder="1" applyAlignment="1">
      <alignment horizontal="center" vertical="center" wrapText="1"/>
    </xf>
    <xf numFmtId="0" fontId="40" fillId="0" borderId="0" xfId="0" applyFont="1" applyAlignment="1">
      <alignment horizontal="left"/>
    </xf>
    <xf numFmtId="0" fontId="39" fillId="0" borderId="86" xfId="89" applyFont="1" applyBorder="1" applyAlignment="1">
      <alignment horizontal="center"/>
    </xf>
    <xf numFmtId="0" fontId="39" fillId="0" borderId="79" xfId="89" applyFont="1" applyBorder="1" applyAlignment="1">
      <alignment horizontal="center"/>
    </xf>
    <xf numFmtId="0" fontId="39" fillId="0" borderId="88" xfId="89" applyFont="1" applyBorder="1" applyAlignment="1">
      <alignment horizontal="center"/>
    </xf>
    <xf numFmtId="0" fontId="42" fillId="0" borderId="85" xfId="130" applyFont="1" applyBorder="1" applyAlignment="1">
      <alignment horizontal="center"/>
    </xf>
    <xf numFmtId="0" fontId="42" fillId="0" borderId="83" xfId="130" applyFont="1" applyBorder="1" applyAlignment="1">
      <alignment horizontal="center"/>
    </xf>
    <xf numFmtId="0" fontId="42" fillId="0" borderId="84" xfId="130" applyFont="1" applyBorder="1" applyAlignment="1">
      <alignment horizontal="center"/>
    </xf>
    <xf numFmtId="0" fontId="39" fillId="0" borderId="54" xfId="130" applyFont="1" applyBorder="1" applyAlignment="1">
      <alignment horizontal="center"/>
    </xf>
    <xf numFmtId="0" fontId="39" fillId="0" borderId="70" xfId="130" applyFont="1" applyBorder="1" applyAlignment="1">
      <alignment horizontal="center"/>
    </xf>
    <xf numFmtId="0" fontId="39" fillId="27" borderId="33" xfId="89" applyFont="1" applyFill="1" applyBorder="1" applyAlignment="1">
      <alignment horizontal="left" wrapText="1"/>
    </xf>
    <xf numFmtId="0" fontId="39" fillId="27" borderId="18" xfId="89" applyFont="1" applyFill="1" applyBorder="1" applyAlignment="1">
      <alignment horizontal="left" wrapText="1"/>
    </xf>
    <xf numFmtId="0" fontId="39" fillId="27" borderId="30" xfId="89" applyFont="1" applyFill="1" applyBorder="1" applyAlignment="1">
      <alignment horizontal="left" wrapText="1"/>
    </xf>
    <xf numFmtId="0" fontId="39" fillId="26" borderId="21" xfId="89" applyFont="1" applyFill="1" applyBorder="1" applyAlignment="1">
      <alignment horizontal="center" wrapText="1"/>
    </xf>
    <xf numFmtId="0" fontId="39" fillId="26" borderId="22" xfId="89" applyFont="1" applyFill="1" applyBorder="1" applyAlignment="1">
      <alignment horizontal="center" wrapText="1"/>
    </xf>
    <xf numFmtId="0" fontId="39" fillId="26" borderId="55" xfId="89" applyFont="1" applyFill="1" applyBorder="1" applyAlignment="1">
      <alignment horizontal="center" wrapText="1"/>
    </xf>
    <xf numFmtId="0" fontId="42" fillId="0" borderId="58" xfId="130" applyFont="1" applyBorder="1" applyAlignment="1">
      <alignment horizontal="center"/>
    </xf>
    <xf numFmtId="0" fontId="42" fillId="0" borderId="57" xfId="130" applyFont="1" applyBorder="1" applyAlignment="1">
      <alignment horizontal="center"/>
    </xf>
    <xf numFmtId="0" fontId="42" fillId="0" borderId="56" xfId="130" applyFont="1" applyBorder="1" applyAlignment="1">
      <alignment horizontal="center"/>
    </xf>
    <xf numFmtId="0" fontId="42" fillId="0" borderId="11" xfId="130" applyFont="1" applyBorder="1" applyAlignment="1">
      <alignment horizontal="center"/>
    </xf>
    <xf numFmtId="0" fontId="42" fillId="0" borderId="0" xfId="130" applyFont="1" applyAlignment="1">
      <alignment horizontal="center"/>
    </xf>
    <xf numFmtId="0" fontId="42" fillId="0" borderId="12" xfId="130" applyFont="1" applyBorder="1" applyAlignment="1">
      <alignment horizontal="center"/>
    </xf>
    <xf numFmtId="0" fontId="39" fillId="27" borderId="18" xfId="89" applyFont="1" applyFill="1" applyBorder="1" applyAlignment="1">
      <alignment horizontal="justify" vertical="center" wrapText="1"/>
    </xf>
    <xf numFmtId="0" fontId="39" fillId="26" borderId="19" xfId="89" applyFont="1" applyFill="1" applyBorder="1" applyAlignment="1">
      <alignment horizontal="center" wrapText="1"/>
    </xf>
    <xf numFmtId="0" fontId="39" fillId="26" borderId="23" xfId="89" applyFont="1" applyFill="1" applyBorder="1" applyAlignment="1">
      <alignment horizontal="center" wrapText="1"/>
    </xf>
    <xf numFmtId="0" fontId="39" fillId="27" borderId="18" xfId="0" applyFont="1" applyFill="1" applyBorder="1" applyAlignment="1">
      <alignment horizontal="center" wrapText="1"/>
    </xf>
    <xf numFmtId="0" fontId="39" fillId="0" borderId="75" xfId="253" applyFont="1" applyBorder="1" applyAlignment="1">
      <alignment horizontal="center" vertical="center"/>
    </xf>
    <xf numFmtId="0" fontId="39" fillId="0" borderId="47" xfId="253" applyFont="1" applyBorder="1" applyAlignment="1">
      <alignment horizontal="center" vertical="center"/>
    </xf>
    <xf numFmtId="0" fontId="42" fillId="0" borderId="73"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42" fillId="0" borderId="73"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6" fillId="0" borderId="78" xfId="254" applyFont="1" applyBorder="1" applyAlignment="1" applyProtection="1">
      <alignment horizontal="center"/>
    </xf>
    <xf numFmtId="0" fontId="46" fillId="0" borderId="49" xfId="254" applyFont="1" applyBorder="1" applyAlignment="1" applyProtection="1">
      <alignment horizontal="center"/>
    </xf>
    <xf numFmtId="0" fontId="42" fillId="0" borderId="76" xfId="0" applyFont="1" applyBorder="1" applyAlignment="1">
      <alignment horizontal="center"/>
    </xf>
    <xf numFmtId="0" fontId="42" fillId="0" borderId="57" xfId="0" applyFont="1" applyBorder="1" applyAlignment="1">
      <alignment horizontal="center"/>
    </xf>
    <xf numFmtId="0" fontId="42" fillId="0" borderId="77" xfId="0" applyFont="1" applyBorder="1" applyAlignment="1">
      <alignment horizontal="center"/>
    </xf>
    <xf numFmtId="0" fontId="39" fillId="0" borderId="25" xfId="0" applyFont="1" applyBorder="1" applyAlignment="1">
      <alignment horizontal="center" vertical="center"/>
    </xf>
    <xf numFmtId="0" fontId="47" fillId="24" borderId="34" xfId="0" applyFont="1" applyFill="1" applyBorder="1" applyAlignment="1">
      <alignment horizontal="center" vertical="center" wrapText="1"/>
    </xf>
    <xf numFmtId="0" fontId="47" fillId="24" borderId="16" xfId="0" applyFont="1" applyFill="1" applyBorder="1" applyAlignment="1">
      <alignment horizontal="center" vertical="center" wrapText="1"/>
    </xf>
    <xf numFmtId="0" fontId="47" fillId="24" borderId="26" xfId="0" applyFont="1" applyFill="1" applyBorder="1" applyAlignment="1">
      <alignment horizontal="center" vertical="center" wrapText="1"/>
    </xf>
    <xf numFmtId="0" fontId="42" fillId="0" borderId="58" xfId="0" applyFont="1" applyBorder="1" applyAlignment="1">
      <alignment horizontal="left" vertical="center"/>
    </xf>
    <xf numFmtId="0" fontId="42" fillId="0" borderId="57" xfId="0" applyFont="1" applyBorder="1" applyAlignment="1">
      <alignment horizontal="left" vertical="center"/>
    </xf>
    <xf numFmtId="0" fontId="42" fillId="0" borderId="56"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74" xfId="253" applyFont="1" applyBorder="1" applyAlignment="1">
      <alignment horizontal="center" vertical="center"/>
    </xf>
    <xf numFmtId="0" fontId="39" fillId="0" borderId="48" xfId="253" applyFont="1" applyBorder="1" applyAlignment="1">
      <alignment horizontal="center" vertical="center"/>
    </xf>
    <xf numFmtId="0" fontId="39" fillId="0" borderId="76" xfId="253" applyFont="1" applyBorder="1" applyAlignment="1">
      <alignment horizontal="center" vertical="center"/>
    </xf>
    <xf numFmtId="0" fontId="39" fillId="0" borderId="57" xfId="253" applyFont="1" applyBorder="1" applyAlignment="1">
      <alignment horizontal="center" vertical="center"/>
    </xf>
    <xf numFmtId="0" fontId="39" fillId="0" borderId="56" xfId="253" applyFont="1" applyBorder="1" applyAlignment="1">
      <alignment horizontal="center" vertical="center"/>
    </xf>
    <xf numFmtId="0" fontId="39" fillId="0" borderId="66" xfId="253" applyFont="1" applyBorder="1" applyAlignment="1">
      <alignment horizontal="center" vertical="center"/>
    </xf>
    <xf numFmtId="0" fontId="39" fillId="0" borderId="54" xfId="253" applyFont="1" applyBorder="1" applyAlignment="1">
      <alignment horizontal="center" vertical="center"/>
    </xf>
    <xf numFmtId="0" fontId="39" fillId="0" borderId="70" xfId="253" applyFont="1" applyBorder="1" applyAlignment="1">
      <alignment horizontal="center" vertical="center"/>
    </xf>
    <xf numFmtId="0" fontId="39" fillId="0" borderId="64" xfId="253" applyFont="1" applyBorder="1" applyAlignment="1">
      <alignment horizontal="center" vertical="center"/>
    </xf>
    <xf numFmtId="0" fontId="39" fillId="0" borderId="53" xfId="253" applyFont="1" applyBorder="1" applyAlignment="1">
      <alignment horizontal="center" vertical="center"/>
    </xf>
    <xf numFmtId="0" fontId="39" fillId="0" borderId="72" xfId="253" applyFont="1" applyBorder="1" applyAlignment="1">
      <alignment horizontal="center" vertical="center"/>
    </xf>
    <xf numFmtId="0" fontId="39" fillId="0" borderId="66" xfId="0" applyFont="1" applyBorder="1" applyAlignment="1">
      <alignment horizontal="center" vertical="center"/>
    </xf>
    <xf numFmtId="0" fontId="39" fillId="0" borderId="54" xfId="0" applyFont="1" applyBorder="1" applyAlignment="1">
      <alignment horizontal="center" vertical="center"/>
    </xf>
    <xf numFmtId="0" fontId="39" fillId="0" borderId="70" xfId="0" applyFont="1" applyBorder="1" applyAlignment="1">
      <alignment horizontal="center" vertical="center"/>
    </xf>
    <xf numFmtId="0" fontId="39" fillId="24" borderId="27" xfId="0" applyFont="1" applyFill="1" applyBorder="1" applyAlignment="1">
      <alignment horizontal="center" vertical="center"/>
    </xf>
    <xf numFmtId="0" fontId="39" fillId="24" borderId="68" xfId="0" applyFont="1" applyFill="1" applyBorder="1" applyAlignment="1">
      <alignment horizontal="center" vertical="center"/>
    </xf>
    <xf numFmtId="0" fontId="42" fillId="24" borderId="34" xfId="0" applyFont="1" applyFill="1" applyBorder="1" applyAlignment="1">
      <alignment horizont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2" fillId="24" borderId="44" xfId="0" applyFont="1" applyFill="1" applyBorder="1" applyAlignment="1">
      <alignment horizontal="center"/>
    </xf>
    <xf numFmtId="0" fontId="47" fillId="24" borderId="34" xfId="0" applyFont="1" applyFill="1" applyBorder="1" applyAlignment="1">
      <alignment horizontal="center" vertical="center"/>
    </xf>
    <xf numFmtId="0" fontId="47" fillId="24" borderId="26" xfId="0" applyFont="1" applyFill="1" applyBorder="1" applyAlignment="1">
      <alignment horizontal="center" vertical="center"/>
    </xf>
    <xf numFmtId="0" fontId="42" fillId="0" borderId="58" xfId="0" applyFont="1" applyBorder="1" applyAlignment="1" applyProtection="1">
      <alignment horizontal="center"/>
      <protection locked="0"/>
    </xf>
    <xf numFmtId="0" fontId="42" fillId="0" borderId="57" xfId="0" applyFont="1" applyBorder="1" applyAlignment="1" applyProtection="1">
      <alignment horizontal="center"/>
      <protection locked="0"/>
    </xf>
    <xf numFmtId="0" fontId="42" fillId="0" borderId="56" xfId="0" applyFont="1" applyBorder="1" applyAlignment="1" applyProtection="1">
      <alignment horizontal="center"/>
      <protection locked="0"/>
    </xf>
    <xf numFmtId="0" fontId="39" fillId="0" borderId="21" xfId="0" applyFont="1" applyBorder="1" applyAlignment="1"/>
    <xf numFmtId="0" fontId="39" fillId="0" borderId="22" xfId="0" applyFont="1" applyBorder="1" applyAlignment="1"/>
    <xf numFmtId="0" fontId="39" fillId="0" borderId="23" xfId="0" applyFont="1" applyBorder="1" applyAlignment="1"/>
    <xf numFmtId="0" fontId="39" fillId="0" borderId="19" xfId="0" applyFont="1" applyBorder="1" applyAlignment="1"/>
    <xf numFmtId="0" fontId="39" fillId="0" borderId="19" xfId="0" applyFont="1" applyBorder="1" applyAlignment="1">
      <alignment horizontal="center"/>
    </xf>
    <xf numFmtId="0" fontId="39" fillId="0" borderId="23" xfId="0" applyFont="1" applyBorder="1" applyAlignment="1">
      <alignment horizontal="center"/>
    </xf>
    <xf numFmtId="0" fontId="42" fillId="24" borderId="66" xfId="0" applyFont="1" applyFill="1" applyBorder="1" applyAlignment="1">
      <alignment horizontal="center"/>
    </xf>
    <xf numFmtId="0" fontId="42" fillId="24" borderId="65" xfId="0" applyFont="1" applyFill="1" applyBorder="1" applyAlignment="1">
      <alignment horizontal="center"/>
    </xf>
    <xf numFmtId="0" fontId="42" fillId="24" borderId="17" xfId="0" applyFont="1" applyFill="1" applyBorder="1" applyAlignment="1">
      <alignment horizontal="center"/>
    </xf>
    <xf numFmtId="0" fontId="39" fillId="24" borderId="31" xfId="0" applyFont="1" applyFill="1" applyBorder="1" applyAlignment="1">
      <alignment horizontal="center" vertical="center"/>
    </xf>
    <xf numFmtId="0" fontId="39" fillId="0" borderId="27" xfId="0" applyFont="1" applyBorder="1" applyAlignment="1"/>
    <xf numFmtId="0" fontId="39" fillId="0" borderId="31" xfId="0" applyFont="1" applyBorder="1" applyAlignment="1"/>
    <xf numFmtId="0" fontId="39" fillId="0" borderId="28" xfId="0" applyFont="1" applyBorder="1" applyAlignment="1"/>
    <xf numFmtId="0" fontId="39" fillId="0" borderId="60" xfId="0" applyFont="1" applyBorder="1" applyAlignment="1"/>
    <xf numFmtId="2" fontId="39" fillId="0" borderId="60" xfId="0" applyNumberFormat="1" applyFont="1" applyBorder="1" applyAlignment="1">
      <alignment horizontal="center"/>
    </xf>
    <xf numFmtId="2" fontId="39" fillId="0" borderId="28" xfId="0" applyNumberFormat="1" applyFont="1" applyBorder="1" applyAlignment="1">
      <alignment horizontal="center"/>
    </xf>
    <xf numFmtId="0" fontId="42" fillId="24" borderId="16" xfId="0" applyFont="1" applyFill="1" applyBorder="1" applyAlignment="1">
      <alignment horizontal="center"/>
    </xf>
    <xf numFmtId="0" fontId="42" fillId="24" borderId="44"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0" fontId="39" fillId="0" borderId="60" xfId="0" applyFont="1" applyBorder="1" applyAlignment="1">
      <alignment horizontal="center"/>
    </xf>
    <xf numFmtId="0" fontId="39" fillId="0" borderId="28" xfId="0"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39" xfId="0" applyFont="1" applyFill="1" applyBorder="1" applyAlignment="1">
      <alignment horizontal="right"/>
    </xf>
    <xf numFmtId="0" fontId="42" fillId="24" borderId="41" xfId="0" applyFont="1" applyFill="1" applyBorder="1" applyAlignment="1">
      <alignment horizontal="right"/>
    </xf>
    <xf numFmtId="0" fontId="42" fillId="24" borderId="42" xfId="0" applyFont="1" applyFill="1" applyBorder="1" applyAlignment="1">
      <alignment horizontal="right"/>
    </xf>
    <xf numFmtId="173" fontId="39" fillId="0" borderId="19" xfId="34" applyFont="1" applyBorder="1" applyAlignment="1">
      <alignment horizontal="center"/>
    </xf>
    <xf numFmtId="173" fontId="39" fillId="0" borderId="23" xfId="34" applyFont="1" applyBorder="1" applyAlignment="1">
      <alignment horizontal="center"/>
    </xf>
    <xf numFmtId="0" fontId="40" fillId="0" borderId="86" xfId="0" applyFont="1" applyBorder="1" applyAlignment="1">
      <alignment horizontal="center"/>
    </xf>
    <xf numFmtId="0" fontId="40" fillId="0" borderId="79" xfId="0" applyFont="1" applyBorder="1" applyAlignment="1">
      <alignment horizontal="center"/>
    </xf>
    <xf numFmtId="0" fontId="40" fillId="0" borderId="88"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5" xfId="0" applyFont="1" applyBorder="1" applyAlignment="1">
      <alignment horizontal="center"/>
    </xf>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60" xfId="34" applyNumberFormat="1" applyFont="1" applyBorder="1" applyAlignment="1">
      <alignment horizontal="center"/>
    </xf>
    <xf numFmtId="43" fontId="39" fillId="0" borderId="28" xfId="34" applyNumberFormat="1" applyFont="1" applyBorder="1" applyAlignment="1">
      <alignment horizontal="center"/>
    </xf>
    <xf numFmtId="0" fontId="42" fillId="24" borderId="57" xfId="73" applyFont="1" applyFill="1" applyBorder="1" applyAlignment="1">
      <alignment vertical="center"/>
    </xf>
    <xf numFmtId="0" fontId="42" fillId="24" borderId="56" xfId="73" applyFont="1" applyFill="1" applyBorder="1" applyAlignment="1">
      <alignment vertical="center"/>
    </xf>
    <xf numFmtId="4" fontId="39" fillId="0" borderId="25" xfId="39" applyNumberFormat="1" applyFont="1" applyBorder="1" applyAlignment="1">
      <alignment vertical="center" wrapText="1"/>
    </xf>
    <xf numFmtId="0" fontId="42" fillId="24" borderId="58" xfId="73" applyFont="1" applyFill="1" applyBorder="1" applyAlignment="1">
      <alignment horizontal="center" vertical="center"/>
    </xf>
    <xf numFmtId="0" fontId="42" fillId="24" borderId="39" xfId="73" applyFont="1" applyFill="1" applyBorder="1" applyAlignment="1">
      <alignment horizontal="center" vertical="center"/>
    </xf>
    <xf numFmtId="0" fontId="39" fillId="0" borderId="34" xfId="128" applyFont="1" applyBorder="1" applyAlignment="1">
      <alignment horizontal="left" vertical="center"/>
    </xf>
    <xf numFmtId="180" fontId="39" fillId="0" borderId="16" xfId="129" applyNumberFormat="1" applyFont="1" applyBorder="1" applyAlignment="1">
      <alignment horizontal="center" vertical="center"/>
    </xf>
    <xf numFmtId="0" fontId="42" fillId="0" borderId="16" xfId="128" applyFont="1" applyBorder="1" applyAlignment="1">
      <alignment vertical="center"/>
    </xf>
    <xf numFmtId="176" fontId="39" fillId="0" borderId="0" xfId="89" applyNumberFormat="1" applyFont="1" applyAlignment="1">
      <alignment vertical="center"/>
    </xf>
    <xf numFmtId="10" fontId="39" fillId="27" borderId="30" xfId="95" applyNumberFormat="1" applyFont="1" applyFill="1" applyBorder="1" applyAlignment="1">
      <alignment horizontal="center" vertical="center"/>
    </xf>
    <xf numFmtId="10" fontId="39" fillId="0" borderId="29" xfId="255" applyNumberFormat="1" applyFont="1" applyBorder="1" applyAlignment="1">
      <alignment horizontal="center" vertical="center"/>
    </xf>
  </cellXfs>
  <cellStyles count="256">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xfId="255" builtinId="5"/>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14</xdr:col>
      <xdr:colOff>0</xdr:colOff>
      <xdr:row>53</xdr:row>
      <xdr:rowOff>0</xdr:rowOff>
    </xdr:from>
    <xdr:to>
      <xdr:col>23</xdr:col>
      <xdr:colOff>770987</xdr:colOff>
      <xdr:row>57</xdr:row>
      <xdr:rowOff>96982</xdr:rowOff>
    </xdr:to>
    <xdr:pic>
      <xdr:nvPicPr>
        <xdr:cNvPr id="2" name="Imagen 1">
          <a:extLst>
            <a:ext uri="{FF2B5EF4-FFF2-40B4-BE49-F238E27FC236}">
              <a16:creationId xmlns:a16="http://schemas.microsoft.com/office/drawing/2014/main" id="{91F1C34F-C3B3-458E-A87E-B7A45114FE9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630400" y="18966873"/>
          <a:ext cx="8210878" cy="123305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O65"/>
  <sheetViews>
    <sheetView showGridLines="0" tabSelected="1" view="pageBreakPreview" zoomScale="55" zoomScaleNormal="55" zoomScaleSheetLayoutView="55" zoomScalePageLayoutView="70" workbookViewId="0">
      <selection activeCell="U49" sqref="U49"/>
    </sheetView>
  </sheetViews>
  <sheetFormatPr baseColWidth="10" defaultColWidth="11.44140625" defaultRowHeight="13.8"/>
  <cols>
    <col min="1" max="2" width="4.44140625" style="1" customWidth="1"/>
    <col min="3" max="3" width="14.6640625" style="1" customWidth="1"/>
    <col min="4" max="4" width="14.33203125" style="1" customWidth="1"/>
    <col min="5" max="5" width="16.109375" style="5" hidden="1" customWidth="1"/>
    <col min="6" max="6" width="17.5546875" style="1" hidden="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4.44140625" style="1" customWidth="1"/>
    <col min="14" max="14" width="11.44140625" style="1"/>
    <col min="15" max="15" width="16.33203125" style="1" bestFit="1" customWidth="1"/>
    <col min="16" max="16384" width="11.44140625" style="1"/>
  </cols>
  <sheetData>
    <row r="1" spans="2:15">
      <c r="B1" s="218" t="s">
        <v>0</v>
      </c>
      <c r="C1" s="218"/>
      <c r="D1" s="218"/>
      <c r="E1" s="218"/>
      <c r="F1" s="218"/>
      <c r="G1" s="218"/>
    </row>
    <row r="2" spans="2:15">
      <c r="B2" s="218" t="s">
        <v>1</v>
      </c>
      <c r="C2" s="218"/>
      <c r="D2" s="218"/>
      <c r="E2" s="218"/>
    </row>
    <row r="3" spans="2:15" ht="14.4" thickBot="1">
      <c r="B3" s="6"/>
      <c r="C3" s="7"/>
      <c r="D3" s="6"/>
      <c r="E3" s="7"/>
    </row>
    <row r="4" spans="2:15" ht="15" thickTop="1" thickBot="1">
      <c r="B4" s="219"/>
      <c r="C4" s="220"/>
      <c r="D4" s="220"/>
      <c r="E4" s="220"/>
      <c r="F4" s="220"/>
      <c r="G4" s="220"/>
      <c r="H4" s="220"/>
      <c r="I4" s="220"/>
      <c r="J4" s="220"/>
      <c r="K4" s="220"/>
      <c r="L4" s="221"/>
    </row>
    <row r="5" spans="2:15" ht="31.5" customHeight="1" thickTop="1">
      <c r="B5" s="3"/>
      <c r="C5" s="222" t="s">
        <v>2</v>
      </c>
      <c r="D5" s="223"/>
      <c r="E5" s="223"/>
      <c r="F5" s="223"/>
      <c r="G5" s="223"/>
      <c r="H5" s="223"/>
      <c r="I5" s="223"/>
      <c r="J5" s="223"/>
      <c r="K5" s="224"/>
      <c r="L5" s="4"/>
    </row>
    <row r="6" spans="2:15">
      <c r="B6" s="8"/>
      <c r="C6" s="225" t="s">
        <v>3</v>
      </c>
      <c r="D6" s="225"/>
      <c r="E6" s="225"/>
      <c r="F6" s="225"/>
      <c r="G6" s="225"/>
      <c r="H6" s="225"/>
      <c r="I6" s="225"/>
      <c r="J6" s="225"/>
      <c r="K6" s="226"/>
      <c r="L6" s="4"/>
    </row>
    <row r="7" spans="2:15" s="2" customFormat="1">
      <c r="B7" s="9"/>
      <c r="C7" s="227" t="s">
        <v>4</v>
      </c>
      <c r="D7" s="228"/>
      <c r="E7" s="228"/>
      <c r="F7" s="228"/>
      <c r="G7" s="228"/>
      <c r="H7" s="228"/>
      <c r="I7" s="228"/>
      <c r="J7" s="228"/>
      <c r="K7" s="229"/>
      <c r="L7" s="10"/>
    </row>
    <row r="8" spans="2:15">
      <c r="B8" s="8"/>
      <c r="C8" s="227"/>
      <c r="D8" s="228"/>
      <c r="E8" s="228"/>
      <c r="F8" s="228"/>
      <c r="G8" s="228"/>
      <c r="H8" s="228"/>
      <c r="I8" s="228"/>
      <c r="J8" s="228"/>
      <c r="K8" s="229"/>
      <c r="L8" s="4"/>
    </row>
    <row r="9" spans="2:15" ht="34.5" customHeight="1">
      <c r="B9" s="8"/>
      <c r="C9" s="230" t="s">
        <v>5</v>
      </c>
      <c r="D9" s="231"/>
      <c r="E9" s="231"/>
      <c r="F9" s="231"/>
      <c r="G9" s="231"/>
      <c r="H9" s="231"/>
      <c r="I9" s="231"/>
      <c r="J9" s="231"/>
      <c r="K9" s="232"/>
      <c r="L9" s="4"/>
    </row>
    <row r="10" spans="2:15" ht="30" customHeight="1" thickBot="1">
      <c r="B10" s="3"/>
      <c r="C10" s="197"/>
      <c r="D10" s="198"/>
      <c r="E10" s="198"/>
      <c r="F10" s="198"/>
      <c r="G10" s="198"/>
      <c r="H10" s="198"/>
      <c r="I10" s="198"/>
      <c r="J10" s="198"/>
      <c r="K10" s="199"/>
      <c r="L10" s="4"/>
    </row>
    <row r="11" spans="2:15" ht="30" customHeight="1">
      <c r="B11" s="3"/>
      <c r="C11" s="215" t="s">
        <v>6</v>
      </c>
      <c r="D11" s="209" t="s">
        <v>7</v>
      </c>
      <c r="E11" s="217" t="s">
        <v>8</v>
      </c>
      <c r="F11" s="217"/>
      <c r="G11" s="215" t="s">
        <v>9</v>
      </c>
      <c r="H11" s="209" t="s">
        <v>10</v>
      </c>
      <c r="I11" s="209" t="s">
        <v>11</v>
      </c>
      <c r="J11" s="211" t="s">
        <v>12</v>
      </c>
      <c r="K11" s="213" t="s">
        <v>13</v>
      </c>
      <c r="L11" s="4"/>
    </row>
    <row r="12" spans="2:15" ht="30" customHeight="1" thickBot="1">
      <c r="B12" s="3"/>
      <c r="C12" s="216"/>
      <c r="D12" s="210"/>
      <c r="E12" s="11" t="s">
        <v>14</v>
      </c>
      <c r="F12" s="11" t="s">
        <v>15</v>
      </c>
      <c r="G12" s="216"/>
      <c r="H12" s="210"/>
      <c r="I12" s="210"/>
      <c r="J12" s="212"/>
      <c r="K12" s="214"/>
      <c r="L12" s="4"/>
    </row>
    <row r="13" spans="2:15" ht="30" customHeight="1">
      <c r="B13" s="3"/>
      <c r="C13" s="351" t="s">
        <v>93</v>
      </c>
      <c r="D13" s="348" t="s">
        <v>94</v>
      </c>
      <c r="E13" s="348"/>
      <c r="F13" s="348"/>
      <c r="G13" s="348"/>
      <c r="H13" s="348"/>
      <c r="I13" s="348"/>
      <c r="J13" s="348"/>
      <c r="K13" s="349"/>
      <c r="L13" s="4"/>
    </row>
    <row r="14" spans="2:15" ht="30" customHeight="1">
      <c r="B14" s="3"/>
      <c r="C14" s="32" t="s">
        <v>102</v>
      </c>
      <c r="D14" s="16" t="s">
        <v>95</v>
      </c>
      <c r="E14" s="16"/>
      <c r="F14" s="16"/>
      <c r="G14" s="17" t="s">
        <v>109</v>
      </c>
      <c r="H14" s="16" t="s">
        <v>110</v>
      </c>
      <c r="I14" s="18">
        <v>163.1</v>
      </c>
      <c r="J14" s="19">
        <v>15687.38</v>
      </c>
      <c r="K14" s="19">
        <f>TRUNC(I14*J14,2)</f>
        <v>2558611.67</v>
      </c>
      <c r="L14" s="4"/>
      <c r="O14" s="356">
        <f>TRUNC((J14+J14*34%),2)</f>
        <v>21021.08</v>
      </c>
    </row>
    <row r="15" spans="2:15" ht="30" customHeight="1">
      <c r="B15" s="3"/>
      <c r="C15" s="32" t="s">
        <v>103</v>
      </c>
      <c r="D15" s="16" t="s">
        <v>96</v>
      </c>
      <c r="E15" s="16"/>
      <c r="F15" s="16"/>
      <c r="G15" s="17" t="s">
        <v>111</v>
      </c>
      <c r="H15" s="16" t="s">
        <v>112</v>
      </c>
      <c r="I15" s="18">
        <v>12.6</v>
      </c>
      <c r="J15" s="19">
        <v>40879.379999999997</v>
      </c>
      <c r="K15" s="19">
        <f t="shared" ref="K15:K20" si="0">TRUNC(I15*J15,2)</f>
        <v>515080.18</v>
      </c>
      <c r="L15" s="4"/>
      <c r="O15" s="356">
        <f t="shared" ref="O15:O20" si="1">TRUNC((J15+J15*34%),2)</f>
        <v>54778.36</v>
      </c>
    </row>
    <row r="16" spans="2:15" ht="30" customHeight="1">
      <c r="B16" s="3"/>
      <c r="C16" s="32" t="s">
        <v>104</v>
      </c>
      <c r="D16" s="16" t="s">
        <v>97</v>
      </c>
      <c r="E16" s="16"/>
      <c r="F16" s="16"/>
      <c r="G16" s="17" t="s">
        <v>113</v>
      </c>
      <c r="H16" s="16" t="s">
        <v>112</v>
      </c>
      <c r="I16" s="18">
        <v>12.6</v>
      </c>
      <c r="J16" s="19">
        <v>6338.2</v>
      </c>
      <c r="K16" s="19">
        <f t="shared" si="0"/>
        <v>79861.320000000007</v>
      </c>
      <c r="L16" s="4"/>
      <c r="O16" s="356">
        <f t="shared" si="1"/>
        <v>8493.18</v>
      </c>
    </row>
    <row r="17" spans="2:15" ht="30" customHeight="1">
      <c r="B17" s="3"/>
      <c r="C17" s="32" t="s">
        <v>105</v>
      </c>
      <c r="D17" s="16" t="s">
        <v>98</v>
      </c>
      <c r="E17" s="16"/>
      <c r="F17" s="16"/>
      <c r="G17" s="17" t="s">
        <v>114</v>
      </c>
      <c r="H17" s="16" t="s">
        <v>115</v>
      </c>
      <c r="I17" s="18">
        <v>13.5</v>
      </c>
      <c r="J17" s="19">
        <v>50011.48</v>
      </c>
      <c r="K17" s="19">
        <f t="shared" si="0"/>
        <v>675154.98</v>
      </c>
      <c r="L17" s="4"/>
      <c r="O17" s="356">
        <f t="shared" si="1"/>
        <v>67015.38</v>
      </c>
    </row>
    <row r="18" spans="2:15" ht="30" customHeight="1">
      <c r="B18" s="3"/>
      <c r="C18" s="32" t="s">
        <v>106</v>
      </c>
      <c r="D18" s="16" t="s">
        <v>99</v>
      </c>
      <c r="E18" s="16"/>
      <c r="F18" s="16"/>
      <c r="G18" s="17" t="s">
        <v>116</v>
      </c>
      <c r="H18" s="16" t="s">
        <v>110</v>
      </c>
      <c r="I18" s="18">
        <v>27.2</v>
      </c>
      <c r="J18" s="19">
        <v>15644.5</v>
      </c>
      <c r="K18" s="19">
        <f t="shared" si="0"/>
        <v>425530.4</v>
      </c>
      <c r="L18" s="4"/>
      <c r="O18" s="356">
        <f t="shared" si="1"/>
        <v>20963.63</v>
      </c>
    </row>
    <row r="19" spans="2:15" ht="30" customHeight="1">
      <c r="B19" s="3"/>
      <c r="C19" s="32" t="s">
        <v>107</v>
      </c>
      <c r="D19" s="16" t="s">
        <v>100</v>
      </c>
      <c r="E19" s="16"/>
      <c r="F19" s="16"/>
      <c r="G19" s="17" t="s">
        <v>117</v>
      </c>
      <c r="H19" s="16" t="s">
        <v>118</v>
      </c>
      <c r="I19" s="18">
        <v>1</v>
      </c>
      <c r="J19" s="19">
        <v>48106</v>
      </c>
      <c r="K19" s="19">
        <f t="shared" si="0"/>
        <v>48106</v>
      </c>
      <c r="L19" s="4"/>
      <c r="O19" s="356">
        <f t="shared" si="1"/>
        <v>64462.04</v>
      </c>
    </row>
    <row r="20" spans="2:15" ht="30" customHeight="1">
      <c r="B20" s="3"/>
      <c r="C20" s="32" t="s">
        <v>108</v>
      </c>
      <c r="D20" s="16" t="s">
        <v>101</v>
      </c>
      <c r="E20" s="16"/>
      <c r="F20" s="16"/>
      <c r="G20" s="17" t="s">
        <v>119</v>
      </c>
      <c r="H20" s="16" t="s">
        <v>112</v>
      </c>
      <c r="I20" s="18">
        <v>18.899999999999999</v>
      </c>
      <c r="J20" s="19">
        <v>48106</v>
      </c>
      <c r="K20" s="19">
        <f t="shared" si="0"/>
        <v>909203.4</v>
      </c>
      <c r="L20" s="4"/>
      <c r="O20" s="356">
        <f t="shared" si="1"/>
        <v>64462.04</v>
      </c>
    </row>
    <row r="21" spans="2:15" ht="30" customHeight="1" thickBot="1">
      <c r="B21" s="3"/>
      <c r="C21" s="21" t="s">
        <v>16</v>
      </c>
      <c r="D21" s="22"/>
      <c r="E21" s="22"/>
      <c r="F21" s="22"/>
      <c r="G21" s="23"/>
      <c r="H21" s="22"/>
      <c r="I21" s="350"/>
      <c r="J21" s="24"/>
      <c r="K21" s="25">
        <f>SUM(K14:K20)</f>
        <v>5211547.95</v>
      </c>
      <c r="L21" s="4"/>
    </row>
    <row r="22" spans="2:15" ht="30" customHeight="1" thickBot="1">
      <c r="B22" s="3"/>
      <c r="C22" s="352">
        <v>2</v>
      </c>
      <c r="D22" s="13" t="s">
        <v>120</v>
      </c>
      <c r="E22" s="13"/>
      <c r="F22" s="13"/>
      <c r="G22" s="13"/>
      <c r="H22" s="13"/>
      <c r="I22" s="13"/>
      <c r="J22" s="13"/>
      <c r="K22" s="14"/>
      <c r="L22" s="4"/>
    </row>
    <row r="23" spans="2:15" ht="30" customHeight="1">
      <c r="B23" s="3"/>
      <c r="C23" s="15" t="s">
        <v>121</v>
      </c>
      <c r="D23" s="16" t="s">
        <v>148</v>
      </c>
      <c r="E23" s="16"/>
      <c r="F23" s="16"/>
      <c r="G23" s="26" t="s">
        <v>134</v>
      </c>
      <c r="H23" s="16" t="s">
        <v>115</v>
      </c>
      <c r="I23" s="18">
        <v>242</v>
      </c>
      <c r="J23" s="19">
        <v>74873.84</v>
      </c>
      <c r="K23" s="19">
        <f t="shared" ref="K23:K35" si="2">TRUNC(I23*J23,2)</f>
        <v>18119469.280000001</v>
      </c>
      <c r="L23" s="4"/>
      <c r="O23" s="356">
        <f t="shared" ref="O23:O35" si="3">TRUNC((J23+J23*34%),2)</f>
        <v>100330.94</v>
      </c>
    </row>
    <row r="24" spans="2:15" ht="30" customHeight="1">
      <c r="B24" s="3"/>
      <c r="C24" s="15" t="s">
        <v>122</v>
      </c>
      <c r="D24" s="16" t="s">
        <v>149</v>
      </c>
      <c r="E24" s="16"/>
      <c r="F24" s="16"/>
      <c r="G24" s="26" t="s">
        <v>135</v>
      </c>
      <c r="H24" s="16" t="s">
        <v>115</v>
      </c>
      <c r="I24" s="18">
        <v>242</v>
      </c>
      <c r="J24" s="19">
        <v>10774.94</v>
      </c>
      <c r="K24" s="19">
        <f t="shared" si="2"/>
        <v>2607535.48</v>
      </c>
      <c r="L24" s="4"/>
      <c r="O24" s="356">
        <f t="shared" si="3"/>
        <v>14438.41</v>
      </c>
    </row>
    <row r="25" spans="2:15" ht="30" customHeight="1">
      <c r="B25" s="3"/>
      <c r="C25" s="15" t="s">
        <v>123</v>
      </c>
      <c r="D25" s="16" t="s">
        <v>150</v>
      </c>
      <c r="E25" s="16"/>
      <c r="F25" s="16"/>
      <c r="G25" s="26" t="s">
        <v>136</v>
      </c>
      <c r="H25" s="16" t="s">
        <v>110</v>
      </c>
      <c r="I25" s="18">
        <v>163.1</v>
      </c>
      <c r="J25" s="19">
        <v>86799.84</v>
      </c>
      <c r="K25" s="19">
        <f t="shared" si="2"/>
        <v>14157053.9</v>
      </c>
      <c r="L25" s="4"/>
      <c r="O25" s="356">
        <f t="shared" si="3"/>
        <v>116311.78</v>
      </c>
    </row>
    <row r="26" spans="2:15" ht="30" customHeight="1">
      <c r="B26" s="3"/>
      <c r="C26" s="15" t="s">
        <v>124</v>
      </c>
      <c r="D26" s="16" t="s">
        <v>151</v>
      </c>
      <c r="E26" s="16"/>
      <c r="F26" s="16"/>
      <c r="G26" s="26" t="s">
        <v>137</v>
      </c>
      <c r="H26" s="16" t="s">
        <v>115</v>
      </c>
      <c r="I26" s="18">
        <v>25.4</v>
      </c>
      <c r="J26" s="19">
        <v>97426.04</v>
      </c>
      <c r="K26" s="19">
        <f t="shared" si="2"/>
        <v>2474621.41</v>
      </c>
      <c r="L26" s="4"/>
      <c r="O26" s="356">
        <f t="shared" si="3"/>
        <v>130550.89</v>
      </c>
    </row>
    <row r="27" spans="2:15" ht="30" customHeight="1">
      <c r="B27" s="3"/>
      <c r="C27" s="15" t="s">
        <v>125</v>
      </c>
      <c r="D27" s="16" t="s">
        <v>152</v>
      </c>
      <c r="E27" s="16"/>
      <c r="F27" s="16"/>
      <c r="G27" s="26" t="s">
        <v>138</v>
      </c>
      <c r="H27" s="16" t="s">
        <v>112</v>
      </c>
      <c r="I27" s="18">
        <v>3.1</v>
      </c>
      <c r="J27" s="19">
        <v>2103513.2400000002</v>
      </c>
      <c r="K27" s="19">
        <f t="shared" si="2"/>
        <v>6520891.04</v>
      </c>
      <c r="L27" s="4"/>
      <c r="O27" s="356">
        <f t="shared" si="3"/>
        <v>2818707.74</v>
      </c>
    </row>
    <row r="28" spans="2:15" ht="30" customHeight="1">
      <c r="B28" s="3"/>
      <c r="C28" s="15" t="s">
        <v>126</v>
      </c>
      <c r="D28" s="16" t="s">
        <v>153</v>
      </c>
      <c r="E28" s="16"/>
      <c r="F28" s="16"/>
      <c r="G28" s="26" t="s">
        <v>139</v>
      </c>
      <c r="H28" s="16" t="s">
        <v>140</v>
      </c>
      <c r="I28" s="18">
        <v>333.6</v>
      </c>
      <c r="J28" s="19">
        <v>8171.32</v>
      </c>
      <c r="K28" s="19">
        <f t="shared" si="2"/>
        <v>2725952.35</v>
      </c>
      <c r="L28" s="4"/>
      <c r="O28" s="356">
        <f t="shared" si="3"/>
        <v>10949.56</v>
      </c>
    </row>
    <row r="29" spans="2:15" ht="30" customHeight="1">
      <c r="B29" s="3"/>
      <c r="C29" s="15" t="s">
        <v>127</v>
      </c>
      <c r="D29" s="16" t="s">
        <v>154</v>
      </c>
      <c r="E29" s="16"/>
      <c r="F29" s="16"/>
      <c r="G29" s="26" t="s">
        <v>141</v>
      </c>
      <c r="H29" s="16" t="s">
        <v>115</v>
      </c>
      <c r="I29" s="18">
        <v>13.5</v>
      </c>
      <c r="J29" s="19">
        <v>52273.4</v>
      </c>
      <c r="K29" s="19">
        <f t="shared" si="2"/>
        <v>705690.9</v>
      </c>
      <c r="L29" s="4"/>
      <c r="O29" s="356">
        <f t="shared" si="3"/>
        <v>70046.350000000006</v>
      </c>
    </row>
    <row r="30" spans="2:15" ht="30" customHeight="1">
      <c r="B30" s="3"/>
      <c r="C30" s="15" t="s">
        <v>128</v>
      </c>
      <c r="D30" s="16" t="s">
        <v>155</v>
      </c>
      <c r="E30" s="16"/>
      <c r="F30" s="16"/>
      <c r="G30" s="26" t="s">
        <v>142</v>
      </c>
      <c r="H30" s="16" t="s">
        <v>110</v>
      </c>
      <c r="I30" s="18">
        <v>14.6</v>
      </c>
      <c r="J30" s="19">
        <v>94695.12</v>
      </c>
      <c r="K30" s="19">
        <f t="shared" si="2"/>
        <v>1382548.75</v>
      </c>
      <c r="L30" s="4"/>
      <c r="O30" s="356">
        <f t="shared" si="3"/>
        <v>126891.46</v>
      </c>
    </row>
    <row r="31" spans="2:15" ht="30" customHeight="1">
      <c r="B31" s="3"/>
      <c r="C31" s="15" t="s">
        <v>129</v>
      </c>
      <c r="D31" s="16" t="s">
        <v>156</v>
      </c>
      <c r="E31" s="16"/>
      <c r="F31" s="16"/>
      <c r="G31" s="26" t="s">
        <v>143</v>
      </c>
      <c r="H31" s="16" t="s">
        <v>115</v>
      </c>
      <c r="I31" s="18">
        <v>18</v>
      </c>
      <c r="J31" s="19">
        <v>33638.019999999997</v>
      </c>
      <c r="K31" s="19">
        <f t="shared" si="2"/>
        <v>605484.36</v>
      </c>
      <c r="L31" s="4"/>
      <c r="O31" s="356">
        <f t="shared" si="3"/>
        <v>45074.94</v>
      </c>
    </row>
    <row r="32" spans="2:15" ht="30" customHeight="1">
      <c r="B32" s="3"/>
      <c r="C32" s="15" t="s">
        <v>130</v>
      </c>
      <c r="D32" s="16" t="s">
        <v>157</v>
      </c>
      <c r="E32" s="16"/>
      <c r="F32" s="16"/>
      <c r="G32" s="26" t="s">
        <v>144</v>
      </c>
      <c r="H32" s="16" t="s">
        <v>118</v>
      </c>
      <c r="I32" s="18">
        <v>6</v>
      </c>
      <c r="J32" s="19">
        <v>23519.68</v>
      </c>
      <c r="K32" s="19">
        <f t="shared" si="2"/>
        <v>141118.07999999999</v>
      </c>
      <c r="L32" s="4"/>
      <c r="O32" s="356">
        <f t="shared" si="3"/>
        <v>31516.37</v>
      </c>
    </row>
    <row r="33" spans="2:15" ht="30" customHeight="1">
      <c r="B33" s="3"/>
      <c r="C33" s="15" t="s">
        <v>131</v>
      </c>
      <c r="D33" s="16" t="s">
        <v>158</v>
      </c>
      <c r="E33" s="16"/>
      <c r="F33" s="16"/>
      <c r="G33" s="26" t="s">
        <v>145</v>
      </c>
      <c r="H33" s="16" t="s">
        <v>110</v>
      </c>
      <c r="I33" s="18">
        <v>149.6</v>
      </c>
      <c r="J33" s="19">
        <v>180345.24</v>
      </c>
      <c r="K33" s="19">
        <f t="shared" si="2"/>
        <v>26979647.899999999</v>
      </c>
      <c r="L33" s="4"/>
      <c r="O33" s="356">
        <f t="shared" si="3"/>
        <v>241662.62</v>
      </c>
    </row>
    <row r="34" spans="2:15" ht="30" customHeight="1">
      <c r="B34" s="3"/>
      <c r="C34" s="15" t="s">
        <v>132</v>
      </c>
      <c r="D34" s="16" t="s">
        <v>159</v>
      </c>
      <c r="E34" s="16"/>
      <c r="F34" s="16"/>
      <c r="G34" s="26" t="s">
        <v>146</v>
      </c>
      <c r="H34" s="16" t="s">
        <v>118</v>
      </c>
      <c r="I34" s="18">
        <v>3</v>
      </c>
      <c r="J34" s="19">
        <v>680268.42</v>
      </c>
      <c r="K34" s="19">
        <f t="shared" si="2"/>
        <v>2040805.26</v>
      </c>
      <c r="L34" s="4"/>
      <c r="O34" s="356">
        <f t="shared" si="3"/>
        <v>911559.68000000005</v>
      </c>
    </row>
    <row r="35" spans="2:15" ht="30" customHeight="1">
      <c r="B35" s="3"/>
      <c r="C35" s="15" t="s">
        <v>133</v>
      </c>
      <c r="D35" s="28" t="s">
        <v>160</v>
      </c>
      <c r="E35" s="28"/>
      <c r="F35" s="28"/>
      <c r="G35" s="29" t="s">
        <v>147</v>
      </c>
      <c r="H35" s="28" t="s">
        <v>115</v>
      </c>
      <c r="I35" s="18">
        <v>39.799999999999997</v>
      </c>
      <c r="J35" s="19">
        <v>46167.02</v>
      </c>
      <c r="K35" s="19">
        <f t="shared" si="2"/>
        <v>1837447.39</v>
      </c>
      <c r="L35" s="4"/>
      <c r="O35" s="356">
        <f t="shared" si="3"/>
        <v>61863.8</v>
      </c>
    </row>
    <row r="36" spans="2:15" ht="30" customHeight="1" thickBot="1">
      <c r="B36" s="3"/>
      <c r="C36" s="21" t="s">
        <v>16</v>
      </c>
      <c r="D36" s="30"/>
      <c r="E36" s="31"/>
      <c r="F36" s="30"/>
      <c r="G36" s="30"/>
      <c r="H36" s="30"/>
      <c r="I36" s="18"/>
      <c r="J36" s="30"/>
      <c r="K36" s="25">
        <f>SUM(K23:K35)</f>
        <v>80298266.100000009</v>
      </c>
      <c r="L36" s="4"/>
    </row>
    <row r="37" spans="2:15" ht="30" customHeight="1" thickBot="1">
      <c r="B37" s="3"/>
      <c r="C37" s="352">
        <v>3</v>
      </c>
      <c r="D37" s="13" t="s">
        <v>161</v>
      </c>
      <c r="E37" s="13"/>
      <c r="F37" s="13"/>
      <c r="G37" s="13"/>
      <c r="H37" s="13"/>
      <c r="I37" s="13"/>
      <c r="J37" s="13"/>
      <c r="K37" s="14"/>
      <c r="L37" s="4"/>
    </row>
    <row r="38" spans="2:15" ht="30" customHeight="1">
      <c r="B38" s="3"/>
      <c r="C38" s="15" t="s">
        <v>162</v>
      </c>
      <c r="D38" s="32" t="s">
        <v>167</v>
      </c>
      <c r="E38" s="32"/>
      <c r="F38" s="32"/>
      <c r="G38" s="33" t="s">
        <v>172</v>
      </c>
      <c r="H38" s="32" t="s">
        <v>118</v>
      </c>
      <c r="I38" s="18">
        <v>272</v>
      </c>
      <c r="J38" s="19">
        <v>19763.66</v>
      </c>
      <c r="K38" s="19">
        <f t="shared" ref="K38:K42" si="4">TRUNC(I38*J38,2)</f>
        <v>5375715.5199999996</v>
      </c>
      <c r="L38" s="4"/>
      <c r="O38" s="356">
        <f t="shared" ref="O38:O42" si="5">TRUNC((J38+J38*34%),2)</f>
        <v>26483.3</v>
      </c>
    </row>
    <row r="39" spans="2:15" ht="30" customHeight="1">
      <c r="B39" s="3"/>
      <c r="C39" s="15" t="s">
        <v>163</v>
      </c>
      <c r="D39" s="34" t="s">
        <v>168</v>
      </c>
      <c r="E39" s="34"/>
      <c r="F39" s="34"/>
      <c r="G39" s="33" t="s">
        <v>173</v>
      </c>
      <c r="H39" s="32" t="s">
        <v>140</v>
      </c>
      <c r="I39" s="18">
        <v>82</v>
      </c>
      <c r="J39" s="19">
        <v>90450</v>
      </c>
      <c r="K39" s="19">
        <f t="shared" si="4"/>
        <v>7416900</v>
      </c>
      <c r="L39" s="4"/>
      <c r="O39" s="356">
        <f t="shared" si="5"/>
        <v>121203</v>
      </c>
    </row>
    <row r="40" spans="2:15" ht="30" customHeight="1">
      <c r="B40" s="3"/>
      <c r="C40" s="15" t="s">
        <v>164</v>
      </c>
      <c r="D40" s="32" t="s">
        <v>169</v>
      </c>
      <c r="E40" s="32"/>
      <c r="F40" s="32"/>
      <c r="G40" s="33" t="s">
        <v>174</v>
      </c>
      <c r="H40" s="32" t="s">
        <v>110</v>
      </c>
      <c r="I40" s="18">
        <v>27.2</v>
      </c>
      <c r="J40" s="19">
        <v>71129.88</v>
      </c>
      <c r="K40" s="19">
        <f t="shared" si="4"/>
        <v>1934732.73</v>
      </c>
      <c r="L40" s="4"/>
      <c r="O40" s="356">
        <f t="shared" si="5"/>
        <v>95314.03</v>
      </c>
    </row>
    <row r="41" spans="2:15" ht="30" customHeight="1">
      <c r="B41" s="3"/>
      <c r="C41" s="15" t="s">
        <v>165</v>
      </c>
      <c r="D41" s="28" t="s">
        <v>170</v>
      </c>
      <c r="E41" s="28"/>
      <c r="F41" s="28"/>
      <c r="G41" s="35" t="s">
        <v>175</v>
      </c>
      <c r="H41" s="28" t="s">
        <v>110</v>
      </c>
      <c r="I41" s="18">
        <v>27.2</v>
      </c>
      <c r="J41" s="19">
        <v>25451.96</v>
      </c>
      <c r="K41" s="19">
        <f t="shared" si="4"/>
        <v>692293.31</v>
      </c>
      <c r="L41" s="4"/>
      <c r="O41" s="356">
        <f t="shared" si="5"/>
        <v>34105.620000000003</v>
      </c>
    </row>
    <row r="42" spans="2:15" ht="30" customHeight="1">
      <c r="B42" s="3"/>
      <c r="C42" s="15" t="s">
        <v>166</v>
      </c>
      <c r="D42" s="32" t="s">
        <v>171</v>
      </c>
      <c r="E42" s="32"/>
      <c r="F42" s="32"/>
      <c r="G42" s="33" t="s">
        <v>176</v>
      </c>
      <c r="H42" s="32" t="s">
        <v>110</v>
      </c>
      <c r="I42" s="18">
        <v>27.2</v>
      </c>
      <c r="J42" s="36">
        <v>23873.439999999999</v>
      </c>
      <c r="K42" s="19">
        <f t="shared" si="4"/>
        <v>649357.56000000006</v>
      </c>
      <c r="L42" s="4"/>
      <c r="O42" s="356">
        <f t="shared" si="5"/>
        <v>31990.400000000001</v>
      </c>
    </row>
    <row r="43" spans="2:15" ht="30" customHeight="1" thickBot="1">
      <c r="B43" s="3"/>
      <c r="C43" s="39" t="s">
        <v>16</v>
      </c>
      <c r="D43" s="40"/>
      <c r="E43" s="40"/>
      <c r="F43" s="40"/>
      <c r="G43" s="41"/>
      <c r="H43" s="40"/>
      <c r="I43" s="18"/>
      <c r="J43" s="42"/>
      <c r="K43" s="43">
        <f>SUM(K38:K42)</f>
        <v>16068999.120000001</v>
      </c>
      <c r="L43" s="4"/>
    </row>
    <row r="44" spans="2:15" ht="30" customHeight="1" thickBot="1">
      <c r="B44" s="3"/>
      <c r="C44" s="352">
        <v>4</v>
      </c>
      <c r="D44" s="13" t="s">
        <v>177</v>
      </c>
      <c r="E44" s="13"/>
      <c r="F44" s="13"/>
      <c r="G44" s="13"/>
      <c r="H44" s="13"/>
      <c r="I44" s="13"/>
      <c r="J44" s="13"/>
      <c r="K44" s="14"/>
      <c r="L44" s="4"/>
    </row>
    <row r="45" spans="2:15" ht="30" customHeight="1">
      <c r="B45" s="3"/>
      <c r="C45" s="15" t="s">
        <v>178</v>
      </c>
      <c r="D45" s="32" t="s">
        <v>180</v>
      </c>
      <c r="E45" s="32"/>
      <c r="F45" s="32"/>
      <c r="G45" s="33" t="s">
        <v>182</v>
      </c>
      <c r="H45" s="32" t="s">
        <v>110</v>
      </c>
      <c r="I45" s="18">
        <v>189.2</v>
      </c>
      <c r="J45" s="19">
        <v>139629.34</v>
      </c>
      <c r="K45" s="19">
        <f t="shared" ref="K45:K46" si="6">TRUNC(I45*J45,2)</f>
        <v>26417871.120000001</v>
      </c>
      <c r="L45" s="4"/>
      <c r="O45" s="356">
        <f t="shared" ref="O45:O46" si="7">TRUNC((J45+J45*34%),2)</f>
        <v>187103.31</v>
      </c>
    </row>
    <row r="46" spans="2:15" ht="30" customHeight="1">
      <c r="B46" s="3"/>
      <c r="C46" s="15" t="s">
        <v>179</v>
      </c>
      <c r="D46" s="32" t="s">
        <v>181</v>
      </c>
      <c r="E46" s="32"/>
      <c r="F46" s="32"/>
      <c r="G46" s="33" t="s">
        <v>183</v>
      </c>
      <c r="H46" s="32" t="s">
        <v>140</v>
      </c>
      <c r="I46" s="18">
        <v>596</v>
      </c>
      <c r="J46" s="19">
        <v>12041.24</v>
      </c>
      <c r="K46" s="19">
        <f t="shared" si="6"/>
        <v>7176579.04</v>
      </c>
      <c r="L46" s="4"/>
      <c r="O46" s="356">
        <f t="shared" si="7"/>
        <v>16135.26</v>
      </c>
    </row>
    <row r="47" spans="2:15" ht="30" customHeight="1" thickBot="1">
      <c r="B47" s="3"/>
      <c r="C47" s="21" t="s">
        <v>16</v>
      </c>
      <c r="D47" s="45"/>
      <c r="E47" s="45"/>
      <c r="F47" s="45"/>
      <c r="G47" s="46"/>
      <c r="H47" s="47"/>
      <c r="I47" s="18"/>
      <c r="J47" s="24"/>
      <c r="K47" s="25">
        <f>SUM(K45:K46)</f>
        <v>33594450.160000004</v>
      </c>
      <c r="L47" s="4"/>
    </row>
    <row r="48" spans="2:15" ht="30" customHeight="1" thickBot="1">
      <c r="B48" s="3"/>
      <c r="C48" s="352">
        <v>5</v>
      </c>
      <c r="D48" s="13" t="s">
        <v>184</v>
      </c>
      <c r="E48" s="13"/>
      <c r="F48" s="13"/>
      <c r="G48" s="13"/>
      <c r="H48" s="13"/>
      <c r="I48" s="13"/>
      <c r="J48" s="13"/>
      <c r="K48" s="14"/>
      <c r="L48" s="4"/>
    </row>
    <row r="49" spans="2:15" ht="30" customHeight="1">
      <c r="B49" s="3"/>
      <c r="C49" s="15" t="s">
        <v>185</v>
      </c>
      <c r="D49" s="32" t="s">
        <v>187</v>
      </c>
      <c r="E49" s="32"/>
      <c r="F49" s="32"/>
      <c r="G49" s="33" t="s">
        <v>188</v>
      </c>
      <c r="H49" s="32" t="s">
        <v>118</v>
      </c>
      <c r="I49" s="18">
        <v>1</v>
      </c>
      <c r="J49" s="19">
        <v>923581.6</v>
      </c>
      <c r="K49" s="19">
        <f t="shared" ref="K49:K50" si="8">TRUNC(I49*J49,2)</f>
        <v>923581.6</v>
      </c>
      <c r="L49" s="4"/>
      <c r="O49" s="356">
        <f t="shared" ref="O49:O50" si="9">TRUNC((J49+J49*34%),2)</f>
        <v>1237599.3400000001</v>
      </c>
    </row>
    <row r="50" spans="2:15" ht="30" customHeight="1">
      <c r="B50" s="3"/>
      <c r="C50" s="15" t="s">
        <v>186</v>
      </c>
      <c r="D50" s="32" t="s">
        <v>189</v>
      </c>
      <c r="E50" s="32"/>
      <c r="F50" s="32"/>
      <c r="G50" s="33" t="s">
        <v>190</v>
      </c>
      <c r="H50" s="32" t="s">
        <v>118</v>
      </c>
      <c r="I50" s="18">
        <v>1</v>
      </c>
      <c r="J50" s="19">
        <v>266377.26</v>
      </c>
      <c r="K50" s="19">
        <f t="shared" si="8"/>
        <v>266377.26</v>
      </c>
      <c r="L50" s="4"/>
      <c r="O50" s="356">
        <f t="shared" si="9"/>
        <v>356945.52</v>
      </c>
    </row>
    <row r="51" spans="2:15" ht="30" customHeight="1" thickBot="1">
      <c r="B51" s="3"/>
      <c r="C51" s="21" t="s">
        <v>16</v>
      </c>
      <c r="D51" s="45"/>
      <c r="E51" s="45"/>
      <c r="F51" s="45"/>
      <c r="G51" s="48"/>
      <c r="H51" s="47"/>
      <c r="I51" s="18"/>
      <c r="J51" s="24"/>
      <c r="K51" s="25">
        <f>SUM(K49:K50)</f>
        <v>1189958.8599999999</v>
      </c>
      <c r="L51" s="4"/>
    </row>
    <row r="52" spans="2:15" s="49" customFormat="1" ht="30" customHeight="1" thickBot="1">
      <c r="B52" s="50"/>
      <c r="C52" s="200" t="s">
        <v>17</v>
      </c>
      <c r="D52" s="201"/>
      <c r="E52" s="201"/>
      <c r="F52" s="201"/>
      <c r="G52" s="201"/>
      <c r="H52" s="201"/>
      <c r="I52" s="201"/>
      <c r="J52" s="202"/>
      <c r="K52" s="51">
        <f>K21+K36+K43+K47+K51</f>
        <v>136363222.19000003</v>
      </c>
      <c r="L52" s="52"/>
    </row>
    <row r="53" spans="2:15" s="49" customFormat="1" ht="14.4" thickBot="1">
      <c r="B53" s="50"/>
      <c r="C53" s="53"/>
      <c r="D53" s="53"/>
      <c r="E53" s="53"/>
      <c r="F53" s="53"/>
      <c r="G53" s="53"/>
      <c r="H53" s="53"/>
      <c r="I53" s="53"/>
      <c r="J53" s="53"/>
      <c r="K53" s="54"/>
      <c r="L53" s="52"/>
    </row>
    <row r="54" spans="2:15" s="49" customFormat="1" ht="30" customHeight="1" thickBot="1">
      <c r="B54" s="50"/>
      <c r="C54" s="55"/>
      <c r="D54" s="56"/>
      <c r="E54" s="55"/>
      <c r="F54" s="55"/>
      <c r="G54" s="353" t="s">
        <v>191</v>
      </c>
      <c r="H54" s="354"/>
      <c r="I54" s="355"/>
      <c r="J54" s="358">
        <v>0.1</v>
      </c>
      <c r="K54" s="58">
        <f>TRUNC(K52*J54,2)</f>
        <v>13636322.210000001</v>
      </c>
      <c r="L54" s="52"/>
    </row>
    <row r="55" spans="2:15" s="49" customFormat="1" ht="30" customHeight="1" thickBot="1">
      <c r="B55" s="50"/>
      <c r="C55" s="55"/>
      <c r="D55" s="56"/>
      <c r="E55" s="55"/>
      <c r="F55" s="55"/>
      <c r="G55" s="72" t="s">
        <v>19</v>
      </c>
      <c r="H55" s="73"/>
      <c r="I55" s="74"/>
      <c r="J55" s="75"/>
      <c r="K55" s="51">
        <f>ROUND((K52+K54),0)</f>
        <v>149999544</v>
      </c>
      <c r="L55" s="52"/>
    </row>
    <row r="56" spans="2:15" s="49" customFormat="1" ht="14.4" thickBot="1">
      <c r="B56" s="50"/>
      <c r="C56" s="55"/>
      <c r="D56" s="56"/>
      <c r="E56" s="56"/>
      <c r="F56" s="56"/>
      <c r="G56" s="55"/>
      <c r="H56" s="55"/>
      <c r="I56" s="76"/>
      <c r="J56" s="77"/>
      <c r="K56" s="78"/>
      <c r="L56" s="52"/>
    </row>
    <row r="57" spans="2:15" s="49" customFormat="1">
      <c r="B57" s="50"/>
      <c r="C57" s="79"/>
      <c r="D57" s="204"/>
      <c r="E57" s="204"/>
      <c r="F57" s="204"/>
      <c r="G57" s="204"/>
      <c r="H57" s="204"/>
      <c r="I57" s="204"/>
      <c r="J57" s="204"/>
      <c r="K57" s="205"/>
      <c r="L57" s="80"/>
    </row>
    <row r="58" spans="2:15" s="49" customFormat="1" ht="46.5" customHeight="1">
      <c r="B58" s="50"/>
      <c r="C58" s="182" t="s">
        <v>20</v>
      </c>
      <c r="D58" s="183"/>
      <c r="E58" s="183"/>
      <c r="F58" s="183"/>
      <c r="G58" s="183"/>
      <c r="H58" s="203" t="s">
        <v>9</v>
      </c>
      <c r="I58" s="203"/>
      <c r="J58" s="203"/>
      <c r="K58" s="81" t="s">
        <v>21</v>
      </c>
      <c r="L58" s="82"/>
    </row>
    <row r="59" spans="2:15" s="49" customFormat="1" ht="46.2" customHeight="1">
      <c r="B59" s="50"/>
      <c r="C59" s="182" t="s">
        <v>22</v>
      </c>
      <c r="D59" s="183"/>
      <c r="E59" s="183"/>
      <c r="F59" s="183"/>
      <c r="G59" s="183"/>
      <c r="H59" s="187" t="s">
        <v>23</v>
      </c>
      <c r="I59" s="187"/>
      <c r="J59" s="83" t="s">
        <v>24</v>
      </c>
      <c r="K59" s="357">
        <v>0.31</v>
      </c>
      <c r="L59" s="82"/>
    </row>
    <row r="60" spans="2:15" s="49" customFormat="1" ht="30" customHeight="1">
      <c r="B60" s="50"/>
      <c r="C60" s="182" t="s">
        <v>25</v>
      </c>
      <c r="D60" s="183"/>
      <c r="E60" s="183"/>
      <c r="F60" s="183"/>
      <c r="G60" s="183"/>
      <c r="H60" s="184" t="s">
        <v>192</v>
      </c>
      <c r="I60" s="185"/>
      <c r="J60" s="83" t="s">
        <v>27</v>
      </c>
      <c r="K60" s="357">
        <v>0</v>
      </c>
      <c r="L60" s="82"/>
    </row>
    <row r="61" spans="2:15" s="49" customFormat="1" ht="58.5" customHeight="1">
      <c r="B61" s="50"/>
      <c r="C61" s="188"/>
      <c r="D61" s="189"/>
      <c r="E61" s="189"/>
      <c r="F61" s="189"/>
      <c r="G61" s="190"/>
      <c r="H61" s="186" t="s">
        <v>81</v>
      </c>
      <c r="I61" s="187"/>
      <c r="J61" s="83" t="s">
        <v>29</v>
      </c>
      <c r="K61" s="357">
        <v>0.03</v>
      </c>
      <c r="L61" s="52"/>
    </row>
    <row r="62" spans="2:15" ht="39" customHeight="1">
      <c r="B62" s="3"/>
      <c r="C62" s="191"/>
      <c r="D62" s="192"/>
      <c r="E62" s="192"/>
      <c r="F62" s="192"/>
      <c r="G62" s="193"/>
      <c r="H62" s="187" t="s">
        <v>30</v>
      </c>
      <c r="I62" s="187"/>
      <c r="J62" s="83" t="s">
        <v>31</v>
      </c>
      <c r="K62" s="357">
        <f>SUM(K59:K61)</f>
        <v>0.33999999999999997</v>
      </c>
      <c r="L62" s="4"/>
    </row>
    <row r="63" spans="2:15" ht="47.25" customHeight="1" thickBot="1">
      <c r="B63" s="3"/>
      <c r="C63" s="194"/>
      <c r="D63" s="195"/>
      <c r="E63" s="195"/>
      <c r="F63" s="195"/>
      <c r="G63" s="196"/>
      <c r="H63" s="180"/>
      <c r="I63" s="180"/>
      <c r="J63" s="180"/>
      <c r="K63" s="181"/>
      <c r="L63" s="4"/>
    </row>
    <row r="64" spans="2:15" ht="14.4" thickBot="1">
      <c r="B64" s="85"/>
      <c r="C64" s="86"/>
      <c r="D64" s="86"/>
      <c r="E64" s="87"/>
      <c r="F64" s="86"/>
      <c r="G64" s="88"/>
      <c r="H64" s="86"/>
      <c r="I64" s="86"/>
      <c r="J64" s="86"/>
      <c r="K64" s="86"/>
      <c r="L64" s="89"/>
    </row>
    <row r="65" ht="14.4" thickTop="1"/>
  </sheetData>
  <mergeCells count="28">
    <mergeCell ref="C7:K8"/>
    <mergeCell ref="C9:K9"/>
    <mergeCell ref="B1:G1"/>
    <mergeCell ref="B2:E2"/>
    <mergeCell ref="B4:L4"/>
    <mergeCell ref="C5:K5"/>
    <mergeCell ref="C6:K6"/>
    <mergeCell ref="C59:G59"/>
    <mergeCell ref="C10:K10"/>
    <mergeCell ref="C52:J52"/>
    <mergeCell ref="C58:G58"/>
    <mergeCell ref="H58:J58"/>
    <mergeCell ref="H59:I59"/>
    <mergeCell ref="D57:K57"/>
    <mergeCell ref="I11:I12"/>
    <mergeCell ref="J11:J12"/>
    <mergeCell ref="K11:K12"/>
    <mergeCell ref="C11:C12"/>
    <mergeCell ref="D11:D12"/>
    <mergeCell ref="G11:G12"/>
    <mergeCell ref="H11:H12"/>
    <mergeCell ref="E11:F11"/>
    <mergeCell ref="H63:K63"/>
    <mergeCell ref="C60:G60"/>
    <mergeCell ref="H60:I60"/>
    <mergeCell ref="H61:I61"/>
    <mergeCell ref="H62:I62"/>
    <mergeCell ref="C61:G63"/>
  </mergeCells>
  <phoneticPr fontId="6" type="noConversion"/>
  <pageMargins left="0.11811023622047245" right="0.11811023622047245" top="0.15748031496062992" bottom="0.15748031496062992" header="0.31496062992125984" footer="0.31496062992125984"/>
  <pageSetup scale="44"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B1:L61"/>
  <sheetViews>
    <sheetView showGridLines="0" view="pageBreakPreview" zoomScale="90" zoomScaleNormal="100" zoomScaleSheetLayoutView="90" zoomScalePageLayoutView="145" workbookViewId="0">
      <selection activeCell="B2" sqref="B2:E2"/>
    </sheetView>
  </sheetViews>
  <sheetFormatPr baseColWidth="10" defaultColWidth="11.44140625" defaultRowHeight="13.8"/>
  <cols>
    <col min="1" max="2" width="2.88671875" style="1" customWidth="1"/>
    <col min="3" max="3" width="11.109375" style="1" customWidth="1"/>
    <col min="4" max="4" width="22.44140625" style="1" customWidth="1"/>
    <col min="5" max="5" width="16.109375" style="5" customWidth="1"/>
    <col min="6" max="6" width="21.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2.88671875" style="1" customWidth="1"/>
    <col min="14" max="16384" width="11.44140625" style="1"/>
  </cols>
  <sheetData>
    <row r="1" spans="2:12">
      <c r="B1" s="218" t="s">
        <v>0</v>
      </c>
      <c r="C1" s="218"/>
      <c r="D1" s="218"/>
      <c r="E1" s="218"/>
      <c r="F1" s="218"/>
      <c r="G1" s="218"/>
    </row>
    <row r="2" spans="2:12">
      <c r="B2" s="218" t="s">
        <v>1</v>
      </c>
      <c r="C2" s="218"/>
      <c r="D2" s="218"/>
      <c r="E2" s="218"/>
    </row>
    <row r="3" spans="2:12" ht="14.4" thickBot="1">
      <c r="C3" s="6"/>
      <c r="D3" s="7"/>
      <c r="E3" s="6"/>
      <c r="F3" s="7"/>
    </row>
    <row r="4" spans="2:12" ht="15" thickTop="1" thickBot="1">
      <c r="B4" s="219"/>
      <c r="C4" s="220"/>
      <c r="D4" s="220"/>
      <c r="E4" s="220"/>
      <c r="F4" s="220"/>
      <c r="G4" s="220"/>
      <c r="H4" s="220"/>
      <c r="I4" s="220"/>
      <c r="J4" s="220"/>
      <c r="K4" s="220"/>
      <c r="L4" s="221"/>
    </row>
    <row r="5" spans="2:12" ht="31.5" customHeight="1">
      <c r="B5" s="3"/>
      <c r="C5" s="233" t="s">
        <v>2</v>
      </c>
      <c r="D5" s="234"/>
      <c r="E5" s="234"/>
      <c r="F5" s="234"/>
      <c r="G5" s="234"/>
      <c r="H5" s="234"/>
      <c r="I5" s="234"/>
      <c r="J5" s="234"/>
      <c r="K5" s="235"/>
      <c r="L5" s="4"/>
    </row>
    <row r="6" spans="2:12">
      <c r="B6" s="3"/>
      <c r="C6" s="236" t="s">
        <v>32</v>
      </c>
      <c r="D6" s="237"/>
      <c r="E6" s="237"/>
      <c r="F6" s="237"/>
      <c r="G6" s="237"/>
      <c r="H6" s="237"/>
      <c r="I6" s="237"/>
      <c r="J6" s="237"/>
      <c r="K6" s="238"/>
      <c r="L6" s="4"/>
    </row>
    <row r="7" spans="2:12" s="2" customFormat="1">
      <c r="B7" s="90"/>
      <c r="C7" s="239" t="s">
        <v>33</v>
      </c>
      <c r="D7" s="239"/>
      <c r="E7" s="239"/>
      <c r="F7" s="239"/>
      <c r="G7" s="239"/>
      <c r="H7" s="239"/>
      <c r="I7" s="239"/>
      <c r="J7" s="239"/>
      <c r="K7" s="239"/>
      <c r="L7" s="10"/>
    </row>
    <row r="8" spans="2:12" ht="105.75" customHeight="1">
      <c r="B8" s="3"/>
      <c r="C8" s="239"/>
      <c r="D8" s="239"/>
      <c r="E8" s="239"/>
      <c r="F8" s="239"/>
      <c r="G8" s="239"/>
      <c r="H8" s="239"/>
      <c r="I8" s="239"/>
      <c r="J8" s="239"/>
      <c r="K8" s="239"/>
      <c r="L8" s="4"/>
    </row>
    <row r="9" spans="2:12" ht="34.5" customHeight="1">
      <c r="B9" s="3"/>
      <c r="C9" s="240" t="s">
        <v>34</v>
      </c>
      <c r="D9" s="231"/>
      <c r="E9" s="231"/>
      <c r="F9" s="231"/>
      <c r="G9" s="231"/>
      <c r="H9" s="231"/>
      <c r="I9" s="231"/>
      <c r="J9" s="231"/>
      <c r="K9" s="241"/>
      <c r="L9" s="4"/>
    </row>
    <row r="10" spans="2:12" ht="30" customHeight="1" thickBot="1">
      <c r="B10" s="3"/>
      <c r="C10" s="197"/>
      <c r="D10" s="198"/>
      <c r="E10" s="198"/>
      <c r="F10" s="198"/>
      <c r="G10" s="198"/>
      <c r="H10" s="198"/>
      <c r="I10" s="198"/>
      <c r="J10" s="198"/>
      <c r="K10" s="199"/>
      <c r="L10" s="4"/>
    </row>
    <row r="11" spans="2:12" ht="30" customHeight="1">
      <c r="B11" s="3"/>
      <c r="C11" s="215" t="s">
        <v>6</v>
      </c>
      <c r="D11" s="209" t="s">
        <v>7</v>
      </c>
      <c r="E11" s="217" t="s">
        <v>8</v>
      </c>
      <c r="F11" s="217"/>
      <c r="G11" s="215" t="s">
        <v>9</v>
      </c>
      <c r="H11" s="209" t="s">
        <v>10</v>
      </c>
      <c r="I11" s="209" t="s">
        <v>11</v>
      </c>
      <c r="J11" s="211" t="s">
        <v>12</v>
      </c>
      <c r="K11" s="213" t="s">
        <v>13</v>
      </c>
      <c r="L11" s="4"/>
    </row>
    <row r="12" spans="2:12" ht="30" customHeight="1" thickBot="1">
      <c r="B12" s="3"/>
      <c r="C12" s="216"/>
      <c r="D12" s="210"/>
      <c r="E12" s="11" t="s">
        <v>14</v>
      </c>
      <c r="F12" s="11" t="s">
        <v>15</v>
      </c>
      <c r="G12" s="216"/>
      <c r="H12" s="210"/>
      <c r="I12" s="210"/>
      <c r="J12" s="212"/>
      <c r="K12" s="214"/>
      <c r="L12" s="4"/>
    </row>
    <row r="13" spans="2:12" ht="30" customHeight="1" thickBot="1">
      <c r="B13" s="3"/>
      <c r="C13" s="12"/>
      <c r="D13" s="13"/>
      <c r="E13" s="13"/>
      <c r="F13" s="13"/>
      <c r="G13" s="13"/>
      <c r="H13" s="13"/>
      <c r="I13" s="13"/>
      <c r="J13" s="13"/>
      <c r="K13" s="14"/>
      <c r="L13" s="4"/>
    </row>
    <row r="14" spans="2:12" ht="30" customHeight="1">
      <c r="B14" s="3"/>
      <c r="C14" s="15"/>
      <c r="D14" s="16"/>
      <c r="E14" s="16"/>
      <c r="F14" s="16"/>
      <c r="G14" s="17"/>
      <c r="H14" s="16"/>
      <c r="I14" s="18"/>
      <c r="J14" s="19"/>
      <c r="K14" s="20"/>
      <c r="L14" s="4"/>
    </row>
    <row r="15" spans="2:12" ht="30" customHeight="1" thickBot="1">
      <c r="B15" s="3"/>
      <c r="C15" s="21" t="s">
        <v>16</v>
      </c>
      <c r="D15" s="22"/>
      <c r="E15" s="22"/>
      <c r="F15" s="22"/>
      <c r="G15" s="23"/>
      <c r="H15" s="22"/>
      <c r="I15" s="18"/>
      <c r="J15" s="24"/>
      <c r="K15" s="25"/>
      <c r="L15" s="4"/>
    </row>
    <row r="16" spans="2:12" ht="30" customHeight="1" thickBot="1">
      <c r="B16" s="3"/>
      <c r="C16" s="12"/>
      <c r="D16" s="13"/>
      <c r="E16" s="13"/>
      <c r="F16" s="13"/>
      <c r="G16" s="13"/>
      <c r="H16" s="13"/>
      <c r="I16" s="13"/>
      <c r="J16" s="13"/>
      <c r="K16" s="14"/>
      <c r="L16" s="4"/>
    </row>
    <row r="17" spans="2:12" ht="30" customHeight="1">
      <c r="B17" s="3"/>
      <c r="C17" s="15"/>
      <c r="D17" s="16"/>
      <c r="E17" s="16"/>
      <c r="F17" s="16"/>
      <c r="G17" s="26"/>
      <c r="H17" s="16"/>
      <c r="I17" s="18"/>
      <c r="J17" s="19"/>
      <c r="K17" s="27"/>
      <c r="L17" s="4"/>
    </row>
    <row r="18" spans="2:12" ht="30" customHeight="1">
      <c r="B18" s="3"/>
      <c r="C18" s="15"/>
      <c r="D18" s="16"/>
      <c r="E18" s="16"/>
      <c r="F18" s="16"/>
      <c r="G18" s="26"/>
      <c r="H18" s="16"/>
      <c r="I18" s="18"/>
      <c r="J18" s="19"/>
      <c r="K18" s="27"/>
      <c r="L18" s="4"/>
    </row>
    <row r="19" spans="2:12" ht="30" customHeight="1">
      <c r="B19" s="3"/>
      <c r="C19" s="15"/>
      <c r="D19" s="28"/>
      <c r="E19" s="28"/>
      <c r="F19" s="28"/>
      <c r="G19" s="29"/>
      <c r="H19" s="28"/>
      <c r="I19" s="18"/>
      <c r="J19" s="19"/>
      <c r="K19" s="27"/>
      <c r="L19" s="4"/>
    </row>
    <row r="20" spans="2:12" ht="30" customHeight="1">
      <c r="B20" s="3"/>
      <c r="C20" s="15"/>
      <c r="D20" s="16"/>
      <c r="E20" s="16"/>
      <c r="F20" s="16"/>
      <c r="G20" s="26"/>
      <c r="H20" s="16"/>
      <c r="I20" s="18"/>
      <c r="J20" s="19"/>
      <c r="K20" s="27"/>
      <c r="L20" s="4"/>
    </row>
    <row r="21" spans="2:12" ht="30" customHeight="1" thickBot="1">
      <c r="B21" s="3"/>
      <c r="C21" s="21" t="s">
        <v>16</v>
      </c>
      <c r="D21" s="30"/>
      <c r="E21" s="31"/>
      <c r="F21" s="30"/>
      <c r="G21" s="30"/>
      <c r="H21" s="30"/>
      <c r="I21" s="18"/>
      <c r="J21" s="30"/>
      <c r="K21" s="25"/>
      <c r="L21" s="4"/>
    </row>
    <row r="22" spans="2:12" ht="30" customHeight="1" thickBot="1">
      <c r="B22" s="3"/>
      <c r="C22" s="12"/>
      <c r="D22" s="13"/>
      <c r="E22" s="13"/>
      <c r="F22" s="13"/>
      <c r="G22" s="13"/>
      <c r="H22" s="13"/>
      <c r="I22" s="13"/>
      <c r="J22" s="13"/>
      <c r="K22" s="14"/>
      <c r="L22" s="4"/>
    </row>
    <row r="23" spans="2:12" ht="30" customHeight="1">
      <c r="B23" s="3"/>
      <c r="C23" s="15"/>
      <c r="D23" s="32"/>
      <c r="E23" s="32"/>
      <c r="F23" s="32"/>
      <c r="G23" s="33"/>
      <c r="H23" s="32"/>
      <c r="I23" s="18"/>
      <c r="J23" s="19"/>
      <c r="K23" s="27"/>
      <c r="L23" s="4"/>
    </row>
    <row r="24" spans="2:12" ht="30" customHeight="1">
      <c r="B24" s="3"/>
      <c r="C24" s="15"/>
      <c r="D24" s="34"/>
      <c r="E24" s="34"/>
      <c r="F24" s="34"/>
      <c r="G24" s="33"/>
      <c r="H24" s="32"/>
      <c r="I24" s="18"/>
      <c r="J24" s="19"/>
      <c r="K24" s="27"/>
      <c r="L24" s="4"/>
    </row>
    <row r="25" spans="2:12" ht="30" customHeight="1">
      <c r="B25" s="3"/>
      <c r="C25" s="15"/>
      <c r="D25" s="32"/>
      <c r="E25" s="32"/>
      <c r="F25" s="32"/>
      <c r="G25" s="33"/>
      <c r="H25" s="32"/>
      <c r="I25" s="18"/>
      <c r="J25" s="19"/>
      <c r="K25" s="27"/>
      <c r="L25" s="4"/>
    </row>
    <row r="26" spans="2:12" ht="30" customHeight="1">
      <c r="B26" s="3"/>
      <c r="C26" s="15"/>
      <c r="D26" s="28"/>
      <c r="E26" s="28"/>
      <c r="F26" s="28"/>
      <c r="G26" s="35"/>
      <c r="H26" s="28"/>
      <c r="I26" s="18"/>
      <c r="J26" s="19"/>
      <c r="K26" s="27"/>
      <c r="L26" s="4"/>
    </row>
    <row r="27" spans="2:12" ht="30" customHeight="1">
      <c r="B27" s="3"/>
      <c r="C27" s="15"/>
      <c r="D27" s="32"/>
      <c r="E27" s="32"/>
      <c r="F27" s="32"/>
      <c r="G27" s="33"/>
      <c r="H27" s="32"/>
      <c r="I27" s="18"/>
      <c r="J27" s="36"/>
      <c r="K27" s="27"/>
      <c r="L27" s="4"/>
    </row>
    <row r="28" spans="2:12" ht="30" customHeight="1">
      <c r="B28" s="3"/>
      <c r="C28" s="37"/>
      <c r="D28" s="28"/>
      <c r="E28" s="28"/>
      <c r="F28" s="28"/>
      <c r="G28" s="35"/>
      <c r="H28" s="28"/>
      <c r="I28" s="18"/>
      <c r="J28" s="36"/>
      <c r="K28" s="27"/>
      <c r="L28" s="4"/>
    </row>
    <row r="29" spans="2:12" ht="30" customHeight="1">
      <c r="B29" s="3"/>
      <c r="C29" s="15"/>
      <c r="D29" s="32"/>
      <c r="E29" s="16"/>
      <c r="F29" s="32"/>
      <c r="G29" s="33"/>
      <c r="H29" s="32"/>
      <c r="I29" s="18"/>
      <c r="J29" s="19"/>
      <c r="K29" s="27"/>
      <c r="L29" s="4"/>
    </row>
    <row r="30" spans="2:12" ht="30" customHeight="1">
      <c r="B30" s="3"/>
      <c r="C30" s="15"/>
      <c r="D30" s="32"/>
      <c r="E30" s="32"/>
      <c r="F30" s="32"/>
      <c r="G30" s="33"/>
      <c r="H30" s="38"/>
      <c r="I30" s="18"/>
      <c r="J30" s="19"/>
      <c r="K30" s="27"/>
      <c r="L30" s="4"/>
    </row>
    <row r="31" spans="2:12" ht="30" customHeight="1" thickBot="1">
      <c r="B31" s="3"/>
      <c r="C31" s="39" t="s">
        <v>16</v>
      </c>
      <c r="D31" s="40"/>
      <c r="E31" s="40"/>
      <c r="F31" s="40"/>
      <c r="G31" s="41"/>
      <c r="H31" s="40"/>
      <c r="I31" s="18"/>
      <c r="J31" s="42"/>
      <c r="K31" s="43"/>
      <c r="L31" s="4"/>
    </row>
    <row r="32" spans="2:12" ht="30" customHeight="1" thickBot="1">
      <c r="B32" s="3"/>
      <c r="C32" s="12"/>
      <c r="D32" s="13"/>
      <c r="E32" s="13"/>
      <c r="F32" s="13"/>
      <c r="G32" s="13"/>
      <c r="H32" s="13"/>
      <c r="I32" s="13"/>
      <c r="J32" s="13"/>
      <c r="K32" s="14"/>
      <c r="L32" s="4"/>
    </row>
    <row r="33" spans="2:12" ht="30" customHeight="1">
      <c r="B33" s="3"/>
      <c r="C33" s="15"/>
      <c r="D33" s="32"/>
      <c r="E33" s="32"/>
      <c r="F33" s="32"/>
      <c r="G33" s="33"/>
      <c r="H33" s="32"/>
      <c r="I33" s="18"/>
      <c r="J33" s="19"/>
      <c r="K33" s="27"/>
      <c r="L33" s="4"/>
    </row>
    <row r="34" spans="2:12" ht="30" customHeight="1">
      <c r="B34" s="3"/>
      <c r="C34" s="15"/>
      <c r="D34" s="32"/>
      <c r="E34" s="32"/>
      <c r="F34" s="32"/>
      <c r="G34" s="33"/>
      <c r="H34" s="32"/>
      <c r="I34" s="18"/>
      <c r="J34" s="19"/>
      <c r="K34" s="27"/>
      <c r="L34" s="4"/>
    </row>
    <row r="35" spans="2:12" ht="30" customHeight="1">
      <c r="B35" s="3"/>
      <c r="C35" s="44"/>
      <c r="D35" s="32"/>
      <c r="E35" s="32"/>
      <c r="F35" s="32"/>
      <c r="G35" s="33"/>
      <c r="H35" s="32"/>
      <c r="I35" s="18"/>
      <c r="J35" s="19"/>
      <c r="K35" s="27"/>
      <c r="L35" s="4"/>
    </row>
    <row r="36" spans="2:12" ht="30" customHeight="1" thickBot="1">
      <c r="B36" s="3"/>
      <c r="C36" s="21" t="s">
        <v>16</v>
      </c>
      <c r="D36" s="45"/>
      <c r="E36" s="45"/>
      <c r="F36" s="45"/>
      <c r="G36" s="46"/>
      <c r="H36" s="47"/>
      <c r="I36" s="18"/>
      <c r="J36" s="24"/>
      <c r="K36" s="25"/>
      <c r="L36" s="4"/>
    </row>
    <row r="37" spans="2:12" ht="30" customHeight="1" thickBot="1">
      <c r="B37" s="3"/>
      <c r="C37" s="12"/>
      <c r="D37" s="13"/>
      <c r="E37" s="13"/>
      <c r="F37" s="13"/>
      <c r="G37" s="13"/>
      <c r="H37" s="13"/>
      <c r="I37" s="13"/>
      <c r="J37" s="13"/>
      <c r="K37" s="14"/>
      <c r="L37" s="4"/>
    </row>
    <row r="38" spans="2:12" ht="30" customHeight="1">
      <c r="B38" s="3"/>
      <c r="C38" s="15"/>
      <c r="D38" s="32"/>
      <c r="E38" s="32"/>
      <c r="F38" s="32"/>
      <c r="G38" s="33"/>
      <c r="H38" s="32"/>
      <c r="I38" s="18"/>
      <c r="J38" s="19"/>
      <c r="K38" s="27"/>
      <c r="L38" s="4"/>
    </row>
    <row r="39" spans="2:12" ht="30" customHeight="1" thickBot="1">
      <c r="B39" s="3"/>
      <c r="C39" s="21" t="s">
        <v>16</v>
      </c>
      <c r="D39" s="45"/>
      <c r="E39" s="45"/>
      <c r="F39" s="45"/>
      <c r="G39" s="48"/>
      <c r="H39" s="47"/>
      <c r="I39" s="18"/>
      <c r="J39" s="24"/>
      <c r="K39" s="25"/>
      <c r="L39" s="4"/>
    </row>
    <row r="40" spans="2:12" s="49" customFormat="1" ht="30" customHeight="1" thickBot="1">
      <c r="B40" s="50"/>
      <c r="C40" s="200" t="s">
        <v>17</v>
      </c>
      <c r="D40" s="201"/>
      <c r="E40" s="201"/>
      <c r="F40" s="201"/>
      <c r="G40" s="201"/>
      <c r="H40" s="201"/>
      <c r="I40" s="201"/>
      <c r="J40" s="202"/>
      <c r="K40" s="51"/>
      <c r="L40" s="52"/>
    </row>
    <row r="41" spans="2:12" s="49" customFormat="1" ht="14.4" thickBot="1">
      <c r="B41" s="50"/>
      <c r="C41" s="53"/>
      <c r="D41" s="53"/>
      <c r="E41" s="53"/>
      <c r="F41" s="53"/>
      <c r="G41" s="53"/>
      <c r="H41" s="53"/>
      <c r="I41" s="53"/>
      <c r="J41" s="53"/>
      <c r="K41" s="54"/>
      <c r="L41" s="52"/>
    </row>
    <row r="42" spans="2:12" s="49" customFormat="1" ht="30" customHeight="1">
      <c r="B42" s="50"/>
      <c r="C42" s="55"/>
      <c r="D42" s="56"/>
      <c r="E42" s="55"/>
      <c r="F42" s="55"/>
      <c r="G42" s="206"/>
      <c r="H42" s="207"/>
      <c r="I42" s="208"/>
      <c r="J42" s="57"/>
      <c r="K42" s="58"/>
      <c r="L42" s="52"/>
    </row>
    <row r="43" spans="2:12" s="49" customFormat="1" ht="30" customHeight="1">
      <c r="B43" s="50"/>
      <c r="C43" s="55"/>
      <c r="D43" s="56"/>
      <c r="E43" s="55"/>
      <c r="F43" s="55"/>
      <c r="G43" s="59"/>
      <c r="H43" s="60"/>
      <c r="I43" s="61"/>
      <c r="J43" s="62"/>
      <c r="K43" s="63"/>
      <c r="L43" s="52"/>
    </row>
    <row r="44" spans="2:12" s="49" customFormat="1" ht="30" customHeight="1">
      <c r="B44" s="50"/>
      <c r="C44" s="55"/>
      <c r="D44" s="64"/>
      <c r="E44" s="64"/>
      <c r="F44" s="64"/>
      <c r="G44" s="59"/>
      <c r="H44" s="65"/>
      <c r="I44" s="66"/>
      <c r="J44" s="67"/>
      <c r="K44" s="63"/>
      <c r="L44" s="52"/>
    </row>
    <row r="45" spans="2:12" s="49" customFormat="1" ht="30" customHeight="1">
      <c r="B45" s="50"/>
      <c r="C45" s="55"/>
      <c r="D45" s="64"/>
      <c r="E45" s="64"/>
      <c r="F45" s="64"/>
      <c r="G45" s="68" t="s">
        <v>18</v>
      </c>
      <c r="H45" s="65"/>
      <c r="I45" s="66"/>
      <c r="J45" s="67"/>
      <c r="K45" s="69"/>
      <c r="L45" s="52"/>
    </row>
    <row r="46" spans="2:12" s="49" customFormat="1" ht="30" customHeight="1">
      <c r="B46" s="50"/>
      <c r="C46" s="55"/>
      <c r="D46" s="56"/>
      <c r="E46" s="55"/>
      <c r="F46" s="55"/>
      <c r="G46" s="70"/>
      <c r="H46" s="65"/>
      <c r="I46" s="66"/>
      <c r="J46" s="71"/>
      <c r="K46" s="63"/>
      <c r="L46" s="52"/>
    </row>
    <row r="47" spans="2:12" s="49" customFormat="1" ht="30" customHeight="1">
      <c r="B47" s="50"/>
      <c r="C47" s="55"/>
      <c r="D47" s="56"/>
      <c r="E47" s="55"/>
      <c r="F47" s="55"/>
      <c r="G47" s="70"/>
      <c r="H47" s="65"/>
      <c r="I47" s="66"/>
      <c r="J47" s="71"/>
      <c r="K47" s="63"/>
      <c r="L47" s="52"/>
    </row>
    <row r="48" spans="2:12" s="49" customFormat="1" ht="30" customHeight="1" thickBot="1">
      <c r="B48" s="50"/>
      <c r="C48" s="55"/>
      <c r="D48" s="56"/>
      <c r="E48" s="55"/>
      <c r="F48" s="55"/>
      <c r="G48" s="91"/>
      <c r="H48" s="65"/>
      <c r="I48" s="66"/>
      <c r="J48" s="71"/>
      <c r="K48" s="69"/>
      <c r="L48" s="52"/>
    </row>
    <row r="49" spans="2:12" s="49" customFormat="1" ht="30" customHeight="1" thickBot="1">
      <c r="B49" s="50"/>
      <c r="C49" s="55"/>
      <c r="D49" s="56"/>
      <c r="E49" s="55"/>
      <c r="F49" s="55"/>
      <c r="G49" s="72" t="s">
        <v>19</v>
      </c>
      <c r="H49" s="73"/>
      <c r="I49" s="74"/>
      <c r="J49" s="75"/>
      <c r="K49" s="51"/>
      <c r="L49" s="52"/>
    </row>
    <row r="50" spans="2:12" s="49" customFormat="1" ht="14.4" thickBot="1">
      <c r="B50" s="50"/>
      <c r="C50" s="55"/>
      <c r="D50" s="56"/>
      <c r="E50" s="56"/>
      <c r="F50" s="56"/>
      <c r="G50" s="55"/>
      <c r="H50" s="55"/>
      <c r="I50" s="76"/>
      <c r="J50" s="77"/>
      <c r="K50" s="78"/>
      <c r="L50" s="52"/>
    </row>
    <row r="51" spans="2:12" s="49" customFormat="1">
      <c r="B51" s="50"/>
      <c r="C51" s="79"/>
      <c r="D51" s="204"/>
      <c r="E51" s="204"/>
      <c r="F51" s="204"/>
      <c r="G51" s="204"/>
      <c r="H51" s="204"/>
      <c r="I51" s="204"/>
      <c r="J51" s="204"/>
      <c r="K51" s="205"/>
      <c r="L51" s="80"/>
    </row>
    <row r="52" spans="2:12" s="49" customFormat="1" ht="46.5" customHeight="1">
      <c r="B52" s="50"/>
      <c r="C52" s="182" t="s">
        <v>20</v>
      </c>
      <c r="D52" s="183"/>
      <c r="E52" s="183"/>
      <c r="F52" s="183"/>
      <c r="G52" s="183"/>
      <c r="H52" s="203" t="s">
        <v>9</v>
      </c>
      <c r="I52" s="203"/>
      <c r="J52" s="203"/>
      <c r="K52" s="81" t="s">
        <v>21</v>
      </c>
      <c r="L52" s="82"/>
    </row>
    <row r="53" spans="2:12" s="49" customFormat="1" ht="32.25" customHeight="1">
      <c r="B53" s="50"/>
      <c r="C53" s="182" t="s">
        <v>22</v>
      </c>
      <c r="D53" s="183"/>
      <c r="E53" s="183"/>
      <c r="F53" s="183"/>
      <c r="G53" s="183"/>
      <c r="H53" s="187" t="s">
        <v>23</v>
      </c>
      <c r="I53" s="187"/>
      <c r="J53" s="83" t="s">
        <v>24</v>
      </c>
      <c r="K53" s="84" t="s">
        <v>35</v>
      </c>
      <c r="L53" s="82"/>
    </row>
    <row r="54" spans="2:12" s="49" customFormat="1" ht="30" customHeight="1">
      <c r="B54" s="50"/>
      <c r="C54" s="182" t="s">
        <v>25</v>
      </c>
      <c r="D54" s="183"/>
      <c r="E54" s="183"/>
      <c r="F54" s="183"/>
      <c r="G54" s="183"/>
      <c r="H54" s="184" t="s">
        <v>26</v>
      </c>
      <c r="I54" s="185"/>
      <c r="J54" s="83" t="s">
        <v>27</v>
      </c>
      <c r="K54" s="84" t="s">
        <v>35</v>
      </c>
      <c r="L54" s="82"/>
    </row>
    <row r="55" spans="2:12" s="49" customFormat="1" ht="58.5" customHeight="1">
      <c r="B55" s="50"/>
      <c r="C55" s="188"/>
      <c r="D55" s="189"/>
      <c r="E55" s="189"/>
      <c r="F55" s="189"/>
      <c r="G55" s="190"/>
      <c r="H55" s="186" t="s">
        <v>28</v>
      </c>
      <c r="I55" s="187"/>
      <c r="J55" s="83" t="s">
        <v>29</v>
      </c>
      <c r="K55" s="84" t="s">
        <v>35</v>
      </c>
      <c r="L55" s="52"/>
    </row>
    <row r="56" spans="2:12" ht="39" customHeight="1">
      <c r="B56" s="3"/>
      <c r="C56" s="191"/>
      <c r="D56" s="192"/>
      <c r="E56" s="192"/>
      <c r="F56" s="192"/>
      <c r="G56" s="193"/>
      <c r="H56" s="187" t="s">
        <v>30</v>
      </c>
      <c r="I56" s="187"/>
      <c r="J56" s="83" t="s">
        <v>31</v>
      </c>
      <c r="K56" s="84" t="s">
        <v>35</v>
      </c>
      <c r="L56" s="4"/>
    </row>
    <row r="57" spans="2:12" ht="47.25" customHeight="1" thickBot="1">
      <c r="B57" s="3"/>
      <c r="C57" s="194"/>
      <c r="D57" s="195"/>
      <c r="E57" s="195"/>
      <c r="F57" s="195"/>
      <c r="G57" s="196"/>
      <c r="H57" s="180"/>
      <c r="I57" s="180"/>
      <c r="J57" s="180"/>
      <c r="K57" s="181"/>
      <c r="L57" s="4"/>
    </row>
    <row r="58" spans="2:12" ht="47.25" customHeight="1">
      <c r="B58" s="3"/>
      <c r="C58" s="92"/>
      <c r="D58" s="92"/>
      <c r="E58" s="92"/>
      <c r="F58" s="92"/>
      <c r="G58" s="92"/>
      <c r="H58" s="92"/>
      <c r="I58" s="92"/>
      <c r="J58" s="92"/>
      <c r="K58" s="92"/>
      <c r="L58" s="4"/>
    </row>
    <row r="59" spans="2:12" ht="47.25" customHeight="1">
      <c r="B59" s="3"/>
      <c r="C59" s="92"/>
      <c r="D59" s="92"/>
      <c r="E59" s="92"/>
      <c r="F59" s="92"/>
      <c r="G59" s="93" t="s">
        <v>36</v>
      </c>
      <c r="H59" s="92"/>
      <c r="I59" s="92"/>
      <c r="J59" s="92"/>
      <c r="K59" s="92"/>
      <c r="L59" s="4"/>
    </row>
    <row r="60" spans="2:12" ht="14.4" thickBot="1">
      <c r="B60" s="85"/>
      <c r="C60" s="86"/>
      <c r="D60" s="86"/>
      <c r="E60" s="87"/>
      <c r="F60" s="86"/>
      <c r="G60" s="88"/>
      <c r="H60" s="86"/>
      <c r="I60" s="86"/>
      <c r="J60" s="86"/>
      <c r="K60" s="86"/>
      <c r="L60" s="89"/>
    </row>
    <row r="61" spans="2:12" ht="14.4" thickTop="1"/>
  </sheetData>
  <mergeCells count="29">
    <mergeCell ref="B1:G1"/>
    <mergeCell ref="B2:E2"/>
    <mergeCell ref="C5:K5"/>
    <mergeCell ref="B4:L4"/>
    <mergeCell ref="H55:I55"/>
    <mergeCell ref="D51:K51"/>
    <mergeCell ref="C6:K6"/>
    <mergeCell ref="C7:K8"/>
    <mergeCell ref="C9:K9"/>
    <mergeCell ref="C10:K10"/>
    <mergeCell ref="C11:C12"/>
    <mergeCell ref="D11:D12"/>
    <mergeCell ref="E11:F11"/>
    <mergeCell ref="G11:G12"/>
    <mergeCell ref="H11:H12"/>
    <mergeCell ref="I11:I12"/>
    <mergeCell ref="J11:J12"/>
    <mergeCell ref="K11:K12"/>
    <mergeCell ref="C40:J40"/>
    <mergeCell ref="G42:I42"/>
    <mergeCell ref="H56:I56"/>
    <mergeCell ref="H57:K57"/>
    <mergeCell ref="C52:G52"/>
    <mergeCell ref="H52:J52"/>
    <mergeCell ref="C53:G53"/>
    <mergeCell ref="H53:I53"/>
    <mergeCell ref="C54:G54"/>
    <mergeCell ref="H54:I54"/>
    <mergeCell ref="C55:G57"/>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3"/>
  <sheetViews>
    <sheetView showGridLines="0" view="pageBreakPreview" zoomScale="90" zoomScaleNormal="80" zoomScaleSheetLayoutView="90" zoomScalePageLayoutView="85" workbookViewId="0">
      <selection activeCell="R6" sqref="R6"/>
    </sheetView>
  </sheetViews>
  <sheetFormatPr baseColWidth="10" defaultColWidth="11.44140625" defaultRowHeight="13.8"/>
  <cols>
    <col min="1" max="2" width="3.109375" style="94" customWidth="1"/>
    <col min="3" max="3" width="14.6640625" style="94" customWidth="1"/>
    <col min="4" max="4" width="13" style="94" customWidth="1"/>
    <col min="5" max="11" width="11.44140625" style="94"/>
    <col min="12" max="12" width="12.88671875" style="94" customWidth="1"/>
    <col min="13" max="14" width="11.44140625" style="94"/>
    <col min="15" max="15" width="18.6640625" style="94" customWidth="1"/>
    <col min="16" max="17" width="3.109375" style="94" customWidth="1"/>
    <col min="18" max="16384" width="11.44140625" style="94"/>
  </cols>
  <sheetData>
    <row r="1" spans="2:16">
      <c r="B1" s="218" t="s">
        <v>37</v>
      </c>
      <c r="C1" s="218"/>
      <c r="D1" s="218"/>
      <c r="E1" s="218"/>
      <c r="F1" s="218"/>
      <c r="G1" s="218"/>
      <c r="H1" s="218"/>
      <c r="I1" s="218"/>
      <c r="J1" s="218"/>
      <c r="K1" s="218"/>
      <c r="L1" s="218"/>
    </row>
    <row r="2" spans="2:16">
      <c r="B2" s="218" t="s">
        <v>1</v>
      </c>
      <c r="C2" s="218"/>
      <c r="D2" s="218"/>
      <c r="E2" s="218"/>
    </row>
    <row r="3" spans="2:16" ht="14.4" thickBot="1"/>
    <row r="4" spans="2:16" ht="25.5" customHeight="1" thickTop="1">
      <c r="B4" s="327"/>
      <c r="C4" s="328"/>
      <c r="D4" s="328"/>
      <c r="E4" s="328"/>
      <c r="F4" s="328"/>
      <c r="G4" s="328"/>
      <c r="H4" s="328"/>
      <c r="I4" s="328"/>
      <c r="J4" s="328"/>
      <c r="K4" s="328"/>
      <c r="L4" s="328"/>
      <c r="M4" s="328"/>
      <c r="N4" s="328"/>
      <c r="O4" s="328"/>
      <c r="P4" s="329"/>
    </row>
    <row r="5" spans="2:16" ht="36.75" customHeight="1">
      <c r="B5" s="96"/>
      <c r="C5" s="242" t="s">
        <v>38</v>
      </c>
      <c r="D5" s="242"/>
      <c r="E5" s="242"/>
      <c r="F5" s="242"/>
      <c r="G5" s="242"/>
      <c r="H5" s="242"/>
      <c r="I5" s="242"/>
      <c r="J5" s="242"/>
      <c r="K5" s="242"/>
      <c r="L5" s="242"/>
      <c r="M5" s="242"/>
      <c r="N5" s="242"/>
      <c r="O5" s="242"/>
      <c r="P5" s="95"/>
    </row>
    <row r="6" spans="2:16" ht="14.4" thickBot="1">
      <c r="B6" s="96"/>
      <c r="P6" s="95"/>
    </row>
    <row r="7" spans="2:16">
      <c r="B7" s="96"/>
      <c r="C7" s="251"/>
      <c r="D7" s="253"/>
      <c r="E7" s="254"/>
      <c r="F7" s="254"/>
      <c r="G7" s="254"/>
      <c r="H7" s="254"/>
      <c r="I7" s="254"/>
      <c r="J7" s="254"/>
      <c r="K7" s="255"/>
      <c r="L7" s="271"/>
      <c r="M7" s="272"/>
      <c r="N7" s="272"/>
      <c r="O7" s="273"/>
      <c r="P7" s="95"/>
    </row>
    <row r="8" spans="2:16">
      <c r="B8" s="96"/>
      <c r="C8" s="252"/>
      <c r="D8" s="245" t="s">
        <v>39</v>
      </c>
      <c r="E8" s="246"/>
      <c r="F8" s="246"/>
      <c r="G8" s="246"/>
      <c r="H8" s="246"/>
      <c r="I8" s="246"/>
      <c r="J8" s="246"/>
      <c r="K8" s="247"/>
      <c r="L8" s="274"/>
      <c r="M8" s="275"/>
      <c r="N8" s="275"/>
      <c r="O8" s="276"/>
      <c r="P8" s="95"/>
    </row>
    <row r="9" spans="2:16">
      <c r="B9" s="96"/>
      <c r="C9" s="252"/>
      <c r="D9" s="245"/>
      <c r="E9" s="246"/>
      <c r="F9" s="246"/>
      <c r="G9" s="246"/>
      <c r="H9" s="246"/>
      <c r="I9" s="246"/>
      <c r="J9" s="246"/>
      <c r="K9" s="247"/>
      <c r="L9" s="243" t="s">
        <v>40</v>
      </c>
      <c r="M9" s="277"/>
      <c r="N9" s="278"/>
      <c r="O9" s="279"/>
      <c r="P9" s="95"/>
    </row>
    <row r="10" spans="2:16">
      <c r="B10" s="96"/>
      <c r="C10" s="252"/>
      <c r="D10" s="245" t="s">
        <v>41</v>
      </c>
      <c r="E10" s="246"/>
      <c r="F10" s="246"/>
      <c r="G10" s="246"/>
      <c r="H10" s="246"/>
      <c r="I10" s="246"/>
      <c r="J10" s="246"/>
      <c r="K10" s="247"/>
      <c r="L10" s="256"/>
      <c r="M10" s="280"/>
      <c r="N10" s="281"/>
      <c r="O10" s="282"/>
      <c r="P10" s="95"/>
    </row>
    <row r="11" spans="2:16" ht="12.75" customHeight="1">
      <c r="B11" s="96"/>
      <c r="C11" s="252"/>
      <c r="D11" s="248"/>
      <c r="E11" s="249"/>
      <c r="F11" s="249"/>
      <c r="G11" s="249"/>
      <c r="H11" s="249"/>
      <c r="I11" s="249"/>
      <c r="J11" s="249"/>
      <c r="K11" s="250"/>
      <c r="L11" s="243" t="s">
        <v>42</v>
      </c>
      <c r="M11" s="243">
        <v>1</v>
      </c>
      <c r="N11" s="243" t="s">
        <v>43</v>
      </c>
      <c r="O11" s="269">
        <v>1</v>
      </c>
      <c r="P11" s="95"/>
    </row>
    <row r="12" spans="2:16">
      <c r="B12" s="96"/>
      <c r="C12" s="252"/>
      <c r="D12" s="248"/>
      <c r="E12" s="249"/>
      <c r="F12" s="249"/>
      <c r="G12" s="249"/>
      <c r="H12" s="249"/>
      <c r="I12" s="249"/>
      <c r="J12" s="249"/>
      <c r="K12" s="250"/>
      <c r="L12" s="244"/>
      <c r="M12" s="244"/>
      <c r="N12" s="244"/>
      <c r="O12" s="270"/>
      <c r="P12" s="95"/>
    </row>
    <row r="13" spans="2:16">
      <c r="B13" s="96"/>
      <c r="C13" s="252"/>
      <c r="D13" s="245" t="s">
        <v>44</v>
      </c>
      <c r="E13" s="246"/>
      <c r="F13" s="246"/>
      <c r="G13" s="246"/>
      <c r="H13" s="246"/>
      <c r="I13" s="246"/>
      <c r="J13" s="246"/>
      <c r="K13" s="247"/>
      <c r="L13" s="244"/>
      <c r="M13" s="244"/>
      <c r="N13" s="244"/>
      <c r="O13" s="270"/>
      <c r="P13" s="95"/>
    </row>
    <row r="14" spans="2:16" ht="14.4" thickBot="1">
      <c r="B14" s="96"/>
      <c r="C14" s="99"/>
      <c r="D14" s="100"/>
      <c r="E14" s="100"/>
      <c r="F14" s="100"/>
      <c r="G14" s="100"/>
      <c r="H14" s="100"/>
      <c r="I14" s="100"/>
      <c r="J14" s="100"/>
      <c r="K14" s="100"/>
      <c r="L14" s="100"/>
      <c r="M14" s="101"/>
      <c r="N14" s="101"/>
      <c r="O14" s="102"/>
      <c r="P14" s="95"/>
    </row>
    <row r="15" spans="2:16">
      <c r="B15" s="96"/>
      <c r="C15" s="103"/>
      <c r="D15" s="97"/>
      <c r="E15" s="97"/>
      <c r="F15" s="97"/>
      <c r="G15" s="97"/>
      <c r="H15" s="97"/>
      <c r="I15" s="97"/>
      <c r="J15" s="97"/>
      <c r="K15" s="97"/>
      <c r="L15" s="104" t="s">
        <v>45</v>
      </c>
      <c r="M15" s="105" t="s">
        <v>46</v>
      </c>
      <c r="N15" s="105" t="s">
        <v>47</v>
      </c>
      <c r="O15" s="106" t="s">
        <v>48</v>
      </c>
      <c r="P15" s="95"/>
    </row>
    <row r="16" spans="2:16">
      <c r="B16" s="96"/>
      <c r="C16" s="107"/>
      <c r="D16" s="98"/>
      <c r="E16" s="98"/>
      <c r="F16" s="98"/>
      <c r="G16" s="98"/>
      <c r="H16" s="98"/>
      <c r="I16" s="98"/>
      <c r="J16" s="98"/>
      <c r="K16" s="98"/>
      <c r="L16" s="108"/>
      <c r="M16" s="109"/>
      <c r="N16" s="109"/>
      <c r="O16" s="110"/>
      <c r="P16" s="95"/>
    </row>
    <row r="17" spans="2:16" ht="18" customHeight="1">
      <c r="B17" s="96"/>
      <c r="C17" s="336" t="s">
        <v>49</v>
      </c>
      <c r="D17" s="337"/>
      <c r="E17" s="337"/>
      <c r="F17" s="337"/>
      <c r="G17" s="98"/>
      <c r="H17" s="98"/>
      <c r="I17" s="98" t="s">
        <v>50</v>
      </c>
      <c r="K17" s="98"/>
      <c r="L17" s="108"/>
      <c r="O17" s="111"/>
      <c r="P17" s="95"/>
    </row>
    <row r="18" spans="2:16">
      <c r="B18" s="96"/>
      <c r="C18" s="112"/>
      <c r="D18" s="113"/>
      <c r="E18" s="113"/>
      <c r="F18" s="113"/>
      <c r="G18" s="113"/>
      <c r="H18" s="113"/>
      <c r="I18" s="113"/>
      <c r="J18" s="113"/>
      <c r="K18" s="113"/>
      <c r="L18" s="113"/>
      <c r="M18" s="113"/>
      <c r="N18" s="113"/>
      <c r="O18" s="114"/>
      <c r="P18" s="95"/>
    </row>
    <row r="19" spans="2:16" ht="14.4" thickBot="1">
      <c r="B19" s="96"/>
      <c r="C19" s="115"/>
      <c r="D19" s="116"/>
      <c r="E19" s="116"/>
      <c r="F19" s="116"/>
      <c r="G19" s="116"/>
      <c r="H19" s="116"/>
      <c r="I19" s="116"/>
      <c r="J19" s="116"/>
      <c r="K19" s="116"/>
      <c r="L19" s="116"/>
      <c r="M19" s="116"/>
      <c r="N19" s="116"/>
      <c r="O19" s="117"/>
      <c r="P19" s="95"/>
    </row>
    <row r="20" spans="2:16" ht="14.4" thickBot="1">
      <c r="B20" s="96"/>
      <c r="C20" s="118"/>
      <c r="D20" s="119"/>
      <c r="E20" s="119"/>
      <c r="F20" s="119"/>
      <c r="G20" s="119"/>
      <c r="H20" s="119"/>
      <c r="K20" s="119"/>
      <c r="L20" s="119"/>
      <c r="M20" s="119"/>
      <c r="N20" s="119"/>
      <c r="O20" s="120"/>
      <c r="P20" s="95"/>
    </row>
    <row r="21" spans="2:16">
      <c r="B21" s="96"/>
      <c r="C21" s="291" t="s">
        <v>51</v>
      </c>
      <c r="D21" s="292"/>
      <c r="E21" s="292"/>
      <c r="F21" s="292"/>
      <c r="G21" s="292"/>
      <c r="H21" s="292"/>
      <c r="I21" s="292"/>
      <c r="J21" s="292"/>
      <c r="K21" s="292"/>
      <c r="L21" s="292"/>
      <c r="M21" s="292"/>
      <c r="N21" s="292"/>
      <c r="O21" s="293"/>
      <c r="P21" s="95"/>
    </row>
    <row r="22" spans="2:16" ht="14.4" thickBot="1">
      <c r="B22" s="96"/>
      <c r="C22" s="121"/>
      <c r="O22" s="122"/>
      <c r="P22" s="95"/>
    </row>
    <row r="23" spans="2:16">
      <c r="B23" s="96"/>
      <c r="C23" s="123" t="s">
        <v>52</v>
      </c>
      <c r="D23" s="257" t="s">
        <v>53</v>
      </c>
      <c r="E23" s="258"/>
      <c r="F23" s="258"/>
      <c r="G23" s="258"/>
      <c r="H23" s="258"/>
      <c r="I23" s="258"/>
      <c r="J23" s="258"/>
      <c r="K23" s="258"/>
      <c r="L23" s="259"/>
      <c r="M23" s="289" t="s">
        <v>54</v>
      </c>
      <c r="N23" s="290"/>
      <c r="O23" s="123" t="s">
        <v>11</v>
      </c>
      <c r="P23" s="95"/>
    </row>
    <row r="24" spans="2:16" ht="14.4" thickBot="1">
      <c r="B24" s="96"/>
      <c r="C24" s="124"/>
      <c r="D24" s="283"/>
      <c r="E24" s="303"/>
      <c r="F24" s="303"/>
      <c r="G24" s="303"/>
      <c r="H24" s="303"/>
      <c r="I24" s="303"/>
      <c r="J24" s="303"/>
      <c r="K24" s="303"/>
      <c r="L24" s="284"/>
      <c r="M24" s="283"/>
      <c r="N24" s="284"/>
      <c r="O24" s="125"/>
      <c r="P24" s="95"/>
    </row>
    <row r="25" spans="2:16">
      <c r="B25" s="96"/>
      <c r="C25" s="260" t="s">
        <v>55</v>
      </c>
      <c r="D25" s="261"/>
      <c r="E25" s="261"/>
      <c r="F25" s="261"/>
      <c r="G25" s="261"/>
      <c r="H25" s="261"/>
      <c r="I25" s="261"/>
      <c r="J25" s="261"/>
      <c r="K25" s="261"/>
      <c r="L25" s="261"/>
      <c r="M25" s="261"/>
      <c r="N25" s="261"/>
      <c r="O25" s="262"/>
      <c r="P25" s="95"/>
    </row>
    <row r="26" spans="2:16">
      <c r="B26" s="96"/>
      <c r="C26" s="263"/>
      <c r="D26" s="264"/>
      <c r="E26" s="264"/>
      <c r="F26" s="264"/>
      <c r="G26" s="264"/>
      <c r="H26" s="264"/>
      <c r="I26" s="264"/>
      <c r="J26" s="264"/>
      <c r="K26" s="264"/>
      <c r="L26" s="264"/>
      <c r="M26" s="264"/>
      <c r="N26" s="264"/>
      <c r="O26" s="265"/>
      <c r="P26" s="95"/>
    </row>
    <row r="27" spans="2:16" ht="14.4" thickBot="1">
      <c r="B27" s="96"/>
      <c r="C27" s="266"/>
      <c r="D27" s="267"/>
      <c r="E27" s="267"/>
      <c r="F27" s="267"/>
      <c r="G27" s="267"/>
      <c r="H27" s="267"/>
      <c r="I27" s="267"/>
      <c r="J27" s="267"/>
      <c r="K27" s="267"/>
      <c r="L27" s="267"/>
      <c r="M27" s="267"/>
      <c r="N27" s="267"/>
      <c r="O27" s="268"/>
      <c r="P27" s="95"/>
    </row>
    <row r="28" spans="2:16">
      <c r="B28" s="96"/>
      <c r="C28" s="285" t="s">
        <v>53</v>
      </c>
      <c r="D28" s="286"/>
      <c r="E28" s="286"/>
      <c r="F28" s="286"/>
      <c r="G28" s="287"/>
      <c r="H28" s="288" t="s">
        <v>56</v>
      </c>
      <c r="I28" s="286"/>
      <c r="J28" s="300" t="s">
        <v>57</v>
      </c>
      <c r="K28" s="301"/>
      <c r="L28" s="127" t="s">
        <v>58</v>
      </c>
      <c r="M28" s="288" t="s">
        <v>59</v>
      </c>
      <c r="N28" s="302"/>
      <c r="O28" s="128" t="s">
        <v>60</v>
      </c>
      <c r="P28" s="95"/>
    </row>
    <row r="29" spans="2:16">
      <c r="B29" s="96"/>
      <c r="C29" s="294"/>
      <c r="D29" s="295"/>
      <c r="E29" s="295"/>
      <c r="F29" s="295"/>
      <c r="G29" s="296"/>
      <c r="H29" s="297"/>
      <c r="I29" s="296"/>
      <c r="J29" s="297"/>
      <c r="K29" s="296"/>
      <c r="L29" s="130"/>
      <c r="M29" s="298"/>
      <c r="N29" s="299"/>
      <c r="O29" s="131"/>
      <c r="P29" s="95"/>
    </row>
    <row r="30" spans="2:16">
      <c r="B30" s="96"/>
      <c r="C30" s="132"/>
      <c r="D30" s="133"/>
      <c r="E30" s="133"/>
      <c r="F30" s="133"/>
      <c r="G30" s="134"/>
      <c r="H30" s="135"/>
      <c r="I30" s="134"/>
      <c r="J30" s="135"/>
      <c r="K30" s="134"/>
      <c r="L30" s="130"/>
      <c r="M30" s="298"/>
      <c r="N30" s="299"/>
      <c r="O30" s="131"/>
      <c r="P30" s="95"/>
    </row>
    <row r="31" spans="2:16" ht="14.4" thickBot="1">
      <c r="B31" s="96"/>
      <c r="C31" s="304"/>
      <c r="D31" s="305"/>
      <c r="E31" s="305"/>
      <c r="F31" s="305"/>
      <c r="G31" s="306"/>
      <c r="H31" s="307"/>
      <c r="I31" s="306"/>
      <c r="J31" s="307"/>
      <c r="K31" s="306"/>
      <c r="L31" s="136"/>
      <c r="M31" s="308"/>
      <c r="N31" s="309"/>
      <c r="O31" s="131"/>
      <c r="P31" s="95"/>
    </row>
    <row r="32" spans="2:16" ht="14.4" thickBot="1">
      <c r="B32" s="96"/>
      <c r="C32" s="317" t="s">
        <v>61</v>
      </c>
      <c r="D32" s="318"/>
      <c r="E32" s="318"/>
      <c r="F32" s="318"/>
      <c r="G32" s="318"/>
      <c r="H32" s="318"/>
      <c r="I32" s="318"/>
      <c r="J32" s="318"/>
      <c r="K32" s="318"/>
      <c r="L32" s="318"/>
      <c r="M32" s="318"/>
      <c r="N32" s="319"/>
      <c r="O32" s="137"/>
      <c r="P32" s="95"/>
    </row>
    <row r="33" spans="2:16" ht="13.5" customHeight="1">
      <c r="B33" s="96"/>
      <c r="C33" s="260" t="s">
        <v>62</v>
      </c>
      <c r="D33" s="261"/>
      <c r="E33" s="261"/>
      <c r="F33" s="261"/>
      <c r="G33" s="261"/>
      <c r="H33" s="261"/>
      <c r="I33" s="261"/>
      <c r="J33" s="261"/>
      <c r="K33" s="261"/>
      <c r="L33" s="261"/>
      <c r="M33" s="261"/>
      <c r="N33" s="261"/>
      <c r="O33" s="262"/>
      <c r="P33" s="95"/>
    </row>
    <row r="34" spans="2:16">
      <c r="B34" s="96"/>
      <c r="C34" s="263"/>
      <c r="D34" s="264"/>
      <c r="E34" s="264"/>
      <c r="F34" s="264"/>
      <c r="G34" s="264"/>
      <c r="H34" s="264"/>
      <c r="I34" s="264"/>
      <c r="J34" s="264"/>
      <c r="K34" s="264"/>
      <c r="L34" s="264"/>
      <c r="M34" s="264"/>
      <c r="N34" s="264"/>
      <c r="O34" s="265"/>
      <c r="P34" s="95"/>
    </row>
    <row r="35" spans="2:16" ht="14.4" thickBot="1">
      <c r="B35" s="96"/>
      <c r="C35" s="266"/>
      <c r="D35" s="267"/>
      <c r="E35" s="267"/>
      <c r="F35" s="267"/>
      <c r="G35" s="267"/>
      <c r="H35" s="267"/>
      <c r="I35" s="267"/>
      <c r="J35" s="267"/>
      <c r="K35" s="267"/>
      <c r="L35" s="267"/>
      <c r="M35" s="267"/>
      <c r="N35" s="267"/>
      <c r="O35" s="268"/>
      <c r="P35" s="95"/>
    </row>
    <row r="36" spans="2:16">
      <c r="B36" s="96"/>
      <c r="C36" s="285" t="s">
        <v>53</v>
      </c>
      <c r="D36" s="310"/>
      <c r="E36" s="310"/>
      <c r="F36" s="310"/>
      <c r="G36" s="310"/>
      <c r="H36" s="310"/>
      <c r="I36" s="310"/>
      <c r="J36" s="302"/>
      <c r="K36" s="126" t="s">
        <v>54</v>
      </c>
      <c r="L36" s="127" t="s">
        <v>11</v>
      </c>
      <c r="M36" s="288" t="s">
        <v>63</v>
      </c>
      <c r="N36" s="302"/>
      <c r="O36" s="128" t="s">
        <v>60</v>
      </c>
      <c r="P36" s="95"/>
    </row>
    <row r="37" spans="2:16">
      <c r="B37" s="96"/>
      <c r="C37" s="294"/>
      <c r="D37" s="295"/>
      <c r="E37" s="295"/>
      <c r="F37" s="295"/>
      <c r="G37" s="295"/>
      <c r="H37" s="295"/>
      <c r="I37" s="295"/>
      <c r="J37" s="296"/>
      <c r="K37" s="139"/>
      <c r="L37" s="140"/>
      <c r="M37" s="325"/>
      <c r="N37" s="326"/>
      <c r="O37" s="131"/>
      <c r="P37" s="95"/>
    </row>
    <row r="38" spans="2:16" ht="14.4" thickBot="1">
      <c r="B38" s="96"/>
      <c r="C38" s="304"/>
      <c r="D38" s="305"/>
      <c r="E38" s="305"/>
      <c r="F38" s="305"/>
      <c r="G38" s="305"/>
      <c r="H38" s="305"/>
      <c r="I38" s="305"/>
      <c r="J38" s="306"/>
      <c r="K38" s="133"/>
      <c r="L38" s="141"/>
      <c r="M38" s="315"/>
      <c r="N38" s="316"/>
      <c r="O38" s="142"/>
      <c r="P38" s="95"/>
    </row>
    <row r="39" spans="2:16" ht="14.4" thickBot="1">
      <c r="B39" s="96"/>
      <c r="C39" s="317" t="s">
        <v>61</v>
      </c>
      <c r="D39" s="318"/>
      <c r="E39" s="318"/>
      <c r="F39" s="318"/>
      <c r="G39" s="318"/>
      <c r="H39" s="318"/>
      <c r="I39" s="318"/>
      <c r="J39" s="318"/>
      <c r="K39" s="318"/>
      <c r="L39" s="318"/>
      <c r="M39" s="318"/>
      <c r="N39" s="319"/>
      <c r="O39" s="143">
        <v>0</v>
      </c>
      <c r="P39" s="95"/>
    </row>
    <row r="40" spans="2:16">
      <c r="B40" s="96"/>
      <c r="C40" s="260" t="s">
        <v>64</v>
      </c>
      <c r="D40" s="261"/>
      <c r="E40" s="261"/>
      <c r="F40" s="261"/>
      <c r="G40" s="261"/>
      <c r="H40" s="261"/>
      <c r="I40" s="261"/>
      <c r="J40" s="261"/>
      <c r="K40" s="261"/>
      <c r="L40" s="261"/>
      <c r="M40" s="261"/>
      <c r="N40" s="261"/>
      <c r="O40" s="262"/>
      <c r="P40" s="95"/>
    </row>
    <row r="41" spans="2:16">
      <c r="B41" s="96"/>
      <c r="C41" s="263"/>
      <c r="D41" s="264"/>
      <c r="E41" s="264"/>
      <c r="F41" s="264"/>
      <c r="G41" s="264"/>
      <c r="H41" s="264"/>
      <c r="I41" s="264"/>
      <c r="J41" s="264"/>
      <c r="K41" s="264"/>
      <c r="L41" s="264"/>
      <c r="M41" s="264"/>
      <c r="N41" s="264"/>
      <c r="O41" s="265"/>
      <c r="P41" s="95"/>
    </row>
    <row r="42" spans="2:16" ht="14.4" thickBot="1">
      <c r="B42" s="96"/>
      <c r="C42" s="266"/>
      <c r="D42" s="267"/>
      <c r="E42" s="267"/>
      <c r="F42" s="267"/>
      <c r="G42" s="267"/>
      <c r="H42" s="267"/>
      <c r="I42" s="267"/>
      <c r="J42" s="267"/>
      <c r="K42" s="267"/>
      <c r="L42" s="267"/>
      <c r="M42" s="267"/>
      <c r="N42" s="267"/>
      <c r="O42" s="268"/>
      <c r="P42" s="95"/>
    </row>
    <row r="43" spans="2:16" ht="15.6">
      <c r="B43" s="96"/>
      <c r="C43" s="285" t="s">
        <v>65</v>
      </c>
      <c r="D43" s="310"/>
      <c r="E43" s="310"/>
      <c r="F43" s="310"/>
      <c r="G43" s="310"/>
      <c r="H43" s="310"/>
      <c r="I43" s="310"/>
      <c r="J43" s="127" t="s">
        <v>66</v>
      </c>
      <c r="K43" s="138" t="s">
        <v>67</v>
      </c>
      <c r="L43" s="144" t="s">
        <v>68</v>
      </c>
      <c r="M43" s="288" t="s">
        <v>69</v>
      </c>
      <c r="N43" s="302"/>
      <c r="O43" s="128" t="s">
        <v>60</v>
      </c>
      <c r="P43" s="95"/>
    </row>
    <row r="44" spans="2:16">
      <c r="B44" s="96"/>
      <c r="C44" s="294"/>
      <c r="D44" s="295"/>
      <c r="E44" s="295"/>
      <c r="F44" s="295"/>
      <c r="G44" s="295"/>
      <c r="H44" s="295"/>
      <c r="I44" s="295"/>
      <c r="J44" s="145"/>
      <c r="K44" s="146"/>
      <c r="L44" s="145"/>
      <c r="M44" s="313"/>
      <c r="N44" s="314"/>
      <c r="O44" s="131"/>
      <c r="P44" s="95"/>
    </row>
    <row r="45" spans="2:16" ht="14.4" thickBot="1">
      <c r="B45" s="96"/>
      <c r="C45" s="304"/>
      <c r="D45" s="305"/>
      <c r="E45" s="305"/>
      <c r="F45" s="305"/>
      <c r="G45" s="305"/>
      <c r="H45" s="305"/>
      <c r="I45" s="305"/>
      <c r="J45" s="147"/>
      <c r="K45" s="148"/>
      <c r="L45" s="147"/>
      <c r="M45" s="315"/>
      <c r="N45" s="316"/>
      <c r="O45" s="149"/>
      <c r="P45" s="95"/>
    </row>
    <row r="46" spans="2:16" ht="14.4" thickBot="1">
      <c r="B46" s="96"/>
      <c r="C46" s="317" t="s">
        <v>61</v>
      </c>
      <c r="D46" s="318"/>
      <c r="E46" s="318"/>
      <c r="F46" s="318"/>
      <c r="G46" s="318"/>
      <c r="H46" s="318"/>
      <c r="I46" s="318"/>
      <c r="J46" s="318"/>
      <c r="K46" s="318"/>
      <c r="L46" s="318"/>
      <c r="M46" s="318"/>
      <c r="N46" s="319"/>
      <c r="O46" s="137"/>
      <c r="P46" s="95"/>
    </row>
    <row r="47" spans="2:16">
      <c r="B47" s="96"/>
      <c r="C47" s="260" t="s">
        <v>70</v>
      </c>
      <c r="D47" s="261"/>
      <c r="E47" s="261"/>
      <c r="F47" s="261"/>
      <c r="G47" s="261"/>
      <c r="H47" s="261"/>
      <c r="I47" s="261"/>
      <c r="J47" s="261"/>
      <c r="K47" s="261"/>
      <c r="L47" s="261"/>
      <c r="M47" s="261"/>
      <c r="N47" s="261"/>
      <c r="O47" s="262"/>
      <c r="P47" s="95"/>
    </row>
    <row r="48" spans="2:16">
      <c r="B48" s="96"/>
      <c r="C48" s="263"/>
      <c r="D48" s="264"/>
      <c r="E48" s="264"/>
      <c r="F48" s="264"/>
      <c r="G48" s="264"/>
      <c r="H48" s="264"/>
      <c r="I48" s="264"/>
      <c r="J48" s="264"/>
      <c r="K48" s="264"/>
      <c r="L48" s="264"/>
      <c r="M48" s="264"/>
      <c r="N48" s="264"/>
      <c r="O48" s="265"/>
      <c r="P48" s="95"/>
    </row>
    <row r="49" spans="2:16" ht="14.4" thickBot="1">
      <c r="B49" s="96"/>
      <c r="C49" s="266"/>
      <c r="D49" s="267"/>
      <c r="E49" s="267"/>
      <c r="F49" s="267"/>
      <c r="G49" s="267"/>
      <c r="H49" s="267"/>
      <c r="I49" s="267"/>
      <c r="J49" s="267"/>
      <c r="K49" s="267"/>
      <c r="L49" s="267"/>
      <c r="M49" s="267"/>
      <c r="N49" s="267"/>
      <c r="O49" s="268"/>
      <c r="P49" s="95"/>
    </row>
    <row r="50" spans="2:16" ht="31.5" customHeight="1">
      <c r="B50" s="96"/>
      <c r="C50" s="285" t="s">
        <v>71</v>
      </c>
      <c r="D50" s="310"/>
      <c r="E50" s="310"/>
      <c r="F50" s="310"/>
      <c r="G50" s="310"/>
      <c r="H50" s="310"/>
      <c r="I50" s="310"/>
      <c r="J50" s="127" t="s">
        <v>72</v>
      </c>
      <c r="K50" s="150" t="s">
        <v>73</v>
      </c>
      <c r="L50" s="151" t="s">
        <v>74</v>
      </c>
      <c r="M50" s="311" t="s">
        <v>59</v>
      </c>
      <c r="N50" s="312"/>
      <c r="O50" s="153" t="s">
        <v>60</v>
      </c>
      <c r="P50" s="95"/>
    </row>
    <row r="51" spans="2:16">
      <c r="B51" s="96"/>
      <c r="C51" s="154"/>
      <c r="D51" s="155"/>
      <c r="E51" s="155"/>
      <c r="F51" s="155"/>
      <c r="G51" s="155"/>
      <c r="H51" s="155"/>
      <c r="I51" s="155"/>
      <c r="J51" s="156"/>
      <c r="K51" s="157"/>
      <c r="L51" s="158"/>
      <c r="M51" s="320"/>
      <c r="N51" s="321"/>
      <c r="O51" s="159"/>
      <c r="P51" s="95"/>
    </row>
    <row r="52" spans="2:16">
      <c r="B52" s="96"/>
      <c r="C52" s="154"/>
      <c r="D52" s="155"/>
      <c r="E52" s="155"/>
      <c r="F52" s="155"/>
      <c r="G52" s="155"/>
      <c r="H52" s="155"/>
      <c r="I52" s="155"/>
      <c r="J52" s="156"/>
      <c r="K52" s="157"/>
      <c r="L52" s="158"/>
      <c r="M52" s="320"/>
      <c r="N52" s="321"/>
      <c r="O52" s="159"/>
      <c r="P52" s="95"/>
    </row>
    <row r="53" spans="2:16">
      <c r="B53" s="96"/>
      <c r="C53" s="154"/>
      <c r="D53" s="155"/>
      <c r="E53" s="155"/>
      <c r="F53" s="155"/>
      <c r="G53" s="155"/>
      <c r="H53" s="155"/>
      <c r="I53" s="155"/>
      <c r="J53" s="156"/>
      <c r="K53" s="157"/>
      <c r="L53" s="158"/>
      <c r="M53" s="313"/>
      <c r="N53" s="314"/>
      <c r="O53" s="159"/>
      <c r="P53" s="95"/>
    </row>
    <row r="54" spans="2:16" ht="14.4" thickBot="1">
      <c r="B54" s="96"/>
      <c r="C54" s="304"/>
      <c r="D54" s="305"/>
      <c r="E54" s="305"/>
      <c r="F54" s="305"/>
      <c r="G54" s="305"/>
      <c r="H54" s="305"/>
      <c r="I54" s="305"/>
      <c r="J54" s="147"/>
      <c r="K54" s="148"/>
      <c r="L54" s="147"/>
      <c r="M54" s="315"/>
      <c r="N54" s="316"/>
      <c r="O54" s="149"/>
      <c r="P54" s="95"/>
    </row>
    <row r="55" spans="2:16" ht="14.4" thickBot="1">
      <c r="B55" s="96"/>
      <c r="C55" s="317" t="s">
        <v>61</v>
      </c>
      <c r="D55" s="318"/>
      <c r="E55" s="318"/>
      <c r="F55" s="318"/>
      <c r="G55" s="318"/>
      <c r="H55" s="318"/>
      <c r="I55" s="318"/>
      <c r="J55" s="318"/>
      <c r="K55" s="318"/>
      <c r="L55" s="318"/>
      <c r="M55" s="318"/>
      <c r="N55" s="319"/>
      <c r="O55" s="143"/>
      <c r="P55" s="95"/>
    </row>
    <row r="56" spans="2:16" ht="14.4" thickBot="1">
      <c r="B56" s="96"/>
      <c r="C56" s="121"/>
      <c r="O56" s="122"/>
      <c r="P56" s="95"/>
    </row>
    <row r="57" spans="2:16" ht="14.4" thickBot="1">
      <c r="B57" s="96"/>
      <c r="C57" s="322" t="s">
        <v>75</v>
      </c>
      <c r="D57" s="323"/>
      <c r="E57" s="323"/>
      <c r="F57" s="323"/>
      <c r="G57" s="323"/>
      <c r="H57" s="323"/>
      <c r="I57" s="323"/>
      <c r="J57" s="323"/>
      <c r="K57" s="323"/>
      <c r="L57" s="323"/>
      <c r="M57" s="323"/>
      <c r="N57" s="324"/>
      <c r="O57" s="160"/>
      <c r="P57" s="95"/>
    </row>
    <row r="58" spans="2:16">
      <c r="B58" s="96"/>
      <c r="C58" s="260" t="s">
        <v>76</v>
      </c>
      <c r="D58" s="261"/>
      <c r="E58" s="261"/>
      <c r="F58" s="261"/>
      <c r="G58" s="261"/>
      <c r="H58" s="261"/>
      <c r="I58" s="261"/>
      <c r="J58" s="261"/>
      <c r="K58" s="261"/>
      <c r="L58" s="261"/>
      <c r="M58" s="261"/>
      <c r="N58" s="261"/>
      <c r="O58" s="262"/>
      <c r="P58" s="95"/>
    </row>
    <row r="59" spans="2:16">
      <c r="B59" s="96"/>
      <c r="C59" s="263"/>
      <c r="D59" s="264"/>
      <c r="E59" s="264"/>
      <c r="F59" s="264"/>
      <c r="G59" s="264"/>
      <c r="H59" s="264"/>
      <c r="I59" s="264"/>
      <c r="J59" s="264"/>
      <c r="K59" s="264"/>
      <c r="L59" s="264"/>
      <c r="M59" s="264"/>
      <c r="N59" s="264"/>
      <c r="O59" s="265"/>
      <c r="P59" s="95"/>
    </row>
    <row r="60" spans="2:16" ht="14.4" thickBot="1">
      <c r="B60" s="96"/>
      <c r="C60" s="266"/>
      <c r="D60" s="267"/>
      <c r="E60" s="267"/>
      <c r="F60" s="267"/>
      <c r="G60" s="267"/>
      <c r="H60" s="267"/>
      <c r="I60" s="267"/>
      <c r="J60" s="267"/>
      <c r="K60" s="267"/>
      <c r="L60" s="267"/>
      <c r="M60" s="267"/>
      <c r="N60" s="267"/>
      <c r="O60" s="268"/>
      <c r="P60" s="95"/>
    </row>
    <row r="61" spans="2:16" ht="27.6">
      <c r="B61" s="96"/>
      <c r="C61" s="285" t="s">
        <v>77</v>
      </c>
      <c r="D61" s="310"/>
      <c r="E61" s="310"/>
      <c r="F61" s="310"/>
      <c r="G61" s="310"/>
      <c r="H61" s="310"/>
      <c r="I61" s="310"/>
      <c r="J61" s="138"/>
      <c r="K61" s="152"/>
      <c r="L61" s="151" t="s">
        <v>78</v>
      </c>
      <c r="M61" s="311" t="s">
        <v>79</v>
      </c>
      <c r="N61" s="312"/>
      <c r="O61" s="153"/>
      <c r="P61" s="95"/>
    </row>
    <row r="62" spans="2:16">
      <c r="B62" s="96"/>
      <c r="C62" s="294" t="s">
        <v>23</v>
      </c>
      <c r="D62" s="295"/>
      <c r="E62" s="295"/>
      <c r="F62" s="295"/>
      <c r="G62" s="295"/>
      <c r="H62" s="295"/>
      <c r="I62" s="295"/>
      <c r="J62" s="161"/>
      <c r="K62" s="162"/>
      <c r="L62" s="163"/>
      <c r="M62" s="344"/>
      <c r="N62" s="345"/>
      <c r="O62" s="164"/>
      <c r="P62" s="95"/>
    </row>
    <row r="63" spans="2:16">
      <c r="B63" s="96"/>
      <c r="C63" s="132" t="s">
        <v>80</v>
      </c>
      <c r="D63" s="133"/>
      <c r="E63" s="133"/>
      <c r="F63" s="133"/>
      <c r="G63" s="133"/>
      <c r="H63" s="133"/>
      <c r="I63" s="133"/>
      <c r="J63" s="161"/>
      <c r="K63" s="162"/>
      <c r="L63" s="163"/>
      <c r="M63" s="344"/>
      <c r="N63" s="345"/>
      <c r="O63" s="164"/>
      <c r="P63" s="95"/>
    </row>
    <row r="64" spans="2:16" ht="14.4" thickBot="1">
      <c r="B64" s="96"/>
      <c r="C64" s="115" t="s">
        <v>81</v>
      </c>
      <c r="D64" s="116"/>
      <c r="E64" s="116"/>
      <c r="F64" s="116"/>
      <c r="G64" s="116"/>
      <c r="H64" s="116"/>
      <c r="I64" s="116"/>
      <c r="J64" s="165"/>
      <c r="K64" s="166"/>
      <c r="L64" s="163"/>
      <c r="M64" s="346"/>
      <c r="N64" s="347"/>
      <c r="O64" s="164"/>
      <c r="P64" s="95"/>
    </row>
    <row r="65" spans="2:16" ht="14.4" thickBot="1">
      <c r="B65" s="96"/>
      <c r="C65" s="317" t="s">
        <v>61</v>
      </c>
      <c r="D65" s="318"/>
      <c r="E65" s="318"/>
      <c r="F65" s="318"/>
      <c r="G65" s="318"/>
      <c r="H65" s="318"/>
      <c r="I65" s="318"/>
      <c r="J65" s="318"/>
      <c r="K65" s="318"/>
      <c r="L65" s="318"/>
      <c r="M65" s="318"/>
      <c r="N65" s="319"/>
      <c r="O65" s="167"/>
      <c r="P65" s="95"/>
    </row>
    <row r="66" spans="2:16" ht="14.4" thickBot="1">
      <c r="B66" s="96"/>
      <c r="C66" s="121"/>
      <c r="O66" s="122"/>
      <c r="P66" s="95"/>
    </row>
    <row r="67" spans="2:16" ht="14.4" thickBot="1">
      <c r="B67" s="96"/>
      <c r="C67" s="322" t="s">
        <v>82</v>
      </c>
      <c r="D67" s="323"/>
      <c r="E67" s="323"/>
      <c r="F67" s="323"/>
      <c r="G67" s="323"/>
      <c r="H67" s="323"/>
      <c r="I67" s="323"/>
      <c r="J67" s="323"/>
      <c r="K67" s="323"/>
      <c r="L67" s="323"/>
      <c r="M67" s="323"/>
      <c r="N67" s="324"/>
      <c r="O67" s="168"/>
      <c r="P67" s="95"/>
    </row>
    <row r="68" spans="2:16">
      <c r="B68" s="96"/>
      <c r="C68" s="118"/>
      <c r="D68" s="119"/>
      <c r="E68" s="119"/>
      <c r="F68" s="119"/>
      <c r="G68" s="119"/>
      <c r="H68" s="119"/>
      <c r="I68" s="119"/>
      <c r="J68" s="119"/>
      <c r="K68" s="119"/>
      <c r="L68" s="119"/>
      <c r="M68" s="119"/>
      <c r="N68" s="119"/>
      <c r="O68" s="120"/>
      <c r="P68" s="95"/>
    </row>
    <row r="69" spans="2:16">
      <c r="B69" s="96"/>
      <c r="C69" s="121"/>
      <c r="O69" s="122"/>
      <c r="P69" s="95"/>
    </row>
    <row r="70" spans="2:16">
      <c r="B70" s="96"/>
      <c r="C70" s="121"/>
      <c r="O70" s="122"/>
      <c r="P70" s="95"/>
    </row>
    <row r="71" spans="2:16">
      <c r="B71" s="96"/>
      <c r="C71" s="121"/>
      <c r="H71" s="169" t="s">
        <v>83</v>
      </c>
      <c r="I71" s="169"/>
      <c r="J71" s="169"/>
      <c r="K71" s="169"/>
      <c r="O71" s="122"/>
      <c r="P71" s="95"/>
    </row>
    <row r="72" spans="2:16">
      <c r="B72" s="96"/>
      <c r="C72" s="121"/>
      <c r="H72" s="169" t="s">
        <v>84</v>
      </c>
      <c r="O72" s="122"/>
      <c r="P72" s="95"/>
    </row>
    <row r="73" spans="2:16">
      <c r="B73" s="96"/>
      <c r="C73" s="121"/>
      <c r="H73" s="169" t="s">
        <v>85</v>
      </c>
      <c r="O73" s="122"/>
      <c r="P73" s="95"/>
    </row>
    <row r="74" spans="2:16">
      <c r="B74" s="96"/>
      <c r="C74" s="107"/>
      <c r="D74" s="170"/>
      <c r="E74" s="170"/>
      <c r="F74" s="170"/>
      <c r="G74" s="170"/>
      <c r="H74" s="169" t="s">
        <v>86</v>
      </c>
      <c r="I74" s="170"/>
      <c r="J74" s="170"/>
      <c r="K74" s="170"/>
      <c r="L74" s="170"/>
      <c r="M74" s="170"/>
      <c r="N74" s="170"/>
      <c r="O74" s="171"/>
      <c r="P74" s="95"/>
    </row>
    <row r="75" spans="2:16">
      <c r="B75" s="96"/>
      <c r="C75" s="121"/>
      <c r="H75" s="94" t="s">
        <v>87</v>
      </c>
      <c r="O75" s="122"/>
      <c r="P75" s="95"/>
    </row>
    <row r="76" spans="2:16">
      <c r="B76" s="96"/>
      <c r="C76" s="172" t="s">
        <v>88</v>
      </c>
      <c r="D76" s="129"/>
      <c r="E76" s="129"/>
      <c r="F76" s="129"/>
      <c r="G76" s="129"/>
      <c r="H76" s="129"/>
      <c r="I76" s="129"/>
      <c r="J76" s="129"/>
      <c r="K76" s="129"/>
      <c r="L76" s="129"/>
      <c r="M76" s="129"/>
      <c r="N76" s="129"/>
      <c r="O76" s="173"/>
      <c r="P76" s="95"/>
    </row>
    <row r="77" spans="2:16">
      <c r="B77" s="96"/>
      <c r="C77" s="341"/>
      <c r="D77" s="342"/>
      <c r="E77" s="342"/>
      <c r="F77" s="342"/>
      <c r="G77" s="342"/>
      <c r="H77" s="342"/>
      <c r="I77" s="342"/>
      <c r="J77" s="342"/>
      <c r="K77" s="342"/>
      <c r="L77" s="342"/>
      <c r="M77" s="342"/>
      <c r="N77" s="342"/>
      <c r="O77" s="343"/>
      <c r="P77" s="95"/>
    </row>
    <row r="78" spans="2:16">
      <c r="B78" s="96"/>
      <c r="C78" s="341"/>
      <c r="D78" s="342"/>
      <c r="E78" s="342"/>
      <c r="F78" s="342"/>
      <c r="G78" s="342"/>
      <c r="H78" s="342"/>
      <c r="I78" s="342"/>
      <c r="J78" s="342"/>
      <c r="K78" s="342"/>
      <c r="L78" s="342"/>
      <c r="M78" s="342"/>
      <c r="N78" s="342"/>
      <c r="O78" s="343"/>
      <c r="P78" s="95"/>
    </row>
    <row r="79" spans="2:16">
      <c r="B79" s="96"/>
      <c r="C79" s="107"/>
      <c r="D79" s="170"/>
      <c r="E79" s="170"/>
      <c r="F79" s="170"/>
      <c r="G79" s="170"/>
      <c r="H79" s="170"/>
      <c r="I79" s="170"/>
      <c r="J79" s="170"/>
      <c r="K79" s="170"/>
      <c r="L79" s="170"/>
      <c r="M79" s="170"/>
      <c r="N79" s="170"/>
      <c r="O79" s="171"/>
      <c r="P79" s="95"/>
    </row>
    <row r="80" spans="2:16">
      <c r="B80" s="96"/>
      <c r="C80" s="174" t="s">
        <v>89</v>
      </c>
      <c r="D80" s="170"/>
      <c r="E80" s="170"/>
      <c r="F80" s="170"/>
      <c r="G80" s="170"/>
      <c r="H80" s="170"/>
      <c r="I80" s="170"/>
      <c r="J80" s="170"/>
      <c r="K80" s="170"/>
      <c r="L80" s="170"/>
      <c r="M80" s="170"/>
      <c r="N80" s="170"/>
      <c r="O80" s="171"/>
      <c r="P80" s="95"/>
    </row>
    <row r="81" spans="2:16" ht="12.75" customHeight="1">
      <c r="B81" s="96"/>
      <c r="C81" s="338" t="s">
        <v>90</v>
      </c>
      <c r="D81" s="339"/>
      <c r="E81" s="339"/>
      <c r="F81" s="339"/>
      <c r="G81" s="339"/>
      <c r="H81" s="339"/>
      <c r="I81" s="339"/>
      <c r="J81" s="339"/>
      <c r="K81" s="339"/>
      <c r="L81" s="339"/>
      <c r="M81" s="339"/>
      <c r="N81" s="339"/>
      <c r="O81" s="340"/>
      <c r="P81" s="95"/>
    </row>
    <row r="82" spans="2:16">
      <c r="B82" s="96"/>
      <c r="C82" s="338"/>
      <c r="D82" s="339"/>
      <c r="E82" s="339"/>
      <c r="F82" s="339"/>
      <c r="G82" s="339"/>
      <c r="H82" s="339"/>
      <c r="I82" s="339"/>
      <c r="J82" s="339"/>
      <c r="K82" s="339"/>
      <c r="L82" s="339"/>
      <c r="M82" s="339"/>
      <c r="N82" s="339"/>
      <c r="O82" s="340"/>
      <c r="P82" s="95"/>
    </row>
    <row r="83" spans="2:16" ht="12.9" customHeight="1">
      <c r="B83" s="96"/>
      <c r="C83" s="338" t="s">
        <v>91</v>
      </c>
      <c r="D83" s="339"/>
      <c r="E83" s="339"/>
      <c r="F83" s="339"/>
      <c r="G83" s="339"/>
      <c r="H83" s="339"/>
      <c r="I83" s="339"/>
      <c r="J83" s="339"/>
      <c r="K83" s="339"/>
      <c r="L83" s="339"/>
      <c r="M83" s="339"/>
      <c r="N83" s="339"/>
      <c r="O83" s="340"/>
      <c r="P83" s="95"/>
    </row>
    <row r="84" spans="2:16">
      <c r="B84" s="96"/>
      <c r="C84" s="338"/>
      <c r="D84" s="339"/>
      <c r="E84" s="339"/>
      <c r="F84" s="339"/>
      <c r="G84" s="339"/>
      <c r="H84" s="339"/>
      <c r="I84" s="339"/>
      <c r="J84" s="339"/>
      <c r="K84" s="339"/>
      <c r="L84" s="339"/>
      <c r="M84" s="339"/>
      <c r="N84" s="339"/>
      <c r="O84" s="340"/>
      <c r="P84" s="95"/>
    </row>
    <row r="85" spans="2:16">
      <c r="B85" s="96"/>
      <c r="C85" s="107"/>
      <c r="D85" s="170"/>
      <c r="E85" s="170"/>
      <c r="F85" s="170"/>
      <c r="G85" s="170"/>
      <c r="H85" s="170"/>
      <c r="I85" s="170"/>
      <c r="J85" s="170"/>
      <c r="K85" s="170"/>
      <c r="L85" s="170"/>
      <c r="M85" s="170"/>
      <c r="N85" s="170"/>
      <c r="O85" s="171"/>
      <c r="P85" s="95"/>
    </row>
    <row r="86" spans="2:16">
      <c r="B86" s="96"/>
      <c r="C86" s="121"/>
      <c r="H86" s="169" t="s">
        <v>83</v>
      </c>
      <c r="O86" s="122"/>
      <c r="P86" s="95"/>
    </row>
    <row r="87" spans="2:16">
      <c r="B87" s="96"/>
      <c r="C87" s="121"/>
      <c r="H87" s="94" t="s">
        <v>84</v>
      </c>
      <c r="I87" s="133"/>
      <c r="J87" s="133"/>
      <c r="K87" s="133"/>
      <c r="O87" s="122"/>
      <c r="P87" s="95"/>
    </row>
    <row r="88" spans="2:16">
      <c r="B88" s="96"/>
      <c r="C88" s="121"/>
      <c r="H88" s="94" t="s">
        <v>92</v>
      </c>
      <c r="I88" s="175"/>
      <c r="J88" s="175"/>
      <c r="K88" s="175"/>
      <c r="O88" s="122"/>
      <c r="P88" s="95"/>
    </row>
    <row r="89" spans="2:16">
      <c r="B89" s="96"/>
      <c r="C89" s="176"/>
      <c r="D89" s="170"/>
      <c r="E89" s="170"/>
      <c r="F89" s="170"/>
      <c r="G89" s="170"/>
      <c r="H89" s="94" t="s">
        <v>86</v>
      </c>
      <c r="L89" s="170"/>
      <c r="M89" s="170"/>
      <c r="N89" s="170"/>
      <c r="O89" s="171"/>
      <c r="P89" s="95"/>
    </row>
    <row r="90" spans="2:16" ht="17.25" customHeight="1">
      <c r="B90" s="96"/>
      <c r="C90" s="176"/>
      <c r="D90" s="175"/>
      <c r="E90" s="175"/>
      <c r="K90" s="330"/>
      <c r="L90" s="330"/>
      <c r="M90" s="330"/>
      <c r="N90" s="330"/>
      <c r="O90" s="331"/>
      <c r="P90" s="95"/>
    </row>
    <row r="91" spans="2:16" ht="18.75" customHeight="1" thickBot="1">
      <c r="B91" s="96"/>
      <c r="C91" s="334"/>
      <c r="D91" s="335"/>
      <c r="E91" s="335"/>
      <c r="F91" s="148"/>
      <c r="G91" s="148"/>
      <c r="H91" s="148"/>
      <c r="I91" s="148"/>
      <c r="J91" s="148"/>
      <c r="K91" s="332"/>
      <c r="L91" s="332"/>
      <c r="M91" s="332"/>
      <c r="N91" s="332"/>
      <c r="O91" s="333"/>
      <c r="P91" s="95"/>
    </row>
    <row r="92" spans="2:16" ht="14.4" thickBot="1">
      <c r="B92" s="177"/>
      <c r="C92" s="178"/>
      <c r="D92" s="178"/>
      <c r="E92" s="178"/>
      <c r="F92" s="178"/>
      <c r="G92" s="178"/>
      <c r="H92" s="178"/>
      <c r="I92" s="178"/>
      <c r="J92" s="178"/>
      <c r="K92" s="178"/>
      <c r="L92" s="178"/>
      <c r="M92" s="178"/>
      <c r="N92" s="178"/>
      <c r="O92" s="178"/>
      <c r="P92" s="179"/>
    </row>
    <row r="93" spans="2:16" ht="14.4" thickTop="1"/>
  </sheetData>
  <mergeCells count="80">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 ref="C54:I54"/>
    <mergeCell ref="M54:N54"/>
    <mergeCell ref="C55:N55"/>
    <mergeCell ref="C32:N32"/>
    <mergeCell ref="C57:N57"/>
    <mergeCell ref="C40:O42"/>
    <mergeCell ref="C38:J38"/>
    <mergeCell ref="M38:N38"/>
    <mergeCell ref="C37:J37"/>
    <mergeCell ref="C36:J36"/>
    <mergeCell ref="C39:N39"/>
    <mergeCell ref="M36:N36"/>
    <mergeCell ref="M37:N37"/>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J28:K28"/>
    <mergeCell ref="M28:N28"/>
    <mergeCell ref="D24:L24"/>
    <mergeCell ref="C25:O27"/>
    <mergeCell ref="C31:G31"/>
    <mergeCell ref="H31:I31"/>
    <mergeCell ref="J31:K31"/>
    <mergeCell ref="M31:N31"/>
    <mergeCell ref="M30:N3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C5:O5"/>
    <mergeCell ref="M11:M13"/>
    <mergeCell ref="N11:N13"/>
    <mergeCell ref="D13:K13"/>
    <mergeCell ref="D11:K12"/>
    <mergeCell ref="C7:C13"/>
    <mergeCell ref="D7:K7"/>
    <mergeCell ref="D8:K8"/>
    <mergeCell ref="D9:K9"/>
    <mergeCell ref="L9:L10"/>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Juan Manuel Aponte Ceballos</cp:lastModifiedBy>
  <cp:revision/>
  <dcterms:created xsi:type="dcterms:W3CDTF">2006-06-27T16:47:25Z</dcterms:created>
  <dcterms:modified xsi:type="dcterms:W3CDTF">2026-06-05T20:56:54Z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