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CMDELGADO\Desktop\BOMBEROS\"/>
    </mc:Choice>
  </mc:AlternateContent>
  <xr:revisionPtr revIDLastSave="0" documentId="13_ncr:1_{60B962FF-CFEF-4B90-8E75-0177B009A768}" xr6:coauthVersionLast="47" xr6:coauthVersionMax="47" xr10:uidLastSave="{00000000-0000-0000-0000-000000000000}"/>
  <bookViews>
    <workbookView xWindow="-120" yWindow="-120" windowWidth="38640" windowHeight="15720" tabRatio="848" firstSheet="4" activeTab="13" xr2:uid="{00000000-000D-0000-FFFF-FFFF00000000}"/>
  </bookViews>
  <sheets>
    <sheet name="METODOLOGÍA DE EVALUACIÓN" sheetId="1" r:id="rId1"/>
    <sheet name="G1. COND ADIC. TRDMC" sheetId="3" r:id="rId2"/>
    <sheet name="G1. COND ADIC. MANEJO GLOBAL" sheetId="4" r:id="rId3"/>
    <sheet name="G1. COND ADIC. RCE" sheetId="11" r:id="rId4"/>
    <sheet name="G1. COND ADIC. TRANSP MCÍAS" sheetId="15" r:id="rId5"/>
    <sheet name="G1 COND ADIC. AUTOMÓVILES" sheetId="14" r:id="rId6"/>
    <sheet name="G1 COND. ADIC TR. EQ. Y M" sheetId="22" r:id="rId7"/>
    <sheet name="G1 COND ADIC. CASCO BARCO" sheetId="18" r:id="rId8"/>
    <sheet name="G1 RC BRIGADISTAS " sheetId="25" r:id="rId9"/>
    <sheet name="G1. COND ADIC. SEMOVIENTES" sheetId="19" r:id="rId10"/>
    <sheet name="G2. COND ADIC. RIESGO CYB" sheetId="21" r:id="rId11"/>
    <sheet name="G4 . COND ADIC. RCSP" sheetId="17" r:id="rId12"/>
    <sheet name="G4. COND ADIC. IRF" sheetId="16" r:id="rId13"/>
    <sheet name="G5. COND ADIC. DRONES" sheetId="27" r:id="rId14"/>
  </sheets>
  <definedNames>
    <definedName name="_1">#REF!</definedName>
    <definedName name="_2">#REF!</definedName>
    <definedName name="A">#REF!</definedName>
    <definedName name="A_impresión_IM">#REF!</definedName>
    <definedName name="aaa">#REF!</definedName>
    <definedName name="_xlnm.Print_Area" localSheetId="5">'G1 COND ADIC. AUTOMÓVILES'!$A$1:$I$37</definedName>
    <definedName name="_xlnm.Print_Area" localSheetId="6">'G1 COND. ADIC TR. EQ. Y M'!$A$1:$I$26</definedName>
    <definedName name="_xlnm.Print_Area" localSheetId="8">'G1 RC BRIGADISTAS '!$A$1:$I$32</definedName>
    <definedName name="_xlnm.Print_Area" localSheetId="2">'G1. COND ADIC. MANEJO GLOBAL'!$A$1:$I$30</definedName>
    <definedName name="_xlnm.Print_Area" localSheetId="9">'G1. COND ADIC. SEMOVIENTES'!$A$1:$H$27</definedName>
    <definedName name="_xlnm.Print_Area" localSheetId="4">'G1. COND ADIC. TRANSP MCÍAS'!$A$1:$I$25</definedName>
    <definedName name="_xlnm.Print_Area" localSheetId="10">'G2. COND ADIC. RIESGO CYB'!$A$2:$I$64</definedName>
    <definedName name="_xlnm.Print_Area" localSheetId="11">'G4 . COND ADIC. RCSP'!$A$1:$I$40</definedName>
    <definedName name="_xlnm.Print_Area" localSheetId="12">'G4. COND ADIC. IRF'!$A$1:$I$35</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17" l="1"/>
  <c r="F22" i="16"/>
  <c r="F23" i="17"/>
  <c r="F17" i="17"/>
  <c r="F22" i="25"/>
  <c r="F16" i="25"/>
  <c r="F21" i="27" l="1"/>
  <c r="H13" i="27"/>
  <c r="H12" i="27"/>
  <c r="C12" i="27"/>
  <c r="C13" i="27" s="1"/>
  <c r="B3" i="27"/>
  <c r="H30" i="25" l="1"/>
  <c r="F26" i="25"/>
  <c r="F33" i="18"/>
  <c r="H40" i="3"/>
  <c r="F38" i="17"/>
  <c r="E24" i="19"/>
  <c r="F25" i="22"/>
  <c r="F29" i="18"/>
  <c r="F23" i="18"/>
  <c r="F17" i="18"/>
  <c r="F30" i="25" l="1"/>
  <c r="F37" i="18"/>
  <c r="F16" i="3"/>
  <c r="H11" i="25" l="1"/>
  <c r="H12" i="25" s="1"/>
  <c r="H10" i="3"/>
  <c r="C12" i="25"/>
  <c r="C11" i="22" l="1"/>
  <c r="C12" i="22" s="1"/>
  <c r="H12" i="22"/>
  <c r="H13" i="22" s="1"/>
  <c r="H25" i="22"/>
  <c r="C12" i="21"/>
  <c r="H12" i="21"/>
  <c r="C13" i="21"/>
  <c r="H13" i="21"/>
  <c r="F17" i="21"/>
  <c r="F22" i="21"/>
  <c r="F26" i="21"/>
  <c r="F30" i="21"/>
  <c r="F34" i="21"/>
  <c r="F38" i="21"/>
  <c r="F42" i="21"/>
  <c r="F46" i="21"/>
  <c r="F50" i="21"/>
  <c r="F54" i="21"/>
  <c r="F59" i="21"/>
  <c r="H63" i="21"/>
  <c r="F63" i="21" l="1"/>
  <c r="C13" i="22"/>
  <c r="G24" i="19"/>
  <c r="C11" i="18"/>
  <c r="H12" i="18"/>
  <c r="H13" i="18"/>
  <c r="H37" i="18"/>
  <c r="C11" i="17"/>
  <c r="H12" i="17"/>
  <c r="H13" i="17"/>
  <c r="H38" i="17"/>
  <c r="C11" i="16" l="1"/>
  <c r="C12" i="16" s="1"/>
  <c r="H12" i="16"/>
  <c r="H13" i="16"/>
  <c r="F17" i="16"/>
  <c r="F32" i="16" s="1"/>
  <c r="H32" i="16"/>
  <c r="C11" i="15"/>
  <c r="C12" i="15"/>
  <c r="H12" i="15"/>
  <c r="C13" i="15"/>
  <c r="H13" i="15"/>
  <c r="F17" i="15"/>
  <c r="F22" i="15" s="1"/>
  <c r="H22" i="15"/>
  <c r="C13" i="16" l="1"/>
  <c r="C11" i="14"/>
  <c r="C12" i="14" s="1"/>
  <c r="H12" i="14"/>
  <c r="F17" i="14"/>
  <c r="F24" i="14"/>
  <c r="F28" i="14"/>
  <c r="H35" i="14"/>
  <c r="F35" i="14" l="1"/>
  <c r="F30" i="11"/>
  <c r="F26" i="11"/>
  <c r="F22" i="11"/>
  <c r="F22" i="4"/>
  <c r="F36" i="3"/>
  <c r="F32" i="3"/>
  <c r="F28" i="3"/>
  <c r="F24" i="3"/>
  <c r="F20" i="3"/>
  <c r="F40" i="3" l="1"/>
  <c r="B3" i="11"/>
  <c r="C11" i="11" s="1"/>
  <c r="C12" i="11" s="1"/>
  <c r="B3" i="3"/>
  <c r="C10" i="3" s="1"/>
  <c r="F17" i="11"/>
  <c r="F34" i="11" s="1"/>
  <c r="F17" i="4"/>
  <c r="F26" i="4" s="1"/>
  <c r="B3" i="4" l="1"/>
  <c r="C11" i="4" s="1"/>
  <c r="C12" i="3"/>
  <c r="C11" i="3"/>
  <c r="H11" i="11"/>
  <c r="H12" i="11" s="1"/>
  <c r="H11" i="4"/>
  <c r="H13" i="4" s="1"/>
  <c r="G11" i="3"/>
  <c r="G12" i="3" s="1"/>
  <c r="H12" i="3"/>
  <c r="H11" i="3"/>
  <c r="H35" i="11"/>
  <c r="H27" i="4"/>
  <c r="H41" i="3"/>
  <c r="H22" i="27" s="1"/>
  <c r="H26" i="22" l="1"/>
  <c r="H36" i="14"/>
  <c r="H23" i="15"/>
  <c r="C13" i="4"/>
  <c r="C12" i="4"/>
  <c r="H12" i="4"/>
  <c r="H38" i="18" l="1"/>
  <c r="H31" i="25"/>
  <c r="H64" i="21"/>
  <c r="H34" i="11"/>
  <c r="H39" i="17" l="1"/>
  <c r="H33" i="16"/>
  <c r="G25" i="19"/>
  <c r="H26" i="4"/>
</calcChain>
</file>

<file path=xl/sharedStrings.xml><?xml version="1.0" encoding="utf-8"?>
<sst xmlns="http://schemas.openxmlformats.org/spreadsheetml/2006/main" count="651" uniqueCount="270">
  <si>
    <t>METODOLOGÍA DE EVALUACIÓN - APLICABLE A TODAS LAS PÓLIZAS</t>
  </si>
  <si>
    <t>OBJETO DEL SEGURO</t>
  </si>
  <si>
    <t>INFORMACIÓN GENERAL:</t>
  </si>
  <si>
    <t>NIT.</t>
  </si>
  <si>
    <t>CRITERIOS DE EVALUACIÓN:</t>
  </si>
  <si>
    <t>CONDICIÓN REQUERIDA PARA EVALUACIÓN</t>
  </si>
  <si>
    <t>CRITERIO DE EVALUACIÓN</t>
  </si>
  <si>
    <t>PUNTAJE 
ESTABLECIDO</t>
  </si>
  <si>
    <t>OFRECIMIENTO
DEL OFERENTE</t>
  </si>
  <si>
    <t>PUNTAJE 
OBTENIDO POR EL OFERENTE</t>
  </si>
  <si>
    <t>MÁXIMO CALIFICACIÓN</t>
  </si>
  <si>
    <t>CALIFICACIÓN DEL OFERENTE</t>
  </si>
  <si>
    <t>GRUPO No. 1</t>
  </si>
  <si>
    <t>PUNTOS</t>
  </si>
  <si>
    <t>Ofrecimiento adicional de $500.000.000 al límite básico.</t>
  </si>
  <si>
    <t>Ofrecimiento adicional de $300.000.000 al límite básico.</t>
  </si>
  <si>
    <t>Se califica el otorgamiento del Estudio de Riesgos</t>
  </si>
  <si>
    <t>OFRECIMIENTO
DEL PROPONENTE</t>
  </si>
  <si>
    <t>PUNTAJE 
OBTENIDO POR EL PROPONENTE</t>
  </si>
  <si>
    <t>CALIFICACIÓN DEL PROPONENTE</t>
  </si>
  <si>
    <t xml:space="preserve">TOMADOR: </t>
  </si>
  <si>
    <t xml:space="preserve">ASEGURADO:  </t>
  </si>
  <si>
    <t xml:space="preserve">BENEFICIARIOS: </t>
  </si>
  <si>
    <t>TERCEROS AFECTADOS</t>
  </si>
  <si>
    <t>GRUPO No. 2</t>
  </si>
  <si>
    <t>TOMADOR:</t>
  </si>
  <si>
    <t xml:space="preserve">ASEGURADO: </t>
  </si>
  <si>
    <t xml:space="preserve">BENEFICIARIO:  </t>
  </si>
  <si>
    <t>10. PÓLIZA DE RIESGO CIBERNÉTICO (RESPONSABILIDAD CIVIL PROTECCIÓN DE DATOS)</t>
  </si>
  <si>
    <t>1. PÓLIZA DE SEGURO DE TODO RIESGO DAÑOS MATERIALES COMBINADOS</t>
  </si>
  <si>
    <t>GRUPO No. 4</t>
  </si>
  <si>
    <t>Se califica  el otorgamiento de este servicio.</t>
  </si>
  <si>
    <t>NOTA:</t>
  </si>
  <si>
    <t>NOMBRE DE LA ENTIDAD Y/O CARGOS ASEGURADOS</t>
  </si>
  <si>
    <t>NOMBRE DE LA ENTIDAD Y/O CARGOS ASEGURADOS Y/O TERCEROS AFECTADOS</t>
  </si>
  <si>
    <t xml:space="preserve">Ofrecimiento adicional superior a $400.000.000 y hasta $600.000.000 </t>
  </si>
  <si>
    <t>Ofrecimiento adicional superior a 600.000.000 y hasta $1.000.000.000</t>
  </si>
  <si>
    <t xml:space="preserve">Ofrecimiento adicional superior a $1.000.000.000 y hasta $2.000.000.000 </t>
  </si>
  <si>
    <t>Ofrecimiento adicional superior a $2.000.000.000 y hasta $3.000.000.000</t>
  </si>
  <si>
    <t>Ofrecimiento adicional de $100.000.000 al límite básico.</t>
  </si>
  <si>
    <t>Ofrecimiento adicional de $800.000.000 al límite básico.</t>
  </si>
  <si>
    <t>NIT</t>
  </si>
  <si>
    <t xml:space="preserve">TOMADOR:       </t>
  </si>
  <si>
    <t xml:space="preserve">ASEGURADO:   </t>
  </si>
  <si>
    <t xml:space="preserve">BENEFICIARIO: </t>
  </si>
  <si>
    <t>Se califica la disminución de este periodo en horas.</t>
  </si>
  <si>
    <t>Reducción menor a 5 horas y hasta 4 horas</t>
  </si>
  <si>
    <t>Reducción menor a 4 horas y hasta 3 horas</t>
  </si>
  <si>
    <t>Reducción menor a 3 horas y hasta 2 horas</t>
  </si>
  <si>
    <t>Reducción menor a 2 horas</t>
  </si>
  <si>
    <t xml:space="preserve">CONDICIONES ADICIONALES </t>
  </si>
  <si>
    <t>Límite adicional al básico mayor al 10% y hasta el 25%.</t>
  </si>
  <si>
    <t>Límite adicional al básico mayor al 25% y hasta el 35%.</t>
  </si>
  <si>
    <t>Límite adicional al básico mayor al 35% y hasta el 50%.</t>
  </si>
  <si>
    <t xml:space="preserve">Porcentaje adicional mayor al 7% y hasta el 10%: </t>
  </si>
  <si>
    <t>Límite adicional al básico mayor al 5% y hasta el 10%.</t>
  </si>
  <si>
    <t>Límite adicional al básico mayor al 10% y hasta el 15%.</t>
  </si>
  <si>
    <t>Límite adicional al básico mayor al 15% y hasta el 20%.</t>
  </si>
  <si>
    <t>Se califica el otorgamiento de Bono por No reclamación</t>
  </si>
  <si>
    <t>Se califica  el otorgamiento de esta condición</t>
  </si>
  <si>
    <t>CADA SUBLÍMITE O GASTOS OFRECIDOS EN FORMA ADICIONAL QUEDA CONTEMPLADO DENTRO DEL LÍMITE ASEGURADO.</t>
  </si>
  <si>
    <t>UNIDAD ADMINISTRATIVA ESPECIAL CUERPO OFICIAL DE BOMBEROS -UAECOB</t>
  </si>
  <si>
    <t>899.999.061-9</t>
  </si>
  <si>
    <t>Límite adicional al básico mayor al 35% y hasta el 40%.</t>
  </si>
  <si>
    <t>UNIDAD ADMINISTRATIVA ESPECIAL CUERPO OFICIAL DE BOMBEROS</t>
  </si>
  <si>
    <t>Superior a $300.000.000 y hasta $400.000.000</t>
  </si>
  <si>
    <t>Superior a $200.000.000 y hasta $300.000.000</t>
  </si>
  <si>
    <t>Superior a $100.000.000 y hasta $200.000.000</t>
  </si>
  <si>
    <t>Se califica  el aumento adicional del valor ofrecido</t>
  </si>
  <si>
    <t>Superior a $400.000.000 y hasta $500.000.000</t>
  </si>
  <si>
    <t>Ofrecimiento adicional de $600.000.000 al límite básico.</t>
  </si>
  <si>
    <t>Ofrecimiento adicional superior al 50% y hasta el 60%</t>
  </si>
  <si>
    <t>By: Tiger</t>
  </si>
  <si>
    <t>Se califica el aumento adicional del sublímite evento /vigencia 
Hasta un monto total de $300.000.000</t>
  </si>
  <si>
    <t xml:space="preserve">PUNTAJE 
OBTENIDO </t>
  </si>
  <si>
    <t>OFRECIMIENTO</t>
  </si>
  <si>
    <t xml:space="preserve">UNIDAD ADMINISTRATIVA ESPECIAL CUERPO OFICIAL DE BOMBEROS </t>
  </si>
  <si>
    <t>Límite adicional al básico mayor al 20% y hasta el 40%.</t>
  </si>
  <si>
    <t>Límite adicional al básico mayor al 10% y hasta el 20%.</t>
  </si>
  <si>
    <t>Límite adicional al básico mayor al 5% y hasta el10%.</t>
  </si>
  <si>
    <t>CADA SUBLÍMITE OFRECIDO EN FORMA ADICIONAL QUEDA CONTEMPLADO DENTRO DEL LÍMITE ASEGURADO.</t>
  </si>
  <si>
    <t>GRUPO No. 5</t>
  </si>
  <si>
    <t>TERCEROS AFECTADOS Y/O BENEFICIARIOS</t>
  </si>
  <si>
    <t>2. PÓLIZA DE SEGURO GLOBAL DE MANEJO PARA ENTIDADES OFICIALES</t>
  </si>
  <si>
    <t>3. PÓLIZA DE SEGURO DE RESPONSABILIDAD CIVIL EXTRACONTRACTUAL</t>
  </si>
  <si>
    <t xml:space="preserve">4. PÓLIZA DE AUTOMÓVILES </t>
  </si>
  <si>
    <t>6. PÓLIZA DE SEGURO DE TODO RIESGO EQUIPO Y MAQUINARÍA</t>
  </si>
  <si>
    <t xml:space="preserve">7. PÓLIZA DE CASCO BARCO </t>
  </si>
  <si>
    <t>8.  PÓLIZA DE SEGURO DE RESPONSABILIDAD CIVIL CONTRACTUAL BRIGADISTAS</t>
  </si>
  <si>
    <t>9.PÓLIZA DE SEMOVIENTES</t>
  </si>
  <si>
    <t>12. PÓLIZA DE RESPONSABILIDAD CIVIL SERVIDORES PÚBLICOS</t>
  </si>
  <si>
    <t>13. PÓLIZA DE INFIDELIDAD Y RIESGOS FINANCIEROS</t>
  </si>
  <si>
    <t>Límite adicional al básico mayor al 20% y hasta el 30%.</t>
  </si>
  <si>
    <t>Límite adicional al básico mayor al 30% y hasta el 40%.</t>
  </si>
  <si>
    <t>UNIDAD ADMINISTRATIVA ESPECIAL CUERPO OFICIAL DE BOMBEROS / RCE LOS TERCEROS AFECTADOS</t>
  </si>
  <si>
    <t xml:space="preserve">UNIDAD ADMINISTRATIVA ESPECIAL CUERPO OFICIAL DE BOMBEROS -UAECOB						</t>
  </si>
  <si>
    <t>4. PÓLIZA DE TRANSPORTE DE MERCANCÍAS</t>
  </si>
  <si>
    <t>Límite adicional al básico mayor al 30% y hasta el 50%.</t>
  </si>
  <si>
    <t>RANGOS</t>
  </si>
  <si>
    <t>CONDICIÓN REQUERIDA PARA EVALUACIÓN SIN COBRO DE PRIMA ADICIONAL</t>
  </si>
  <si>
    <t>SEGURO DE CASCO AVIACIÓN (DRONES)</t>
  </si>
  <si>
    <r>
      <t xml:space="preserve">NOMBRAMIENTO Y DESIGNACIÓN DE AJUSTADORES
</t>
    </r>
    <r>
      <rPr>
        <b/>
        <sz val="10"/>
        <rFont val="Arial"/>
        <family val="2"/>
      </rPr>
      <t>El nombramiento de ajustadores deberá efectuarse de común acuerdo entre la aseguradora y el asegurado, para lo cual la aseguradora presentará para cada reclamo una relación de cinco (2)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r>
  </si>
  <si>
    <t>Se califica el ofrecimiento de esta cláusula</t>
  </si>
  <si>
    <t>Se califica el aumento adicional del sublimite establecido.</t>
  </si>
  <si>
    <r>
      <t xml:space="preserve">NO APLICACIÓN DE GARANTÍAS
</t>
    </r>
    <r>
      <rPr>
        <b/>
        <sz val="10"/>
        <rFont val="Arial"/>
        <family val="2"/>
      </rPr>
      <t xml:space="preserve">Queda expresamente acordado y aceptado que la cobertura otorgada bajo la presente póliza no queda sujeta al cumplimiento de ningún tipo de garantía por parte de la entidad asegurada.  </t>
    </r>
  </si>
  <si>
    <t>Se califica el ofrecimiento de esta condición</t>
  </si>
  <si>
    <r>
      <t xml:space="preserve">Bajo esta póliza se otorga amparo en la modalidad de todo riesgo por las pérdidas y/o daños materiales (incluida la desaparición) de las aeronaves no tripuladas-Drones (en operación o reposo) de la </t>
    </r>
    <r>
      <rPr>
        <b/>
        <sz val="10"/>
        <rFont val="Arial"/>
        <family val="2"/>
      </rPr>
      <t>UNIDAD ADMINISTRATIVA ESPECIAL CUERPO OFICIAL DE BOMBEROS-UAECOB</t>
    </r>
    <r>
      <rPr>
        <sz val="10"/>
        <rFont val="Arial"/>
        <family val="2"/>
      </rPr>
      <t>, o de aquellas que esten bajo su responsabilidad, tenencia y/o control, y en general los recibidos a cualquier titulo y/o por los que tenga algún interés asegurable, al igual que la responsabilidad civil causada frente a terceros.
Acorde con las disposiciones legales que se encuentran en la Circular Reglamentaria No. 2 - REQUISITOS GENERALES DE AERONAVEGABILIDAD Y OPERACIÓN PARA AERONAVES PILOTEADAS A DISTANCIA (RPAS).</t>
    </r>
  </si>
  <si>
    <r>
      <t xml:space="preserve">GASTOS PARA LA DEMOSTRACIÓN DEL SINIESTRO
</t>
    </r>
    <r>
      <rPr>
        <b/>
        <sz val="10"/>
        <rFont val="Arial"/>
        <family val="2"/>
      </rPr>
      <t xml:space="preserve">
Sublimtie 10% del valor asegurado </t>
    </r>
  </si>
  <si>
    <r>
      <t xml:space="preserve">LÍMITE AGREGADO DE INDEMNIZACIÓN
Sublímite de $10.000.000 evento / agregado anual.
</t>
    </r>
    <r>
      <rPr>
        <b/>
        <sz val="10"/>
        <rFont val="Arial"/>
        <family val="2"/>
      </rPr>
      <t xml:space="preserve">
El cual se aplicará como agregado en las reclamaciones presentadas bajo esta póliza (excepto para Terremoto, HMACC, AMIT Y Sabotaje) es decir, la aseguradora indemnizará los montos de los deducibles a cargo del límite ofertado, hasta agotar el mismo. 
El límite de los $10.000.000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
Una vez agotado el límite, la aseguradora aplicará los deducibles establecidos para los amparos correspondientes.</t>
    </r>
  </si>
  <si>
    <t>SUBLÍMITE POR CARGO ASEGURADO</t>
  </si>
  <si>
    <t>El sublímite ofertado debe ser una cifra única aplicable para el Alcalde, los Secretarios y Demás Cargos asegurados</t>
  </si>
  <si>
    <t>VERSIÓN:  JUN  2026</t>
  </si>
  <si>
    <r>
      <t xml:space="preserve">El Asegurado precisa que las condiciones, coberturas, cláusulas, límites y/o plazo indicados a continuación </t>
    </r>
    <r>
      <rPr>
        <b/>
        <u/>
        <sz val="10"/>
        <rFont val="Arial"/>
        <family val="2"/>
      </rPr>
      <t>no son de obligatorio ofrecimiento</t>
    </r>
    <r>
      <rPr>
        <sz val="10"/>
        <rFont val="Arial"/>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</si>
  <si>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r>
      <t xml:space="preserve">CONDICIONES ADICIONALES 
</t>
    </r>
    <r>
      <rPr>
        <b/>
        <sz val="10"/>
        <color rgb="FFFF0000"/>
        <rFont val="Arial"/>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</si>
  <si>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0"/>
        <rFont val="Arial"/>
        <family val="2"/>
      </rPr>
      <t>modifiquen el texto</t>
    </r>
    <r>
      <rPr>
        <sz val="10"/>
        <rFont val="Arial"/>
        <family val="2"/>
      </rPr>
      <t xml:space="preserve">, sin que ello conlleve a la pérdida de la aplicabilidad y/u operatividad de la condición, </t>
    </r>
    <r>
      <rPr>
        <b/>
        <u/>
        <sz val="10"/>
        <rFont val="Arial"/>
        <family val="2"/>
      </rPr>
      <t>se le asignará el 50% del puntaje</t>
    </r>
    <r>
      <rPr>
        <sz val="10"/>
        <rFont val="Arial"/>
        <family val="2"/>
      </rPr>
      <t xml:space="preserve"> y las propuestas que no las ofrezcan se calificarán con cero (0) puntos. </t>
    </r>
  </si>
  <si>
    <r>
      <t xml:space="preserve">CONDICIONES ADICIONALES 
</t>
    </r>
    <r>
      <rPr>
        <b/>
        <sz val="10"/>
        <color rgb="FFFF0000"/>
        <rFont val="Arial"/>
        <family val="2"/>
      </rPr>
      <t xml:space="preserve">
QUE APLIQUEN PARA OFERTAS DE LÍMITES Y/O VALORES FIJOS
QUE SE REGISTREN EN TABLAS Y/O CONTENGAN RANGOS Y/O VALORES CON BASE EN LOS CUALES SE DEBE EFECTUAR EL OFRECIMIENTO.</t>
    </r>
  </si>
  <si>
    <r>
      <t xml:space="preserve">Las aseguradoras deben tener en cuenta:
</t>
    </r>
    <r>
      <rPr>
        <b/>
        <sz val="10"/>
        <rFont val="Arial"/>
        <family val="2"/>
      </rPr>
      <t>1.</t>
    </r>
    <r>
      <rPr>
        <sz val="10"/>
        <rFont val="Arial"/>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0"/>
        <rFont val="Arial"/>
        <family val="2"/>
      </rPr>
      <t xml:space="preserve">2. </t>
    </r>
    <r>
      <rPr>
        <sz val="10"/>
        <rFont val="Arial"/>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0"/>
        <rFont val="Arial"/>
        <family val="2"/>
      </rPr>
      <t>3.</t>
    </r>
    <r>
      <rPr>
        <sz val="10"/>
        <rFont val="Arial"/>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</si>
  <si>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r>
      <rPr>
        <b/>
        <sz val="10"/>
        <rFont val="Arial"/>
        <family val="2"/>
      </rPr>
      <t xml:space="preserve">NOTA:
</t>
    </r>
    <r>
      <rPr>
        <sz val="10"/>
        <rFont val="Arial"/>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0"/>
        <rFont val="Arial"/>
        <family val="2"/>
      </rPr>
      <t>"SE OTORGA" ó "SI</t>
    </r>
    <r>
      <rPr>
        <sz val="10"/>
        <rFont val="Arial"/>
        <family val="2"/>
      </rPr>
      <t xml:space="preserve">"  u otra expresión que implica que si esta otorgando la condición, pero no está especificado,  se entenderá que las mismas fueron ofrecidas al máximo límite, sublímite o periodos o plazos y por lo tanto se </t>
    </r>
    <r>
      <rPr>
        <b/>
        <sz val="10"/>
        <rFont val="Arial"/>
        <family val="2"/>
      </rPr>
      <t>asignará el mayor puntaje de esta condición, al límite, sublímite o períodos o plazos requerido</t>
    </r>
    <r>
      <rPr>
        <sz val="10"/>
        <rFont val="Arial"/>
        <family val="2"/>
      </rPr>
      <t xml:space="preserve"> y de ser adjudicada la propuesta, la aseguradora expedirá la póliza con las condiciones máximas exigidas de ese criterio en particular. </t>
    </r>
  </si>
  <si>
    <t>Formato No 3 Condiciones tecnicas adicionales por evaluar</t>
  </si>
  <si>
    <t xml:space="preserve"> Formato No 3 Condiciones tecnicas adicionales por evaluar</t>
  </si>
  <si>
    <t>.</t>
  </si>
  <si>
    <r>
      <rPr>
        <b/>
        <sz val="10"/>
        <color rgb="FF0070C0"/>
        <rFont val="Arial"/>
        <family val="2"/>
      </rPr>
      <t>HURTO Y HURTO CALIFICADO</t>
    </r>
    <r>
      <rPr>
        <b/>
        <sz val="10"/>
        <rFont val="Arial"/>
        <family val="2"/>
      </rPr>
      <t xml:space="preserve">
Sublímite de </t>
    </r>
    <r>
      <rPr>
        <b/>
        <sz val="10"/>
        <color rgb="FFFF0000"/>
        <rFont val="Arial"/>
        <family val="2"/>
      </rPr>
      <t>$10.000.000.000</t>
    </r>
    <r>
      <rPr>
        <b/>
        <sz val="10"/>
        <rFont val="Arial"/>
        <family val="2"/>
      </rPr>
      <t xml:space="preserve"> </t>
    </r>
    <r>
      <rPr>
        <b/>
        <sz val="10"/>
        <color rgb="FF7030A0"/>
        <rFont val="Arial"/>
        <family val="2"/>
      </rPr>
      <t>evento / agregado anual</t>
    </r>
    <r>
      <rPr>
        <b/>
        <sz val="10"/>
        <rFont val="Arial"/>
        <family val="2"/>
      </rPr>
      <t xml:space="preserve"> combinado para todos los bienes.
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</si>
  <si>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t>
    </r>
    <r>
      <rPr>
        <b/>
        <sz val="10"/>
        <rFont val="Arial"/>
        <family val="2"/>
      </rPr>
      <t xml:space="preserve">l del sublímite
</t>
    </r>
    <r>
      <rPr>
        <b/>
        <sz val="10"/>
        <color rgb="FFFF0000"/>
        <rFont val="Arial"/>
        <family val="2"/>
      </rPr>
      <t>Hasta un monto total de $15.000.000.000</t>
    </r>
    <r>
      <rPr>
        <b/>
        <sz val="10"/>
        <rFont val="Arial"/>
        <family val="2"/>
      </rPr>
      <t xml:space="preserve"> incluido el básico </t>
    </r>
    <r>
      <rPr>
        <b/>
        <u/>
        <sz val="10"/>
        <rFont val="Arial"/>
        <family val="2"/>
      </rPr>
      <t>SIN COBRO DE PRIMA ADICIONAL</t>
    </r>
  </si>
  <si>
    <r>
      <t xml:space="preserve">Límite adicional al básico mayor a </t>
    </r>
    <r>
      <rPr>
        <b/>
        <sz val="10"/>
        <rFont val="Arial"/>
        <family val="2"/>
      </rPr>
      <t xml:space="preserve">$500.000.000 y hasta $1.000.000.000: </t>
    </r>
  </si>
  <si>
    <r>
      <t xml:space="preserve">Límite adicional al básico mayor a </t>
    </r>
    <r>
      <rPr>
        <b/>
        <sz val="10"/>
        <rFont val="Arial"/>
        <family val="2"/>
      </rPr>
      <t>$1.000.000.000 y hasta $2.000.000.000</t>
    </r>
    <r>
      <rPr>
        <sz val="10"/>
        <rFont val="Arial"/>
        <family val="2"/>
      </rPr>
      <t>:</t>
    </r>
  </si>
  <si>
    <r>
      <t xml:space="preserve">Límite adicional al básico mayor a </t>
    </r>
    <r>
      <rPr>
        <b/>
        <sz val="10"/>
        <rFont val="Arial"/>
        <family val="2"/>
      </rPr>
      <t>$3.000.000.000 y hasta $5.000.000.000</t>
    </r>
    <r>
      <rPr>
        <sz val="10"/>
        <rFont val="Arial"/>
        <family val="2"/>
      </rPr>
      <t xml:space="preserve">: </t>
    </r>
  </si>
  <si>
    <r>
      <rPr>
        <b/>
        <sz val="10"/>
        <color rgb="FF0070C0"/>
        <rFont val="Arial"/>
        <family val="2"/>
      </rPr>
      <t>GASTOS ADICIONALES.</t>
    </r>
    <r>
      <rPr>
        <b/>
        <sz val="10"/>
        <rFont val="Arial"/>
        <family val="2"/>
      </rPr>
      <t xml:space="preserve">
Sublímite  por la suma de </t>
    </r>
    <r>
      <rPr>
        <b/>
        <sz val="10"/>
        <color rgb="FFFF0000"/>
        <rFont val="Arial"/>
        <family val="2"/>
      </rPr>
      <t>$10.000.000.000</t>
    </r>
    <r>
      <rPr>
        <b/>
        <sz val="10"/>
        <rFont val="Arial"/>
        <family val="2"/>
      </rPr>
      <t xml:space="preserve">,  incluido en el valor asegurado,sin aplicación de deducible y combinado para los gastos relacionados en en Anexo No. 1.
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</si>
  <si>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
</t>
    </r>
    <r>
      <rPr>
        <b/>
        <sz val="10"/>
        <color rgb="FFFF0000"/>
        <rFont val="Arial"/>
        <family val="2"/>
      </rPr>
      <t xml:space="preserve">Hasta un monto total de  $15.000.000.000 </t>
    </r>
    <r>
      <rPr>
        <b/>
        <sz val="10"/>
        <rFont val="Arial"/>
        <family val="2"/>
      </rPr>
      <t xml:space="preserve">incluido el básico </t>
    </r>
    <r>
      <rPr>
        <b/>
        <u/>
        <sz val="10"/>
        <rFont val="Arial"/>
        <family val="2"/>
      </rPr>
      <t>SIN COBRO DE PRIMA ADICIONAL</t>
    </r>
  </si>
  <si>
    <r>
      <t xml:space="preserve">ANTICIPO DE INDEMNIZACIÓN DEL 50%.
</t>
    </r>
    <r>
      <rPr>
        <b/>
        <sz val="10"/>
        <rFont val="Arial"/>
        <family val="2"/>
      </rPr>
      <t xml:space="preserve">NOTA 1: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r>
      <rPr>
        <b/>
        <sz val="10"/>
        <color rgb="FF0070C0"/>
        <rFont val="Arial"/>
        <family val="2"/>
      </rPr>
      <t xml:space="preserve">
</t>
    </r>
    <r>
      <rPr>
        <b/>
        <sz val="10"/>
        <rFont val="Arial"/>
        <family val="2"/>
      </rPr>
      <t xml:space="preserve">NOTA 2: </t>
    </r>
    <r>
      <rPr>
        <sz val="10"/>
        <rFont val="Arial"/>
        <family val="2"/>
      </rPr>
      <t xml:space="preserve">Solo se acepta propuesta en los límites señados en los siguientes rangos. </t>
    </r>
  </si>
  <si>
    <r>
      <t xml:space="preserve">Se califica  el aumento </t>
    </r>
    <r>
      <rPr>
        <b/>
        <u/>
        <sz val="10"/>
        <rFont val="Arial"/>
        <family val="2"/>
      </rPr>
      <t>adicional</t>
    </r>
    <r>
      <rPr>
        <b/>
        <sz val="10"/>
        <rFont val="Arial"/>
        <family val="2"/>
      </rPr>
      <t xml:space="preserve"> del porcentaje ofrecido.
</t>
    </r>
    <r>
      <rPr>
        <b/>
        <sz val="10"/>
        <color rgb="FFFF0000"/>
        <rFont val="Arial"/>
        <family val="2"/>
      </rPr>
      <t>Bajo la definición del texto de la condición obligatoria y sin estar condicionada a la demostración de ocurrencia y cuantía.</t>
    </r>
  </si>
  <si>
    <r>
      <t xml:space="preserve">RENUNCIA A LA APLICACIÓN DE SEGURO INSUFICIENTE Y/O INFRASEGURO
</t>
    </r>
    <r>
      <rPr>
        <b/>
        <sz val="10"/>
        <rFont val="Arial"/>
        <family val="2"/>
      </rPr>
      <t xml:space="preserve">
Siempre y cuando la diferencia entre el valor asegurado y el valor asegurable no sea superior al 15%.</t>
    </r>
    <r>
      <rPr>
        <b/>
        <sz val="10"/>
        <color rgb="FFFF0000"/>
        <rFont val="Arial"/>
        <family val="2"/>
      </rPr>
      <t xml:space="preserve"> </t>
    </r>
    <r>
      <rPr>
        <b/>
        <sz val="10"/>
        <color rgb="FF0070C0"/>
        <rFont val="Arial"/>
        <family val="2"/>
      </rPr>
      <t xml:space="preserve">
</t>
    </r>
    <r>
      <rPr>
        <b/>
        <sz val="10"/>
        <rFont val="Arial"/>
        <family val="2"/>
      </rPr>
      <t xml:space="preserve">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</si>
  <si>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en Condiciones Adicionales el aumento </t>
    </r>
    <r>
      <rPr>
        <b/>
        <u/>
        <sz val="10"/>
        <rFont val="Arial"/>
        <family val="2"/>
      </rPr>
      <t>adicional</t>
    </r>
    <r>
      <rPr>
        <b/>
        <sz val="10"/>
        <rFont val="Arial"/>
        <family val="2"/>
      </rPr>
      <t xml:space="preserve"> del porcentaje ofrecido.
</t>
    </r>
    <r>
      <rPr>
        <b/>
        <sz val="10"/>
        <color rgb="FFFF0000"/>
        <rFont val="Arial"/>
        <family val="2"/>
      </rPr>
      <t>Hasta un máximo del 25%</t>
    </r>
    <r>
      <rPr>
        <b/>
        <sz val="10"/>
        <rFont val="Arial"/>
        <family val="2"/>
      </rPr>
      <t xml:space="preserve"> incluido el básico</t>
    </r>
  </si>
  <si>
    <r>
      <t xml:space="preserve">Porcentaje adicional mayor al 2% y hasta el 5%: </t>
    </r>
    <r>
      <rPr>
        <b/>
        <sz val="10"/>
        <color rgb="FF7030A0"/>
        <rFont val="Arial"/>
        <family val="2"/>
      </rPr>
      <t xml:space="preserve"> </t>
    </r>
  </si>
  <si>
    <r>
      <t xml:space="preserve">Porcentaje adicional mayor al 5% y hasta el 7%: </t>
    </r>
    <r>
      <rPr>
        <b/>
        <sz val="10"/>
        <color rgb="FF7030A0"/>
        <rFont val="Arial"/>
        <family val="2"/>
      </rPr>
      <t xml:space="preserve"> </t>
    </r>
  </si>
  <si>
    <r>
      <t xml:space="preserve">CLÁUSULA DE NO TASACIÓN EN CASO DE SINIESTRO
</t>
    </r>
    <r>
      <rPr>
        <b/>
        <sz val="10"/>
        <rFont val="Arial"/>
        <family val="2"/>
      </rPr>
      <t>Sublímite de hasta</t>
    </r>
    <r>
      <rPr>
        <b/>
        <sz val="10"/>
        <color rgb="FFFF0000"/>
        <rFont val="Arial"/>
        <family val="2"/>
      </rPr>
      <t xml:space="preserve"> $600.000.000</t>
    </r>
    <r>
      <rPr>
        <b/>
        <sz val="10"/>
        <rFont val="Arial"/>
        <family val="2"/>
      </rPr>
      <t xml:space="preserve">, por siniestro. </t>
    </r>
    <r>
      <rPr>
        <b/>
        <sz val="10"/>
        <color rgb="FF0070C0"/>
        <rFont val="Arial"/>
        <family val="2"/>
      </rPr>
      <t xml:space="preserve">
</t>
    </r>
    <r>
      <rPr>
        <b/>
        <sz val="10"/>
        <rFont val="Arial"/>
        <family val="2"/>
      </rPr>
      <t xml:space="preserve">NOTA: </t>
    </r>
    <r>
      <rPr>
        <sz val="10"/>
        <rFont val="Arial"/>
        <family val="2"/>
      </rPr>
      <t xml:space="preserve"> 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</si>
  <si>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sublímite
</t>
    </r>
    <r>
      <rPr>
        <b/>
        <sz val="10"/>
        <color rgb="FFFF0000"/>
        <rFont val="Arial"/>
        <family val="2"/>
      </rPr>
      <t xml:space="preserve">Hasta un monto total de $800.000.000 </t>
    </r>
    <r>
      <rPr>
        <b/>
        <sz val="10"/>
        <rFont val="Arial"/>
        <family val="2"/>
      </rPr>
      <t xml:space="preserve">incluido el básico </t>
    </r>
    <r>
      <rPr>
        <b/>
        <u/>
        <sz val="10"/>
        <rFont val="Arial"/>
        <family val="2"/>
      </rPr>
      <t>SIN COBRO DE PRIMA ADICIONAL</t>
    </r>
  </si>
  <si>
    <r>
      <t xml:space="preserve">Límite adicional al básico mayor a </t>
    </r>
    <r>
      <rPr>
        <b/>
        <sz val="10"/>
        <rFont val="Arial"/>
        <family val="2"/>
      </rPr>
      <t>$25.000.000 y hasta $50.000.000</t>
    </r>
    <r>
      <rPr>
        <sz val="10"/>
        <rFont val="Arial"/>
        <family val="2"/>
      </rPr>
      <t>:</t>
    </r>
  </si>
  <si>
    <r>
      <t xml:space="preserve">Límite adicional al básico mayor a </t>
    </r>
    <r>
      <rPr>
        <b/>
        <sz val="10"/>
        <rFont val="Arial"/>
        <family val="2"/>
      </rPr>
      <t>$50.000.000 y hasta $100.000.000:</t>
    </r>
  </si>
  <si>
    <r>
      <t xml:space="preserve">Límite adicional al básico mayor a </t>
    </r>
    <r>
      <rPr>
        <b/>
        <sz val="10"/>
        <rFont val="Arial"/>
        <family val="2"/>
      </rPr>
      <t>$100.000.000 y hasta $200.000.000:</t>
    </r>
  </si>
  <si>
    <r>
      <t xml:space="preserve">AUTORIZACIÓN EXPRESA AL ASEGURADO PARA ATENCIÓN DE DAÑOS POR SINIESTROS CUYO VALOR NO EXCEDA </t>
    </r>
    <r>
      <rPr>
        <b/>
        <sz val="10"/>
        <color rgb="FFFF0000"/>
        <rFont val="Arial"/>
        <family val="2"/>
      </rPr>
      <t>$300.000.000.</t>
    </r>
    <r>
      <rPr>
        <b/>
        <sz val="10"/>
        <color rgb="FF0070C0"/>
        <rFont val="Arial"/>
        <family val="2"/>
      </rPr>
      <t xml:space="preserve">
</t>
    </r>
    <r>
      <rPr>
        <b/>
        <sz val="10"/>
        <rFont val="Arial"/>
        <family val="2"/>
      </rPr>
      <t xml:space="preserve">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</si>
  <si>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t>
    </r>
    <r>
      <rPr>
        <b/>
        <sz val="10"/>
        <rFont val="Arial"/>
        <family val="2"/>
      </rPr>
      <t xml:space="preserve">l del sublímite para la autorización expresa para la atención de siniestros.
</t>
    </r>
    <r>
      <rPr>
        <b/>
        <sz val="10"/>
        <color rgb="FFFF0000"/>
        <rFont val="Arial"/>
        <family val="2"/>
      </rPr>
      <t>Hasta un monto total de 
$500.000.000</t>
    </r>
    <r>
      <rPr>
        <b/>
        <sz val="10"/>
        <rFont val="Arial"/>
        <family val="2"/>
      </rPr>
      <t xml:space="preserve"> incluido el básico</t>
    </r>
  </si>
  <si>
    <r>
      <t xml:space="preserve">Límite adicional al básico mayor a </t>
    </r>
    <r>
      <rPr>
        <b/>
        <sz val="10"/>
        <rFont val="Arial"/>
        <family val="2"/>
      </rPr>
      <t>$75.000.000 y hasta $100.000.000</t>
    </r>
    <r>
      <rPr>
        <sz val="10"/>
        <rFont val="Arial"/>
        <family val="2"/>
      </rPr>
      <t>:</t>
    </r>
    <r>
      <rPr>
        <b/>
        <sz val="10"/>
        <color rgb="FF7030A0"/>
        <rFont val="Arial"/>
        <family val="2"/>
      </rPr>
      <t xml:space="preserve"> </t>
    </r>
  </si>
  <si>
    <r>
      <t xml:space="preserve">Límite adicional al básico mayor a </t>
    </r>
    <r>
      <rPr>
        <b/>
        <sz val="10"/>
        <rFont val="Arial"/>
        <family val="2"/>
      </rPr>
      <t>$100.000.000 y hasta $150.000.000</t>
    </r>
    <r>
      <rPr>
        <sz val="10"/>
        <rFont val="Arial"/>
        <family val="2"/>
      </rPr>
      <t xml:space="preserve">: </t>
    </r>
    <r>
      <rPr>
        <b/>
        <sz val="10"/>
        <color rgb="FF7030A0"/>
        <rFont val="Arial"/>
        <family val="2"/>
      </rPr>
      <t xml:space="preserve"> </t>
    </r>
  </si>
  <si>
    <r>
      <t xml:space="preserve">Límite adicional al básico mayor a </t>
    </r>
    <r>
      <rPr>
        <b/>
        <sz val="10"/>
        <rFont val="Arial"/>
        <family val="2"/>
      </rPr>
      <t>$150.000.000 y hasta $200.000.000</t>
    </r>
    <r>
      <rPr>
        <sz val="10"/>
        <rFont val="Arial"/>
        <family val="2"/>
      </rPr>
      <t xml:space="preserve">: </t>
    </r>
    <r>
      <rPr>
        <b/>
        <sz val="10"/>
        <color rgb="FF7030A0"/>
        <rFont val="Arial"/>
        <family val="2"/>
      </rPr>
      <t xml:space="preserve"> </t>
    </r>
  </si>
  <si>
    <r>
      <t>Amparar todos los  activos (bienes inmuebles y muebles) de propiedad de la</t>
    </r>
    <r>
      <rPr>
        <b/>
        <sz val="10"/>
        <color theme="1"/>
        <rFont val="Arial"/>
        <family val="2"/>
      </rPr>
      <t xml:space="preserve"> UNIDAD ADMINISTRATIVA ESPECIAL CUERPO OFICIAL DE BOMBEROS-UAECOB</t>
    </r>
    <r>
      <rPr>
        <sz val="10"/>
        <color theme="1"/>
        <rFont val="Arial"/>
        <family val="2"/>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 </t>
    </r>
    <r>
      <rPr>
        <b/>
        <sz val="10"/>
        <color theme="1"/>
        <rFont val="Arial"/>
        <family val="2"/>
      </rPr>
      <t>UAECOB.</t>
    </r>
  </si>
  <si>
    <r>
      <t xml:space="preserve">Amparar los riesgos que impliquen menoscabo de los fondos y/o bienes de propiedad de la </t>
    </r>
    <r>
      <rPr>
        <b/>
        <sz val="10"/>
        <color theme="1"/>
        <rFont val="Arial"/>
        <family val="2"/>
      </rPr>
      <t>UNIDAD ADMINISTRATIVA ESPECIAL CUERPO OFICIAL DE BOMBEROS -UAECOB</t>
    </r>
    <r>
      <rPr>
        <sz val="10"/>
        <color theme="1"/>
        <rFont val="Arial"/>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</si>
  <si>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r>
      <rPr>
        <b/>
        <sz val="10"/>
        <color rgb="FF0070C0"/>
        <rFont val="Arial"/>
        <family val="2"/>
      </rPr>
      <t xml:space="preserve">INCREMENTO DEL LÍMITE BÁSICO PARA LA COBERTURA DE MANEJO GLOBAL.  LÍMITE </t>
    </r>
    <r>
      <rPr>
        <b/>
        <sz val="10"/>
        <color rgb="FFFF0000"/>
        <rFont val="Arial"/>
        <family val="2"/>
      </rPr>
      <t xml:space="preserve">$1.050.000.000 </t>
    </r>
    <r>
      <rPr>
        <b/>
        <sz val="10"/>
        <color rgb="FF7030A0"/>
        <rFont val="Arial"/>
        <family val="2"/>
      </rPr>
      <t>EVENTO / AGREGADO ANUAL</t>
    </r>
    <r>
      <rPr>
        <b/>
        <sz val="10"/>
        <rFont val="Arial"/>
        <family val="2"/>
      </rPr>
      <t xml:space="preserve">
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</si>
  <si>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 xml:space="preserve">adicional </t>
    </r>
    <r>
      <rPr>
        <b/>
        <sz val="10"/>
        <rFont val="Arial"/>
        <family val="2"/>
      </rPr>
      <t xml:space="preserve">del límite asegurado.
Hasta un monto total de </t>
    </r>
    <r>
      <rPr>
        <b/>
        <sz val="10"/>
        <color rgb="FFFF0000"/>
        <rFont val="Arial"/>
        <family val="2"/>
      </rPr>
      <t>$3.050.000.000</t>
    </r>
    <r>
      <rPr>
        <b/>
        <sz val="10"/>
        <rFont val="Arial"/>
        <family val="2"/>
      </rPr>
      <t xml:space="preserve"> incluido el básico
</t>
    </r>
    <r>
      <rPr>
        <b/>
        <u/>
        <sz val="10"/>
        <rFont val="Arial"/>
        <family val="2"/>
      </rPr>
      <t>SIN COBRO DE PRIMA</t>
    </r>
  </si>
  <si>
    <r>
      <t xml:space="preserve">Límite adicional al básico mayor a </t>
    </r>
    <r>
      <rPr>
        <b/>
        <sz val="10"/>
        <rFont val="Arial"/>
        <family val="2"/>
      </rPr>
      <t>$250.000.000 y hasta $500.000.000</t>
    </r>
  </si>
  <si>
    <r>
      <t xml:space="preserve">Límite adicional al básico mayor a </t>
    </r>
    <r>
      <rPr>
        <b/>
        <sz val="10"/>
        <rFont val="Arial"/>
        <family val="2"/>
      </rPr>
      <t>$500.000.000 y hasta $1.000.000.000</t>
    </r>
  </si>
  <si>
    <r>
      <t xml:space="preserve">Límite adicional al básico mayor a </t>
    </r>
    <r>
      <rPr>
        <b/>
        <sz val="10"/>
        <rFont val="Arial"/>
        <family val="2"/>
      </rPr>
      <t>$1.000.000.000 y hasta $1.500.000.000</t>
    </r>
  </si>
  <si>
    <r>
      <t xml:space="preserve">Límite adicional al básico mayor a </t>
    </r>
    <r>
      <rPr>
        <b/>
        <sz val="10"/>
        <rFont val="Arial"/>
        <family val="2"/>
      </rPr>
      <t>$1.500.000.000 y hasta</t>
    </r>
    <r>
      <rPr>
        <b/>
        <sz val="10"/>
        <color rgb="FFFF0000"/>
        <rFont val="Arial"/>
        <family val="2"/>
      </rPr>
      <t xml:space="preserve"> $2.000.000.000</t>
    </r>
  </si>
  <si>
    <r>
      <t xml:space="preserve">Amparar los perjuicios patrimoniales y extrapatrimoniales que cause  la </t>
    </r>
    <r>
      <rPr>
        <b/>
        <sz val="10"/>
        <color theme="1"/>
        <rFont val="Arial"/>
        <family val="2"/>
      </rPr>
      <t>UNIDAD ADMINISTRATIVA ESPECIAL CUERPO OFICIAL DE BOMBEROS -UAECOB</t>
    </r>
    <r>
      <rPr>
        <sz val="10"/>
        <color theme="1"/>
        <rFont val="Arial"/>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0"/>
        <color theme="1"/>
        <rFont val="Arial"/>
        <family val="2"/>
      </rPr>
      <t>Nota:</t>
    </r>
    <r>
      <rPr>
        <sz val="10"/>
        <color theme="1"/>
        <rFont val="Arial"/>
        <family val="2"/>
      </rPr>
      <t xml:space="preserve"> Se entenderán como terceros todos los servidores públicos, empleados y funcionarios permanentes, o temporales, o estudiantes en práctica o pasantias, o contratistas, o subcontratistas, o asistentes a cursos, capacitaciones, seminarios, simulacros, etc., al igual las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</si>
  <si>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rPr>
        <b/>
        <sz val="10"/>
        <color rgb="FF0070C0"/>
        <rFont val="Arial"/>
        <family val="2"/>
      </rPr>
      <t xml:space="preserve">INCREMENTO DEL LÍMITE BÁSICO PARA LA COBERTURA DE RESPONSABILIDAD CIVIL EXTRACONTRACTUAL </t>
    </r>
    <r>
      <rPr>
        <b/>
        <sz val="10"/>
        <color rgb="FFFF0000"/>
        <rFont val="Arial"/>
        <family val="2"/>
      </rPr>
      <t>$5.000.000.000</t>
    </r>
    <r>
      <rPr>
        <b/>
        <sz val="10"/>
        <color rgb="FF7030A0"/>
        <rFont val="Arial"/>
        <family val="2"/>
      </rPr>
      <t xml:space="preserve"> EVENTO / AGREGADO ANUAL</t>
    </r>
    <r>
      <rPr>
        <b/>
        <sz val="10"/>
        <rFont val="Arial"/>
        <family val="2"/>
      </rPr>
      <t xml:space="preserve">
NOTA: </t>
    </r>
    <r>
      <rPr>
        <sz val="10"/>
        <rFont val="Arial"/>
        <family val="2"/>
      </rPr>
      <t>Solo se acepta propuesta en los límites señados en los siguientes rangos.  Ofrecimientos de otros valores diferentes serán evaluados con cero (0) puntos), excepto que sea superior al último rango.</t>
    </r>
  </si>
  <si>
    <r>
      <t>Se califica el aumento adicional del límite asegurado.
Hasta un monto total de</t>
    </r>
    <r>
      <rPr>
        <b/>
        <sz val="10"/>
        <color rgb="FFFF0000"/>
        <rFont val="Arial"/>
        <family val="2"/>
      </rPr>
      <t xml:space="preserve"> $7.000.000.000</t>
    </r>
    <r>
      <rPr>
        <b/>
        <sz val="10"/>
        <rFont val="Arial"/>
        <family val="2"/>
      </rPr>
      <t xml:space="preserve"> incluido el básico</t>
    </r>
    <r>
      <rPr>
        <b/>
        <u/>
        <sz val="10"/>
        <rFont val="Arial"/>
        <family val="2"/>
      </rPr>
      <t xml:space="preserve"> SIN COBRO DE PRIMA ADICIONAL</t>
    </r>
  </si>
  <si>
    <r>
      <t xml:space="preserve">Límite adicional al básico mayor a </t>
    </r>
    <r>
      <rPr>
        <b/>
        <sz val="10"/>
        <rFont val="Arial"/>
        <family val="2"/>
      </rPr>
      <t>$300.000.000 y hasta $500.000.000</t>
    </r>
  </si>
  <si>
    <r>
      <t xml:space="preserve">Límite adicional al básico mayor a </t>
    </r>
    <r>
      <rPr>
        <b/>
        <sz val="10"/>
        <rFont val="Arial"/>
        <family val="2"/>
      </rPr>
      <t>$500.000.000 y hasta $1.000.000.000</t>
    </r>
    <r>
      <rPr>
        <sz val="11"/>
        <color theme="1"/>
        <rFont val="Calibri"/>
        <family val="2"/>
        <scheme val="minor"/>
      </rPr>
      <t/>
    </r>
  </si>
  <si>
    <r>
      <t xml:space="preserve">Límite adicional al básico mayor a </t>
    </r>
    <r>
      <rPr>
        <b/>
        <sz val="10"/>
        <rFont val="Arial"/>
        <family val="2"/>
      </rPr>
      <t xml:space="preserve">$1.000.000.000 y hasta </t>
    </r>
    <r>
      <rPr>
        <b/>
        <sz val="10"/>
        <color rgb="FFFF0000"/>
        <rFont val="Arial"/>
        <family val="2"/>
      </rPr>
      <t>$2.000.000.000</t>
    </r>
  </si>
  <si>
    <r>
      <t xml:space="preserve">GASTOS MÉDICOS (sin aplicación de deducibles).
</t>
    </r>
    <r>
      <rPr>
        <b/>
        <sz val="10"/>
        <rFont val="Arial"/>
        <family val="2"/>
      </rPr>
      <t xml:space="preserve">
Sublímite</t>
    </r>
    <r>
      <rPr>
        <b/>
        <sz val="10"/>
        <color rgb="FFFF0000"/>
        <rFont val="Arial"/>
        <family val="2"/>
      </rPr>
      <t xml:space="preserve"> $300.000.000 </t>
    </r>
    <r>
      <rPr>
        <b/>
        <sz val="10"/>
        <rFont val="Arial"/>
        <family val="2"/>
      </rPr>
      <t xml:space="preserve">persona / </t>
    </r>
    <r>
      <rPr>
        <b/>
        <sz val="10"/>
        <color rgb="FFFF0000"/>
        <rFont val="Arial"/>
        <family val="2"/>
      </rPr>
      <t xml:space="preserve">$800.000.000 </t>
    </r>
    <r>
      <rPr>
        <b/>
        <sz val="10"/>
        <color rgb="FF7030A0"/>
        <rFont val="Arial"/>
        <family val="2"/>
      </rPr>
      <t>agregado anual</t>
    </r>
    <r>
      <rPr>
        <b/>
        <sz val="10"/>
        <color rgb="FF0070C0"/>
        <rFont val="Arial"/>
        <family val="2"/>
      </rPr>
      <t xml:space="preserve">.
</t>
    </r>
    <r>
      <rPr>
        <b/>
        <sz val="10"/>
        <rFont val="Arial"/>
        <family val="2"/>
      </rPr>
      <t xml:space="preserve">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</si>
  <si>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adicional del límite asegurado </t>
    </r>
    <r>
      <rPr>
        <b/>
        <u/>
        <sz val="10"/>
        <rFont val="Arial"/>
        <family val="2"/>
      </rPr>
      <t>SIN COBRO DE PRIMA ADICIONAL</t>
    </r>
  </si>
  <si>
    <r>
      <t>Rangos para el</t>
    </r>
    <r>
      <rPr>
        <b/>
        <sz val="10"/>
        <color rgb="FF7030A0"/>
        <rFont val="Arial"/>
        <family val="2"/>
      </rPr>
      <t xml:space="preserve"> sublímite por evento</t>
    </r>
  </si>
  <si>
    <r>
      <t xml:space="preserve">Se califica el aumento </t>
    </r>
    <r>
      <rPr>
        <b/>
        <u/>
        <sz val="10"/>
        <rFont val="Arial"/>
        <family val="2"/>
      </rPr>
      <t>adicional</t>
    </r>
    <r>
      <rPr>
        <b/>
        <sz val="10"/>
        <rFont val="Arial"/>
        <family val="2"/>
      </rPr>
      <t xml:space="preserve"> del sublímite persona.
</t>
    </r>
    <r>
      <rPr>
        <b/>
        <sz val="10"/>
        <color rgb="FFFF0000"/>
        <rFont val="Arial"/>
        <family val="2"/>
      </rPr>
      <t xml:space="preserve">Hasta un monto total de $400.000.000 </t>
    </r>
    <r>
      <rPr>
        <b/>
        <sz val="10"/>
        <rFont val="Arial"/>
        <family val="2"/>
      </rPr>
      <t>incluido el básico</t>
    </r>
  </si>
  <si>
    <r>
      <t xml:space="preserve">Límite adicional al básico mayor a </t>
    </r>
    <r>
      <rPr>
        <b/>
        <sz val="10"/>
        <rFont val="Arial"/>
        <family val="2"/>
      </rPr>
      <t>$30.000.000 y hasta $60.000.000</t>
    </r>
  </si>
  <si>
    <r>
      <t xml:space="preserve">Límite adicional al básico mayor a </t>
    </r>
    <r>
      <rPr>
        <b/>
        <sz val="10"/>
        <rFont val="Arial"/>
        <family val="2"/>
      </rPr>
      <t>$60.000.000 y hasta $80.000.000</t>
    </r>
  </si>
  <si>
    <r>
      <t xml:space="preserve">Límite adicional al básico mayor a </t>
    </r>
    <r>
      <rPr>
        <b/>
        <sz val="10"/>
        <rFont val="Arial"/>
        <family val="2"/>
      </rPr>
      <t>$80.000.000 y hasta $100.000.000</t>
    </r>
  </si>
  <si>
    <r>
      <t>Rangos para el</t>
    </r>
    <r>
      <rPr>
        <b/>
        <sz val="10"/>
        <color rgb="FF7030A0"/>
        <rFont val="Arial"/>
        <family val="2"/>
      </rPr>
      <t xml:space="preserve"> sublímite agregado anual</t>
    </r>
  </si>
  <si>
    <r>
      <t xml:space="preserve">Se califica el aumento </t>
    </r>
    <r>
      <rPr>
        <b/>
        <u/>
        <sz val="10"/>
        <rFont val="Arial"/>
        <family val="2"/>
      </rPr>
      <t>adicional</t>
    </r>
    <r>
      <rPr>
        <b/>
        <sz val="10"/>
        <rFont val="Arial"/>
        <family val="2"/>
      </rPr>
      <t xml:space="preserve"> del sublímite</t>
    </r>
    <r>
      <rPr>
        <b/>
        <sz val="10"/>
        <color rgb="FF7030A0"/>
        <rFont val="Arial"/>
        <family val="2"/>
      </rPr>
      <t xml:space="preserve"> agregado anual</t>
    </r>
    <r>
      <rPr>
        <b/>
        <sz val="10"/>
        <rFont val="Arial"/>
        <family val="2"/>
      </rPr>
      <t xml:space="preserve">
</t>
    </r>
    <r>
      <rPr>
        <b/>
        <sz val="10"/>
        <color rgb="FFFF0000"/>
        <rFont val="Arial"/>
        <family val="2"/>
      </rPr>
      <t xml:space="preserve">Hasta un monto total de $1.800.000.000 </t>
    </r>
    <r>
      <rPr>
        <b/>
        <sz val="10"/>
        <rFont val="Arial"/>
        <family val="2"/>
      </rPr>
      <t>incluido el básico</t>
    </r>
  </si>
  <si>
    <r>
      <t xml:space="preserve">Límite adicional al básico mayor a </t>
    </r>
    <r>
      <rPr>
        <b/>
        <sz val="10"/>
        <rFont val="Arial"/>
        <family val="2"/>
      </rPr>
      <t>$500.000.000 y hasta $800.000.000</t>
    </r>
  </si>
  <si>
    <r>
      <t xml:space="preserve">Límite adicional al básico mayor a </t>
    </r>
    <r>
      <rPr>
        <b/>
        <sz val="10"/>
        <rFont val="Arial"/>
        <family val="2"/>
      </rPr>
      <t>$800.000.000 y hasta $1.000.000.000</t>
    </r>
  </si>
  <si>
    <r>
      <t xml:space="preserve">ANTICIPO DE INDEMNIZACIÓN DEL 60%.
</t>
    </r>
    <r>
      <rPr>
        <b/>
        <sz val="10"/>
        <rFont val="Arial"/>
        <family val="2"/>
      </rPr>
      <t xml:space="preserve">NOTA 1: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r>
      <rPr>
        <b/>
        <sz val="10"/>
        <color rgb="FF0070C0"/>
        <rFont val="Arial"/>
        <family val="2"/>
      </rPr>
      <t xml:space="preserve">
</t>
    </r>
    <r>
      <rPr>
        <b/>
        <sz val="10"/>
        <rFont val="Arial"/>
        <family val="2"/>
      </rPr>
      <t xml:space="preserve">NOTA 2: </t>
    </r>
    <r>
      <rPr>
        <sz val="10"/>
        <rFont val="Arial"/>
        <family val="2"/>
      </rPr>
      <t xml:space="preserve">Solo se acepta propuesta en los límites señados en los siguientes rangos. </t>
    </r>
  </si>
  <si>
    <r>
      <t xml:space="preserve">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la </t>
    </r>
    <r>
      <rPr>
        <b/>
        <sz val="10"/>
        <rFont val="Arial"/>
        <family val="2"/>
      </rPr>
      <t>UNIDAD ADMINISTRATIVA ESPECIAL CUERPO OFICIAL DE BOMBEROS -UAECOB.</t>
    </r>
  </si>
  <si>
    <r>
      <t xml:space="preserve">ANTICIPO DE INDEMNIZACIÓN DEL 60%.
</t>
    </r>
    <r>
      <rPr>
        <b/>
        <sz val="10"/>
        <rFont val="Arial"/>
        <family val="2"/>
      </rPr>
      <t xml:space="preserve">NOTA 1: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r>
      <rPr>
        <b/>
        <sz val="10"/>
        <color rgb="FF0070C0"/>
        <rFont val="Arial"/>
        <family val="2"/>
      </rPr>
      <t xml:space="preserve">
</t>
    </r>
    <r>
      <rPr>
        <b/>
        <sz val="10"/>
        <rFont val="Arial"/>
        <family val="2"/>
      </rPr>
      <t xml:space="preserve">NOTA 2: </t>
    </r>
    <r>
      <rPr>
        <sz val="10"/>
        <rFont val="Arial"/>
        <family val="2"/>
      </rPr>
      <t xml:space="preserve">Solo se acepta propuesta en los límites señalados en los siguientes rangos. </t>
    </r>
  </si>
  <si>
    <r>
      <t xml:space="preserve">COMPROMISO PARA EL PAGO DE LAS INDEMNIZACIONES
</t>
    </r>
    <r>
      <rPr>
        <b/>
        <sz val="10"/>
        <rFont val="Arial"/>
        <family val="2"/>
      </rPr>
      <t>Plazo de diez (10) días hábiles.</t>
    </r>
  </si>
  <si>
    <r>
      <t xml:space="preserve">Se califica el menor número de </t>
    </r>
    <r>
      <rPr>
        <b/>
        <u/>
        <sz val="10"/>
        <rFont val="Arial"/>
        <family val="2"/>
      </rPr>
      <t>días hábiles</t>
    </r>
    <r>
      <rPr>
        <b/>
        <sz val="10"/>
        <rFont val="Arial"/>
        <family val="2"/>
      </rPr>
      <t xml:space="preserve"> una vez demostrada ocurrencia y cuantía.</t>
    </r>
  </si>
  <si>
    <r>
      <t xml:space="preserve">Amparar a la </t>
    </r>
    <r>
      <rPr>
        <b/>
        <sz val="10"/>
        <color theme="1"/>
        <rFont val="Arial"/>
        <family val="2"/>
      </rPr>
      <t>UNIDAD ADMINISTRATIVA ESPECIAL CUERPO OFICIAL DE BOMBEROS-UAECOB</t>
    </r>
    <r>
      <rPr>
        <sz val="10"/>
        <color theme="1"/>
        <rFont val="Arial"/>
        <family val="2"/>
      </rPr>
      <t xml:space="preserve">,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t>
    </r>
    <r>
      <rPr>
        <b/>
        <sz val="10"/>
        <color theme="1"/>
        <rFont val="Arial"/>
        <family val="2"/>
      </rPr>
      <t xml:space="preserve">UAECOB. </t>
    </r>
  </si>
  <si>
    <r>
      <rPr>
        <b/>
        <sz val="10"/>
        <color rgb="FF0070C0"/>
        <rFont val="Arial"/>
        <family val="2"/>
      </rPr>
      <t>INCREMENTO DEL LÍMITE BÁSICO PARA LA COBERTURA DE RESPONSABILIDAD CIVIL EXTRACONTRACTUAL</t>
    </r>
    <r>
      <rPr>
        <b/>
        <sz val="10"/>
        <rFont val="Arial"/>
        <family val="2"/>
      </rPr>
      <t xml:space="preserve">
EVENTO /AGREGADO ANUAL. 
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</si>
  <si>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adicional</t>
    </r>
    <r>
      <rPr>
        <b/>
        <sz val="10"/>
        <rFont val="Arial"/>
        <family val="2"/>
      </rPr>
      <t xml:space="preserve"> del límite asegurado </t>
    </r>
    <r>
      <rPr>
        <b/>
        <u/>
        <sz val="10"/>
        <rFont val="Arial"/>
        <family val="2"/>
      </rPr>
      <t>SIN COBRO DE PRIMA</t>
    </r>
  </si>
  <si>
    <r>
      <t>Al proponente que ofrezca únicamente el límite básico exigido de $1.600.000.000 / $1.600.000.000 / $3.200.000.000, ó Límite único combinado de $4.000.000.000,</t>
    </r>
    <r>
      <rPr>
        <b/>
        <sz val="10"/>
        <rFont val="Arial"/>
        <family val="2"/>
      </rPr>
      <t xml:space="preserve"> se evaluara con CERO (0) puntos.
Solo se acepta propuesta en los límites a continuación señalados, ofrecimientos de otros valores diferentes serán evaluados con cero (0) puntos).</t>
    </r>
  </si>
  <si>
    <r>
      <t xml:space="preserve">Al proponente que ofrezca límite de: 
</t>
    </r>
    <r>
      <rPr>
        <b/>
        <sz val="10"/>
        <rFont val="Arial"/>
        <family val="2"/>
      </rPr>
      <t>$1.800.000.000 / $1.800.000.000 / $3.600.000.000.
O límite único combinado de $4.200.000.000.</t>
    </r>
  </si>
  <si>
    <r>
      <t xml:space="preserve">Al proponente que ofrezca límite de:
</t>
    </r>
    <r>
      <rPr>
        <b/>
        <sz val="10"/>
        <rFont val="Arial"/>
        <family val="2"/>
      </rPr>
      <t>$2.000.000.000 / $2.000.000.000 / $4.000.000.000.
O límite único combinado de $4.500.000.000.</t>
    </r>
  </si>
  <si>
    <r>
      <t xml:space="preserve">Al proponente que ofrezca límite de:
</t>
    </r>
    <r>
      <rPr>
        <b/>
        <sz val="10"/>
        <rFont val="Arial"/>
        <family val="2"/>
      </rPr>
      <t>$2.500.000.000 / $2.500.000.000 / $5.000.000.000.
O límite único combinado de $5.500.000.000.</t>
    </r>
  </si>
  <si>
    <r>
      <t xml:space="preserve">GASTOS DE  TRANSPORTE POR PÉRDIDAS TOTALES (Daños y/o Hurto) 
</t>
    </r>
    <r>
      <rPr>
        <b/>
        <sz val="10"/>
        <color rgb="FFFF0000"/>
        <rFont val="Arial"/>
        <family val="2"/>
      </rPr>
      <t>(esta condición no aplica para motos y vehiculos pesados.)</t>
    </r>
    <r>
      <rPr>
        <b/>
        <sz val="10"/>
        <color rgb="FF0070C0"/>
        <rFont val="Arial"/>
        <family val="2"/>
      </rPr>
      <t xml:space="preserve">
</t>
    </r>
    <r>
      <rPr>
        <b/>
        <sz val="10"/>
        <color rgb="FF002060"/>
        <rFont val="Arial"/>
        <family val="2"/>
      </rPr>
      <t>Limite de $100.000 diarios y hasta (120) días</t>
    </r>
  </si>
  <si>
    <r>
      <t xml:space="preserve">Se califica  el aumento </t>
    </r>
    <r>
      <rPr>
        <b/>
        <u/>
        <sz val="10"/>
        <rFont val="Arial"/>
        <family val="2"/>
      </rPr>
      <t xml:space="preserve">adicional </t>
    </r>
    <r>
      <rPr>
        <b/>
        <sz val="10"/>
        <rFont val="Arial"/>
        <family val="2"/>
      </rPr>
      <t xml:space="preserve">del (incluido el básico)
</t>
    </r>
    <r>
      <rPr>
        <b/>
        <u/>
        <sz val="10"/>
        <color rgb="FFFF0000"/>
        <rFont val="Arial"/>
        <family val="2"/>
      </rPr>
      <t>monto</t>
    </r>
    <r>
      <rPr>
        <b/>
        <sz val="10"/>
        <color rgb="FFFF0000"/>
        <rFont val="Arial"/>
        <family val="2"/>
      </rPr>
      <t xml:space="preserve"> de los gastos de transporte.</t>
    </r>
  </si>
  <si>
    <r>
      <t xml:space="preserve">GASTOS DE  TRANSPORTE POR PÉRDIDAS PARCIALES (Daños y/o Hurto) 
</t>
    </r>
    <r>
      <rPr>
        <b/>
        <sz val="10"/>
        <color rgb="FFFF0000"/>
        <rFont val="Arial"/>
        <family val="2"/>
      </rPr>
      <t>(esta condición no aplica para motos y vehiculos pesados.)</t>
    </r>
    <r>
      <rPr>
        <b/>
        <sz val="10"/>
        <color rgb="FF0070C0"/>
        <rFont val="Arial"/>
        <family val="2"/>
      </rPr>
      <t xml:space="preserve">
</t>
    </r>
    <r>
      <rPr>
        <b/>
        <sz val="10"/>
        <color rgb="FF002060"/>
        <rFont val="Arial"/>
        <family val="2"/>
      </rPr>
      <t>Limite de $ 55.000 diarios y hasta (120) días</t>
    </r>
  </si>
  <si>
    <r>
      <t xml:space="preserve">GASTOS DE  BODEGAJE
</t>
    </r>
    <r>
      <rPr>
        <b/>
        <sz val="10"/>
        <color rgb="FF002060"/>
        <rFont val="Arial"/>
        <family val="2"/>
      </rPr>
      <t xml:space="preserve">Limite de </t>
    </r>
    <r>
      <rPr>
        <b/>
        <sz val="10"/>
        <color rgb="FFFF0000"/>
        <rFont val="Arial"/>
        <family val="2"/>
      </rPr>
      <t>$10.000.000</t>
    </r>
  </si>
  <si>
    <r>
      <t xml:space="preserve">Se califica  el aumento </t>
    </r>
    <r>
      <rPr>
        <b/>
        <u/>
        <sz val="10"/>
        <rFont val="Arial"/>
        <family val="2"/>
      </rPr>
      <t xml:space="preserve">adicional </t>
    </r>
    <r>
      <rPr>
        <b/>
        <sz val="10"/>
        <rFont val="Arial"/>
        <family val="2"/>
      </rPr>
      <t xml:space="preserve">del 
</t>
    </r>
    <r>
      <rPr>
        <b/>
        <u/>
        <sz val="10"/>
        <color rgb="FFFF0000"/>
        <rFont val="Arial"/>
        <family val="2"/>
      </rPr>
      <t>monto</t>
    </r>
    <r>
      <rPr>
        <b/>
        <sz val="10"/>
        <color rgb="FFFF0000"/>
        <rFont val="Arial"/>
        <family val="2"/>
      </rPr>
      <t xml:space="preserve"> de los gastos de bodegaje.</t>
    </r>
    <r>
      <rPr>
        <b/>
        <sz val="10"/>
        <rFont val="Arial"/>
        <family val="2"/>
      </rPr>
      <t xml:space="preserve">
</t>
    </r>
    <r>
      <rPr>
        <b/>
        <sz val="10"/>
        <color rgb="FFFF0000"/>
        <rFont val="Arial"/>
        <family val="2"/>
      </rPr>
      <t xml:space="preserve">Hasta $15.000.000 </t>
    </r>
    <r>
      <rPr>
        <b/>
        <sz val="10"/>
        <rFont val="Arial"/>
        <family val="2"/>
      </rPr>
      <t>incluido el básico.</t>
    </r>
  </si>
  <si>
    <r>
      <t xml:space="preserve">Límite adicional al básico mayor a </t>
    </r>
    <r>
      <rPr>
        <b/>
        <sz val="10"/>
        <rFont val="Arial"/>
        <family val="2"/>
      </rPr>
      <t>$500.000 y hasta $1.000.000</t>
    </r>
  </si>
  <si>
    <r>
      <t xml:space="preserve">Límite adicional al básico mayor a </t>
    </r>
    <r>
      <rPr>
        <b/>
        <sz val="10"/>
        <rFont val="Arial"/>
        <family val="2"/>
      </rPr>
      <t>$1.000.000 y hasta $2.000.000.</t>
    </r>
  </si>
  <si>
    <r>
      <t xml:space="preserve">Límite adicional al básico mayor a </t>
    </r>
    <r>
      <rPr>
        <b/>
        <sz val="10"/>
        <rFont val="Arial"/>
        <family val="2"/>
      </rPr>
      <t>$2.000.000 y hasta $5.000.000</t>
    </r>
    <r>
      <rPr>
        <sz val="10"/>
        <rFont val="Arial"/>
        <family val="2"/>
      </rPr>
      <t xml:space="preserve">: </t>
    </r>
  </si>
  <si>
    <r>
      <t xml:space="preserve">ANTICIPO DE INDEMNIZACIÓN DEL 80%.
</t>
    </r>
    <r>
      <rPr>
        <b/>
        <sz val="10"/>
        <rFont val="Arial"/>
        <family val="2"/>
      </rPr>
      <t xml:space="preserve">NOTA 1: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r>
      <rPr>
        <b/>
        <sz val="10"/>
        <color rgb="FF0070C0"/>
        <rFont val="Arial"/>
        <family val="2"/>
      </rPr>
      <t xml:space="preserve">
</t>
    </r>
    <r>
      <rPr>
        <b/>
        <sz val="10"/>
        <rFont val="Arial"/>
        <family val="2"/>
      </rPr>
      <t xml:space="preserve">NOTA 2: </t>
    </r>
    <r>
      <rPr>
        <sz val="10"/>
        <rFont val="Arial"/>
        <family val="2"/>
      </rPr>
      <t xml:space="preserve">Solo se acepta propuesta en los límites señados en los siguientes rangos. </t>
    </r>
  </si>
  <si>
    <r>
      <t xml:space="preserve">AMPARO AUTOMÁTICO DE VEHÍCULOS NUEVOS Y USADOS
</t>
    </r>
    <r>
      <rPr>
        <b/>
        <sz val="10"/>
        <rFont val="Arial"/>
        <family val="2"/>
      </rPr>
      <t xml:space="preserve">
Sublímite de </t>
    </r>
    <r>
      <rPr>
        <b/>
        <sz val="10"/>
        <color rgb="FFFF0000"/>
        <rFont val="Arial"/>
        <family val="2"/>
      </rPr>
      <t xml:space="preserve">$4.000.000.000 </t>
    </r>
    <r>
      <rPr>
        <b/>
        <sz val="10"/>
        <rFont val="Arial"/>
        <family val="2"/>
      </rPr>
      <t>por vehículo y término de</t>
    </r>
    <r>
      <rPr>
        <b/>
        <sz val="10"/>
        <color rgb="FFFF0000"/>
        <rFont val="Arial"/>
        <family val="2"/>
      </rPr>
      <t xml:space="preserve"> 150 días </t>
    </r>
    <r>
      <rPr>
        <b/>
        <sz val="10"/>
        <rFont val="Arial"/>
        <family val="2"/>
      </rPr>
      <t>de aviso.</t>
    </r>
  </si>
  <si>
    <r>
      <t xml:space="preserve">Se califica  el aumento </t>
    </r>
    <r>
      <rPr>
        <b/>
        <u/>
        <sz val="10"/>
        <rFont val="Arial"/>
        <family val="2"/>
      </rPr>
      <t>adicional</t>
    </r>
    <r>
      <rPr>
        <b/>
        <sz val="10"/>
        <rFont val="Arial"/>
        <family val="2"/>
      </rPr>
      <t xml:space="preserve"> del 
</t>
    </r>
    <r>
      <rPr>
        <b/>
        <u/>
        <sz val="10"/>
        <color rgb="FFFF0000"/>
        <rFont val="Arial"/>
        <family val="2"/>
      </rPr>
      <t>monto</t>
    </r>
    <r>
      <rPr>
        <b/>
        <sz val="10"/>
        <color rgb="FFFF0000"/>
        <rFont val="Arial"/>
        <family val="2"/>
      </rPr>
      <t xml:space="preserve"> del sublímite para este amparo.</t>
    </r>
  </si>
  <si>
    <r>
      <t xml:space="preserve">AMPARO AUTOMÁTICO DE EQUIPOS Y ACCESORIOS
</t>
    </r>
    <r>
      <rPr>
        <b/>
        <sz val="10"/>
        <rFont val="Arial"/>
        <family val="2"/>
      </rPr>
      <t xml:space="preserve">
Sublímite de</t>
    </r>
    <r>
      <rPr>
        <b/>
        <sz val="10"/>
        <color rgb="FFFF0000"/>
        <rFont val="Arial"/>
        <family val="2"/>
      </rPr>
      <t xml:space="preserve"> $ 5.000.000.000 </t>
    </r>
    <r>
      <rPr>
        <b/>
        <sz val="10"/>
        <rFont val="Arial"/>
        <family val="2"/>
      </rPr>
      <t xml:space="preserve">por vehículo y término de </t>
    </r>
    <r>
      <rPr>
        <b/>
        <sz val="10"/>
        <color rgb="FFFF0000"/>
        <rFont val="Arial"/>
        <family val="2"/>
      </rPr>
      <t>90 días</t>
    </r>
    <r>
      <rPr>
        <b/>
        <sz val="10"/>
        <rFont val="Arial"/>
        <family val="2"/>
      </rPr>
      <t xml:space="preserve"> de aviso.</t>
    </r>
  </si>
  <si>
    <r>
      <t xml:space="preserve">GASTOS DE GRÚA PARA VEHÍCULOS DE TERCEROS, AFECTADOS EN ACCIDENTES EN LOS CUALES SEA EVIDENTE LA RESPONSABILIDAD DEL ASEGURADO.
</t>
    </r>
    <r>
      <rPr>
        <b/>
        <sz val="10"/>
        <rFont val="Arial"/>
        <family val="2"/>
      </rPr>
      <t xml:space="preserve">
Se paga por rembolso el servicio prestado de grúa al tercero.</t>
    </r>
  </si>
  <si>
    <r>
      <t xml:space="preserve">Amparar las pérdidas o daños materiales que afecten a los Equipos y Maquinarías de propiedad de la </t>
    </r>
    <r>
      <rPr>
        <b/>
        <sz val="10"/>
        <rFont val="Arial"/>
        <family val="2"/>
      </rPr>
      <t>UNIDAD ADMINISTRATIVA ESPECIAL CUERPO OFICIAL DE BOMBEROS-UAECOB</t>
    </r>
    <r>
      <rPr>
        <sz val="10"/>
        <rFont val="Arial"/>
        <family val="2"/>
      </rPr>
      <t>,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dentro o fuera de las instalaciones del asegurado y/o en predios de terceros y los utilizados en desarrollo del objeto social de la</t>
    </r>
    <r>
      <rPr>
        <b/>
        <sz val="10"/>
        <rFont val="Arial"/>
        <family val="2"/>
      </rPr>
      <t xml:space="preserve"> UAECOB.</t>
    </r>
  </si>
  <si>
    <r>
      <rPr>
        <b/>
        <sz val="10"/>
        <color rgb="FF0070C0"/>
        <rFont val="Arial"/>
        <family val="2"/>
      </rPr>
      <t>GASTOS ADICIONALES.</t>
    </r>
    <r>
      <rPr>
        <b/>
        <sz val="10"/>
        <rFont val="Arial"/>
        <family val="2"/>
      </rPr>
      <t xml:space="preserve">
Sublímite  por la suma de </t>
    </r>
    <r>
      <rPr>
        <b/>
        <sz val="10"/>
        <color rgb="FFFF0000"/>
        <rFont val="Arial"/>
        <family val="2"/>
      </rPr>
      <t>$5.000.000.000</t>
    </r>
    <r>
      <rPr>
        <b/>
        <sz val="10"/>
        <rFont val="Arial"/>
        <family val="2"/>
      </rPr>
      <t>,  incluido en el valor asegurado,sin aplicación de deducible y combinado para los siguientes gastos y coberturas.
NOTA: Se califica a partir de ofrecimiento adicional igual o superior a $100.000.000</t>
    </r>
  </si>
  <si>
    <r>
      <t xml:space="preserve">Se califica el aumento adicional del sublímite
Hasta un monto total de </t>
    </r>
    <r>
      <rPr>
        <b/>
        <sz val="10"/>
        <color rgb="FFFF0000"/>
        <rFont val="Arial"/>
        <family val="2"/>
      </rPr>
      <t>$8.000.000.000</t>
    </r>
    <r>
      <rPr>
        <b/>
        <sz val="10"/>
        <rFont val="Arial"/>
        <family val="2"/>
      </rPr>
      <t xml:space="preserve"> incluido el básico </t>
    </r>
    <r>
      <rPr>
        <b/>
        <u/>
        <sz val="10"/>
        <rFont val="Arial"/>
        <family val="2"/>
      </rPr>
      <t>SIN COBRO DE PRIMA</t>
    </r>
  </si>
  <si>
    <r>
      <t xml:space="preserve">RENUNCIA A LA APLICACIÓN DE SEGURO INSUFICIENTE Y/O INFRASEGURO
</t>
    </r>
    <r>
      <rPr>
        <b/>
        <sz val="10"/>
        <rFont val="Arial"/>
        <family val="2"/>
      </rPr>
      <t xml:space="preserve">
Siempre y cuando la diferencia entre el valor asegurado y el valor asegurable no sea superior al 15%. </t>
    </r>
  </si>
  <si>
    <r>
      <t xml:space="preserve">Se califica en Condiciones Adicionales el aumento </t>
    </r>
    <r>
      <rPr>
        <b/>
        <u/>
        <sz val="10"/>
        <rFont val="Arial"/>
        <family val="2"/>
      </rPr>
      <t>adicional</t>
    </r>
    <r>
      <rPr>
        <b/>
        <sz val="10"/>
        <rFont val="Arial"/>
        <family val="2"/>
      </rPr>
      <t xml:space="preserve"> del porcentaje ofrecido.
</t>
    </r>
    <r>
      <rPr>
        <b/>
        <sz val="10"/>
        <color rgb="FFFF0000"/>
        <rFont val="Arial"/>
        <family val="2"/>
      </rPr>
      <t>Hasta un máximo del 20%</t>
    </r>
  </si>
  <si>
    <r>
      <t xml:space="preserve">CLÁUSULA DE NO TASACIÓN EN CASO DE SINIESTRO
</t>
    </r>
    <r>
      <rPr>
        <b/>
        <sz val="10"/>
        <rFont val="Arial"/>
        <family val="2"/>
      </rPr>
      <t>Sublímite de hasta</t>
    </r>
    <r>
      <rPr>
        <b/>
        <sz val="10"/>
        <color rgb="FFFF0000"/>
        <rFont val="Arial"/>
        <family val="2"/>
      </rPr>
      <t xml:space="preserve"> $300.000.000</t>
    </r>
    <r>
      <rPr>
        <b/>
        <sz val="10"/>
        <rFont val="Arial"/>
        <family val="2"/>
      </rPr>
      <t xml:space="preserve">, por siniestro. </t>
    </r>
  </si>
  <si>
    <r>
      <t xml:space="preserve">Se califica el aumento </t>
    </r>
    <r>
      <rPr>
        <b/>
        <u/>
        <sz val="10"/>
        <rFont val="Arial"/>
        <family val="2"/>
      </rPr>
      <t>adicional</t>
    </r>
    <r>
      <rPr>
        <b/>
        <sz val="10"/>
        <rFont val="Arial"/>
        <family val="2"/>
      </rPr>
      <t xml:space="preserve"> del sublímite
</t>
    </r>
    <r>
      <rPr>
        <b/>
        <sz val="10"/>
        <color rgb="FFFF0000"/>
        <rFont val="Arial"/>
        <family val="2"/>
      </rPr>
      <t>Hasta un monto total de $500.000.000.</t>
    </r>
    <r>
      <rPr>
        <b/>
        <sz val="10"/>
        <rFont val="Arial"/>
        <family val="2"/>
      </rPr>
      <t xml:space="preserve"> Incluido el básico</t>
    </r>
  </si>
  <si>
    <r>
      <t xml:space="preserve">LÍMITE AGREGADO DE INDEMNIZACIÓN
</t>
    </r>
    <r>
      <rPr>
        <b/>
        <sz val="10"/>
        <rFont val="Arial"/>
        <family val="2"/>
      </rPr>
      <t xml:space="preserve">Sublímite </t>
    </r>
    <r>
      <rPr>
        <b/>
        <sz val="10"/>
        <color rgb="FFFF0000"/>
        <rFont val="Arial"/>
        <family val="2"/>
      </rPr>
      <t>$50.000.000</t>
    </r>
    <r>
      <rPr>
        <b/>
        <sz val="10"/>
        <rFont val="Arial"/>
        <family val="2"/>
      </rPr>
      <t xml:space="preserve"> evento/agregado vigencia</t>
    </r>
  </si>
  <si>
    <r>
      <t xml:space="preserve">Se califica el aumento </t>
    </r>
    <r>
      <rPr>
        <b/>
        <u/>
        <sz val="10"/>
        <rFont val="Arial"/>
        <family val="2"/>
      </rPr>
      <t>adicional</t>
    </r>
    <r>
      <rPr>
        <b/>
        <sz val="10"/>
        <rFont val="Arial"/>
        <family val="2"/>
      </rPr>
      <t xml:space="preserve"> del sublímite
</t>
    </r>
    <r>
      <rPr>
        <b/>
        <sz val="10"/>
        <color rgb="FFFF0000"/>
        <rFont val="Arial"/>
        <family val="2"/>
      </rPr>
      <t>Hasta un monto total de $300.000.000.</t>
    </r>
    <r>
      <rPr>
        <b/>
        <sz val="10"/>
        <rFont val="Arial"/>
        <family val="2"/>
      </rPr>
      <t xml:space="preserve"> Incluido el básico</t>
    </r>
  </si>
  <si>
    <r>
      <t>Amparar los daños y/o pérdidas y gastos en que tenga que incurrir la</t>
    </r>
    <r>
      <rPr>
        <b/>
        <sz val="10"/>
        <color theme="1"/>
        <rFont val="Arial"/>
        <family val="2"/>
      </rPr>
      <t xml:space="preserve"> UNIDAD ADMINISTRATIVA ESPECIAL CUERPO OFICIAL DE BOMBEROS -UAECOB</t>
    </r>
    <r>
      <rPr>
        <sz val="10"/>
        <color theme="1"/>
        <rFont val="Arial"/>
        <family val="2"/>
      </rPr>
      <t xml:space="preserve">, a consecuencia de los riesgos a que está expuesta en el giro de las actividades desarrolladas con el equipo marítimo y fluvial y demás embarcaciones incluyendo sus equipos y accesorios, de propiedad o por las que sea legalmente responsable la </t>
    </r>
    <r>
      <rPr>
        <b/>
        <sz val="10"/>
        <color theme="1"/>
        <rFont val="Arial"/>
        <family val="2"/>
      </rPr>
      <t>UAECOB</t>
    </r>
    <r>
      <rPr>
        <sz val="10"/>
        <color theme="1"/>
        <rFont val="Arial"/>
        <family val="2"/>
      </rPr>
      <t>, así como los daños a bienes y/o lesiones y/o muerte de terceros, por causa de accidentes en el giro propio de su misionalidad.</t>
    </r>
  </si>
  <si>
    <r>
      <t xml:space="preserve">INCREMENTO DEL LÍMITE BÁSICO PARA LA COBERTURA </t>
    </r>
    <r>
      <rPr>
        <b/>
        <u/>
        <sz val="10"/>
        <color rgb="FF0070C0"/>
        <rFont val="Arial"/>
        <family val="2"/>
      </rPr>
      <t>PANDI</t>
    </r>
  </si>
  <si>
    <r>
      <t xml:space="preserve">Se califica el aumento </t>
    </r>
    <r>
      <rPr>
        <b/>
        <u/>
        <sz val="10"/>
        <rFont val="Arial"/>
        <family val="2"/>
      </rPr>
      <t>adicional</t>
    </r>
    <r>
      <rPr>
        <b/>
        <sz val="10"/>
        <rFont val="Arial"/>
        <family val="2"/>
      </rPr>
      <t xml:space="preserve"> al porcentaje del límite asegurado, </t>
    </r>
    <r>
      <rPr>
        <b/>
        <u/>
        <sz val="10"/>
        <rFont val="Arial"/>
        <family val="2"/>
      </rPr>
      <t>únicamente</t>
    </r>
    <r>
      <rPr>
        <b/>
        <sz val="10"/>
        <rFont val="Arial"/>
        <family val="2"/>
      </rPr>
      <t xml:space="preserve"> relacionados en la tabla de rangos en la condición requerida para la evaluación.
</t>
    </r>
    <r>
      <rPr>
        <b/>
        <u/>
        <sz val="10"/>
        <rFont val="Arial"/>
        <family val="2"/>
      </rPr>
      <t>SIN COBRO DE PRIMA</t>
    </r>
  </si>
  <si>
    <r>
      <rPr>
        <b/>
        <sz val="10"/>
        <color rgb="FF0070C0"/>
        <rFont val="Arial"/>
        <family val="2"/>
      </rPr>
      <t xml:space="preserve">INCREMENTO DEL LÍMITE POR EVENTO PARA LA COBERTURA DE </t>
    </r>
    <r>
      <rPr>
        <b/>
        <u/>
        <sz val="10"/>
        <color rgb="FF0070C0"/>
        <rFont val="Arial"/>
        <family val="2"/>
      </rPr>
      <t xml:space="preserve">GASTOS MÉDICOS (sin aplicación de deducibles).
</t>
    </r>
    <r>
      <rPr>
        <b/>
        <u/>
        <sz val="10"/>
        <color rgb="FFFF0000"/>
        <rFont val="Arial"/>
        <family val="2"/>
      </rPr>
      <t xml:space="preserve">Sublímite $50.000.000 Evento / $100.000.000 Agregado Anual.
</t>
    </r>
    <r>
      <rPr>
        <b/>
        <u/>
        <sz val="10"/>
        <rFont val="Arial"/>
        <family val="2"/>
      </rPr>
      <t xml:space="preserve">
NOTA: </t>
    </r>
    <r>
      <rPr>
        <u/>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</si>
  <si>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adicional del límite asegurado, únicamente relacionados en la tabla de rangos en la condición requerida para la evaluación.
</t>
    </r>
    <r>
      <rPr>
        <b/>
        <u/>
        <sz val="10"/>
        <rFont val="Arial"/>
        <family val="2"/>
      </rPr>
      <t>SIN COBRO DE PRIMA</t>
    </r>
  </si>
  <si>
    <r>
      <t xml:space="preserve">Se califica el aumento </t>
    </r>
    <r>
      <rPr>
        <b/>
        <u/>
        <sz val="10"/>
        <rFont val="Arial"/>
        <family val="2"/>
      </rPr>
      <t>adicional</t>
    </r>
    <r>
      <rPr>
        <b/>
        <sz val="10"/>
        <rFont val="Arial"/>
        <family val="2"/>
      </rPr>
      <t xml:space="preserve"> del sublímite evento.
</t>
    </r>
    <r>
      <rPr>
        <b/>
        <sz val="10"/>
        <color rgb="FFFF0000"/>
        <rFont val="Arial"/>
        <family val="2"/>
      </rPr>
      <t xml:space="preserve">Hasta un monto total de $100.000.000 </t>
    </r>
    <r>
      <rPr>
        <b/>
        <sz val="10"/>
        <rFont val="Arial"/>
        <family val="2"/>
      </rPr>
      <t>incluido el básico</t>
    </r>
  </si>
  <si>
    <r>
      <t xml:space="preserve">Límite adicional al básico mayor a </t>
    </r>
    <r>
      <rPr>
        <b/>
        <sz val="10"/>
        <rFont val="Arial"/>
        <family val="2"/>
      </rPr>
      <t>$10.000.000 y hasta $20.000.000</t>
    </r>
  </si>
  <si>
    <r>
      <t xml:space="preserve">Límite adicional al básico mayor a </t>
    </r>
    <r>
      <rPr>
        <b/>
        <sz val="10"/>
        <rFont val="Arial"/>
        <family val="2"/>
      </rPr>
      <t>$20.000.000 y hasta $30.000.000</t>
    </r>
  </si>
  <si>
    <r>
      <t xml:space="preserve">Límite adicional al básico mayor a </t>
    </r>
    <r>
      <rPr>
        <b/>
        <sz val="10"/>
        <rFont val="Arial"/>
        <family val="2"/>
      </rPr>
      <t>$30.000.000 y hasta $50.000.000</t>
    </r>
  </si>
  <si>
    <r>
      <t xml:space="preserve">Se califica el aumento </t>
    </r>
    <r>
      <rPr>
        <b/>
        <u/>
        <sz val="10"/>
        <rFont val="Arial"/>
        <family val="2"/>
      </rPr>
      <t>adicional</t>
    </r>
    <r>
      <rPr>
        <b/>
        <sz val="10"/>
        <rFont val="Arial"/>
        <family val="2"/>
      </rPr>
      <t xml:space="preserve"> del sublímite </t>
    </r>
    <r>
      <rPr>
        <b/>
        <sz val="10"/>
        <color rgb="FF7030A0"/>
        <rFont val="Arial"/>
        <family val="2"/>
      </rPr>
      <t>agregado anual</t>
    </r>
    <r>
      <rPr>
        <b/>
        <sz val="10"/>
        <rFont val="Arial"/>
        <family val="2"/>
      </rPr>
      <t xml:space="preserve">
</t>
    </r>
    <r>
      <rPr>
        <b/>
        <sz val="10"/>
        <color rgb="FFFF0000"/>
        <rFont val="Arial"/>
        <family val="2"/>
      </rPr>
      <t xml:space="preserve">Hasta un monto total de $200.000.000 </t>
    </r>
    <r>
      <rPr>
        <b/>
        <sz val="10"/>
        <rFont val="Arial"/>
        <family val="2"/>
      </rPr>
      <t>incluido el básico</t>
    </r>
  </si>
  <si>
    <r>
      <t xml:space="preserve">Límite adicional al básico mayor a </t>
    </r>
    <r>
      <rPr>
        <b/>
        <sz val="10"/>
        <rFont val="Arial"/>
        <family val="2"/>
      </rPr>
      <t>$20.000.000 y hasta $50.000.000</t>
    </r>
  </si>
  <si>
    <r>
      <t xml:space="preserve">Límite adicional al básico mayor a </t>
    </r>
    <r>
      <rPr>
        <b/>
        <sz val="10"/>
        <rFont val="Arial"/>
        <family val="2"/>
      </rPr>
      <t>$50.000.000 y hasta $80.000.000</t>
    </r>
  </si>
  <si>
    <r>
      <t xml:space="preserve">SUBLÍMITE DE </t>
    </r>
    <r>
      <rPr>
        <b/>
        <sz val="10"/>
        <color rgb="FFFF0000"/>
        <rFont val="Arial"/>
        <family val="2"/>
      </rPr>
      <t>CUARENTA POR CIENTO (40%) DEL VALOR ASEGURADO DE CADA EMBARCACIÓN.</t>
    </r>
    <r>
      <rPr>
        <b/>
        <sz val="10"/>
        <rFont val="Arial"/>
        <family val="2"/>
      </rPr>
      <t xml:space="preserve">
Incluido los Gastos de Defensa. 
NOTA: </t>
    </r>
    <r>
      <rPr>
        <sz val="10"/>
        <rFont val="Arial"/>
        <family val="2"/>
      </rPr>
      <t>Solo se acepta propuesta en los límites señalados en los siguientes rangos.</t>
    </r>
    <r>
      <rPr>
        <b/>
        <sz val="10"/>
        <rFont val="Arial"/>
        <family val="2"/>
      </rPr>
      <t xml:space="preserve"> </t>
    </r>
  </si>
  <si>
    <r>
      <t xml:space="preserve">Amparar a la </t>
    </r>
    <r>
      <rPr>
        <b/>
        <sz val="10"/>
        <color theme="1"/>
        <rFont val="Arial"/>
        <family val="2"/>
      </rPr>
      <t>UNIDAD ADMINISTRATIVA ESPECIAL CUERPO OFICIAL DE BOMBEROS -UAECOB</t>
    </r>
    <r>
      <rPr>
        <sz val="10"/>
        <color theme="1"/>
        <rFont val="Arial"/>
        <family val="2"/>
      </rPr>
      <t>, como consecuencia de la Responsabilidad Civil Contractual  y los Accidentes Personales originadas dentro o fuera de sus instalaciones, en el desarrollo de sus actividades o en lo relacionado con ella y en concordancia con lo establecido en el Artículo 10 de la Resolución 0256 de 2014 por medio de la cual se reglamenta la conformación, capacitación y entrenamiento para las brigadas contra incendios impartidas por la</t>
    </r>
    <r>
      <rPr>
        <b/>
        <sz val="10"/>
        <color theme="1"/>
        <rFont val="Arial"/>
        <family val="2"/>
      </rPr>
      <t xml:space="preserve"> UAECOB.</t>
    </r>
  </si>
  <si>
    <r>
      <t xml:space="preserve">LÍMITE ASEGURADO: </t>
    </r>
    <r>
      <rPr>
        <b/>
        <sz val="10"/>
        <color rgb="FFFF0000"/>
        <rFont val="Arial"/>
        <family val="2"/>
      </rPr>
      <t xml:space="preserve">$60.000.000 por persona y $1.500.000.000 </t>
    </r>
    <r>
      <rPr>
        <b/>
        <u/>
        <sz val="10"/>
        <color rgb="FF7030A0"/>
        <rFont val="Arial"/>
        <family val="2"/>
      </rPr>
      <t>evento / agregado anual.</t>
    </r>
  </si>
  <si>
    <r>
      <t xml:space="preserve">Se califica el aumento adicional del límite asegurado POR PERSONA
</t>
    </r>
    <r>
      <rPr>
        <b/>
        <sz val="10"/>
        <color rgb="FFFF0000"/>
        <rFont val="Arial"/>
        <family val="2"/>
      </rPr>
      <t>SIN COBRO DE PRIMA
Hasta un monto total de $120.000.000</t>
    </r>
  </si>
  <si>
    <r>
      <t xml:space="preserve">Límite adicional al básico mayor a </t>
    </r>
    <r>
      <rPr>
        <b/>
        <sz val="10"/>
        <rFont val="Arial"/>
        <family val="2"/>
      </rPr>
      <t>$10.000.000 y hasta $25.000.000</t>
    </r>
  </si>
  <si>
    <r>
      <t xml:space="preserve">Límite adicional al básico mayor a </t>
    </r>
    <r>
      <rPr>
        <b/>
        <sz val="10"/>
        <rFont val="Arial"/>
        <family val="2"/>
      </rPr>
      <t>$25.000.000 y hasta $45.000.000</t>
    </r>
  </si>
  <si>
    <r>
      <t xml:space="preserve">Límite adicional al básico mayor a </t>
    </r>
    <r>
      <rPr>
        <b/>
        <sz val="10"/>
        <rFont val="Arial"/>
        <family val="2"/>
      </rPr>
      <t>$45.000.000 y hasta $60.000.000</t>
    </r>
  </si>
  <si>
    <r>
      <t>Rangos para el</t>
    </r>
    <r>
      <rPr>
        <b/>
        <sz val="10"/>
        <color rgb="FF7030A0"/>
        <rFont val="Arial"/>
        <family val="2"/>
      </rPr>
      <t xml:space="preserve"> sublímite agregado anual.</t>
    </r>
  </si>
  <si>
    <r>
      <t xml:space="preserve">Se califica el aumento adicional del límite asegurado agregado anual.
</t>
    </r>
    <r>
      <rPr>
        <b/>
        <sz val="10"/>
        <color rgb="FFFF0000"/>
        <rFont val="Arial"/>
        <family val="2"/>
      </rPr>
      <t>SIN COBRO DE PRIMA
Hasta un monto total de $3.000.000.000</t>
    </r>
  </si>
  <si>
    <r>
      <t xml:space="preserve">Límite adicional al básico mayor a </t>
    </r>
    <r>
      <rPr>
        <b/>
        <sz val="10"/>
        <rFont val="Arial"/>
        <family val="2"/>
      </rPr>
      <t>$100.000.000 y hasta $500.000.000</t>
    </r>
  </si>
  <si>
    <r>
      <t xml:space="preserve">Límite adicional al básico mayor a </t>
    </r>
    <r>
      <rPr>
        <b/>
        <sz val="10"/>
        <rFont val="Arial"/>
        <family val="2"/>
      </rPr>
      <t>$500.000.000 y hasta $.1.000.000.000</t>
    </r>
  </si>
  <si>
    <r>
      <t xml:space="preserve">Límite adicional al básico mayor a </t>
    </r>
    <r>
      <rPr>
        <b/>
        <sz val="10"/>
        <rFont val="Arial"/>
        <family val="2"/>
      </rPr>
      <t>$1.000.000.00 y hasta $1.500.000.000</t>
    </r>
  </si>
  <si>
    <r>
      <t>Amparar los Caninos de propiedad de la</t>
    </r>
    <r>
      <rPr>
        <b/>
        <sz val="10"/>
        <rFont val="Arial"/>
        <family val="2"/>
      </rPr>
      <t xml:space="preserve"> UNIDAD ADMINISTRATIVA ESPECIAL CUERPO OFICIAL DE BOMBEROS -UAECOB</t>
    </r>
    <r>
      <rPr>
        <sz val="10"/>
        <rFont val="Arial"/>
        <family val="2"/>
      </rPr>
      <t xml:space="preserve">, bajo su responsabilidad, cuidado, tenencia y/o control, y en general los recibidos a cualquier título y/o por los que tenga algún interés asegurable. 
</t>
    </r>
    <r>
      <rPr>
        <b/>
        <sz val="10"/>
        <rFont val="Arial"/>
        <family val="2"/>
      </rPr>
      <t xml:space="preserve">NOTA: </t>
    </r>
    <r>
      <rPr>
        <sz val="10"/>
        <rFont val="Arial"/>
        <family val="2"/>
      </rPr>
      <t>Se permite la presentación de oferta de esta cobertura, bajo póliza(s) o anexo(s) de cualquier ramo o ramos que tenga aprobado(s) el proponente, siempre y cuando cumpla con las condiciones exigidas en el presente Pliego de Condiciones.</t>
    </r>
  </si>
  <si>
    <r>
      <rPr>
        <b/>
        <sz val="12"/>
        <color rgb="FF0070C0"/>
        <rFont val="Arial"/>
        <family val="2"/>
      </rPr>
      <t>ANEXO DE CIRUGIA.</t>
    </r>
    <r>
      <rPr>
        <b/>
        <sz val="12"/>
        <rFont val="Arial"/>
        <family val="2"/>
      </rPr>
      <t xml:space="preserve">
</t>
    </r>
    <r>
      <rPr>
        <b/>
        <sz val="12"/>
        <color rgb="FFFF0000"/>
        <rFont val="Arial"/>
        <family val="2"/>
      </rPr>
      <t>Sublímite de $100.000.000 evento / agregado anual</t>
    </r>
  </si>
  <si>
    <r>
      <rPr>
        <b/>
        <sz val="12"/>
        <color rgb="FF0070C0"/>
        <rFont val="Arial"/>
        <family val="2"/>
      </rPr>
      <t>GASTOS MÉDICOS VETERINARIOS EN CASO DE ACCIDENTE</t>
    </r>
    <r>
      <rPr>
        <b/>
        <sz val="12"/>
        <rFont val="Arial"/>
        <family val="2"/>
      </rPr>
      <t xml:space="preserve">
</t>
    </r>
    <r>
      <rPr>
        <b/>
        <sz val="12"/>
        <color rgb="FFFF0000"/>
        <rFont val="Arial"/>
        <family val="2"/>
      </rPr>
      <t>Sublímite de $30.000.000 evento / $200.000.000 agregado anual</t>
    </r>
  </si>
  <si>
    <r>
      <t xml:space="preserve">Se califica el aumento adicional del sublímite </t>
    </r>
    <r>
      <rPr>
        <b/>
        <u/>
        <sz val="10"/>
        <rFont val="Arial"/>
        <family val="2"/>
      </rPr>
      <t xml:space="preserve">del evento </t>
    </r>
    <r>
      <rPr>
        <b/>
        <sz val="10"/>
        <rFont val="Arial"/>
        <family val="2"/>
      </rPr>
      <t xml:space="preserve">
Hasta un monto total de $60.000.000</t>
    </r>
  </si>
  <si>
    <r>
      <t xml:space="preserve">Se califica el aumento adicional del sublímite </t>
    </r>
    <r>
      <rPr>
        <b/>
        <u/>
        <sz val="10"/>
        <rFont val="Arial"/>
        <family val="2"/>
      </rPr>
      <t xml:space="preserve">para agregado anual </t>
    </r>
    <r>
      <rPr>
        <b/>
        <sz val="10"/>
        <rFont val="Arial"/>
        <family val="2"/>
      </rPr>
      <t xml:space="preserve">
Hasta un monto total de $400.000.000</t>
    </r>
  </si>
  <si>
    <r>
      <rPr>
        <b/>
        <sz val="12"/>
        <color rgb="FF0070C0"/>
        <rFont val="Arial"/>
        <family val="2"/>
      </rPr>
      <t xml:space="preserve">GASTOS  PROFILÁCTICOS </t>
    </r>
    <r>
      <rPr>
        <b/>
        <sz val="12"/>
        <rFont val="Arial"/>
        <family val="2"/>
      </rPr>
      <t xml:space="preserve">
</t>
    </r>
    <r>
      <rPr>
        <b/>
        <sz val="12"/>
        <color rgb="FFFF0000"/>
        <rFont val="Arial"/>
        <family val="2"/>
      </rPr>
      <t>Sublímite de $150.000.000 agregado anual</t>
    </r>
  </si>
  <si>
    <r>
      <t xml:space="preserve">ANTICIPO DE INDEMNIZACIÓN DEL 60%.
</t>
    </r>
    <r>
      <rPr>
        <b/>
        <sz val="12"/>
        <rFont val="Arial"/>
        <family val="2"/>
      </rPr>
      <t xml:space="preserve">NOTA 1: </t>
    </r>
    <r>
      <rPr>
        <sz val="12"/>
        <rFont val="Arial"/>
        <family val="2"/>
      </rPr>
      <t xml:space="preserve">Si el aumento adicional del porcentaje de anticipo es condicionado a la demostración de la ocurrencia y cuantía, se califica con cero (0) puntos este factor.   </t>
    </r>
    <r>
      <rPr>
        <sz val="12"/>
        <color rgb="FF0070C0"/>
        <rFont val="Arial"/>
        <family val="2"/>
      </rPr>
      <t xml:space="preserve">   </t>
    </r>
    <r>
      <rPr>
        <b/>
        <sz val="12"/>
        <color rgb="FF0070C0"/>
        <rFont val="Arial"/>
        <family val="2"/>
      </rPr>
      <t xml:space="preserve">
</t>
    </r>
    <r>
      <rPr>
        <b/>
        <sz val="12"/>
        <rFont val="Arial"/>
        <family val="2"/>
      </rPr>
      <t xml:space="preserve">NOTA 2: </t>
    </r>
    <r>
      <rPr>
        <sz val="12"/>
        <rFont val="Arial"/>
        <family val="2"/>
      </rPr>
      <t xml:space="preserve">Solo se acepta propuesta en los límites señados en los siguientes rangos. </t>
    </r>
  </si>
  <si>
    <r>
      <t xml:space="preserve">Se califica  el aumento adicional del porcentaje ofrecido.
</t>
    </r>
    <r>
      <rPr>
        <b/>
        <sz val="10"/>
        <color rgb="FFFF0000"/>
        <rFont val="Arial"/>
        <family val="2"/>
      </rPr>
      <t xml:space="preserve">
Bajo la definición del texto de la condición obligatoria y sin estar condicionada a la demostración de ocurrencia y cuantía.
</t>
    </r>
    <r>
      <rPr>
        <b/>
        <sz val="10"/>
        <rFont val="Arial"/>
        <family val="2"/>
      </rPr>
      <t>PUNTOS</t>
    </r>
  </si>
  <si>
    <r>
      <t xml:space="preserve">Cubrir las pérdidas patrimoniales  y Gastos de Defensa por la eventual responsabilidad de la </t>
    </r>
    <r>
      <rPr>
        <b/>
        <sz val="10"/>
        <rFont val="Arial"/>
        <family val="2"/>
      </rPr>
      <t>UNIDAD ADMINISTRATIVA ESPECIAL CUERPO OFICIAL DE BOMBEROS -UAECOB</t>
    </r>
    <r>
      <rPr>
        <sz val="10"/>
        <rFont val="Arial"/>
        <family val="2"/>
      </rPr>
      <t>, por pérdidas o daños ocasionados a terceros, y por los daños o pérdidas a sus propios bienes e intereses, derivados de situaciones de riesgo en el manejo de información, que son objeto de la cobertura de la póliza, dentro y fuera del Territorio Nacional.</t>
    </r>
  </si>
  <si>
    <r>
      <t xml:space="preserve">INCREMENTO DEL LÍMITE BÁSICO DE </t>
    </r>
    <r>
      <rPr>
        <b/>
        <sz val="10"/>
        <color rgb="FFFF0000"/>
        <rFont val="Arial"/>
        <family val="2"/>
      </rPr>
      <t xml:space="preserve"> $2.000.000.000</t>
    </r>
    <r>
      <rPr>
        <b/>
        <sz val="10"/>
        <color rgb="FF0070C0"/>
        <rFont val="Arial"/>
        <family val="2"/>
      </rPr>
      <t xml:space="preserve"> PARA LA COBERTURA DE   RESPONSABILIDAD CIVIL PROTECCIÓN DE DATOS - RIESGO CIBERNÉTICO.
</t>
    </r>
    <r>
      <rPr>
        <b/>
        <sz val="10"/>
        <rFont val="Arial"/>
        <family val="2"/>
      </rPr>
      <t xml:space="preserve">NOTA: </t>
    </r>
    <r>
      <rPr>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</si>
  <si>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0"/>
        <rFont val="Arial"/>
        <family val="2"/>
      </rPr>
      <t xml:space="preserve">adicional </t>
    </r>
    <r>
      <rPr>
        <b/>
        <sz val="10"/>
        <rFont val="Arial"/>
        <family val="2"/>
      </rPr>
      <t xml:space="preserve">del límite asegurado.
</t>
    </r>
    <r>
      <rPr>
        <b/>
        <u/>
        <sz val="10"/>
        <color theme="1"/>
        <rFont val="Arial"/>
        <family val="2"/>
      </rPr>
      <t xml:space="preserve">
SIN COBRO DE PRIMA</t>
    </r>
  </si>
  <si>
    <r>
      <t xml:space="preserve">Límite adicional al básico mayor a </t>
    </r>
    <r>
      <rPr>
        <b/>
        <sz val="10"/>
        <rFont val="Arial"/>
        <family val="2"/>
      </rPr>
      <t>$1.000.000.000 y hasta $2.000.000.000</t>
    </r>
    <r>
      <rPr>
        <sz val="11"/>
        <color theme="1"/>
        <rFont val="Calibri"/>
        <family val="2"/>
        <scheme val="minor"/>
      </rPr>
      <t/>
    </r>
  </si>
  <si>
    <r>
      <t xml:space="preserve">Límite adicional superior a </t>
    </r>
    <r>
      <rPr>
        <b/>
        <sz val="10"/>
        <rFont val="Arial"/>
        <family val="2"/>
      </rPr>
      <t>$2.500.000.000</t>
    </r>
  </si>
  <si>
    <r>
      <t xml:space="preserve">RESTITUCIÓN DE LA IMAGEN DE LA ENTIDAD
</t>
    </r>
    <r>
      <rPr>
        <b/>
        <sz val="10"/>
        <rFont val="Arial"/>
        <family val="2"/>
      </rPr>
      <t xml:space="preserve">
</t>
    </r>
    <r>
      <rPr>
        <b/>
        <sz val="10"/>
        <color rgb="FFED0000"/>
        <rFont val="Arial"/>
        <family val="2"/>
      </rPr>
      <t>Sublimite del 50% del límite asegurado</t>
    </r>
    <r>
      <rPr>
        <b/>
        <sz val="10"/>
        <rFont val="Arial"/>
        <family val="2"/>
      </rPr>
      <t xml:space="preserve"> por reclamo y en la vigencia.</t>
    </r>
  </si>
  <si>
    <r>
      <t>Se califica  el aumento</t>
    </r>
    <r>
      <rPr>
        <b/>
        <u/>
        <sz val="10"/>
        <rFont val="Arial"/>
        <family val="2"/>
      </rPr>
      <t xml:space="preserve"> adicional</t>
    </r>
    <r>
      <rPr>
        <b/>
        <sz val="10"/>
        <rFont val="Arial"/>
        <family val="2"/>
      </rPr>
      <t xml:space="preserve"> del porcentaje ofrecido.</t>
    </r>
  </si>
  <si>
    <r>
      <t xml:space="preserve">RESTITUCIÓN DE LA IMAGEN PERSONAL
</t>
    </r>
    <r>
      <rPr>
        <b/>
        <sz val="10"/>
        <color rgb="FFED0000"/>
        <rFont val="Arial"/>
        <family val="2"/>
      </rPr>
      <t>Sublimite del 50% del límite asegurado</t>
    </r>
    <r>
      <rPr>
        <b/>
        <sz val="10"/>
        <rFont val="Arial"/>
        <family val="2"/>
      </rPr>
      <t xml:space="preserve"> por reclamo y en el agregado anual.</t>
    </r>
  </si>
  <si>
    <r>
      <t xml:space="preserve">CIBER EXTORSIÓN 
</t>
    </r>
    <r>
      <rPr>
        <b/>
        <sz val="10"/>
        <color rgb="FFED0000"/>
        <rFont val="Arial"/>
        <family val="2"/>
      </rPr>
      <t>Sublimite del 50% del límite asegurado</t>
    </r>
    <r>
      <rPr>
        <b/>
        <sz val="10"/>
        <rFont val="Arial"/>
        <family val="2"/>
      </rPr>
      <t xml:space="preserve"> por reclamo y en el agregado anual.</t>
    </r>
  </si>
  <si>
    <r>
      <t xml:space="preserve">INVESTIGACIÓN
</t>
    </r>
    <r>
      <rPr>
        <b/>
        <sz val="10"/>
        <rFont val="Arial"/>
        <family val="2"/>
      </rPr>
      <t xml:space="preserve">
</t>
    </r>
    <r>
      <rPr>
        <b/>
        <sz val="10"/>
        <color rgb="FFED0000"/>
        <rFont val="Arial"/>
        <family val="2"/>
      </rPr>
      <t>Sublimite del 50% del límite asegurado</t>
    </r>
    <r>
      <rPr>
        <b/>
        <sz val="10"/>
        <rFont val="Arial"/>
        <family val="2"/>
      </rPr>
      <t xml:space="preserve"> por reclamo y en la vigencia.</t>
    </r>
  </si>
  <si>
    <r>
      <t xml:space="preserve">NOTIFICACIÓN Y MONITOREO
</t>
    </r>
    <r>
      <rPr>
        <b/>
        <sz val="10"/>
        <rFont val="Arial"/>
        <family val="2"/>
      </rPr>
      <t xml:space="preserve">
</t>
    </r>
    <r>
      <rPr>
        <b/>
        <sz val="10"/>
        <color rgb="FFED0000"/>
        <rFont val="Arial"/>
        <family val="2"/>
      </rPr>
      <t xml:space="preserve">Sublimite del 50% del límite asegurado </t>
    </r>
    <r>
      <rPr>
        <b/>
        <sz val="10"/>
        <rFont val="Arial"/>
        <family val="2"/>
      </rPr>
      <t>por reclamo y en la vigencia.
NOTA</t>
    </r>
    <r>
      <rPr>
        <sz val="10"/>
        <rFont val="Arial"/>
        <family val="2"/>
      </rPr>
      <t>: Solo se acepta propuesta en los límites señados en los siguientes rangos.</t>
    </r>
  </si>
  <si>
    <r>
      <t xml:space="preserve">DATOS ELECTRÓNICOS
</t>
    </r>
    <r>
      <rPr>
        <b/>
        <sz val="10"/>
        <rFont val="Arial"/>
        <family val="2"/>
      </rPr>
      <t xml:space="preserve">
</t>
    </r>
    <r>
      <rPr>
        <b/>
        <sz val="10"/>
        <color rgb="FFED0000"/>
        <rFont val="Arial"/>
        <family val="2"/>
      </rPr>
      <t>Sublimite del 50% del límite asegurado</t>
    </r>
    <r>
      <rPr>
        <b/>
        <sz val="10"/>
        <rFont val="Arial"/>
        <family val="2"/>
      </rPr>
      <t xml:space="preserve"> por reclamo y en la vigencia.</t>
    </r>
    <r>
      <rPr>
        <b/>
        <sz val="10"/>
        <color rgb="FF0070C0"/>
        <rFont val="Arial"/>
        <family val="2"/>
      </rPr>
      <t xml:space="preserve">
</t>
    </r>
    <r>
      <rPr>
        <b/>
        <sz val="10"/>
        <rFont val="Arial"/>
        <family val="2"/>
      </rPr>
      <t>NOTA:</t>
    </r>
    <r>
      <rPr>
        <sz val="10"/>
        <rFont val="Arial"/>
        <family val="2"/>
      </rPr>
      <t xml:space="preserve"> Solo se acepta propuesta en los límites señados en los siguientes rangos.</t>
    </r>
  </si>
  <si>
    <r>
      <t xml:space="preserve">CONTENIDO MULTIMEDIA
</t>
    </r>
    <r>
      <rPr>
        <b/>
        <sz val="10"/>
        <color rgb="FFED0000"/>
        <rFont val="Arial"/>
        <family val="2"/>
      </rPr>
      <t>Sublimite del 50% del límite asegurado</t>
    </r>
    <r>
      <rPr>
        <b/>
        <sz val="10"/>
        <rFont val="Arial"/>
        <family val="2"/>
      </rPr>
      <t xml:space="preserve"> por reclamo y en la vigencia.</t>
    </r>
    <r>
      <rPr>
        <b/>
        <sz val="10"/>
        <color rgb="FF0070C0"/>
        <rFont val="Arial"/>
        <family val="2"/>
      </rPr>
      <t xml:space="preserve">
</t>
    </r>
    <r>
      <rPr>
        <b/>
        <sz val="10"/>
        <rFont val="Arial"/>
        <family val="2"/>
      </rPr>
      <t xml:space="preserve">NOTA: </t>
    </r>
    <r>
      <rPr>
        <sz val="10"/>
        <rFont val="Arial"/>
        <family val="2"/>
      </rPr>
      <t>Solo se acepta propuesta en los límites señados en los siguientes rangos.</t>
    </r>
  </si>
  <si>
    <r>
      <t xml:space="preserve">INTERRUPCIÓN DE LA RED 
</t>
    </r>
    <r>
      <rPr>
        <b/>
        <sz val="10"/>
        <color rgb="FFFF0000"/>
        <rFont val="Arial"/>
        <family val="2"/>
      </rPr>
      <t>Sublimite del 50% del límite asegurado</t>
    </r>
    <r>
      <rPr>
        <b/>
        <sz val="10"/>
        <rFont val="Arial"/>
        <family val="2"/>
      </rPr>
      <t xml:space="preserve"> por reclamo y en y en el agregado anual. 
NOTA:</t>
    </r>
    <r>
      <rPr>
        <sz val="10"/>
        <rFont val="Arial"/>
        <family val="2"/>
      </rPr>
      <t xml:space="preserve"> Solo se acepta propuesta en los límites señados en los siguientes rangos.</t>
    </r>
  </si>
  <si>
    <r>
      <t xml:space="preserve">INTERRUPCIÓN DE LA RED 
</t>
    </r>
    <r>
      <rPr>
        <b/>
        <sz val="10"/>
        <rFont val="Arial"/>
        <family val="2"/>
      </rPr>
      <t>Periodo de horas de espera: 6 horas</t>
    </r>
    <r>
      <rPr>
        <b/>
        <sz val="10"/>
        <color rgb="FF0070C0"/>
        <rFont val="Arial"/>
        <family val="2"/>
      </rPr>
      <t>.</t>
    </r>
  </si>
  <si>
    <r>
      <t xml:space="preserve">INCREMENTO DEL LÍMITE BÁSICO PARA LA COBERTURA DE </t>
    </r>
    <r>
      <rPr>
        <b/>
        <u/>
        <sz val="10"/>
        <color rgb="FF0070C0"/>
        <rFont val="Arial"/>
        <family val="2"/>
      </rPr>
      <t>PERJUICIOS O DETRIMENTO PATRIMONIAL.</t>
    </r>
  </si>
  <si>
    <r>
      <t xml:space="preserve">Se califica el aumento </t>
    </r>
    <r>
      <rPr>
        <b/>
        <u/>
        <sz val="10"/>
        <rFont val="Arial"/>
        <family val="2"/>
      </rPr>
      <t>adicional</t>
    </r>
    <r>
      <rPr>
        <b/>
        <sz val="10"/>
        <rFont val="Arial"/>
        <family val="2"/>
      </rPr>
      <t xml:space="preserve"> del límite asegurado, </t>
    </r>
    <r>
      <rPr>
        <b/>
        <u/>
        <sz val="10"/>
        <rFont val="Arial"/>
        <family val="2"/>
      </rPr>
      <t>únicamente</t>
    </r>
    <r>
      <rPr>
        <b/>
        <sz val="10"/>
        <rFont val="Arial"/>
        <family val="2"/>
      </rPr>
      <t xml:space="preserve"> relacionados en la tabla de rangos en la condición requerida para la evaluación.
</t>
    </r>
    <r>
      <rPr>
        <b/>
        <sz val="10"/>
        <color rgb="FFFF0000"/>
        <rFont val="Arial"/>
        <family val="2"/>
      </rPr>
      <t>SIN COBRO DE PRIMA</t>
    </r>
  </si>
  <si>
    <r>
      <t xml:space="preserve">Límite de </t>
    </r>
    <r>
      <rPr>
        <b/>
        <sz val="10"/>
        <color rgb="FFFF0000"/>
        <rFont val="Arial"/>
        <family val="2"/>
      </rPr>
      <t xml:space="preserve">$3.000.000.000 </t>
    </r>
    <r>
      <rPr>
        <b/>
        <sz val="10"/>
        <color rgb="FF7030A0"/>
        <rFont val="Arial"/>
        <family val="2"/>
      </rPr>
      <t>evento /agregado anual.</t>
    </r>
    <r>
      <rPr>
        <b/>
        <sz val="10"/>
        <rFont val="Arial"/>
        <family val="2"/>
      </rPr>
      <t xml:space="preserve">
Incluido los Gastos de Defensa. 
NOTA:</t>
    </r>
    <r>
      <rPr>
        <sz val="10"/>
        <rFont val="Arial"/>
        <family val="2"/>
      </rPr>
      <t xml:space="preserve"> Solo se acepta propuesta en los límites señados en los siguientes rangos.  Ofrecimientos de otros valores diferentes serán evaluados con cero (0) puntos), excepto que sea superior al último rango.</t>
    </r>
  </si>
  <si>
    <r>
      <rPr>
        <b/>
        <sz val="10"/>
        <color rgb="FF0070C0"/>
        <rFont val="Arial"/>
        <family val="2"/>
      </rPr>
      <t xml:space="preserve">INCREMENTO DEL LÍMITE BÁSICO PARA LA COBERTURA DE </t>
    </r>
    <r>
      <rPr>
        <b/>
        <u/>
        <sz val="10"/>
        <color rgb="FF0070C0"/>
        <rFont val="Arial"/>
        <family val="2"/>
      </rPr>
      <t xml:space="preserve">GASTOS DE DEFENSA.
</t>
    </r>
    <r>
      <rPr>
        <b/>
        <u/>
        <sz val="10"/>
        <rFont val="Arial"/>
        <family val="2"/>
      </rPr>
      <t xml:space="preserve">Incluidos en el límite de Perjuicios o Detrimento Patrimonial sin cobro de prima.
NOTA: </t>
    </r>
    <r>
      <rPr>
        <u/>
        <sz val="10"/>
        <rFont val="Arial"/>
        <family val="2"/>
      </rPr>
      <t>Solo se acepta propuesta en los límites señados en los siguientes rangos.  Ofrecimientos de otros valores diferentes serán evaluados con cero (0) puntos), excepto que sea superior al último rango.</t>
    </r>
  </si>
  <si>
    <r>
      <t xml:space="preserve">Se califica el aumento adicional del límite asegurado, únicamente relacionados en la tabla de rangos en la condición requerida para la evaluación.
</t>
    </r>
    <r>
      <rPr>
        <b/>
        <sz val="10"/>
        <color rgb="FFFF0000"/>
        <rFont val="Arial"/>
        <family val="2"/>
      </rPr>
      <t>SIN COBRO DE PRIMA</t>
    </r>
  </si>
  <si>
    <r>
      <t>Límite de</t>
    </r>
    <r>
      <rPr>
        <b/>
        <sz val="10"/>
        <color rgb="FFFF0000"/>
        <rFont val="Arial"/>
        <family val="2"/>
      </rPr>
      <t xml:space="preserve"> $2.050.000.000  </t>
    </r>
    <r>
      <rPr>
        <b/>
        <sz val="10"/>
        <color rgb="FF7030A0"/>
        <rFont val="Arial"/>
        <family val="2"/>
      </rPr>
      <t>evento / agregado anual.</t>
    </r>
    <r>
      <rPr>
        <b/>
        <sz val="10"/>
        <rFont val="Arial"/>
        <family val="2"/>
      </rPr>
      <t xml:space="preserve">
Incluidos en el límite de Perjuicios o Detrimento Patrimonial sin cobro de prima.</t>
    </r>
  </si>
  <si>
    <r>
      <t xml:space="preserve">ANTICIPO DE INDEMNIZACIÓN  PARA EL PAGO DE HONORARIOS DEL 70%.
</t>
    </r>
    <r>
      <rPr>
        <b/>
        <sz val="10"/>
        <rFont val="Arial"/>
        <family val="2"/>
      </rPr>
      <t xml:space="preserve">NOTA: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</si>
  <si>
    <r>
      <rPr>
        <b/>
        <sz val="10"/>
        <color rgb="FF0070C0"/>
        <rFont val="Arial"/>
        <family val="2"/>
      </rPr>
      <t>INCREMENTO DEL SUBLÍMITE DE GASTOS DE DEFENSA EN LOS PROCESOS DE  INDAGACIÓN O INVESTIGACIONES PRELIMINARES o INDAGACIONES PREVIAS Y EN LA VINCULACIÓN PROCESAL HASTA FALLO QUE HAGA TRANSITO A COSA JUZGADA</t>
    </r>
    <r>
      <rPr>
        <b/>
        <i/>
        <u/>
        <sz val="10"/>
        <color rgb="FF7030A0"/>
        <rFont val="Arial"/>
        <family val="2"/>
      </rPr>
      <t xml:space="preserve">
</t>
    </r>
    <r>
      <rPr>
        <b/>
        <u/>
        <sz val="10"/>
        <rFont val="Arial"/>
        <family val="2"/>
      </rPr>
      <t>Incluidos en el límite de Perjuicios o Detrimento Patrimonial sin cobro de prima.</t>
    </r>
  </si>
  <si>
    <r>
      <t>Se califica el</t>
    </r>
    <r>
      <rPr>
        <b/>
        <sz val="10"/>
        <color rgb="FF7030A0"/>
        <rFont val="Arial"/>
        <family val="2"/>
      </rPr>
      <t xml:space="preserve"> aumento adicional del límite asegurado</t>
    </r>
    <r>
      <rPr>
        <b/>
        <sz val="10"/>
        <rFont val="Arial"/>
        <family val="2"/>
      </rPr>
      <t xml:space="preserve"> conforme los valores indicados en los rangos.  Cualquier valor diferente a los límites señalados en los rangos  se califica con cero (0) puntos.
</t>
    </r>
    <r>
      <rPr>
        <b/>
        <sz val="10"/>
        <color rgb="FFFF0000"/>
        <rFont val="Arial"/>
        <family val="2"/>
      </rPr>
      <t>SIN COBRO DE PRIMA</t>
    </r>
  </si>
  <si>
    <r>
      <t xml:space="preserve">Límite adicional al básico: </t>
    </r>
    <r>
      <rPr>
        <b/>
        <sz val="10"/>
        <rFont val="Arial"/>
        <family val="2"/>
      </rPr>
      <t>$10.000.000</t>
    </r>
    <r>
      <rPr>
        <sz val="10"/>
        <rFont val="Arial"/>
        <family val="2"/>
      </rPr>
      <t xml:space="preserve"> evento /vigencia</t>
    </r>
  </si>
  <si>
    <r>
      <t>Límite adicional al básico:</t>
    </r>
    <r>
      <rPr>
        <b/>
        <sz val="10"/>
        <rFont val="Arial"/>
        <family val="2"/>
      </rPr>
      <t xml:space="preserve"> $20.000.000</t>
    </r>
    <r>
      <rPr>
        <sz val="10"/>
        <rFont val="Arial"/>
        <family val="2"/>
      </rPr>
      <t xml:space="preserve"> evento /vigencia</t>
    </r>
  </si>
  <si>
    <r>
      <t>Límite adicional al básico:</t>
    </r>
    <r>
      <rPr>
        <b/>
        <sz val="10"/>
        <rFont val="Arial"/>
        <family val="2"/>
      </rPr>
      <t xml:space="preserve"> $50.000.000</t>
    </r>
    <r>
      <rPr>
        <sz val="10"/>
        <rFont val="Arial"/>
        <family val="2"/>
      </rPr>
      <t xml:space="preserve"> evento /vigencia</t>
    </r>
  </si>
  <si>
    <r>
      <t xml:space="preserve">NOTIFICACIÓN DE HECHOS O CIRCUNSTANCIAS.
</t>
    </r>
    <r>
      <rPr>
        <sz val="10"/>
        <rFont val="Arial"/>
        <family val="2"/>
      </rPr>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
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r>
    <r>
      <rPr>
        <b/>
        <sz val="10"/>
        <rFont val="Arial"/>
        <family val="2"/>
      </rPr>
      <t xml:space="preserve">   </t>
    </r>
    <r>
      <rPr>
        <b/>
        <sz val="10"/>
        <color rgb="FF0070C0"/>
        <rFont val="Arial"/>
        <family val="2"/>
      </rPr>
      <t xml:space="preserve">   </t>
    </r>
  </si>
  <si>
    <r>
      <t xml:space="preserve">Amparar los perjuicios patrimoniales causados a terceros y/o a la </t>
    </r>
    <r>
      <rPr>
        <b/>
        <sz val="10"/>
        <color theme="1"/>
        <rFont val="Arial"/>
        <family val="2"/>
      </rPr>
      <t>UNIDAD ADMINISTRATIVA ESPECIAL CUERPO OFICIAL DE BOMBEROS</t>
    </r>
    <r>
      <rPr>
        <sz val="10"/>
        <color theme="1"/>
        <rFont val="Arial"/>
        <family val="2"/>
      </rPr>
      <t>,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r>
  </si>
  <si>
    <r>
      <t xml:space="preserve">Amparar a la </t>
    </r>
    <r>
      <rPr>
        <b/>
        <sz val="10"/>
        <rFont val="Arial"/>
        <family val="2"/>
      </rPr>
      <t>UNIDAD ADMINISTRATIVA ESPECIAL CUERPO OFICIAL DE BOMBEROS-UAECOB</t>
    </r>
    <r>
      <rPr>
        <sz val="10"/>
        <rFont val="Arial"/>
        <family val="2"/>
      </rPr>
      <t>,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r>
  </si>
  <si>
    <r>
      <t xml:space="preserve">COBERTURA DE HUELGA, MOTIN, CONMOCIÓN CIVIL O POPULAR Y ACTOS MAL INTENCIONADOS DE TERCEROS (TEXTO NMA-1387)
</t>
    </r>
    <r>
      <rPr>
        <b/>
        <sz val="10"/>
        <rFont val="Arial"/>
        <family val="2"/>
      </rPr>
      <t xml:space="preserve">Sublímite de </t>
    </r>
    <r>
      <rPr>
        <b/>
        <sz val="10"/>
        <color rgb="FFFF0000"/>
        <rFont val="Arial"/>
        <family val="2"/>
      </rPr>
      <t xml:space="preserve">$1.000.000.000 </t>
    </r>
    <r>
      <rPr>
        <b/>
        <sz val="10"/>
        <rFont val="Arial"/>
        <family val="2"/>
      </rPr>
      <t>evento / agregado anual.</t>
    </r>
  </si>
  <si>
    <r>
      <t xml:space="preserve">COBERTURA PARA COSTOS DE LIMPIEZA
</t>
    </r>
    <r>
      <rPr>
        <b/>
        <sz val="10"/>
        <rFont val="Arial"/>
        <family val="2"/>
      </rPr>
      <t xml:space="preserve">Sublímite de </t>
    </r>
    <r>
      <rPr>
        <b/>
        <sz val="10"/>
        <color rgb="FFFF0000"/>
        <rFont val="Arial"/>
        <family val="2"/>
      </rPr>
      <t>$700.000.000</t>
    </r>
    <r>
      <rPr>
        <b/>
        <sz val="10"/>
        <rFont val="Arial"/>
        <family val="2"/>
      </rPr>
      <t xml:space="preserve"> evento / agregado anual.</t>
    </r>
  </si>
  <si>
    <r>
      <t xml:space="preserve">ANTICIPO DE INDEMNIZACIÓN DEL 70%.
</t>
    </r>
    <r>
      <rPr>
        <b/>
        <sz val="10"/>
        <rFont val="Arial"/>
        <family val="2"/>
      </rPr>
      <t xml:space="preserve">NOTA 1: </t>
    </r>
    <r>
      <rPr>
        <sz val="10"/>
        <rFont val="Arial"/>
        <family val="2"/>
      </rPr>
      <t xml:space="preserve">Si el aumento adicional del porcentaje de anticipo es condicionado a la demostración de la ocurrencia y cuantía, se califica con cero (0) puntos este factor.   </t>
    </r>
    <r>
      <rPr>
        <sz val="10"/>
        <color rgb="FF0070C0"/>
        <rFont val="Arial"/>
        <family val="2"/>
      </rPr>
      <t xml:space="preserve">   </t>
    </r>
    <r>
      <rPr>
        <b/>
        <sz val="10"/>
        <color rgb="FF0070C0"/>
        <rFont val="Arial"/>
        <family val="2"/>
      </rPr>
      <t xml:space="preserve">
</t>
    </r>
    <r>
      <rPr>
        <b/>
        <sz val="10"/>
        <rFont val="Arial"/>
        <family val="2"/>
      </rPr>
      <t xml:space="preserve">NOTA 2: </t>
    </r>
    <r>
      <rPr>
        <sz val="10"/>
        <rFont val="Arial"/>
        <family val="2"/>
      </rPr>
      <t xml:space="preserve">Solo se acepta propuesta en los límites señados en los siguientes rangos. </t>
    </r>
  </si>
  <si>
    <r>
      <t xml:space="preserve">BONO POR NO RECLAMACIÓN DIEZ (10%) POR CIENTO
</t>
    </r>
    <r>
      <rPr>
        <sz val="10"/>
        <rFont val="Arial"/>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</si>
  <si>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r>
      <t xml:space="preserve">OFRECIMIENTO DE ESTUDIO DE RIESGOS CON COSTO A CARGO DE LA ASEGURADORA (SURVEY)
</t>
    </r>
    <r>
      <rPr>
        <sz val="10"/>
        <rFont val="Arial"/>
        <family val="2"/>
      </rPr>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El estudio deberá realizarse dentro de los cuatro (4) primeros meses de la vigencia de la póliza, para lo cual la aseguradora se compromete a presentar dentro de los primeros treinta (30) dias calendarios, contados a partir de la fecha del inicio de la vigencia de la póliza, el cronograma en el que se indiquen las actividades que desarrollará para tal efecto y los funcionarios y/o firma externa que llevarán a cabo las mismas.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</si>
</sst>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0" x14ac:knownFonts="1">
    <font>
      <sz val="11"/>
      <color theme="1"/>
      <name val="Calibri"/>
      <family val="2"/>
      <scheme val="minor"/>
    </font>
    <font>
      <sz val="11"/>
      <color theme="1"/>
      <name val="Calibri"/>
      <family val="2"/>
      <scheme val="minor"/>
    </font>
    <font>
      <sz val="10"/>
      <name val="Arial"/>
      <family val="2"/>
    </font>
    <font>
      <sz val="10"/>
      <color theme="1"/>
      <name val="Arial"/>
      <family val="2"/>
    </font>
    <font>
      <b/>
      <sz val="10"/>
      <color rgb="FF92D050"/>
      <name val="Arial"/>
      <family val="2"/>
    </font>
    <font>
      <b/>
      <sz val="10"/>
      <name val="Arial"/>
      <family val="2"/>
    </font>
    <font>
      <b/>
      <sz val="10"/>
      <color rgb="FF0070C0"/>
      <name val="Arial"/>
      <family val="2"/>
    </font>
    <font>
      <b/>
      <sz val="10"/>
      <color indexed="12"/>
      <name val="Arial"/>
      <family val="2"/>
    </font>
    <font>
      <i/>
      <sz val="10"/>
      <name val="Arial"/>
      <family val="2"/>
    </font>
    <font>
      <b/>
      <sz val="14"/>
      <name val="Arial"/>
      <family val="2"/>
    </font>
    <font>
      <b/>
      <sz val="16"/>
      <color rgb="FF0070C0"/>
      <name val="Arial"/>
      <family val="2"/>
    </font>
    <font>
      <b/>
      <sz val="10"/>
      <color rgb="FFFF0000"/>
      <name val="Arial"/>
      <family val="2"/>
    </font>
    <font>
      <sz val="12"/>
      <name val="Arial"/>
      <family val="2"/>
    </font>
    <font>
      <b/>
      <sz val="10"/>
      <color rgb="FF0000FF"/>
      <name val="Arial"/>
      <family val="2"/>
    </font>
    <font>
      <b/>
      <sz val="12"/>
      <color rgb="FF0070C0"/>
      <name val="Arial"/>
      <family val="2"/>
    </font>
    <font>
      <b/>
      <sz val="12"/>
      <color rgb="FFFF0000"/>
      <name val="Arial"/>
      <family val="2"/>
    </font>
    <font>
      <b/>
      <sz val="12"/>
      <name val="Arial"/>
      <family val="2"/>
    </font>
    <font>
      <b/>
      <u/>
      <sz val="10"/>
      <name val="Arial"/>
      <family val="2"/>
    </font>
    <font>
      <b/>
      <sz val="14"/>
      <color rgb="FFC00000"/>
      <name val="Arial"/>
      <family val="2"/>
    </font>
    <font>
      <b/>
      <sz val="18"/>
      <color theme="1"/>
      <name val="Arial"/>
      <family val="2"/>
    </font>
    <font>
      <b/>
      <sz val="10"/>
      <color theme="1"/>
      <name val="Arial"/>
      <family val="2"/>
    </font>
    <font>
      <b/>
      <sz val="10"/>
      <color theme="0"/>
      <name val="Arial"/>
      <family val="2"/>
    </font>
    <font>
      <b/>
      <sz val="10"/>
      <color rgb="FF7030A0"/>
      <name val="Arial"/>
      <family val="2"/>
    </font>
    <font>
      <b/>
      <sz val="10"/>
      <color theme="3"/>
      <name val="Arial"/>
      <family val="2"/>
    </font>
    <font>
      <sz val="10"/>
      <color rgb="FF0070C0"/>
      <name val="Arial"/>
      <family val="2"/>
    </font>
    <font>
      <b/>
      <sz val="10"/>
      <color rgb="FFC00000"/>
      <name val="Arial"/>
      <family val="2"/>
    </font>
    <font>
      <b/>
      <sz val="10"/>
      <color rgb="FF002060"/>
      <name val="Arial"/>
      <family val="2"/>
    </font>
    <font>
      <b/>
      <u/>
      <sz val="10"/>
      <color rgb="FFFF0000"/>
      <name val="Arial"/>
      <family val="2"/>
    </font>
    <font>
      <sz val="10"/>
      <color rgb="FFFF0000"/>
      <name val="Arial"/>
      <family val="2"/>
    </font>
    <font>
      <b/>
      <u/>
      <sz val="10"/>
      <color rgb="FF0070C0"/>
      <name val="Arial"/>
      <family val="2"/>
    </font>
    <font>
      <u/>
      <sz val="10"/>
      <name val="Arial"/>
      <family val="2"/>
    </font>
    <font>
      <b/>
      <u/>
      <sz val="10"/>
      <color rgb="FF7030A0"/>
      <name val="Arial"/>
      <family val="2"/>
    </font>
    <font>
      <sz val="12"/>
      <color rgb="FF0070C0"/>
      <name val="Arial"/>
      <family val="2"/>
    </font>
    <font>
      <b/>
      <u/>
      <sz val="10"/>
      <color theme="1"/>
      <name val="Arial"/>
      <family val="2"/>
    </font>
    <font>
      <b/>
      <sz val="10"/>
      <color rgb="FFED0000"/>
      <name val="Arial"/>
      <family val="2"/>
    </font>
    <font>
      <i/>
      <sz val="10"/>
      <color theme="1"/>
      <name val="Arial"/>
      <family val="2"/>
    </font>
    <font>
      <b/>
      <i/>
      <u/>
      <sz val="10"/>
      <color rgb="FF7030A0"/>
      <name val="Arial"/>
      <family val="2"/>
    </font>
    <font>
      <b/>
      <sz val="10"/>
      <color rgb="FF44546A"/>
      <name val="Arial"/>
      <family val="2"/>
    </font>
    <font>
      <b/>
      <sz val="10"/>
      <color theme="8"/>
      <name val="Arial"/>
      <family val="2"/>
    </font>
    <font>
      <b/>
      <sz val="10"/>
      <color rgb="FFBA0606"/>
      <name val="Arial"/>
      <family val="2"/>
    </font>
  </fonts>
  <fills count="16">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CFFFF"/>
        <bgColor rgb="FF000000"/>
      </patternFill>
    </fill>
    <fill>
      <patternFill patternType="solid">
        <fgColor theme="5"/>
        <bgColor indexed="64"/>
      </patternFill>
    </fill>
  </fills>
  <borders count="6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s>
  <cellStyleXfs count="5">
    <xf numFmtId="0" fontId="0" fillId="0" borderId="0"/>
    <xf numFmtId="43" fontId="1" fillId="0" borderId="0" applyFont="0" applyFill="0" applyBorder="0" applyAlignment="0" applyProtection="0"/>
    <xf numFmtId="0" fontId="2" fillId="0" borderId="0"/>
    <xf numFmtId="0" fontId="2" fillId="0" borderId="0"/>
    <xf numFmtId="43" fontId="1" fillId="0" borderId="0" applyFont="0" applyFill="0" applyBorder="0" applyAlignment="0" applyProtection="0"/>
  </cellStyleXfs>
  <cellXfs count="448">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xf numFmtId="0" fontId="3" fillId="0" borderId="0" xfId="0" applyFont="1"/>
    <xf numFmtId="0" fontId="4" fillId="0" borderId="0" xfId="0" applyFont="1" applyAlignment="1">
      <alignment vertical="center" wrapText="1"/>
    </xf>
    <xf numFmtId="0" fontId="5" fillId="11" borderId="4" xfId="0" applyFont="1" applyFill="1" applyBorder="1" applyAlignment="1">
      <alignment horizontal="center" vertical="center" wrapText="1"/>
    </xf>
    <xf numFmtId="0" fontId="5" fillId="11" borderId="0" xfId="0" applyFont="1" applyFill="1" applyAlignment="1">
      <alignment horizontal="center" vertical="center" wrapText="1"/>
    </xf>
    <xf numFmtId="0" fontId="5" fillId="11" borderId="5" xfId="0" applyFont="1" applyFill="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vertical="center" wrapText="1"/>
    </xf>
    <xf numFmtId="0" fontId="5" fillId="0" borderId="0" xfId="0" applyFont="1" applyAlignment="1">
      <alignment vertical="center" wrapText="1"/>
    </xf>
    <xf numFmtId="0" fontId="7" fillId="6" borderId="0" xfId="0" applyFont="1" applyFill="1" applyAlignment="1">
      <alignment vertical="center" wrapText="1"/>
    </xf>
    <xf numFmtId="0" fontId="5" fillId="0" borderId="9" xfId="0" applyFont="1" applyBorder="1" applyAlignment="1">
      <alignment vertical="center" wrapText="1"/>
    </xf>
    <xf numFmtId="0" fontId="5" fillId="0" borderId="46" xfId="0" applyFont="1" applyBorder="1" applyAlignment="1">
      <alignment horizontal="right" vertical="center" wrapText="1"/>
    </xf>
    <xf numFmtId="0" fontId="5" fillId="0" borderId="53" xfId="0" applyFont="1" applyBorder="1" applyAlignment="1">
      <alignment horizontal="center" vertical="center" wrapText="1"/>
    </xf>
    <xf numFmtId="0" fontId="5" fillId="0" borderId="28" xfId="0" applyFont="1" applyBorder="1" applyAlignment="1">
      <alignment vertical="center" wrapText="1"/>
    </xf>
    <xf numFmtId="0" fontId="5" fillId="0" borderId="43" xfId="0" applyFont="1" applyBorder="1" applyAlignment="1">
      <alignment horizontal="right" vertical="center" wrapText="1"/>
    </xf>
    <xf numFmtId="0" fontId="5" fillId="0" borderId="44" xfId="0" applyFont="1" applyBorder="1" applyAlignment="1">
      <alignment horizontal="center" vertical="center" wrapText="1"/>
    </xf>
    <xf numFmtId="0" fontId="5" fillId="0" borderId="30" xfId="0" applyFont="1" applyBorder="1" applyAlignment="1">
      <alignment vertical="center" wrapText="1"/>
    </xf>
    <xf numFmtId="0" fontId="5" fillId="0" borderId="47" xfId="0" applyFont="1" applyBorder="1" applyAlignment="1">
      <alignment horizontal="right" vertical="center" wrapText="1"/>
    </xf>
    <xf numFmtId="0" fontId="5" fillId="0" borderId="51" xfId="0" applyFont="1" applyBorder="1" applyAlignment="1">
      <alignment horizontal="center" vertical="center" wrapText="1"/>
    </xf>
    <xf numFmtId="0" fontId="5" fillId="12" borderId="40" xfId="0" applyFont="1" applyFill="1" applyBorder="1" applyAlignment="1">
      <alignment horizontal="center" vertical="center" wrapText="1"/>
    </xf>
    <xf numFmtId="0" fontId="5" fillId="5" borderId="6" xfId="0" applyFont="1" applyFill="1" applyBorder="1" applyAlignment="1">
      <alignment vertical="center"/>
    </xf>
    <xf numFmtId="0" fontId="5" fillId="5" borderId="7" xfId="0" applyFont="1" applyFill="1" applyBorder="1" applyAlignment="1">
      <alignment vertical="center"/>
    </xf>
    <xf numFmtId="0" fontId="5" fillId="0" borderId="33" xfId="0" applyFont="1" applyBorder="1" applyAlignment="1">
      <alignment horizontal="center" vertical="center" wrapText="1"/>
    </xf>
    <xf numFmtId="2" fontId="7" fillId="6" borderId="33" xfId="0" applyNumberFormat="1" applyFont="1" applyFill="1" applyBorder="1" applyAlignment="1">
      <alignment horizontal="center" vertical="center" wrapText="1"/>
    </xf>
    <xf numFmtId="43" fontId="5" fillId="0" borderId="1" xfId="1" applyFont="1" applyFill="1" applyBorder="1" applyAlignment="1">
      <alignment horizontal="center" vertical="center" wrapText="1"/>
    </xf>
    <xf numFmtId="0" fontId="8" fillId="11" borderId="0" xfId="0" applyFont="1" applyFill="1" applyAlignment="1">
      <alignment horizontal="left" vertical="center" wrapText="1"/>
    </xf>
    <xf numFmtId="43" fontId="2" fillId="0" borderId="0" xfId="1" applyFont="1" applyFill="1" applyAlignment="1">
      <alignment horizontal="center" vertical="center" wrapText="1"/>
    </xf>
    <xf numFmtId="0" fontId="8" fillId="11" borderId="0" xfId="0" applyFont="1" applyFill="1" applyAlignment="1">
      <alignment horizontal="right" vertical="center" wrapText="1"/>
    </xf>
    <xf numFmtId="0" fontId="8" fillId="11" borderId="0" xfId="0" applyFont="1" applyFill="1" applyAlignment="1">
      <alignment horizontal="right" vertical="center" wrapText="1" indent="1"/>
    </xf>
    <xf numFmtId="0" fontId="5" fillId="5" borderId="8" xfId="0" applyFont="1" applyFill="1" applyBorder="1" applyAlignment="1">
      <alignment vertical="center"/>
    </xf>
    <xf numFmtId="2" fontId="5" fillId="9" borderId="33" xfId="0" applyNumberFormat="1" applyFont="1" applyFill="1" applyBorder="1" applyAlignment="1">
      <alignment horizontal="center" vertical="center" wrapText="1"/>
    </xf>
    <xf numFmtId="2" fontId="5" fillId="9" borderId="34" xfId="1" applyNumberFormat="1" applyFont="1" applyFill="1" applyBorder="1" applyAlignment="1">
      <alignment horizontal="center" vertical="center" wrapText="1"/>
    </xf>
    <xf numFmtId="0" fontId="5" fillId="11" borderId="33" xfId="0" applyFont="1" applyFill="1" applyBorder="1" applyAlignment="1">
      <alignment horizontal="center" vertical="center" wrapText="1"/>
    </xf>
    <xf numFmtId="0" fontId="5" fillId="9" borderId="6" xfId="0" applyFont="1" applyFill="1" applyBorder="1" applyAlignment="1">
      <alignment horizontal="right" vertical="center" wrapText="1"/>
    </xf>
    <xf numFmtId="0" fontId="5" fillId="9" borderId="7" xfId="0" applyFont="1" applyFill="1" applyBorder="1" applyAlignment="1">
      <alignment horizontal="right" vertical="center" wrapText="1"/>
    </xf>
    <xf numFmtId="0" fontId="5" fillId="9" borderId="8" xfId="0" applyFont="1" applyFill="1" applyBorder="1" applyAlignment="1">
      <alignment horizontal="right" vertical="center" wrapText="1"/>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11" borderId="6" xfId="0" applyFont="1" applyFill="1" applyBorder="1" applyAlignment="1">
      <alignment horizontal="justify" vertical="center" wrapText="1"/>
    </xf>
    <xf numFmtId="0" fontId="6" fillId="11" borderId="7" xfId="0" applyFont="1" applyFill="1" applyBorder="1" applyAlignment="1">
      <alignment horizontal="justify" vertical="center" wrapText="1"/>
    </xf>
    <xf numFmtId="0" fontId="6" fillId="11" borderId="8" xfId="0" applyFont="1" applyFill="1" applyBorder="1" applyAlignment="1">
      <alignment horizontal="justify" vertical="center" wrapText="1"/>
    </xf>
    <xf numFmtId="0" fontId="5" fillId="5" borderId="1" xfId="0" applyFont="1" applyFill="1" applyBorder="1" applyAlignment="1">
      <alignment horizontal="left" vertical="center"/>
    </xf>
    <xf numFmtId="0" fontId="5" fillId="5" borderId="2" xfId="0" applyFont="1" applyFill="1" applyBorder="1" applyAlignment="1">
      <alignment horizontal="left" vertical="center"/>
    </xf>
    <xf numFmtId="0" fontId="5" fillId="5" borderId="3" xfId="0" applyFont="1" applyFill="1" applyBorder="1" applyAlignment="1">
      <alignment horizontal="left" vertical="center"/>
    </xf>
    <xf numFmtId="0" fontId="5" fillId="0" borderId="46" xfId="0" applyFont="1" applyBorder="1" applyAlignment="1">
      <alignment horizontal="left" vertical="center" wrapText="1"/>
    </xf>
    <xf numFmtId="0" fontId="5" fillId="0" borderId="43" xfId="0" applyFont="1" applyBorder="1" applyAlignment="1">
      <alignment horizontal="left" vertical="center" wrapText="1"/>
    </xf>
    <xf numFmtId="0" fontId="5" fillId="0" borderId="47" xfId="0" applyFont="1" applyBorder="1" applyAlignment="1">
      <alignment horizontal="left" vertical="center" wrapText="1"/>
    </xf>
    <xf numFmtId="0" fontId="5" fillId="0" borderId="17"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5" fillId="5" borderId="6" xfId="0" applyFont="1" applyFill="1" applyBorder="1" applyAlignment="1">
      <alignment horizontal="left" vertical="center"/>
    </xf>
    <xf numFmtId="0" fontId="5" fillId="5" borderId="7" xfId="0" applyFont="1" applyFill="1" applyBorder="1" applyAlignment="1">
      <alignment horizontal="left" vertical="center"/>
    </xf>
    <xf numFmtId="0" fontId="5" fillId="5" borderId="8" xfId="0" applyFont="1" applyFill="1" applyBorder="1" applyAlignment="1">
      <alignment horizontal="left" vertic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1" fillId="0" borderId="0" xfId="0" applyFont="1" applyAlignment="1">
      <alignment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13" fillId="3" borderId="0" xfId="0" applyFont="1" applyFill="1" applyAlignment="1">
      <alignment vertical="center" wrapText="1"/>
    </xf>
    <xf numFmtId="17" fontId="5" fillId="11" borderId="0" xfId="0" applyNumberFormat="1" applyFont="1" applyFill="1" applyAlignment="1">
      <alignment horizontal="center" vertical="center" wrapText="1"/>
    </xf>
    <xf numFmtId="0" fontId="2" fillId="0" borderId="0" xfId="0" applyFont="1" applyAlignment="1">
      <alignment horizontal="justify" vertical="center" wrapText="1"/>
    </xf>
    <xf numFmtId="0" fontId="8" fillId="3" borderId="0" xfId="0" applyFont="1" applyFill="1" applyAlignment="1">
      <alignment horizontal="left" vertical="center" wrapText="1"/>
    </xf>
    <xf numFmtId="43" fontId="2" fillId="0" borderId="0" xfId="1"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1" xfId="0" applyFont="1" applyBorder="1" applyAlignment="1">
      <alignment horizontal="justify" vertical="center" wrapText="1"/>
    </xf>
    <xf numFmtId="0" fontId="6" fillId="3" borderId="12" xfId="0" applyFont="1" applyFill="1" applyBorder="1" applyAlignment="1">
      <alignment horizontal="justify" vertical="center" wrapText="1"/>
    </xf>
    <xf numFmtId="0" fontId="5" fillId="3" borderId="13" xfId="0" applyFont="1" applyFill="1" applyBorder="1" applyAlignment="1">
      <alignment horizontal="justify" vertical="center" wrapText="1"/>
    </xf>
    <xf numFmtId="0" fontId="2" fillId="0" borderId="14"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16" xfId="0" applyFont="1" applyBorder="1" applyAlignment="1">
      <alignment horizontal="justify" vertical="center" wrapText="1"/>
    </xf>
    <xf numFmtId="0" fontId="6" fillId="3" borderId="17" xfId="0" applyFont="1" applyFill="1" applyBorder="1" applyAlignment="1">
      <alignment horizontal="justify" vertical="center" wrapText="1"/>
    </xf>
    <xf numFmtId="0" fontId="5" fillId="3" borderId="18" xfId="0" applyFont="1" applyFill="1" applyBorder="1" applyAlignment="1">
      <alignment horizontal="justify" vertical="center" wrapText="1"/>
    </xf>
    <xf numFmtId="0" fontId="2" fillId="0" borderId="19" xfId="0" applyFont="1" applyBorder="1" applyAlignment="1">
      <alignment horizontal="justify" vertical="center"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18" fillId="0" borderId="4" xfId="0" applyFont="1" applyBorder="1" applyAlignment="1">
      <alignment horizontal="center" vertical="center" wrapText="1"/>
    </xf>
    <xf numFmtId="0" fontId="18" fillId="0" borderId="0" xfId="0" applyFont="1" applyAlignment="1">
      <alignment horizontal="center" vertical="center" wrapText="1"/>
    </xf>
    <xf numFmtId="0" fontId="18" fillId="0" borderId="5"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19" fillId="4" borderId="6" xfId="0" applyFont="1" applyFill="1" applyBorder="1" applyAlignment="1">
      <alignment horizontal="center" vertical="center"/>
    </xf>
    <xf numFmtId="0" fontId="19" fillId="4" borderId="7" xfId="0" applyFont="1" applyFill="1" applyBorder="1" applyAlignment="1">
      <alignment horizontal="center" vertical="center"/>
    </xf>
    <xf numFmtId="0" fontId="19" fillId="4" borderId="8" xfId="0" applyFont="1" applyFill="1" applyBorder="1" applyAlignment="1">
      <alignment horizontal="center" vertical="center"/>
    </xf>
    <xf numFmtId="0" fontId="2" fillId="11" borderId="0" xfId="0" applyFont="1" applyFill="1" applyAlignment="1">
      <alignment vertical="center" wrapText="1"/>
    </xf>
    <xf numFmtId="0" fontId="20" fillId="0" borderId="9" xfId="0" applyFont="1" applyBorder="1" applyAlignment="1">
      <alignment horizontal="left" vertical="center" wrapText="1"/>
    </xf>
    <xf numFmtId="0" fontId="20" fillId="0" borderId="10" xfId="0" applyFont="1" applyBorder="1" applyAlignment="1">
      <alignment horizontal="left" vertical="center" wrapText="1"/>
    </xf>
    <xf numFmtId="0" fontId="20" fillId="0" borderId="11" xfId="0" applyFont="1" applyBorder="1" applyAlignment="1">
      <alignment horizontal="left" vertical="center" wrapText="1"/>
    </xf>
    <xf numFmtId="0" fontId="20" fillId="0" borderId="11" xfId="0" applyFont="1" applyBorder="1" applyAlignment="1">
      <alignment horizontal="right" vertical="center" wrapText="1"/>
    </xf>
    <xf numFmtId="0" fontId="20" fillId="0" borderId="28" xfId="0" applyFont="1" applyBorder="1" applyAlignment="1">
      <alignment horizontal="left" vertical="center" wrapText="1"/>
    </xf>
    <xf numFmtId="0" fontId="20" fillId="0" borderId="15" xfId="0" applyFont="1" applyBorder="1" applyAlignment="1">
      <alignment horizontal="left" vertical="center" wrapText="1"/>
    </xf>
    <xf numFmtId="0" fontId="20" fillId="0" borderId="59" xfId="0" applyFont="1" applyBorder="1" applyAlignment="1">
      <alignment horizontal="right" vertical="center" wrapText="1"/>
    </xf>
    <xf numFmtId="0" fontId="5" fillId="0" borderId="25" xfId="0" applyFont="1" applyBorder="1" applyAlignment="1">
      <alignment horizontal="center" vertical="center" wrapText="1"/>
    </xf>
    <xf numFmtId="0" fontId="5" fillId="0" borderId="12" xfId="0" applyFont="1" applyBorder="1" applyAlignment="1">
      <alignment vertical="center" wrapText="1"/>
    </xf>
    <xf numFmtId="0" fontId="20" fillId="0" borderId="12" xfId="0" applyFont="1" applyBorder="1" applyAlignment="1">
      <alignment horizontal="left" vertical="center" wrapText="1"/>
    </xf>
    <xf numFmtId="0" fontId="20" fillId="0" borderId="45" xfId="0" applyFont="1" applyBorder="1" applyAlignment="1">
      <alignment horizontal="left" vertical="center" wrapText="1"/>
    </xf>
    <xf numFmtId="0" fontId="20" fillId="0" borderId="12" xfId="0" applyFont="1" applyBorder="1" applyAlignment="1">
      <alignment horizontal="right" vertical="center" wrapText="1"/>
    </xf>
    <xf numFmtId="0" fontId="5" fillId="12" borderId="34" xfId="0" applyFont="1" applyFill="1" applyBorder="1" applyAlignment="1">
      <alignment horizontal="center"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7" borderId="6" xfId="0" applyFont="1" applyFill="1" applyBorder="1" applyAlignment="1">
      <alignment horizontal="center" vertical="center" wrapText="1"/>
    </xf>
    <xf numFmtId="0" fontId="5" fillId="7" borderId="7"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33" xfId="0" applyFont="1" applyFill="1" applyBorder="1" applyAlignment="1">
      <alignment horizontal="center" vertical="center" wrapText="1"/>
    </xf>
    <xf numFmtId="43" fontId="5" fillId="7" borderId="34" xfId="1" applyFont="1" applyFill="1" applyBorder="1" applyAlignment="1">
      <alignment horizontal="center" vertical="center" wrapText="1"/>
    </xf>
    <xf numFmtId="43" fontId="5" fillId="7" borderId="6" xfId="1" applyFont="1" applyFill="1" applyBorder="1" applyAlignment="1">
      <alignment horizontal="center" vertical="center" wrapText="1"/>
    </xf>
    <xf numFmtId="43" fontId="21" fillId="8" borderId="34" xfId="1" applyFont="1" applyFill="1" applyBorder="1" applyAlignment="1">
      <alignment horizontal="center" vertical="center" wrapText="1"/>
    </xf>
    <xf numFmtId="17" fontId="21" fillId="11" borderId="5" xfId="0" applyNumberFormat="1" applyFont="1" applyFill="1" applyBorder="1" applyAlignment="1">
      <alignment vertical="center" wrapText="1"/>
    </xf>
    <xf numFmtId="0" fontId="5" fillId="0" borderId="9" xfId="0" applyFont="1" applyBorder="1" applyAlignment="1">
      <alignment horizontal="justify" vertical="center" wrapText="1"/>
    </xf>
    <xf numFmtId="0" fontId="5" fillId="0" borderId="26" xfId="0" applyFont="1" applyBorder="1" applyAlignment="1">
      <alignment horizontal="justify" vertical="center" wrapText="1"/>
    </xf>
    <xf numFmtId="0" fontId="5" fillId="0" borderId="33" xfId="0" applyFont="1" applyBorder="1" applyAlignment="1">
      <alignment horizontal="center" vertical="center" wrapText="1"/>
    </xf>
    <xf numFmtId="2" fontId="23" fillId="9" borderId="33" xfId="1" applyNumberFormat="1" applyFont="1" applyFill="1" applyBorder="1" applyAlignment="1">
      <alignment horizontal="center" vertical="center" wrapText="1"/>
    </xf>
    <xf numFmtId="43" fontId="5" fillId="0" borderId="33" xfId="1" applyFont="1" applyFill="1" applyBorder="1" applyAlignment="1">
      <alignment horizontal="center" vertical="center" wrapText="1"/>
    </xf>
    <xf numFmtId="2" fontId="7" fillId="6" borderId="33" xfId="0" applyNumberFormat="1" applyFont="1" applyFill="1" applyBorder="1" applyAlignment="1">
      <alignment horizontal="center" vertical="center" wrapText="1"/>
    </xf>
    <xf numFmtId="17" fontId="11" fillId="11" borderId="5" xfId="0" applyNumberFormat="1" applyFont="1" applyFill="1" applyBorder="1" applyAlignment="1">
      <alignment horizontal="center" vertical="center" wrapText="1"/>
    </xf>
    <xf numFmtId="0" fontId="2" fillId="0" borderId="28" xfId="0" applyFont="1" applyBorder="1" applyAlignment="1">
      <alignment vertical="center" wrapText="1"/>
    </xf>
    <xf numFmtId="0" fontId="2" fillId="0" borderId="29" xfId="0" applyFont="1" applyBorder="1" applyAlignment="1">
      <alignment vertical="center" wrapText="1"/>
    </xf>
    <xf numFmtId="2" fontId="5" fillId="0" borderId="44" xfId="1" applyNumberFormat="1" applyFont="1" applyFill="1" applyBorder="1" applyAlignment="1">
      <alignment horizontal="center" vertical="center" wrapText="1"/>
    </xf>
    <xf numFmtId="0" fontId="5" fillId="0" borderId="37" xfId="0" applyFont="1" applyBorder="1" applyAlignment="1">
      <alignment horizontal="center" vertical="center" wrapText="1"/>
    </xf>
    <xf numFmtId="2" fontId="23" fillId="9" borderId="37" xfId="1" applyNumberFormat="1" applyFont="1" applyFill="1" applyBorder="1" applyAlignment="1">
      <alignment horizontal="center" vertical="center" wrapText="1"/>
    </xf>
    <xf numFmtId="43" fontId="5" fillId="0" borderId="37" xfId="1" applyFont="1" applyFill="1" applyBorder="1" applyAlignment="1">
      <alignment horizontal="center" vertical="center" wrapText="1"/>
    </xf>
    <xf numFmtId="2" fontId="7" fillId="6" borderId="37" xfId="0" applyNumberFormat="1" applyFont="1" applyFill="1" applyBorder="1" applyAlignment="1">
      <alignment horizontal="center"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1" xfId="0" applyFont="1" applyBorder="1" applyAlignment="1">
      <alignment horizontal="left" vertical="center" wrapText="1"/>
    </xf>
    <xf numFmtId="2" fontId="5" fillId="0" borderId="51" xfId="1" applyNumberFormat="1" applyFont="1" applyFill="1" applyBorder="1" applyAlignment="1">
      <alignment horizontal="center" vertical="center" wrapText="1"/>
    </xf>
    <xf numFmtId="0" fontId="5" fillId="0" borderId="40" xfId="0" applyFont="1" applyBorder="1" applyAlignment="1">
      <alignment horizontal="center" vertical="center" wrapText="1"/>
    </xf>
    <xf numFmtId="2" fontId="23" fillId="9" borderId="40" xfId="1" applyNumberFormat="1" applyFont="1" applyFill="1" applyBorder="1" applyAlignment="1">
      <alignment horizontal="center" vertical="center" wrapText="1"/>
    </xf>
    <xf numFmtId="43" fontId="5" fillId="0" borderId="40" xfId="1" applyFont="1" applyFill="1" applyBorder="1" applyAlignment="1">
      <alignment horizontal="center" vertical="center" wrapText="1"/>
    </xf>
    <xf numFmtId="2" fontId="7" fillId="6" borderId="40" xfId="0" applyNumberFormat="1" applyFont="1" applyFill="1" applyBorder="1" applyAlignment="1">
      <alignment horizontal="center" vertical="center" wrapText="1"/>
    </xf>
    <xf numFmtId="0" fontId="21" fillId="11" borderId="5" xfId="0" applyFont="1" applyFill="1" applyBorder="1" applyAlignment="1">
      <alignmen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11" fillId="11" borderId="5" xfId="0" applyFont="1" applyFill="1" applyBorder="1" applyAlignment="1">
      <alignment horizontal="center"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2" fillId="0" borderId="12" xfId="0" applyFont="1" applyBorder="1" applyAlignment="1">
      <alignment vertical="center" wrapText="1"/>
    </xf>
    <xf numFmtId="0" fontId="2" fillId="0" borderId="45" xfId="0" applyFont="1" applyBorder="1" applyAlignment="1">
      <alignment vertical="center" wrapText="1"/>
    </xf>
    <xf numFmtId="0" fontId="2" fillId="0" borderId="15" xfId="0" applyFont="1" applyBorder="1" applyAlignment="1">
      <alignmen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26" xfId="0" applyFont="1" applyBorder="1" applyAlignment="1">
      <alignment horizontal="justify" vertical="center" wrapText="1"/>
    </xf>
    <xf numFmtId="0" fontId="2" fillId="0" borderId="15" xfId="0" applyFont="1" applyBorder="1" applyAlignment="1">
      <alignment horizontal="left" vertical="center" wrapText="1"/>
    </xf>
    <xf numFmtId="0" fontId="6" fillId="0" borderId="11" xfId="0" applyFont="1" applyBorder="1" applyAlignment="1">
      <alignment horizontal="justify" vertical="center" wrapText="1"/>
    </xf>
    <xf numFmtId="0" fontId="5" fillId="0" borderId="3" xfId="0" applyFont="1" applyBorder="1" applyAlignment="1">
      <alignment horizontal="center" vertical="center" wrapText="1"/>
    </xf>
    <xf numFmtId="0" fontId="2" fillId="0" borderId="32" xfId="0" applyFont="1" applyBorder="1" applyAlignment="1">
      <alignment vertical="center" wrapText="1"/>
    </xf>
    <xf numFmtId="2" fontId="5" fillId="0" borderId="25" xfId="1"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2" fillId="0" borderId="16" xfId="0" applyFont="1" applyBorder="1" applyAlignment="1">
      <alignment horizontal="left" vertical="center" wrapText="1"/>
    </xf>
    <xf numFmtId="2" fontId="23" fillId="9" borderId="34" xfId="1" applyNumberFormat="1" applyFont="1" applyFill="1" applyBorder="1" applyAlignment="1">
      <alignment horizontal="center" vertical="center" wrapText="1"/>
    </xf>
    <xf numFmtId="43" fontId="5" fillId="10" borderId="6" xfId="1" applyFont="1" applyFill="1" applyBorder="1" applyAlignment="1">
      <alignment horizontal="center" vertical="center" wrapText="1"/>
    </xf>
    <xf numFmtId="2" fontId="7" fillId="10" borderId="34" xfId="0" applyNumberFormat="1" applyFont="1" applyFill="1" applyBorder="1" applyAlignment="1">
      <alignment horizontal="center" vertical="center" wrapText="1"/>
    </xf>
    <xf numFmtId="0" fontId="25" fillId="0" borderId="4" xfId="0" applyFont="1" applyBorder="1" applyAlignment="1">
      <alignment horizontal="center" vertical="center" wrapText="1"/>
    </xf>
    <xf numFmtId="0" fontId="25" fillId="0" borderId="0" xfId="0" applyFont="1" applyAlignment="1">
      <alignment horizontal="center" vertical="center" wrapText="1"/>
    </xf>
    <xf numFmtId="0" fontId="25" fillId="0" borderId="5" xfId="0" applyFont="1" applyBorder="1" applyAlignment="1">
      <alignment horizontal="center" vertical="center" wrapText="1"/>
    </xf>
    <xf numFmtId="0" fontId="20" fillId="4" borderId="6" xfId="0" applyFont="1" applyFill="1" applyBorder="1" applyAlignment="1">
      <alignment horizontal="center" vertical="center"/>
    </xf>
    <xf numFmtId="0" fontId="20" fillId="4" borderId="7" xfId="0" applyFont="1" applyFill="1" applyBorder="1" applyAlignment="1">
      <alignment horizontal="center" vertical="center"/>
    </xf>
    <xf numFmtId="0" fontId="20" fillId="4" borderId="8" xfId="0" applyFont="1" applyFill="1" applyBorder="1" applyAlignment="1">
      <alignment horizontal="center" vertical="center"/>
    </xf>
    <xf numFmtId="0" fontId="3" fillId="11" borderId="22" xfId="0" applyFont="1" applyFill="1" applyBorder="1" applyAlignment="1">
      <alignment horizontal="justify" vertical="center" wrapText="1"/>
    </xf>
    <xf numFmtId="0" fontId="3" fillId="11" borderId="23" xfId="0" applyFont="1" applyFill="1" applyBorder="1" applyAlignment="1">
      <alignment horizontal="justify" vertical="center" wrapText="1"/>
    </xf>
    <xf numFmtId="0" fontId="3" fillId="11" borderId="24" xfId="0" applyFont="1" applyFill="1" applyBorder="1" applyAlignment="1">
      <alignment horizontal="justify" vertical="center" wrapText="1"/>
    </xf>
    <xf numFmtId="0" fontId="3" fillId="11" borderId="25" xfId="0" applyFont="1" applyFill="1" applyBorder="1" applyAlignment="1">
      <alignment horizontal="justify" vertical="center" wrapText="1"/>
    </xf>
    <xf numFmtId="0" fontId="5" fillId="0" borderId="13" xfId="0" applyFont="1" applyBorder="1" applyAlignment="1">
      <alignment horizontal="right" vertical="center" wrapText="1"/>
    </xf>
    <xf numFmtId="0" fontId="5" fillId="0" borderId="32" xfId="0" applyFont="1" applyBorder="1" applyAlignment="1">
      <alignment horizontal="center" vertical="center" wrapText="1"/>
    </xf>
    <xf numFmtId="0" fontId="5" fillId="0" borderId="12" xfId="0" applyFont="1" applyBorder="1" applyAlignment="1">
      <alignment horizontal="left" vertical="center" wrapText="1"/>
    </xf>
    <xf numFmtId="0" fontId="5" fillId="0" borderId="45" xfId="0" applyFont="1" applyBorder="1" applyAlignment="1">
      <alignment horizontal="left" vertical="center" wrapText="1"/>
    </xf>
    <xf numFmtId="0" fontId="5" fillId="0" borderId="29" xfId="0" applyFont="1" applyBorder="1" applyAlignment="1">
      <alignment horizontal="right" vertical="center" wrapText="1"/>
    </xf>
    <xf numFmtId="0" fontId="5" fillId="0" borderId="16" xfId="0" applyFont="1" applyBorder="1" applyAlignment="1">
      <alignment horizontal="center" vertical="center" wrapText="1"/>
    </xf>
    <xf numFmtId="0" fontId="5" fillId="0" borderId="31" xfId="0" applyFont="1" applyBorder="1" applyAlignment="1">
      <alignment horizontal="right" vertical="center" wrapText="1"/>
    </xf>
    <xf numFmtId="0" fontId="5" fillId="0" borderId="21" xfId="0" applyFont="1" applyBorder="1" applyAlignment="1">
      <alignment horizontal="center" vertical="center" wrapText="1"/>
    </xf>
    <xf numFmtId="17" fontId="2" fillId="11" borderId="5" xfId="0" applyNumberFormat="1" applyFont="1" applyFill="1" applyBorder="1" applyAlignment="1">
      <alignment vertical="center" wrapText="1"/>
    </xf>
    <xf numFmtId="0" fontId="2" fillId="11" borderId="5" xfId="0" applyFont="1" applyFill="1" applyBorder="1" applyAlignment="1">
      <alignment vertical="center" wrapText="1"/>
    </xf>
    <xf numFmtId="0" fontId="5" fillId="0" borderId="10" xfId="0" applyFont="1" applyBorder="1" applyAlignment="1">
      <alignment horizontal="justify" vertical="center" wrapText="1"/>
    </xf>
    <xf numFmtId="0" fontId="5" fillId="0" borderId="54" xfId="0" applyFont="1" applyBorder="1" applyAlignment="1">
      <alignment horizontal="center" vertical="center" wrapText="1"/>
    </xf>
    <xf numFmtId="43" fontId="5" fillId="11" borderId="1" xfId="1" applyFont="1" applyFill="1" applyBorder="1" applyAlignment="1">
      <alignment horizontal="center" vertical="center" wrapText="1"/>
    </xf>
    <xf numFmtId="43" fontId="5" fillId="11" borderId="4" xfId="1" applyFont="1" applyFill="1" applyBorder="1" applyAlignment="1">
      <alignment horizontal="center" vertical="center" wrapText="1"/>
    </xf>
    <xf numFmtId="0" fontId="2" fillId="0" borderId="20" xfId="0" applyFont="1" applyBorder="1" applyAlignment="1">
      <alignment horizontal="left" vertical="center" wrapText="1"/>
    </xf>
    <xf numFmtId="43" fontId="5" fillId="11" borderId="17" xfId="1" applyFont="1" applyFill="1" applyBorder="1" applyAlignment="1">
      <alignment horizontal="center" vertical="center" wrapText="1"/>
    </xf>
    <xf numFmtId="43" fontId="5" fillId="11" borderId="33" xfId="1" applyFont="1" applyFill="1" applyBorder="1" applyAlignment="1">
      <alignment horizontal="center" vertical="center" wrapText="1"/>
    </xf>
    <xf numFmtId="17" fontId="11" fillId="0" borderId="5" xfId="0" applyNumberFormat="1" applyFont="1" applyBorder="1" applyAlignment="1">
      <alignment horizontal="center" vertical="center" wrapText="1"/>
    </xf>
    <xf numFmtId="43" fontId="5" fillId="11" borderId="37" xfId="1" applyFont="1" applyFill="1" applyBorder="1" applyAlignment="1">
      <alignment horizontal="center" vertical="center" wrapText="1"/>
    </xf>
    <xf numFmtId="0" fontId="11" fillId="0" borderId="5" xfId="0" applyFont="1" applyBorder="1" applyAlignment="1">
      <alignment horizontal="center" vertical="center" wrapText="1"/>
    </xf>
    <xf numFmtId="0" fontId="2" fillId="0" borderId="30" xfId="0" applyFont="1" applyBorder="1" applyAlignment="1">
      <alignment vertical="center" wrapText="1"/>
    </xf>
    <xf numFmtId="0" fontId="2" fillId="0" borderId="20" xfId="0" applyFont="1" applyBorder="1" applyAlignment="1">
      <alignment vertical="center" wrapText="1"/>
    </xf>
    <xf numFmtId="43" fontId="5" fillId="11" borderId="40" xfId="1" applyFont="1" applyFill="1" applyBorder="1" applyAlignment="1">
      <alignment horizontal="center" vertical="center" wrapText="1"/>
    </xf>
    <xf numFmtId="0" fontId="21" fillId="11" borderId="0" xfId="0" applyFont="1" applyFill="1" applyAlignment="1">
      <alignment vertical="center" wrapText="1"/>
    </xf>
    <xf numFmtId="43" fontId="7" fillId="6" borderId="0" xfId="1" applyFont="1" applyFill="1" applyAlignment="1">
      <alignment vertical="center" wrapText="1"/>
    </xf>
    <xf numFmtId="0" fontId="5" fillId="0" borderId="48" xfId="0" applyFont="1" applyBorder="1" applyAlignment="1">
      <alignment vertical="center" wrapText="1"/>
    </xf>
    <xf numFmtId="0" fontId="20" fillId="0" borderId="27" xfId="0" applyFont="1" applyBorder="1" applyAlignment="1">
      <alignment horizontal="left" vertical="center" wrapText="1"/>
    </xf>
    <xf numFmtId="0" fontId="20" fillId="0" borderId="26" xfId="0" applyFont="1" applyBorder="1" applyAlignment="1">
      <alignment horizontal="left" vertical="center" wrapText="1"/>
    </xf>
    <xf numFmtId="0" fontId="20" fillId="0" borderId="46" xfId="0" applyFont="1" applyBorder="1" applyAlignment="1">
      <alignment horizontal="right" vertical="center" wrapText="1"/>
    </xf>
    <xf numFmtId="0" fontId="20" fillId="0" borderId="11" xfId="0" applyFont="1" applyBorder="1" applyAlignment="1">
      <alignment horizontal="center" vertical="center" wrapText="1"/>
    </xf>
    <xf numFmtId="0" fontId="5" fillId="0" borderId="49" xfId="0" applyFont="1" applyBorder="1" applyAlignment="1">
      <alignment vertical="center" wrapText="1"/>
    </xf>
    <xf numFmtId="0" fontId="20" fillId="0" borderId="14" xfId="0" applyFont="1" applyBorder="1" applyAlignment="1">
      <alignment horizontal="left" vertical="center" wrapText="1"/>
    </xf>
    <xf numFmtId="0" fontId="20" fillId="0" borderId="29" xfId="0" applyFont="1" applyBorder="1" applyAlignment="1">
      <alignment horizontal="left" vertical="center" wrapText="1"/>
    </xf>
    <xf numFmtId="0" fontId="20" fillId="0" borderId="43" xfId="0" applyFont="1" applyBorder="1" applyAlignment="1">
      <alignment horizontal="right" vertical="center" wrapText="1"/>
    </xf>
    <xf numFmtId="0" fontId="20" fillId="0" borderId="16" xfId="0" applyFont="1" applyBorder="1" applyAlignment="1">
      <alignment horizontal="center" vertical="center" wrapText="1"/>
    </xf>
    <xf numFmtId="0" fontId="20" fillId="0" borderId="19" xfId="0" applyFont="1" applyBorder="1" applyAlignment="1">
      <alignment horizontal="left" vertical="center" wrapText="1"/>
    </xf>
    <xf numFmtId="0" fontId="20" fillId="0" borderId="20" xfId="0" applyFont="1" applyBorder="1" applyAlignment="1">
      <alignment horizontal="left" vertical="center" wrapText="1"/>
    </xf>
    <xf numFmtId="0" fontId="20" fillId="0" borderId="31" xfId="0" applyFont="1" applyBorder="1" applyAlignment="1">
      <alignment horizontal="left" vertical="center" wrapText="1"/>
    </xf>
    <xf numFmtId="0" fontId="20" fillId="13" borderId="47" xfId="0" applyFont="1" applyFill="1" applyBorder="1" applyAlignment="1">
      <alignment horizontal="right" vertical="center" wrapText="1"/>
    </xf>
    <xf numFmtId="0" fontId="20" fillId="13" borderId="36" xfId="0" applyFont="1" applyFill="1" applyBorder="1" applyAlignment="1">
      <alignment horizontal="center" vertical="center" wrapText="1"/>
    </xf>
    <xf numFmtId="17" fontId="2" fillId="0" borderId="5" xfId="0" applyNumberFormat="1" applyFont="1" applyBorder="1" applyAlignment="1">
      <alignment vertical="center" wrapText="1"/>
    </xf>
    <xf numFmtId="0" fontId="2" fillId="0" borderId="5" xfId="0" applyFont="1" applyBorder="1" applyAlignment="1">
      <alignment vertical="center" wrapText="1"/>
    </xf>
    <xf numFmtId="0" fontId="5" fillId="0" borderId="55" xfId="0" applyFont="1" applyBorder="1" applyAlignment="1">
      <alignment horizontal="center" vertical="center" wrapText="1"/>
    </xf>
    <xf numFmtId="2" fontId="5" fillId="0" borderId="14" xfId="1" applyNumberFormat="1" applyFont="1" applyFill="1" applyBorder="1" applyAlignment="1">
      <alignment horizontal="center" vertical="center" wrapText="1"/>
    </xf>
    <xf numFmtId="2" fontId="5" fillId="0" borderId="19" xfId="1" applyNumberFormat="1" applyFont="1" applyFill="1" applyBorder="1" applyAlignment="1">
      <alignment horizontal="center" vertical="center" wrapText="1"/>
    </xf>
    <xf numFmtId="0" fontId="6"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5" fillId="0" borderId="34" xfId="0" applyFont="1" applyBorder="1" applyAlignment="1">
      <alignment horizontal="center" vertical="center" wrapText="1"/>
    </xf>
    <xf numFmtId="2" fontId="23" fillId="9" borderId="50" xfId="1" applyNumberFormat="1" applyFont="1" applyFill="1" applyBorder="1" applyAlignment="1">
      <alignment horizontal="center" vertical="center" wrapText="1"/>
    </xf>
    <xf numFmtId="43" fontId="5" fillId="0" borderId="9" xfId="1" applyFont="1" applyFill="1" applyBorder="1" applyAlignment="1">
      <alignment horizontal="center" vertical="center" wrapText="1"/>
    </xf>
    <xf numFmtId="2" fontId="7" fillId="6" borderId="50" xfId="0" applyNumberFormat="1" applyFont="1" applyFill="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7" xfId="0" applyFont="1" applyBorder="1" applyAlignment="1">
      <alignment horizontal="center" vertical="center" wrapText="1"/>
    </xf>
    <xf numFmtId="43" fontId="5" fillId="0" borderId="4" xfId="1" applyFont="1" applyFill="1" applyBorder="1" applyAlignment="1">
      <alignment horizontal="center" vertical="center" wrapText="1"/>
    </xf>
    <xf numFmtId="2" fontId="7" fillId="6" borderId="37" xfId="0" applyNumberFormat="1" applyFont="1" applyFill="1" applyBorder="1" applyAlignment="1">
      <alignment horizontal="center" vertical="center" wrapText="1"/>
    </xf>
    <xf numFmtId="2" fontId="5" fillId="0" borderId="44" xfId="0" applyNumberFormat="1" applyFont="1" applyBorder="1" applyAlignment="1">
      <alignment horizontal="center" vertical="center" wrapText="1"/>
    </xf>
    <xf numFmtId="2" fontId="5" fillId="0" borderId="24" xfId="1" applyNumberFormat="1"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45" xfId="0" applyFont="1" applyBorder="1" applyAlignment="1">
      <alignment horizontal="center" vertical="center" wrapText="1"/>
    </xf>
    <xf numFmtId="2" fontId="23" fillId="10" borderId="34" xfId="1" applyNumberFormat="1" applyFont="1" applyFill="1" applyBorder="1" applyAlignment="1">
      <alignment horizontal="center" vertical="center" wrapText="1"/>
    </xf>
    <xf numFmtId="0" fontId="21" fillId="0" borderId="0" xfId="0" applyFont="1" applyAlignment="1">
      <alignment vertical="center" wrapText="1"/>
    </xf>
    <xf numFmtId="0" fontId="2" fillId="11" borderId="6" xfId="0" applyFont="1" applyFill="1" applyBorder="1" applyAlignment="1">
      <alignment horizontal="justify" vertical="center" wrapText="1"/>
    </xf>
    <xf numFmtId="0" fontId="2" fillId="11" borderId="7" xfId="0" applyFont="1" applyFill="1" applyBorder="1" applyAlignment="1">
      <alignment horizontal="justify" vertical="center" wrapText="1"/>
    </xf>
    <xf numFmtId="0" fontId="2" fillId="11" borderId="8" xfId="0" applyFont="1" applyFill="1" applyBorder="1" applyAlignment="1">
      <alignment horizontal="justify" vertical="center" wrapText="1"/>
    </xf>
    <xf numFmtId="0" fontId="5" fillId="0" borderId="28" xfId="0" applyFont="1" applyBorder="1" applyAlignment="1">
      <alignment horizontal="left" vertical="center" wrapText="1"/>
    </xf>
    <xf numFmtId="0" fontId="5" fillId="0" borderId="15" xfId="0" applyFont="1" applyBorder="1" applyAlignment="1">
      <alignment horizontal="left" vertical="center" wrapText="1"/>
    </xf>
    <xf numFmtId="0" fontId="5" fillId="7" borderId="1"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0" borderId="50" xfId="0" applyFont="1" applyBorder="1" applyAlignment="1">
      <alignment horizontal="center" vertical="center" wrapText="1"/>
    </xf>
    <xf numFmtId="2" fontId="5" fillId="0" borderId="33" xfId="0" applyNumberFormat="1" applyFont="1" applyBorder="1" applyAlignment="1">
      <alignment horizontal="center" vertical="center" wrapText="1"/>
    </xf>
    <xf numFmtId="2" fontId="5" fillId="0" borderId="38" xfId="1" applyNumberFormat="1" applyFont="1" applyFill="1" applyBorder="1" applyAlignment="1">
      <alignment horizontal="center" vertical="center" wrapText="1"/>
    </xf>
    <xf numFmtId="2" fontId="5" fillId="0" borderId="37" xfId="0" applyNumberFormat="1" applyFont="1" applyBorder="1" applyAlignment="1">
      <alignment horizontal="center" vertical="center" wrapText="1"/>
    </xf>
    <xf numFmtId="2" fontId="5" fillId="0" borderId="41" xfId="1" applyNumberFormat="1" applyFont="1" applyFill="1" applyBorder="1" applyAlignment="1">
      <alignment horizontal="center" vertical="center" wrapText="1"/>
    </xf>
    <xf numFmtId="2" fontId="5" fillId="0" borderId="40" xfId="0" applyNumberFormat="1" applyFont="1" applyBorder="1" applyAlignment="1">
      <alignment horizontal="center" vertical="center" wrapText="1"/>
    </xf>
    <xf numFmtId="0" fontId="6" fillId="0" borderId="6" xfId="0" applyFont="1" applyBorder="1" applyAlignment="1">
      <alignment horizontal="left" vertical="center" wrapText="1"/>
    </xf>
    <xf numFmtId="0" fontId="6" fillId="0" borderId="8" xfId="0" applyFont="1" applyBorder="1" applyAlignment="1">
      <alignment horizontal="left" vertical="center" wrapText="1"/>
    </xf>
    <xf numFmtId="2" fontId="5" fillId="11" borderId="34" xfId="1" applyNumberFormat="1" applyFont="1" applyFill="1" applyBorder="1" applyAlignment="1">
      <alignment horizontal="center" vertical="center" wrapText="1"/>
    </xf>
    <xf numFmtId="2" fontId="23" fillId="11" borderId="34" xfId="1" applyNumberFormat="1" applyFont="1" applyFill="1" applyBorder="1" applyAlignment="1">
      <alignment horizontal="center" vertical="center" wrapText="1"/>
    </xf>
    <xf numFmtId="43" fontId="5" fillId="0" borderId="6" xfId="1" applyFont="1" applyFill="1" applyBorder="1" applyAlignment="1">
      <alignment horizontal="center" vertical="center" wrapText="1"/>
    </xf>
    <xf numFmtId="2" fontId="7" fillId="6" borderId="34" xfId="0" applyNumberFormat="1" applyFont="1" applyFill="1" applyBorder="1" applyAlignment="1">
      <alignment horizontal="center" vertical="center" wrapText="1"/>
    </xf>
    <xf numFmtId="0" fontId="3" fillId="11" borderId="0" xfId="0" applyFont="1" applyFill="1"/>
    <xf numFmtId="0" fontId="5" fillId="0" borderId="11" xfId="0" applyFont="1" applyBorder="1" applyAlignment="1">
      <alignment horizontal="left" vertical="center" wrapText="1"/>
    </xf>
    <xf numFmtId="0" fontId="5" fillId="0" borderId="16" xfId="0" applyFont="1" applyBorder="1" applyAlignment="1">
      <alignment horizontal="left" vertical="center" wrapText="1"/>
    </xf>
    <xf numFmtId="0" fontId="5" fillId="0" borderId="30" xfId="0" applyFont="1" applyBorder="1" applyAlignment="1">
      <alignment horizontal="lef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7" borderId="2" xfId="0" applyFont="1" applyFill="1" applyBorder="1" applyAlignment="1">
      <alignment horizontal="center" vertical="center" wrapText="1"/>
    </xf>
    <xf numFmtId="0" fontId="21" fillId="11" borderId="0" xfId="0" applyFont="1" applyFill="1" applyAlignment="1">
      <alignment horizontal="center" vertical="center" wrapText="1"/>
    </xf>
    <xf numFmtId="0" fontId="2" fillId="12" borderId="12" xfId="0" applyFont="1" applyFill="1" applyBorder="1" applyAlignment="1">
      <alignment horizontal="justify" vertical="justify" wrapText="1"/>
    </xf>
    <xf numFmtId="0" fontId="2" fillId="12" borderId="45" xfId="0" applyFont="1" applyFill="1" applyBorder="1" applyAlignment="1">
      <alignment horizontal="justify" vertical="justify" wrapText="1"/>
    </xf>
    <xf numFmtId="0" fontId="5" fillId="12" borderId="52" xfId="0" applyFont="1" applyFill="1" applyBorder="1" applyAlignment="1">
      <alignment horizontal="center" vertical="center" wrapText="1"/>
    </xf>
    <xf numFmtId="0" fontId="2" fillId="0" borderId="39" xfId="0" applyFont="1" applyBorder="1" applyAlignment="1">
      <alignment horizontal="left" vertical="center" wrapText="1"/>
    </xf>
    <xf numFmtId="0" fontId="2" fillId="0" borderId="42" xfId="0" applyFont="1" applyBorder="1" applyAlignment="1">
      <alignment horizontal="left" vertical="center" wrapText="1"/>
    </xf>
    <xf numFmtId="2" fontId="5" fillId="0" borderId="38" xfId="0" applyNumberFormat="1" applyFont="1" applyBorder="1" applyAlignment="1">
      <alignment horizontal="center" vertical="center" wrapText="1"/>
    </xf>
    <xf numFmtId="2" fontId="5" fillId="0" borderId="41" xfId="0" applyNumberFormat="1" applyFont="1" applyBorder="1" applyAlignment="1">
      <alignment horizontal="center" vertical="center" wrapText="1"/>
    </xf>
    <xf numFmtId="0" fontId="6" fillId="0" borderId="7" xfId="0" applyFont="1" applyBorder="1" applyAlignment="1">
      <alignment horizontal="left" vertical="center" wrapText="1"/>
    </xf>
    <xf numFmtId="2" fontId="23" fillId="9" borderId="33" xfId="1" applyNumberFormat="1" applyFont="1" applyFill="1" applyBorder="1" applyAlignment="1">
      <alignment horizontal="center" vertical="center" wrapText="1"/>
    </xf>
    <xf numFmtId="0" fontId="6" fillId="0" borderId="11" xfId="0" applyFont="1" applyBorder="1" applyAlignment="1">
      <alignment horizontal="left" vertical="center" wrapText="1"/>
    </xf>
    <xf numFmtId="2" fontId="5" fillId="0" borderId="52" xfId="1" applyNumberFormat="1" applyFont="1" applyFill="1" applyBorder="1" applyAlignment="1">
      <alignment horizontal="center" vertical="center" wrapText="1"/>
    </xf>
    <xf numFmtId="17" fontId="2" fillId="11" borderId="0" xfId="0" applyNumberFormat="1" applyFont="1" applyFill="1" applyAlignment="1">
      <alignment vertical="center" wrapText="1"/>
    </xf>
    <xf numFmtId="0" fontId="5" fillId="0" borderId="50" xfId="0" applyFont="1" applyBorder="1" applyAlignment="1">
      <alignment vertical="center" wrapText="1"/>
    </xf>
    <xf numFmtId="0" fontId="5" fillId="0" borderId="26" xfId="0" applyFont="1" applyBorder="1" applyAlignment="1">
      <alignment horizontal="left" vertical="center" wrapText="1"/>
    </xf>
    <xf numFmtId="0" fontId="5" fillId="0" borderId="11" xfId="0" applyFont="1" applyBorder="1" applyAlignment="1">
      <alignment horizontal="center" vertical="center" wrapText="1"/>
    </xf>
    <xf numFmtId="0" fontId="5" fillId="0" borderId="38" xfId="0" applyFont="1" applyBorder="1" applyAlignment="1">
      <alignment vertical="center" wrapText="1"/>
    </xf>
    <xf numFmtId="0" fontId="5" fillId="0" borderId="29" xfId="0" applyFont="1" applyBorder="1" applyAlignment="1">
      <alignment horizontal="left" vertical="center" wrapText="1"/>
    </xf>
    <xf numFmtId="0" fontId="5" fillId="0" borderId="41" xfId="0" applyFont="1" applyBorder="1" applyAlignment="1">
      <alignment vertical="center" wrapText="1"/>
    </xf>
    <xf numFmtId="0" fontId="5" fillId="0" borderId="31" xfId="0" applyFont="1" applyBorder="1" applyAlignment="1">
      <alignment horizontal="left" vertical="center" wrapText="1"/>
    </xf>
    <xf numFmtId="2" fontId="7" fillId="6" borderId="33" xfId="0" applyNumberFormat="1" applyFont="1" applyFill="1" applyBorder="1" applyAlignment="1">
      <alignment horizontal="center" vertical="center"/>
    </xf>
    <xf numFmtId="2" fontId="7" fillId="6" borderId="37" xfId="0" applyNumberFormat="1" applyFont="1" applyFill="1" applyBorder="1" applyAlignment="1">
      <alignment horizontal="center" vertical="center"/>
    </xf>
    <xf numFmtId="2" fontId="7" fillId="6" borderId="40" xfId="0" applyNumberFormat="1" applyFont="1" applyFill="1" applyBorder="1" applyAlignment="1">
      <alignment horizontal="center" vertical="center"/>
    </xf>
    <xf numFmtId="0" fontId="3" fillId="11" borderId="6" xfId="2" applyFont="1" applyFill="1" applyBorder="1" applyAlignment="1">
      <alignment horizontal="justify" vertical="center" wrapText="1"/>
    </xf>
    <xf numFmtId="0" fontId="11" fillId="11" borderId="7" xfId="2" applyFont="1" applyFill="1" applyBorder="1" applyAlignment="1">
      <alignment horizontal="justify" vertical="center" wrapText="1"/>
    </xf>
    <xf numFmtId="0" fontId="11" fillId="11" borderId="8" xfId="2" applyFont="1" applyFill="1" applyBorder="1" applyAlignment="1">
      <alignment horizontal="justify" vertical="center" wrapText="1"/>
    </xf>
    <xf numFmtId="0" fontId="28" fillId="11" borderId="0" xfId="0" applyFont="1" applyFill="1" applyAlignment="1">
      <alignment vertical="center" wrapText="1"/>
    </xf>
    <xf numFmtId="0" fontId="5" fillId="12" borderId="12" xfId="0" applyFont="1" applyFill="1" applyBorder="1" applyAlignment="1">
      <alignment horizontal="justify" vertical="center" wrapText="1"/>
    </xf>
    <xf numFmtId="0" fontId="5" fillId="12" borderId="45" xfId="0" applyFont="1" applyFill="1" applyBorder="1" applyAlignment="1">
      <alignment horizontal="justify" vertical="center" wrapText="1"/>
    </xf>
    <xf numFmtId="43" fontId="5" fillId="11" borderId="1" xfId="1" applyFont="1" applyFill="1" applyBorder="1" applyAlignment="1">
      <alignment horizontal="center" vertical="center" wrapText="1"/>
    </xf>
    <xf numFmtId="0" fontId="5" fillId="12" borderId="30" xfId="0" applyFont="1" applyFill="1" applyBorder="1" applyAlignment="1">
      <alignment horizontal="center" vertical="center" wrapText="1"/>
    </xf>
    <xf numFmtId="0" fontId="5" fillId="12" borderId="21" xfId="0" applyFont="1" applyFill="1" applyBorder="1" applyAlignment="1">
      <alignment horizontal="center" vertical="center" wrapText="1"/>
    </xf>
    <xf numFmtId="0" fontId="5" fillId="0" borderId="5" xfId="0" applyFont="1" applyBorder="1" applyAlignment="1">
      <alignment vertical="center" wrapText="1"/>
    </xf>
    <xf numFmtId="0" fontId="21" fillId="11" borderId="4" xfId="0" applyFont="1" applyFill="1" applyBorder="1" applyAlignment="1">
      <alignment vertical="center" wrapText="1"/>
    </xf>
    <xf numFmtId="0" fontId="2" fillId="11" borderId="0" xfId="0" applyFont="1" applyFill="1" applyAlignment="1">
      <alignment horizontal="left" vertical="center" wrapText="1"/>
    </xf>
    <xf numFmtId="0" fontId="2" fillId="11" borderId="0" xfId="0" applyFont="1" applyFill="1"/>
    <xf numFmtId="0" fontId="4" fillId="11" borderId="0" xfId="0" applyFont="1" applyFill="1" applyAlignment="1">
      <alignment vertical="center" wrapText="1"/>
    </xf>
    <xf numFmtId="0" fontId="6" fillId="11" borderId="0" xfId="0" applyFont="1" applyFill="1" applyAlignment="1">
      <alignment vertical="center" wrapText="1"/>
    </xf>
    <xf numFmtId="0" fontId="5" fillId="11" borderId="0" xfId="0" applyFont="1" applyFill="1" applyAlignment="1">
      <alignment vertical="center" wrapText="1"/>
    </xf>
    <xf numFmtId="0" fontId="7" fillId="11" borderId="0" xfId="0" applyFont="1" applyFill="1" applyAlignment="1">
      <alignment vertical="center" wrapText="1"/>
    </xf>
    <xf numFmtId="0" fontId="5" fillId="11" borderId="12" xfId="0" applyFont="1" applyFill="1" applyBorder="1" applyAlignment="1">
      <alignment vertical="center" wrapText="1"/>
    </xf>
    <xf numFmtId="0" fontId="5" fillId="11" borderId="9" xfId="0" applyFont="1" applyFill="1" applyBorder="1" applyAlignment="1">
      <alignment horizontal="left" vertical="center" wrapText="1"/>
    </xf>
    <xf numFmtId="0" fontId="5" fillId="11" borderId="10" xfId="0" applyFont="1" applyFill="1" applyBorder="1" applyAlignment="1">
      <alignment horizontal="left" vertical="center" wrapText="1"/>
    </xf>
    <xf numFmtId="0" fontId="5" fillId="11" borderId="13" xfId="0" applyFont="1" applyFill="1" applyBorder="1" applyAlignment="1">
      <alignment horizontal="right" vertical="center" wrapText="1"/>
    </xf>
    <xf numFmtId="0" fontId="5" fillId="11" borderId="32" xfId="0" applyFont="1" applyFill="1" applyBorder="1" applyAlignment="1">
      <alignment horizontal="center" vertical="center" wrapText="1"/>
    </xf>
    <xf numFmtId="0" fontId="5" fillId="11" borderId="28" xfId="0" applyFont="1" applyFill="1" applyBorder="1" applyAlignment="1">
      <alignment vertical="center" wrapText="1"/>
    </xf>
    <xf numFmtId="0" fontId="5" fillId="11" borderId="28" xfId="0" applyFont="1" applyFill="1" applyBorder="1" applyAlignment="1">
      <alignment horizontal="left" vertical="center" wrapText="1"/>
    </xf>
    <xf numFmtId="0" fontId="5" fillId="11" borderId="15" xfId="0" applyFont="1" applyFill="1" applyBorder="1" applyAlignment="1">
      <alignment horizontal="left" vertical="center" wrapText="1"/>
    </xf>
    <xf numFmtId="0" fontId="5" fillId="11" borderId="61" xfId="0" applyFont="1" applyFill="1" applyBorder="1" applyAlignment="1">
      <alignment horizontal="right" vertical="center" wrapText="1"/>
    </xf>
    <xf numFmtId="0" fontId="5" fillId="11" borderId="62" xfId="0" applyFont="1" applyFill="1" applyBorder="1" applyAlignment="1">
      <alignment horizontal="center" vertical="center" wrapText="1"/>
    </xf>
    <xf numFmtId="0" fontId="5" fillId="11" borderId="30" xfId="0" applyFont="1" applyFill="1" applyBorder="1" applyAlignment="1">
      <alignment horizontal="left" vertical="center" wrapText="1"/>
    </xf>
    <xf numFmtId="0" fontId="5" fillId="11" borderId="20" xfId="0" applyFont="1" applyFill="1" applyBorder="1" applyAlignment="1">
      <alignment horizontal="left" vertical="center" wrapText="1"/>
    </xf>
    <xf numFmtId="0" fontId="5" fillId="11" borderId="57" xfId="0" applyFont="1" applyFill="1" applyBorder="1" applyAlignment="1">
      <alignment horizontal="right" vertical="center" wrapText="1"/>
    </xf>
    <xf numFmtId="0" fontId="5" fillId="11" borderId="8" xfId="0" applyFont="1" applyFill="1" applyBorder="1" applyAlignment="1">
      <alignment vertical="center" wrapText="1"/>
    </xf>
    <xf numFmtId="0" fontId="2" fillId="11" borderId="5" xfId="0" applyFont="1" applyFill="1" applyBorder="1" applyAlignment="1">
      <alignment horizontal="center" vertical="center" wrapText="1"/>
    </xf>
    <xf numFmtId="0" fontId="6" fillId="11" borderId="1" xfId="0" applyFont="1" applyFill="1" applyBorder="1" applyAlignment="1">
      <alignment horizontal="left" vertical="center" wrapText="1"/>
    </xf>
    <xf numFmtId="0" fontId="6" fillId="11" borderId="2" xfId="0" applyFont="1" applyFill="1" applyBorder="1" applyAlignment="1">
      <alignment horizontal="left" vertical="center" wrapText="1"/>
    </xf>
    <xf numFmtId="0" fontId="6" fillId="11" borderId="3" xfId="0" applyFont="1" applyFill="1" applyBorder="1" applyAlignment="1">
      <alignment horizontal="left" vertical="center" wrapText="1"/>
    </xf>
    <xf numFmtId="0" fontId="5" fillId="11" borderId="33" xfId="0" applyFont="1" applyFill="1" applyBorder="1" applyAlignment="1">
      <alignment horizontal="center" vertical="center" wrapText="1"/>
    </xf>
    <xf numFmtId="2" fontId="7" fillId="11" borderId="33" xfId="0" applyNumberFormat="1" applyFont="1" applyFill="1" applyBorder="1" applyAlignment="1">
      <alignment horizontal="center" vertical="center" wrapText="1"/>
    </xf>
    <xf numFmtId="0" fontId="6" fillId="11" borderId="17" xfId="0" applyFont="1" applyFill="1" applyBorder="1" applyAlignment="1">
      <alignment horizontal="left" vertical="center" wrapText="1"/>
    </xf>
    <xf numFmtId="0" fontId="6" fillId="11" borderId="35" xfId="0" applyFont="1" applyFill="1" applyBorder="1" applyAlignment="1">
      <alignment horizontal="left" vertical="center" wrapText="1"/>
    </xf>
    <xf numFmtId="0" fontId="6" fillId="11" borderId="36" xfId="0" applyFont="1" applyFill="1" applyBorder="1" applyAlignment="1">
      <alignment horizontal="left" vertical="center" wrapText="1"/>
    </xf>
    <xf numFmtId="0" fontId="5" fillId="11" borderId="37" xfId="0" applyFont="1" applyFill="1" applyBorder="1" applyAlignment="1">
      <alignment horizontal="center" vertical="center" wrapText="1"/>
    </xf>
    <xf numFmtId="2" fontId="7" fillId="11" borderId="37" xfId="0" applyNumberFormat="1" applyFont="1" applyFill="1" applyBorder="1" applyAlignment="1">
      <alignment horizontal="center" vertical="center" wrapText="1"/>
    </xf>
    <xf numFmtId="0" fontId="2" fillId="11" borderId="0" xfId="0" applyFont="1" applyFill="1" applyAlignment="1">
      <alignment horizontal="center" vertical="center" wrapText="1"/>
    </xf>
    <xf numFmtId="0" fontId="5" fillId="11" borderId="40" xfId="0" applyFont="1" applyFill="1" applyBorder="1" applyAlignment="1">
      <alignment horizontal="center" vertical="center" wrapText="1"/>
    </xf>
    <xf numFmtId="2" fontId="7" fillId="11" borderId="40" xfId="0" applyNumberFormat="1" applyFont="1" applyFill="1" applyBorder="1" applyAlignment="1">
      <alignment horizontal="center" vertical="center" wrapText="1"/>
    </xf>
    <xf numFmtId="43" fontId="2" fillId="11" borderId="0" xfId="1" applyFont="1" applyFill="1" applyAlignment="1">
      <alignment horizontal="center" vertical="center" wrapText="1"/>
    </xf>
    <xf numFmtId="0" fontId="8" fillId="11" borderId="0" xfId="0" applyFont="1" applyFill="1" applyAlignment="1">
      <alignment horizontal="center" vertical="center" wrapText="1"/>
    </xf>
    <xf numFmtId="0" fontId="2" fillId="0" borderId="0" xfId="0" applyFont="1" applyAlignment="1">
      <alignment horizontal="center" vertical="center" wrapText="1"/>
    </xf>
    <xf numFmtId="0" fontId="18" fillId="0" borderId="5" xfId="0" applyFont="1" applyBorder="1" applyAlignment="1">
      <alignment vertical="center" wrapText="1"/>
    </xf>
    <xf numFmtId="0" fontId="2" fillId="0" borderId="22" xfId="0" applyFont="1" applyBorder="1" applyAlignment="1">
      <alignment horizontal="justify" vertical="center" wrapText="1"/>
    </xf>
    <xf numFmtId="0" fontId="2" fillId="0" borderId="23" xfId="0" applyFont="1" applyBorder="1" applyAlignment="1">
      <alignment horizontal="justify" vertical="center" wrapText="1"/>
    </xf>
    <xf numFmtId="0" fontId="2" fillId="0" borderId="24" xfId="0" applyFont="1" applyBorder="1" applyAlignment="1">
      <alignment horizontal="justify" vertical="center" wrapText="1"/>
    </xf>
    <xf numFmtId="0" fontId="2" fillId="0" borderId="25" xfId="0" applyFont="1" applyBorder="1" applyAlignment="1">
      <alignment horizontal="justify" vertical="center" wrapText="1"/>
    </xf>
    <xf numFmtId="0" fontId="5" fillId="0" borderId="60" xfId="0" applyFont="1" applyBorder="1" applyAlignment="1">
      <alignment vertical="center" wrapText="1"/>
    </xf>
    <xf numFmtId="43" fontId="5" fillId="0" borderId="53" xfId="0" applyNumberFormat="1" applyFont="1" applyBorder="1" applyAlignment="1">
      <alignment horizontal="center" vertical="center" wrapText="1"/>
    </xf>
    <xf numFmtId="0" fontId="5" fillId="0" borderId="59" xfId="0" applyFont="1" applyBorder="1" applyAlignment="1">
      <alignment vertical="center" wrapText="1"/>
    </xf>
    <xf numFmtId="43" fontId="5" fillId="0" borderId="44" xfId="0" applyNumberFormat="1" applyFont="1" applyBorder="1" applyAlignment="1">
      <alignment horizontal="center" vertical="center" wrapText="1"/>
    </xf>
    <xf numFmtId="0" fontId="5" fillId="0" borderId="58" xfId="0" applyFont="1" applyBorder="1" applyAlignment="1">
      <alignment vertical="center" wrapText="1"/>
    </xf>
    <xf numFmtId="0" fontId="5" fillId="0" borderId="23" xfId="0" applyFont="1" applyBorder="1" applyAlignment="1">
      <alignment horizontal="left" vertical="center" wrapText="1"/>
    </xf>
    <xf numFmtId="43" fontId="5" fillId="0" borderId="51" xfId="0" applyNumberFormat="1" applyFont="1" applyBorder="1" applyAlignment="1">
      <alignment horizontal="center" vertical="center" wrapText="1"/>
    </xf>
    <xf numFmtId="0" fontId="5" fillId="5" borderId="17" xfId="0" applyFont="1" applyFill="1" applyBorder="1" applyAlignment="1">
      <alignment horizontal="left" vertical="center"/>
    </xf>
    <xf numFmtId="0" fontId="5" fillId="5" borderId="35" xfId="0" applyFont="1" applyFill="1" applyBorder="1" applyAlignment="1">
      <alignment horizontal="left" vertical="center"/>
    </xf>
    <xf numFmtId="0" fontId="5" fillId="5" borderId="36" xfId="0" applyFont="1" applyFill="1" applyBorder="1" applyAlignment="1">
      <alignment horizontal="left" vertical="center"/>
    </xf>
    <xf numFmtId="0" fontId="16" fillId="0" borderId="60" xfId="0" applyFont="1" applyBorder="1" applyAlignment="1">
      <alignment horizontal="left" vertical="center" wrapText="1"/>
    </xf>
    <xf numFmtId="0" fontId="16" fillId="0" borderId="46" xfId="0" applyFont="1" applyBorder="1" applyAlignment="1">
      <alignment horizontal="left" vertical="center" wrapText="1"/>
    </xf>
    <xf numFmtId="2" fontId="5" fillId="9" borderId="10" xfId="1" applyNumberFormat="1" applyFont="1" applyFill="1" applyBorder="1" applyAlignment="1">
      <alignment horizontal="center" vertical="center" wrapText="1"/>
    </xf>
    <xf numFmtId="43" fontId="5" fillId="0" borderId="60" xfId="1" applyFont="1" applyFill="1" applyBorder="1" applyAlignment="1">
      <alignment horizontal="center" vertical="center" wrapText="1"/>
    </xf>
    <xf numFmtId="2" fontId="5" fillId="6" borderId="53" xfId="0" applyNumberFormat="1" applyFont="1" applyFill="1" applyBorder="1" applyAlignment="1">
      <alignment horizontal="center" vertical="center" wrapText="1"/>
    </xf>
    <xf numFmtId="0" fontId="16" fillId="0" borderId="59" xfId="0" applyFont="1" applyBorder="1" applyAlignment="1">
      <alignment horizontal="left" vertical="center" wrapText="1"/>
    </xf>
    <xf numFmtId="0" fontId="16" fillId="0" borderId="43" xfId="0" applyFont="1" applyBorder="1" applyAlignment="1">
      <alignment horizontal="left" vertical="center" wrapText="1"/>
    </xf>
    <xf numFmtId="2" fontId="5" fillId="9" borderId="15" xfId="1" applyNumberFormat="1" applyFont="1" applyFill="1" applyBorder="1" applyAlignment="1">
      <alignment horizontal="center" vertical="center" wrapText="1"/>
    </xf>
    <xf numFmtId="43" fontId="5" fillId="0" borderId="59" xfId="1" applyFont="1" applyFill="1" applyBorder="1" applyAlignment="1">
      <alignment horizontal="center" vertical="center" wrapText="1"/>
    </xf>
    <xf numFmtId="2" fontId="5" fillId="6" borderId="44" xfId="0" applyNumberFormat="1" applyFont="1" applyFill="1" applyBorder="1" applyAlignment="1">
      <alignment horizontal="center" vertical="center" wrapText="1"/>
    </xf>
    <xf numFmtId="0" fontId="14" fillId="0" borderId="9" xfId="0" applyFont="1" applyBorder="1" applyAlignment="1">
      <alignment horizontal="justify" vertical="center" wrapText="1"/>
    </xf>
    <xf numFmtId="0" fontId="14" fillId="0" borderId="10" xfId="0" applyFont="1" applyBorder="1" applyAlignment="1">
      <alignment horizontal="justify" vertical="center" wrapText="1"/>
    </xf>
    <xf numFmtId="2" fontId="5" fillId="9" borderId="63" xfId="1" applyNumberFormat="1" applyFont="1" applyFill="1" applyBorder="1" applyAlignment="1">
      <alignment horizontal="center" vertical="center" wrapText="1"/>
    </xf>
    <xf numFmtId="43" fontId="5" fillId="0" borderId="63" xfId="1" applyFont="1" applyFill="1" applyBorder="1" applyAlignment="1">
      <alignment horizontal="center" vertical="center" wrapText="1"/>
    </xf>
    <xf numFmtId="2" fontId="5" fillId="6" borderId="63" xfId="0" applyNumberFormat="1" applyFont="1" applyFill="1" applyBorder="1" applyAlignment="1">
      <alignment horizontal="center" vertical="center" wrapText="1"/>
    </xf>
    <xf numFmtId="0" fontId="12" fillId="0" borderId="12" xfId="0" applyFont="1" applyBorder="1" applyAlignment="1">
      <alignment vertical="center" wrapText="1"/>
    </xf>
    <xf numFmtId="0" fontId="12" fillId="0" borderId="45" xfId="0" applyFont="1" applyBorder="1" applyAlignment="1">
      <alignment vertical="center" wrapText="1"/>
    </xf>
    <xf numFmtId="2" fontId="5" fillId="9" borderId="37" xfId="1" applyNumberFormat="1" applyFont="1" applyFill="1" applyBorder="1" applyAlignment="1">
      <alignment horizontal="center" vertical="center" wrapText="1"/>
    </xf>
    <xf numFmtId="2" fontId="5" fillId="6" borderId="37" xfId="0" applyNumberFormat="1" applyFont="1" applyFill="1" applyBorder="1" applyAlignment="1">
      <alignment horizontal="center" vertical="center" wrapText="1"/>
    </xf>
    <xf numFmtId="0" fontId="12" fillId="0" borderId="28" xfId="0" applyFont="1" applyBorder="1" applyAlignment="1">
      <alignment vertical="center" wrapText="1"/>
    </xf>
    <xf numFmtId="0" fontId="12" fillId="0" borderId="15" xfId="0" applyFont="1" applyBorder="1" applyAlignment="1">
      <alignment vertical="center" wrapText="1"/>
    </xf>
    <xf numFmtId="2" fontId="5" fillId="9" borderId="52" xfId="1" applyNumberFormat="1" applyFont="1" applyFill="1" applyBorder="1" applyAlignment="1">
      <alignment horizontal="center" vertical="center" wrapText="1"/>
    </xf>
    <xf numFmtId="43" fontId="5" fillId="0" borderId="52" xfId="1" applyFont="1" applyFill="1" applyBorder="1" applyAlignment="1">
      <alignment horizontal="center" vertical="center" wrapText="1"/>
    </xf>
    <xf numFmtId="2" fontId="5" fillId="6" borderId="52" xfId="0" applyNumberFormat="1" applyFont="1" applyFill="1" applyBorder="1" applyAlignment="1">
      <alignment horizontal="center" vertical="center" wrapText="1"/>
    </xf>
    <xf numFmtId="0" fontId="3" fillId="0" borderId="0" xfId="0" applyFont="1" applyAlignment="1">
      <alignment horizontal="center"/>
    </xf>
    <xf numFmtId="0" fontId="2" fillId="11" borderId="0" xfId="3" applyFont="1" applyFill="1" applyAlignment="1">
      <alignment vertical="center" wrapText="1"/>
    </xf>
    <xf numFmtId="0" fontId="6" fillId="11" borderId="9" xfId="0" applyFont="1" applyFill="1" applyBorder="1" applyAlignment="1">
      <alignment horizontal="justify" vertical="center" wrapText="1"/>
    </xf>
    <xf numFmtId="0" fontId="6" fillId="11" borderId="10" xfId="0" applyFont="1" applyFill="1" applyBorder="1" applyAlignment="1">
      <alignment horizontal="justify" vertical="center" wrapText="1"/>
    </xf>
    <xf numFmtId="0" fontId="5" fillId="11" borderId="50" xfId="0" applyFont="1" applyFill="1" applyBorder="1" applyAlignment="1">
      <alignment horizontal="center" vertical="center" wrapText="1"/>
    </xf>
    <xf numFmtId="43" fontId="5" fillId="0" borderId="33" xfId="1" applyFont="1" applyFill="1" applyBorder="1" applyAlignment="1">
      <alignment horizontal="center" vertical="center"/>
    </xf>
    <xf numFmtId="43" fontId="5" fillId="0" borderId="37" xfId="1" applyFont="1" applyFill="1" applyBorder="1" applyAlignment="1">
      <alignment horizontal="center" vertical="center"/>
    </xf>
    <xf numFmtId="43" fontId="5" fillId="0" borderId="40" xfId="1" applyFont="1" applyFill="1" applyBorder="1" applyAlignment="1">
      <alignment horizontal="center" vertical="center"/>
    </xf>
    <xf numFmtId="43" fontId="5" fillId="0" borderId="37" xfId="1" applyFont="1" applyFill="1" applyBorder="1" applyAlignment="1">
      <alignment horizontal="center" vertical="center" wrapText="1"/>
    </xf>
    <xf numFmtId="0" fontId="5" fillId="11" borderId="1" xfId="0" applyFont="1" applyFill="1" applyBorder="1" applyAlignment="1">
      <alignment horizontal="center" vertical="center" wrapText="1"/>
    </xf>
    <xf numFmtId="0" fontId="2" fillId="11" borderId="12" xfId="0" applyFont="1" applyFill="1" applyBorder="1" applyAlignment="1">
      <alignment vertical="center" wrapText="1"/>
    </xf>
    <xf numFmtId="0" fontId="2" fillId="11" borderId="45" xfId="0" applyFont="1" applyFill="1" applyBorder="1" applyAlignment="1">
      <alignment vertical="center" wrapText="1"/>
    </xf>
    <xf numFmtId="2" fontId="5" fillId="11" borderId="52" xfId="1" applyNumberFormat="1" applyFont="1" applyFill="1" applyBorder="1" applyAlignment="1">
      <alignment horizontal="center" vertical="center" wrapText="1"/>
    </xf>
    <xf numFmtId="0" fontId="5" fillId="11" borderId="4" xfId="0" applyFont="1" applyFill="1" applyBorder="1" applyAlignment="1">
      <alignment horizontal="center" vertical="center" wrapText="1"/>
    </xf>
    <xf numFmtId="2" fontId="5" fillId="11" borderId="38" xfId="1" applyNumberFormat="1" applyFont="1" applyFill="1" applyBorder="1" applyAlignment="1">
      <alignment horizontal="center" vertical="center" wrapText="1"/>
    </xf>
    <xf numFmtId="0" fontId="5" fillId="11" borderId="17" xfId="0" applyFont="1" applyFill="1" applyBorder="1" applyAlignment="1">
      <alignment horizontal="center" vertical="center" wrapText="1"/>
    </xf>
    <xf numFmtId="0" fontId="35" fillId="0" borderId="0" xfId="0" applyFont="1"/>
    <xf numFmtId="0" fontId="35" fillId="0" borderId="0" xfId="0" applyFont="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12" borderId="44" xfId="0" applyFont="1" applyFill="1" applyBorder="1" applyAlignment="1">
      <alignment horizontal="center" vertical="center" wrapText="1"/>
    </xf>
    <xf numFmtId="2" fontId="5" fillId="0" borderId="51" xfId="0" applyNumberFormat="1" applyFont="1" applyBorder="1" applyAlignment="1">
      <alignment horizontal="center" vertical="center" wrapText="1"/>
    </xf>
    <xf numFmtId="0" fontId="5" fillId="12" borderId="12" xfId="0" applyFont="1" applyFill="1" applyBorder="1" applyAlignment="1">
      <alignment horizontal="left" vertical="center" wrapText="1"/>
    </xf>
    <xf numFmtId="0" fontId="5" fillId="12" borderId="45" xfId="0" applyFont="1" applyFill="1" applyBorder="1" applyAlignment="1">
      <alignment horizontal="left" vertical="center" wrapText="1"/>
    </xf>
    <xf numFmtId="0" fontId="5" fillId="0" borderId="34"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28"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2" fontId="23" fillId="9" borderId="52" xfId="1" applyNumberFormat="1" applyFont="1" applyFill="1" applyBorder="1" applyAlignment="1">
      <alignment horizontal="center" vertical="center" wrapText="1"/>
    </xf>
    <xf numFmtId="17" fontId="11" fillId="11" borderId="5" xfId="0" applyNumberFormat="1" applyFont="1" applyFill="1" applyBorder="1" applyAlignment="1">
      <alignment vertical="center" wrapText="1"/>
    </xf>
    <xf numFmtId="2" fontId="7" fillId="6" borderId="52" xfId="0" applyNumberFormat="1"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16" xfId="0" applyFont="1" applyBorder="1" applyAlignment="1">
      <alignment horizontal="left" vertical="center" wrapText="1"/>
    </xf>
    <xf numFmtId="0" fontId="5" fillId="0" borderId="2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1" xfId="0" applyFont="1" applyBorder="1" applyAlignment="1">
      <alignment horizontal="left" vertical="center" wrapText="1"/>
    </xf>
    <xf numFmtId="43" fontId="5" fillId="7" borderId="33" xfId="1" applyFont="1" applyFill="1" applyBorder="1" applyAlignment="1">
      <alignment horizontal="center" vertical="center" wrapText="1"/>
    </xf>
    <xf numFmtId="43" fontId="5" fillId="7" borderId="1" xfId="1" applyFont="1" applyFill="1" applyBorder="1" applyAlignment="1">
      <alignment horizontal="center" vertical="center" wrapText="1"/>
    </xf>
    <xf numFmtId="43" fontId="21" fillId="8" borderId="33" xfId="1" applyFont="1" applyFill="1" applyBorder="1" applyAlignment="1">
      <alignment horizontal="center" vertical="center" wrapText="1"/>
    </xf>
    <xf numFmtId="0" fontId="6" fillId="0" borderId="26" xfId="0" applyFont="1" applyBorder="1" applyAlignment="1">
      <alignment horizontal="left" vertical="center" wrapText="1"/>
    </xf>
    <xf numFmtId="2" fontId="5" fillId="0" borderId="56" xfId="1" applyNumberFormat="1" applyFont="1" applyFill="1" applyBorder="1" applyAlignment="1">
      <alignment horizontal="center" vertical="center" wrapText="1"/>
    </xf>
    <xf numFmtId="0" fontId="6" fillId="0" borderId="12" xfId="0" applyFont="1" applyBorder="1" applyAlignment="1">
      <alignment horizontal="left" vertical="center" wrapText="1"/>
    </xf>
    <xf numFmtId="0" fontId="6" fillId="0" borderId="45" xfId="0" applyFont="1" applyBorder="1" applyAlignment="1">
      <alignment horizontal="left" vertical="center" wrapText="1"/>
    </xf>
    <xf numFmtId="0" fontId="6" fillId="0" borderId="13" xfId="0" applyFont="1" applyBorder="1" applyAlignment="1">
      <alignment horizontal="left" vertical="center" wrapText="1"/>
    </xf>
    <xf numFmtId="2" fontId="23" fillId="0" borderId="33" xfId="1" applyNumberFormat="1" applyFont="1" applyFill="1" applyBorder="1" applyAlignment="1">
      <alignment horizontal="center" vertical="center" wrapText="1"/>
    </xf>
    <xf numFmtId="2" fontId="7" fillId="0" borderId="33" xfId="0" applyNumberFormat="1" applyFont="1" applyBorder="1" applyAlignment="1">
      <alignment horizontal="center" vertical="center" wrapText="1"/>
    </xf>
    <xf numFmtId="2" fontId="23" fillId="0" borderId="37" xfId="1" applyNumberFormat="1" applyFont="1" applyFill="1" applyBorder="1" applyAlignment="1">
      <alignment horizontal="center" vertical="center" wrapText="1"/>
    </xf>
    <xf numFmtId="2" fontId="7" fillId="0" borderId="37" xfId="0" applyNumberFormat="1" applyFont="1" applyBorder="1" applyAlignment="1">
      <alignment horizontal="center" vertical="center" wrapText="1"/>
    </xf>
    <xf numFmtId="2" fontId="23" fillId="0" borderId="40" xfId="1" applyNumberFormat="1" applyFont="1" applyFill="1" applyBorder="1" applyAlignment="1">
      <alignment horizontal="center" vertical="center" wrapText="1"/>
    </xf>
    <xf numFmtId="2" fontId="7" fillId="0" borderId="40" xfId="0" applyNumberFormat="1" applyFont="1" applyBorder="1" applyAlignment="1">
      <alignment horizontal="center" vertical="center" wrapText="1"/>
    </xf>
    <xf numFmtId="0" fontId="6" fillId="15" borderId="6" xfId="0" applyFont="1" applyFill="1" applyBorder="1" applyAlignment="1">
      <alignment horizontal="justify" vertical="center" wrapText="1"/>
    </xf>
    <xf numFmtId="0" fontId="6" fillId="15" borderId="7" xfId="0" applyFont="1" applyFill="1" applyBorder="1" applyAlignment="1">
      <alignment horizontal="justify" vertical="center" wrapText="1"/>
    </xf>
    <xf numFmtId="0" fontId="6" fillId="15" borderId="8" xfId="0" applyFont="1" applyFill="1" applyBorder="1" applyAlignment="1">
      <alignment horizontal="justify" vertical="center" wrapText="1"/>
    </xf>
    <xf numFmtId="0" fontId="5" fillId="15" borderId="34" xfId="0" applyFont="1" applyFill="1" applyBorder="1" applyAlignment="1">
      <alignment horizontal="center" vertical="center" wrapText="1"/>
    </xf>
    <xf numFmtId="2" fontId="23" fillId="15" borderId="34" xfId="1" applyNumberFormat="1" applyFont="1" applyFill="1" applyBorder="1" applyAlignment="1">
      <alignment horizontal="center" vertical="center" wrapText="1"/>
    </xf>
    <xf numFmtId="0" fontId="5" fillId="14" borderId="6" xfId="0" applyFont="1" applyFill="1" applyBorder="1" applyAlignment="1">
      <alignment horizontal="center" vertical="center" wrapText="1"/>
    </xf>
    <xf numFmtId="0" fontId="37" fillId="14" borderId="34" xfId="0" applyFont="1" applyFill="1" applyBorder="1" applyAlignment="1">
      <alignment horizontal="center" vertical="center" wrapText="1"/>
    </xf>
    <xf numFmtId="0" fontId="38" fillId="11" borderId="1" xfId="0" applyFont="1" applyFill="1" applyBorder="1" applyAlignment="1">
      <alignment horizontal="center" vertical="center" wrapText="1"/>
    </xf>
    <xf numFmtId="0" fontId="38" fillId="11" borderId="2" xfId="0" applyFont="1" applyFill="1" applyBorder="1" applyAlignment="1">
      <alignment horizontal="center" vertical="center" wrapText="1"/>
    </xf>
    <xf numFmtId="0" fontId="38" fillId="11" borderId="3" xfId="0" applyFont="1" applyFill="1" applyBorder="1" applyAlignment="1">
      <alignment horizontal="center" vertical="center" wrapText="1"/>
    </xf>
    <xf numFmtId="0" fontId="39" fillId="11" borderId="4" xfId="0" applyFont="1" applyFill="1" applyBorder="1" applyAlignment="1">
      <alignment horizontal="center" vertical="center" wrapText="1"/>
    </xf>
    <xf numFmtId="0" fontId="39" fillId="11" borderId="0" xfId="0" applyFont="1" applyFill="1" applyAlignment="1">
      <alignment horizontal="center" vertical="center" wrapText="1"/>
    </xf>
    <xf numFmtId="0" fontId="39" fillId="11" borderId="5" xfId="0" applyFont="1" applyFill="1" applyBorder="1" applyAlignment="1">
      <alignment horizontal="center" vertical="center" wrapText="1"/>
    </xf>
    <xf numFmtId="0" fontId="5" fillId="11" borderId="35" xfId="0" applyFont="1" applyFill="1" applyBorder="1" applyAlignment="1">
      <alignment horizontal="center" vertical="center" wrapText="1"/>
    </xf>
    <xf numFmtId="0" fontId="5" fillId="11" borderId="36" xfId="0" applyFont="1" applyFill="1" applyBorder="1" applyAlignment="1">
      <alignment horizontal="center" vertical="center" wrapText="1"/>
    </xf>
  </cellXfs>
  <cellStyles count="5">
    <cellStyle name="Millares" xfId="1" builtinId="3"/>
    <cellStyle name="Millares 2" xfId="4" xr:uid="{8BC767FE-FD70-4A78-B49C-64F57B98920B}"/>
    <cellStyle name="Normal" xfId="0" builtinId="0"/>
    <cellStyle name="Normal 2" xfId="2" xr:uid="{00000000-0005-0000-0000-000002000000}"/>
    <cellStyle name="Normal 2 3 4" xfId="3" xr:uid="{81A7AE1F-13C6-4691-92F0-25BDA6E208E9}"/>
  </cellStyles>
  <dxfs count="0"/>
  <tableStyles count="0" defaultTableStyle="TableStyleMedium2" defaultPivotStyle="PivotStyleLight16"/>
  <colors>
    <mruColors>
      <color rgb="FFFFFFCC"/>
      <color rgb="FFCCFFFF"/>
      <color rgb="FFFFCCFF"/>
      <color rgb="FF66FF99"/>
      <color rgb="FF00FF00"/>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127947</xdr:colOff>
      <xdr:row>1</xdr:row>
      <xdr:rowOff>213248</xdr:rowOff>
    </xdr:from>
    <xdr:to>
      <xdr:col>2</xdr:col>
      <xdr:colOff>1296536</xdr:colOff>
      <xdr:row>3</xdr:row>
      <xdr:rowOff>109032</xdr:rowOff>
    </xdr:to>
    <xdr:pic>
      <xdr:nvPicPr>
        <xdr:cNvPr id="3" name="Imagen 2" descr="Inicio">
          <a:extLst>
            <a:ext uri="{FF2B5EF4-FFF2-40B4-BE49-F238E27FC236}">
              <a16:creationId xmlns:a16="http://schemas.microsoft.com/office/drawing/2014/main" id="{F2C66EF1-C1A7-4847-82F4-453DC45F54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5037" y="383846"/>
          <a:ext cx="2106873" cy="4672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305067</xdr:colOff>
      <xdr:row>2</xdr:row>
      <xdr:rowOff>301557</xdr:rowOff>
    </xdr:from>
    <xdr:to>
      <xdr:col>2</xdr:col>
      <xdr:colOff>1988381</xdr:colOff>
      <xdr:row>4</xdr:row>
      <xdr:rowOff>111528</xdr:rowOff>
    </xdr:to>
    <xdr:pic>
      <xdr:nvPicPr>
        <xdr:cNvPr id="3" name="Imagen 2" descr="Inicio">
          <a:extLst>
            <a:ext uri="{FF2B5EF4-FFF2-40B4-BE49-F238E27FC236}">
              <a16:creationId xmlns:a16="http://schemas.microsoft.com/office/drawing/2014/main" id="{2E9F2B51-6D1B-451A-AE76-82C0868109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0396" y="634221"/>
          <a:ext cx="2868963" cy="6373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117410</xdr:colOff>
      <xdr:row>2</xdr:row>
      <xdr:rowOff>320322</xdr:rowOff>
    </xdr:from>
    <xdr:to>
      <xdr:col>2</xdr:col>
      <xdr:colOff>1855316</xdr:colOff>
      <xdr:row>5</xdr:row>
      <xdr:rowOff>130116</xdr:rowOff>
    </xdr:to>
    <xdr:pic>
      <xdr:nvPicPr>
        <xdr:cNvPr id="3" name="Imagen 2" descr="Inicio">
          <a:extLst>
            <a:ext uri="{FF2B5EF4-FFF2-40B4-BE49-F238E27FC236}">
              <a16:creationId xmlns:a16="http://schemas.microsoft.com/office/drawing/2014/main" id="{77E562A1-B512-4360-985E-C14FCDDC40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4790" y="652986"/>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238835</xdr:colOff>
      <xdr:row>2</xdr:row>
      <xdr:rowOff>349723</xdr:rowOff>
    </xdr:from>
    <xdr:to>
      <xdr:col>2</xdr:col>
      <xdr:colOff>2019391</xdr:colOff>
      <xdr:row>4</xdr:row>
      <xdr:rowOff>202345</xdr:rowOff>
    </xdr:to>
    <xdr:pic>
      <xdr:nvPicPr>
        <xdr:cNvPr id="3" name="Imagen 2" descr="Inicio">
          <a:extLst>
            <a:ext uri="{FF2B5EF4-FFF2-40B4-BE49-F238E27FC236}">
              <a16:creationId xmlns:a16="http://schemas.microsoft.com/office/drawing/2014/main" id="{3A33ECF7-59FD-4DDC-B20E-FD7029483F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6215" y="682387"/>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221776</xdr:colOff>
      <xdr:row>2</xdr:row>
      <xdr:rowOff>281485</xdr:rowOff>
    </xdr:from>
    <xdr:to>
      <xdr:col>2</xdr:col>
      <xdr:colOff>1925563</xdr:colOff>
      <xdr:row>4</xdr:row>
      <xdr:rowOff>210876</xdr:rowOff>
    </xdr:to>
    <xdr:pic>
      <xdr:nvPicPr>
        <xdr:cNvPr id="3" name="Imagen 2" descr="Inicio">
          <a:extLst>
            <a:ext uri="{FF2B5EF4-FFF2-40B4-BE49-F238E27FC236}">
              <a16:creationId xmlns:a16="http://schemas.microsoft.com/office/drawing/2014/main" id="{14555724-0942-4673-B422-671885B269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9156" y="614149"/>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187657</xdr:colOff>
      <xdr:row>2</xdr:row>
      <xdr:rowOff>255895</xdr:rowOff>
    </xdr:from>
    <xdr:to>
      <xdr:col>2</xdr:col>
      <xdr:colOff>1831735</xdr:colOff>
      <xdr:row>5</xdr:row>
      <xdr:rowOff>57337</xdr:rowOff>
    </xdr:to>
    <xdr:pic>
      <xdr:nvPicPr>
        <xdr:cNvPr id="3" name="Imagen 2" descr="Inicio">
          <a:extLst>
            <a:ext uri="{FF2B5EF4-FFF2-40B4-BE49-F238E27FC236}">
              <a16:creationId xmlns:a16="http://schemas.microsoft.com/office/drawing/2014/main" id="{91D53A55-E26E-4D0C-978D-71EBE58B5F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4471" y="801805"/>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281484</xdr:colOff>
      <xdr:row>2</xdr:row>
      <xdr:rowOff>307075</xdr:rowOff>
    </xdr:from>
    <xdr:to>
      <xdr:col>2</xdr:col>
      <xdr:colOff>1720846</xdr:colOff>
      <xdr:row>4</xdr:row>
      <xdr:rowOff>236466</xdr:rowOff>
    </xdr:to>
    <xdr:pic>
      <xdr:nvPicPr>
        <xdr:cNvPr id="3" name="Imagen 2" descr="Inicio">
          <a:extLst>
            <a:ext uri="{FF2B5EF4-FFF2-40B4-BE49-F238E27FC236}">
              <a16:creationId xmlns:a16="http://schemas.microsoft.com/office/drawing/2014/main" id="{AD71CB42-7D93-4311-AA87-367E87151A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0335" y="699449"/>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230307</xdr:colOff>
      <xdr:row>2</xdr:row>
      <xdr:rowOff>281485</xdr:rowOff>
    </xdr:from>
    <xdr:to>
      <xdr:col>2</xdr:col>
      <xdr:colOff>1797618</xdr:colOff>
      <xdr:row>5</xdr:row>
      <xdr:rowOff>91254</xdr:rowOff>
    </xdr:to>
    <xdr:pic>
      <xdr:nvPicPr>
        <xdr:cNvPr id="2" name="Imagen 1" descr="Inicio">
          <a:extLst>
            <a:ext uri="{FF2B5EF4-FFF2-40B4-BE49-F238E27FC236}">
              <a16:creationId xmlns:a16="http://schemas.microsoft.com/office/drawing/2014/main" id="{7D891355-85CC-4944-B907-F4840BC982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5636" y="614149"/>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179127</xdr:colOff>
      <xdr:row>2</xdr:row>
      <xdr:rowOff>153537</xdr:rowOff>
    </xdr:from>
    <xdr:to>
      <xdr:col>2</xdr:col>
      <xdr:colOff>1882915</xdr:colOff>
      <xdr:row>5</xdr:row>
      <xdr:rowOff>99987</xdr:rowOff>
    </xdr:to>
    <xdr:pic>
      <xdr:nvPicPr>
        <xdr:cNvPr id="3" name="Imagen 2" descr="Inicio">
          <a:extLst>
            <a:ext uri="{FF2B5EF4-FFF2-40B4-BE49-F238E27FC236}">
              <a16:creationId xmlns:a16="http://schemas.microsoft.com/office/drawing/2014/main" id="{1D1E964D-1F23-4D1D-9724-0F545F0FAA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7978" y="324135"/>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214465</xdr:colOff>
      <xdr:row>2</xdr:row>
      <xdr:rowOff>272955</xdr:rowOff>
    </xdr:from>
    <xdr:to>
      <xdr:col>2</xdr:col>
      <xdr:colOff>1926782</xdr:colOff>
      <xdr:row>4</xdr:row>
      <xdr:rowOff>276677</xdr:rowOff>
    </xdr:to>
    <xdr:pic>
      <xdr:nvPicPr>
        <xdr:cNvPr id="3" name="Imagen 2" descr="Inicio">
          <a:extLst>
            <a:ext uri="{FF2B5EF4-FFF2-40B4-BE49-F238E27FC236}">
              <a16:creationId xmlns:a16="http://schemas.microsoft.com/office/drawing/2014/main" id="{EADCC0C8-133B-49A2-8F49-B6DC9D7986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3898" y="448426"/>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341194</xdr:colOff>
      <xdr:row>2</xdr:row>
      <xdr:rowOff>356358</xdr:rowOff>
    </xdr:from>
    <xdr:to>
      <xdr:col>2</xdr:col>
      <xdr:colOff>2053512</xdr:colOff>
      <xdr:row>5</xdr:row>
      <xdr:rowOff>53548</xdr:rowOff>
    </xdr:to>
    <xdr:pic>
      <xdr:nvPicPr>
        <xdr:cNvPr id="3" name="Imagen 2" descr="Inicio">
          <a:extLst>
            <a:ext uri="{FF2B5EF4-FFF2-40B4-BE49-F238E27FC236}">
              <a16:creationId xmlns:a16="http://schemas.microsoft.com/office/drawing/2014/main" id="{08EB1FD4-3153-4108-8437-F7F0B84DF8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4358" y="530746"/>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153537</xdr:colOff>
      <xdr:row>2</xdr:row>
      <xdr:rowOff>315604</xdr:rowOff>
    </xdr:from>
    <xdr:to>
      <xdr:col>2</xdr:col>
      <xdr:colOff>1720848</xdr:colOff>
      <xdr:row>5</xdr:row>
      <xdr:rowOff>116868</xdr:rowOff>
    </xdr:to>
    <xdr:pic>
      <xdr:nvPicPr>
        <xdr:cNvPr id="2" name="Imagen 1" descr="Inicio">
          <a:extLst>
            <a:ext uri="{FF2B5EF4-FFF2-40B4-BE49-F238E27FC236}">
              <a16:creationId xmlns:a16="http://schemas.microsoft.com/office/drawing/2014/main" id="{EA69793D-76C5-4EE8-A36D-C11A2F1A0B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8866" y="648268"/>
          <a:ext cx="2872377" cy="6373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180990</xdr:colOff>
      <xdr:row>2</xdr:row>
      <xdr:rowOff>294329</xdr:rowOff>
    </xdr:from>
    <xdr:to>
      <xdr:col>2</xdr:col>
      <xdr:colOff>1641530</xdr:colOff>
      <xdr:row>4</xdr:row>
      <xdr:rowOff>304214</xdr:rowOff>
    </xdr:to>
    <xdr:pic>
      <xdr:nvPicPr>
        <xdr:cNvPr id="3" name="Imagen 2" descr="Inicio">
          <a:extLst>
            <a:ext uri="{FF2B5EF4-FFF2-40B4-BE49-F238E27FC236}">
              <a16:creationId xmlns:a16="http://schemas.microsoft.com/office/drawing/2014/main" id="{353153A2-E0DF-46B9-9E4D-A7097CB9E9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558" y="626993"/>
          <a:ext cx="2876495" cy="6410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119062</xdr:colOff>
      <xdr:row>3</xdr:row>
      <xdr:rowOff>2646</xdr:rowOff>
    </xdr:from>
    <xdr:to>
      <xdr:col>2</xdr:col>
      <xdr:colOff>1523999</xdr:colOff>
      <xdr:row>5</xdr:row>
      <xdr:rowOff>108910</xdr:rowOff>
    </xdr:to>
    <xdr:pic>
      <xdr:nvPicPr>
        <xdr:cNvPr id="4" name="Imagen 3" descr="Inicio">
          <a:extLst>
            <a:ext uri="{FF2B5EF4-FFF2-40B4-BE49-F238E27FC236}">
              <a16:creationId xmlns:a16="http://schemas.microsoft.com/office/drawing/2014/main" id="{BF864F05-6D79-4B2C-97DA-6B36738538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8229" y="584729"/>
          <a:ext cx="2547937" cy="5613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3"/>
  <sheetViews>
    <sheetView showGridLines="0" view="pageBreakPreview" zoomScale="80" zoomScaleNormal="112" zoomScaleSheetLayoutView="80" workbookViewId="0">
      <selection activeCell="B4" sqref="B4:G4"/>
    </sheetView>
  </sheetViews>
  <sheetFormatPr baseColWidth="10" defaultColWidth="11.5703125" defaultRowHeight="12.75" x14ac:dyDescent="0.2"/>
  <cols>
    <col min="1" max="1" width="8.7109375" style="4" customWidth="1"/>
    <col min="2" max="2" width="13.7109375" style="4" customWidth="1"/>
    <col min="3" max="3" width="49.85546875" style="4" customWidth="1"/>
    <col min="4" max="4" width="31.28515625" style="4" customWidth="1"/>
    <col min="5" max="5" width="20.140625" style="4" customWidth="1"/>
    <col min="6" max="6" width="28.140625" style="4" customWidth="1"/>
    <col min="7" max="7" width="24.140625" style="4" customWidth="1"/>
    <col min="8" max="8" width="7.28515625" style="4" customWidth="1"/>
    <col min="9" max="16384" width="11.5703125" style="4"/>
  </cols>
  <sheetData>
    <row r="1" spans="1:8" ht="25.5" customHeight="1" thickBot="1" x14ac:dyDescent="0.25">
      <c r="A1" s="1"/>
      <c r="B1" s="2"/>
      <c r="C1" s="1"/>
      <c r="D1" s="1"/>
      <c r="E1" s="1"/>
      <c r="F1" s="1"/>
      <c r="H1" s="1"/>
    </row>
    <row r="2" spans="1:8" ht="34.15" customHeight="1" x14ac:dyDescent="0.2">
      <c r="A2" s="1"/>
      <c r="B2" s="74" t="s">
        <v>61</v>
      </c>
      <c r="C2" s="75"/>
      <c r="D2" s="75"/>
      <c r="E2" s="75"/>
      <c r="F2" s="75"/>
      <c r="G2" s="76"/>
      <c r="H2" s="63"/>
    </row>
    <row r="3" spans="1:8" ht="11.45" customHeight="1" x14ac:dyDescent="0.2">
      <c r="A3" s="1"/>
      <c r="B3" s="64"/>
      <c r="C3" s="9"/>
      <c r="D3" s="9"/>
      <c r="E3" s="9"/>
      <c r="F3" s="9"/>
      <c r="G3" s="65"/>
      <c r="H3" s="9"/>
    </row>
    <row r="4" spans="1:8" ht="30.6" customHeight="1" thickBot="1" x14ac:dyDescent="0.25">
      <c r="A4" s="1"/>
      <c r="B4" s="66" t="s">
        <v>118</v>
      </c>
      <c r="C4" s="67"/>
      <c r="D4" s="67"/>
      <c r="E4" s="67"/>
      <c r="F4" s="67"/>
      <c r="G4" s="68"/>
      <c r="H4" s="10"/>
    </row>
    <row r="5" spans="1:8" ht="36" customHeight="1" thickBot="1" x14ac:dyDescent="0.25">
      <c r="A5" s="1"/>
      <c r="B5" s="77" t="s">
        <v>0</v>
      </c>
      <c r="C5" s="78"/>
      <c r="D5" s="78"/>
      <c r="E5" s="78"/>
      <c r="F5" s="78"/>
      <c r="G5" s="79"/>
      <c r="H5" s="1"/>
    </row>
    <row r="6" spans="1:8" ht="167.25" customHeight="1" x14ac:dyDescent="0.2">
      <c r="A6" s="1"/>
      <c r="B6" s="80" t="s">
        <v>112</v>
      </c>
      <c r="C6" s="81"/>
      <c r="D6" s="81"/>
      <c r="E6" s="81"/>
      <c r="F6" s="81"/>
      <c r="G6" s="82"/>
      <c r="H6" s="69"/>
    </row>
    <row r="7" spans="1:8" ht="135" customHeight="1" x14ac:dyDescent="0.2">
      <c r="A7" s="1"/>
      <c r="B7" s="83" t="s">
        <v>113</v>
      </c>
      <c r="C7" s="84"/>
      <c r="D7" s="85" t="s">
        <v>114</v>
      </c>
      <c r="E7" s="86"/>
      <c r="F7" s="86"/>
      <c r="G7" s="87"/>
      <c r="H7" s="69"/>
    </row>
    <row r="8" spans="1:8" ht="232.7" customHeight="1" x14ac:dyDescent="0.2">
      <c r="A8" s="1"/>
      <c r="B8" s="83" t="s">
        <v>115</v>
      </c>
      <c r="C8" s="84"/>
      <c r="D8" s="85" t="s">
        <v>116</v>
      </c>
      <c r="E8" s="86"/>
      <c r="F8" s="86"/>
      <c r="G8" s="87"/>
      <c r="H8" s="69"/>
    </row>
    <row r="9" spans="1:8" ht="169.5" customHeight="1" thickBot="1" x14ac:dyDescent="0.25">
      <c r="A9" s="1"/>
      <c r="B9" s="88" t="s">
        <v>50</v>
      </c>
      <c r="C9" s="89"/>
      <c r="D9" s="90" t="s">
        <v>117</v>
      </c>
      <c r="E9" s="91"/>
      <c r="F9" s="91"/>
      <c r="G9" s="92"/>
      <c r="H9" s="69"/>
    </row>
    <row r="10" spans="1:8" ht="159.6" customHeight="1" thickBot="1" x14ac:dyDescent="0.25">
      <c r="A10" s="70"/>
      <c r="B10" s="88" t="s">
        <v>50</v>
      </c>
      <c r="C10" s="89"/>
      <c r="D10" s="90" t="s">
        <v>117</v>
      </c>
      <c r="E10" s="91"/>
      <c r="F10" s="91"/>
      <c r="G10" s="92"/>
      <c r="H10" s="71"/>
    </row>
    <row r="11" spans="1:8" ht="24" customHeight="1" x14ac:dyDescent="0.2">
      <c r="A11" s="1"/>
      <c r="B11" s="72" t="s">
        <v>72</v>
      </c>
      <c r="C11" s="1"/>
      <c r="D11" s="1"/>
      <c r="E11" s="1"/>
      <c r="F11" s="73"/>
      <c r="G11" s="31" t="s">
        <v>111</v>
      </c>
      <c r="H11" s="69"/>
    </row>
    <row r="12" spans="1:8" x14ac:dyDescent="0.2">
      <c r="A12" s="1"/>
      <c r="B12" s="1"/>
      <c r="C12" s="1"/>
      <c r="D12" s="1"/>
      <c r="E12" s="1"/>
      <c r="F12" s="73"/>
      <c r="G12" s="69"/>
      <c r="H12" s="69"/>
    </row>
    <row r="13" spans="1:8" x14ac:dyDescent="0.2">
      <c r="A13" s="1"/>
      <c r="B13" s="1"/>
      <c r="C13" s="1"/>
      <c r="D13" s="1"/>
      <c r="E13" s="1"/>
      <c r="F13" s="73"/>
      <c r="G13" s="69"/>
      <c r="H13" s="69"/>
    </row>
  </sheetData>
  <mergeCells count="12">
    <mergeCell ref="B10:C10"/>
    <mergeCell ref="D10:G10"/>
    <mergeCell ref="B8:C8"/>
    <mergeCell ref="D8:G8"/>
    <mergeCell ref="B9:C9"/>
    <mergeCell ref="D9:G9"/>
    <mergeCell ref="B2:G2"/>
    <mergeCell ref="B5:G5"/>
    <mergeCell ref="B6:G6"/>
    <mergeCell ref="B4:G4"/>
    <mergeCell ref="B7:C7"/>
    <mergeCell ref="D7:G7"/>
  </mergeCells>
  <pageMargins left="0.7" right="0.7" top="0.75" bottom="0.75" header="0.3" footer="0.3"/>
  <pageSetup scale="4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I42"/>
  <sheetViews>
    <sheetView showGridLines="0" view="pageBreakPreview" topLeftCell="A11" zoomScale="80" zoomScaleNormal="85" zoomScaleSheetLayoutView="80" workbookViewId="0">
      <selection activeCell="C11" sqref="C11:F11"/>
    </sheetView>
  </sheetViews>
  <sheetFormatPr baseColWidth="10" defaultColWidth="11.5703125" defaultRowHeight="12.75" x14ac:dyDescent="0.2"/>
  <cols>
    <col min="1" max="1" width="9.7109375" style="4" customWidth="1"/>
    <col min="2" max="2" width="17.42578125" style="4" customWidth="1"/>
    <col min="3" max="3" width="63" style="4" customWidth="1"/>
    <col min="4" max="4" width="11.5703125" style="4" customWidth="1"/>
    <col min="5" max="5" width="36.7109375" style="4" customWidth="1"/>
    <col min="6" max="6" width="18.42578125" style="4" customWidth="1"/>
    <col min="7" max="7" width="33.7109375" style="4" customWidth="1"/>
    <col min="8" max="8" width="24.7109375" style="4" customWidth="1"/>
    <col min="9" max="9" width="7.85546875" style="4" customWidth="1"/>
    <col min="10" max="16384" width="11.5703125" style="4"/>
  </cols>
  <sheetData>
    <row r="2" spans="1:9" ht="13.5" thickBot="1" x14ac:dyDescent="0.25">
      <c r="A2" s="1"/>
      <c r="B2" s="2"/>
      <c r="C2" s="1"/>
      <c r="D2" s="1"/>
      <c r="E2" s="1"/>
      <c r="F2" s="1"/>
      <c r="G2" s="1"/>
      <c r="H2" s="3"/>
      <c r="I2" s="1"/>
    </row>
    <row r="3" spans="1:9" ht="42" customHeight="1" x14ac:dyDescent="0.2">
      <c r="A3" s="1"/>
      <c r="B3" s="74" t="str">
        <f>+'METODOLOGÍA DE EVALUACIÓN'!B2:G2</f>
        <v>UNIDAD ADMINISTRATIVA ESPECIAL CUERPO OFICIAL DE BOMBEROS -UAECOB</v>
      </c>
      <c r="C3" s="75"/>
      <c r="D3" s="75"/>
      <c r="E3" s="75"/>
      <c r="F3" s="75"/>
      <c r="G3" s="75"/>
      <c r="H3" s="76"/>
      <c r="I3" s="1"/>
    </row>
    <row r="4" spans="1:9" ht="24" customHeight="1" x14ac:dyDescent="0.2">
      <c r="A4" s="1"/>
      <c r="B4" s="172" t="s">
        <v>119</v>
      </c>
      <c r="C4" s="173"/>
      <c r="D4" s="173"/>
      <c r="E4" s="173"/>
      <c r="F4" s="173"/>
      <c r="G4" s="173"/>
      <c r="H4" s="174"/>
      <c r="I4" s="1"/>
    </row>
    <row r="5" spans="1:9" ht="28.9" customHeight="1" thickBot="1" x14ac:dyDescent="0.25">
      <c r="A5" s="1"/>
      <c r="B5" s="66" t="s">
        <v>12</v>
      </c>
      <c r="C5" s="67"/>
      <c r="D5" s="67"/>
      <c r="E5" s="67"/>
      <c r="F5" s="67"/>
      <c r="G5" s="67"/>
      <c r="H5" s="68"/>
      <c r="I5" s="1"/>
    </row>
    <row r="6" spans="1:9" ht="35.450000000000003" customHeight="1" thickBot="1" x14ac:dyDescent="0.25">
      <c r="A6" s="1"/>
      <c r="B6" s="175" t="s">
        <v>29</v>
      </c>
      <c r="C6" s="176"/>
      <c r="D6" s="176"/>
      <c r="E6" s="176"/>
      <c r="F6" s="176"/>
      <c r="G6" s="176"/>
      <c r="H6" s="177"/>
      <c r="I6" s="1"/>
    </row>
    <row r="7" spans="1:9" ht="33" customHeight="1" thickBot="1" x14ac:dyDescent="0.25">
      <c r="A7" s="102"/>
      <c r="B7" s="57" t="s">
        <v>1</v>
      </c>
      <c r="C7" s="58"/>
      <c r="D7" s="58"/>
      <c r="E7" s="58"/>
      <c r="F7" s="58"/>
      <c r="G7" s="58"/>
      <c r="H7" s="59"/>
      <c r="I7" s="1"/>
    </row>
    <row r="8" spans="1:9" ht="69.95" customHeight="1" thickBot="1" x14ac:dyDescent="0.25">
      <c r="A8" s="102"/>
      <c r="B8" s="178" t="s">
        <v>144</v>
      </c>
      <c r="C8" s="179"/>
      <c r="D8" s="179"/>
      <c r="E8" s="179"/>
      <c r="F8" s="179"/>
      <c r="G8" s="180"/>
      <c r="H8" s="181"/>
      <c r="I8" s="1"/>
    </row>
    <row r="9" spans="1:9" ht="33" customHeight="1" thickBot="1" x14ac:dyDescent="0.25">
      <c r="A9" s="102"/>
      <c r="B9" s="57" t="s">
        <v>2</v>
      </c>
      <c r="C9" s="58"/>
      <c r="D9" s="58"/>
      <c r="E9" s="58"/>
      <c r="F9" s="58"/>
      <c r="G9" s="58"/>
      <c r="H9" s="59"/>
      <c r="I9" s="12"/>
    </row>
    <row r="10" spans="1:9" ht="33" customHeight="1" x14ac:dyDescent="0.2">
      <c r="A10" s="102"/>
      <c r="B10" s="13" t="s">
        <v>25</v>
      </c>
      <c r="C10" s="103" t="str">
        <f>+B3</f>
        <v>UNIDAD ADMINISTRATIVA ESPECIAL CUERPO OFICIAL DE BOMBEROS -UAECOB</v>
      </c>
      <c r="D10" s="104"/>
      <c r="E10" s="104"/>
      <c r="F10" s="105"/>
      <c r="G10" s="106" t="s">
        <v>41</v>
      </c>
      <c r="H10" s="15" t="str">
        <f>+'G1 COND ADIC. AUTOMÓVILES'!H11</f>
        <v>899.999.061-9</v>
      </c>
      <c r="I10" s="11"/>
    </row>
    <row r="11" spans="1:9" ht="35.450000000000003" customHeight="1" x14ac:dyDescent="0.2">
      <c r="A11" s="102"/>
      <c r="B11" s="16" t="s">
        <v>26</v>
      </c>
      <c r="C11" s="107" t="str">
        <f>+C10</f>
        <v>UNIDAD ADMINISTRATIVA ESPECIAL CUERPO OFICIAL DE BOMBEROS -UAECOB</v>
      </c>
      <c r="D11" s="108"/>
      <c r="E11" s="108"/>
      <c r="F11" s="108"/>
      <c r="G11" s="109" t="str">
        <f>+G10</f>
        <v>NIT</v>
      </c>
      <c r="H11" s="110" t="str">
        <f>+H10</f>
        <v>899.999.061-9</v>
      </c>
      <c r="I11" s="11"/>
    </row>
    <row r="12" spans="1:9" ht="33.6" customHeight="1" thickBot="1" x14ac:dyDescent="0.25">
      <c r="A12" s="102"/>
      <c r="B12" s="111" t="s">
        <v>27</v>
      </c>
      <c r="C12" s="112" t="str">
        <f>+C10</f>
        <v>UNIDAD ADMINISTRATIVA ESPECIAL CUERPO OFICIAL DE BOMBEROS -UAECOB</v>
      </c>
      <c r="D12" s="113"/>
      <c r="E12" s="113"/>
      <c r="F12" s="113"/>
      <c r="G12" s="114" t="str">
        <f>+G11</f>
        <v>NIT</v>
      </c>
      <c r="H12" s="21" t="str">
        <f>+H10</f>
        <v>899.999.061-9</v>
      </c>
      <c r="I12" s="11"/>
    </row>
    <row r="13" spans="1:9" ht="33.6" customHeight="1" thickBot="1" x14ac:dyDescent="0.25">
      <c r="A13" s="102"/>
      <c r="B13" s="115" t="s">
        <v>32</v>
      </c>
      <c r="C13" s="116" t="s">
        <v>60</v>
      </c>
      <c r="D13" s="117"/>
      <c r="E13" s="117"/>
      <c r="F13" s="117"/>
      <c r="G13" s="117"/>
      <c r="H13" s="118"/>
      <c r="I13" s="11"/>
    </row>
    <row r="14" spans="1:9" ht="37.9" customHeight="1" thickBot="1" x14ac:dyDescent="0.25">
      <c r="A14" s="102"/>
      <c r="B14" s="57" t="s">
        <v>4</v>
      </c>
      <c r="C14" s="58"/>
      <c r="D14" s="58"/>
      <c r="E14" s="58"/>
      <c r="F14" s="58"/>
      <c r="G14" s="58"/>
      <c r="H14" s="59"/>
      <c r="I14" s="12"/>
    </row>
    <row r="15" spans="1:9" ht="46.7" customHeight="1" thickBot="1" x14ac:dyDescent="0.25">
      <c r="A15" s="102"/>
      <c r="B15" s="119" t="s">
        <v>5</v>
      </c>
      <c r="C15" s="120"/>
      <c r="D15" s="121"/>
      <c r="E15" s="122" t="s">
        <v>6</v>
      </c>
      <c r="F15" s="123" t="s">
        <v>7</v>
      </c>
      <c r="G15" s="124" t="s">
        <v>17</v>
      </c>
      <c r="H15" s="125" t="s">
        <v>18</v>
      </c>
      <c r="I15" s="12"/>
    </row>
    <row r="16" spans="1:9" ht="113.45" customHeight="1" x14ac:dyDescent="0.2">
      <c r="A16" s="126"/>
      <c r="B16" s="127" t="s">
        <v>121</v>
      </c>
      <c r="C16" s="128"/>
      <c r="D16" s="15" t="s">
        <v>13</v>
      </c>
      <c r="E16" s="129" t="s">
        <v>122</v>
      </c>
      <c r="F16" s="130">
        <f>+D19</f>
        <v>8</v>
      </c>
      <c r="G16" s="131"/>
      <c r="H16" s="132"/>
      <c r="I16" s="12"/>
    </row>
    <row r="17" spans="1:9" ht="22.15" customHeight="1" x14ac:dyDescent="0.2">
      <c r="A17" s="133"/>
      <c r="B17" s="134" t="s">
        <v>123</v>
      </c>
      <c r="C17" s="135"/>
      <c r="D17" s="136">
        <v>2</v>
      </c>
      <c r="E17" s="137"/>
      <c r="F17" s="138"/>
      <c r="G17" s="139"/>
      <c r="H17" s="140"/>
      <c r="I17" s="12"/>
    </row>
    <row r="18" spans="1:9" ht="22.15" customHeight="1" x14ac:dyDescent="0.2">
      <c r="A18" s="133"/>
      <c r="B18" s="141" t="s">
        <v>124</v>
      </c>
      <c r="C18" s="142"/>
      <c r="D18" s="136">
        <v>6</v>
      </c>
      <c r="E18" s="137"/>
      <c r="F18" s="138"/>
      <c r="G18" s="139"/>
      <c r="H18" s="140"/>
      <c r="I18" s="12"/>
    </row>
    <row r="19" spans="1:9" ht="22.15" customHeight="1" thickBot="1" x14ac:dyDescent="0.25">
      <c r="A19" s="133"/>
      <c r="B19" s="143" t="s">
        <v>125</v>
      </c>
      <c r="C19" s="144"/>
      <c r="D19" s="145">
        <v>8</v>
      </c>
      <c r="E19" s="146"/>
      <c r="F19" s="147"/>
      <c r="G19" s="148"/>
      <c r="H19" s="149"/>
      <c r="I19" s="12"/>
    </row>
    <row r="20" spans="1:9" ht="118.35" customHeight="1" x14ac:dyDescent="0.2">
      <c r="A20" s="150"/>
      <c r="B20" s="151" t="s">
        <v>126</v>
      </c>
      <c r="C20" s="152"/>
      <c r="D20" s="15" t="s">
        <v>13</v>
      </c>
      <c r="E20" s="129" t="s">
        <v>127</v>
      </c>
      <c r="F20" s="130">
        <f>+D23</f>
        <v>8</v>
      </c>
      <c r="G20" s="131"/>
      <c r="H20" s="132"/>
      <c r="I20" s="12"/>
    </row>
    <row r="21" spans="1:9" ht="22.15" customHeight="1" x14ac:dyDescent="0.2">
      <c r="A21" s="133"/>
      <c r="B21" s="134" t="s">
        <v>123</v>
      </c>
      <c r="C21" s="135"/>
      <c r="D21" s="136">
        <v>2</v>
      </c>
      <c r="E21" s="137"/>
      <c r="F21" s="138"/>
      <c r="G21" s="139"/>
      <c r="H21" s="140"/>
      <c r="I21" s="12"/>
    </row>
    <row r="22" spans="1:9" ht="22.15" customHeight="1" x14ac:dyDescent="0.2">
      <c r="A22" s="153"/>
      <c r="B22" s="141" t="s">
        <v>124</v>
      </c>
      <c r="C22" s="142"/>
      <c r="D22" s="136">
        <v>6</v>
      </c>
      <c r="E22" s="137"/>
      <c r="F22" s="138"/>
      <c r="G22" s="139"/>
      <c r="H22" s="140"/>
      <c r="I22" s="12"/>
    </row>
    <row r="23" spans="1:9" ht="22.15" customHeight="1" thickBot="1" x14ac:dyDescent="0.25">
      <c r="A23" s="153"/>
      <c r="B23" s="143" t="s">
        <v>125</v>
      </c>
      <c r="C23" s="144"/>
      <c r="D23" s="145">
        <v>8</v>
      </c>
      <c r="E23" s="146"/>
      <c r="F23" s="147"/>
      <c r="G23" s="148"/>
      <c r="H23" s="149"/>
      <c r="I23" s="12"/>
    </row>
    <row r="24" spans="1:9" ht="113.25" customHeight="1" x14ac:dyDescent="0.2">
      <c r="A24" s="150"/>
      <c r="B24" s="154" t="s">
        <v>128</v>
      </c>
      <c r="C24" s="155"/>
      <c r="D24" s="15" t="s">
        <v>13</v>
      </c>
      <c r="E24" s="129" t="s">
        <v>129</v>
      </c>
      <c r="F24" s="130">
        <f>+D27</f>
        <v>3</v>
      </c>
      <c r="G24" s="131"/>
      <c r="H24" s="132"/>
      <c r="I24" s="12"/>
    </row>
    <row r="25" spans="1:9" ht="22.15" customHeight="1" x14ac:dyDescent="0.2">
      <c r="A25" s="133"/>
      <c r="B25" s="156" t="s">
        <v>51</v>
      </c>
      <c r="C25" s="157"/>
      <c r="D25" s="136">
        <v>1</v>
      </c>
      <c r="E25" s="137"/>
      <c r="F25" s="138"/>
      <c r="G25" s="139"/>
      <c r="H25" s="140"/>
      <c r="I25" s="12"/>
    </row>
    <row r="26" spans="1:9" ht="22.15" customHeight="1" x14ac:dyDescent="0.2">
      <c r="A26" s="153"/>
      <c r="B26" s="134" t="s">
        <v>52</v>
      </c>
      <c r="C26" s="158"/>
      <c r="D26" s="136">
        <v>2</v>
      </c>
      <c r="E26" s="137"/>
      <c r="F26" s="138"/>
      <c r="G26" s="139"/>
      <c r="H26" s="140"/>
      <c r="I26" s="12"/>
    </row>
    <row r="27" spans="1:9" ht="22.15" customHeight="1" thickBot="1" x14ac:dyDescent="0.25">
      <c r="A27" s="153"/>
      <c r="B27" s="134" t="s">
        <v>53</v>
      </c>
      <c r="C27" s="158"/>
      <c r="D27" s="145">
        <v>3</v>
      </c>
      <c r="E27" s="146"/>
      <c r="F27" s="147"/>
      <c r="G27" s="148"/>
      <c r="H27" s="149"/>
      <c r="I27" s="12"/>
    </row>
    <row r="28" spans="1:9" ht="110.65" customHeight="1" x14ac:dyDescent="0.2">
      <c r="A28" s="150"/>
      <c r="B28" s="159" t="s">
        <v>130</v>
      </c>
      <c r="C28" s="160"/>
      <c r="D28" s="15" t="s">
        <v>13</v>
      </c>
      <c r="E28" s="129" t="s">
        <v>131</v>
      </c>
      <c r="F28" s="130">
        <f>+D31</f>
        <v>3</v>
      </c>
      <c r="G28" s="131"/>
      <c r="H28" s="132"/>
      <c r="I28" s="12"/>
    </row>
    <row r="29" spans="1:9" ht="22.15" customHeight="1" x14ac:dyDescent="0.2">
      <c r="A29" s="133"/>
      <c r="B29" s="156" t="s">
        <v>132</v>
      </c>
      <c r="C29" s="157"/>
      <c r="D29" s="136">
        <v>1</v>
      </c>
      <c r="E29" s="137"/>
      <c r="F29" s="138"/>
      <c r="G29" s="139"/>
      <c r="H29" s="140"/>
      <c r="I29" s="12"/>
    </row>
    <row r="30" spans="1:9" ht="22.15" customHeight="1" x14ac:dyDescent="0.2">
      <c r="A30" s="153"/>
      <c r="B30" s="156" t="s">
        <v>133</v>
      </c>
      <c r="C30" s="157"/>
      <c r="D30" s="136">
        <v>2</v>
      </c>
      <c r="E30" s="137"/>
      <c r="F30" s="138"/>
      <c r="G30" s="139"/>
      <c r="H30" s="140"/>
      <c r="I30" s="12"/>
    </row>
    <row r="31" spans="1:9" ht="22.15" customHeight="1" thickBot="1" x14ac:dyDescent="0.25">
      <c r="A31" s="153"/>
      <c r="B31" s="134" t="s">
        <v>54</v>
      </c>
      <c r="C31" s="158"/>
      <c r="D31" s="145">
        <v>3</v>
      </c>
      <c r="E31" s="146"/>
      <c r="F31" s="147"/>
      <c r="G31" s="148"/>
      <c r="H31" s="149"/>
      <c r="I31" s="12"/>
    </row>
    <row r="32" spans="1:9" ht="102.2" customHeight="1" x14ac:dyDescent="0.2">
      <c r="A32" s="150"/>
      <c r="B32" s="154" t="s">
        <v>134</v>
      </c>
      <c r="C32" s="161"/>
      <c r="D32" s="15" t="s">
        <v>13</v>
      </c>
      <c r="E32" s="129" t="s">
        <v>135</v>
      </c>
      <c r="F32" s="130">
        <f>+D35</f>
        <v>5</v>
      </c>
      <c r="G32" s="131"/>
      <c r="H32" s="132"/>
      <c r="I32" s="12"/>
    </row>
    <row r="33" spans="1:9" ht="22.15" customHeight="1" x14ac:dyDescent="0.2">
      <c r="A33" s="133"/>
      <c r="B33" s="156" t="s">
        <v>136</v>
      </c>
      <c r="C33" s="157"/>
      <c r="D33" s="136">
        <v>2</v>
      </c>
      <c r="E33" s="137"/>
      <c r="F33" s="138"/>
      <c r="G33" s="139"/>
      <c r="H33" s="140"/>
      <c r="I33" s="12"/>
    </row>
    <row r="34" spans="1:9" ht="22.15" customHeight="1" x14ac:dyDescent="0.2">
      <c r="A34" s="153"/>
      <c r="B34" s="141" t="s">
        <v>137</v>
      </c>
      <c r="C34" s="162"/>
      <c r="D34" s="136">
        <v>3</v>
      </c>
      <c r="E34" s="137"/>
      <c r="F34" s="138"/>
      <c r="G34" s="139"/>
      <c r="H34" s="140"/>
      <c r="I34" s="12"/>
    </row>
    <row r="35" spans="1:9" ht="22.15" customHeight="1" thickBot="1" x14ac:dyDescent="0.25">
      <c r="A35" s="153"/>
      <c r="B35" s="141" t="s">
        <v>138</v>
      </c>
      <c r="C35" s="162"/>
      <c r="D35" s="145">
        <v>5</v>
      </c>
      <c r="E35" s="146"/>
      <c r="F35" s="147"/>
      <c r="G35" s="148"/>
      <c r="H35" s="149"/>
      <c r="I35" s="12"/>
    </row>
    <row r="36" spans="1:9" ht="93" customHeight="1" x14ac:dyDescent="0.2">
      <c r="A36" s="150"/>
      <c r="B36" s="154" t="s">
        <v>139</v>
      </c>
      <c r="C36" s="163"/>
      <c r="D36" s="15" t="s">
        <v>13</v>
      </c>
      <c r="E36" s="164" t="s">
        <v>140</v>
      </c>
      <c r="F36" s="130">
        <f>+D39</f>
        <v>3</v>
      </c>
      <c r="G36" s="131"/>
      <c r="H36" s="132"/>
      <c r="I36" s="12"/>
    </row>
    <row r="37" spans="1:9" ht="22.15" customHeight="1" x14ac:dyDescent="0.2">
      <c r="A37" s="133"/>
      <c r="B37" s="156" t="s">
        <v>141</v>
      </c>
      <c r="C37" s="165"/>
      <c r="D37" s="166">
        <v>1</v>
      </c>
      <c r="E37" s="167"/>
      <c r="F37" s="138"/>
      <c r="G37" s="139"/>
      <c r="H37" s="140"/>
      <c r="I37" s="12"/>
    </row>
    <row r="38" spans="1:9" ht="22.15" customHeight="1" x14ac:dyDescent="0.2">
      <c r="A38" s="153"/>
      <c r="B38" s="141" t="s">
        <v>142</v>
      </c>
      <c r="C38" s="168"/>
      <c r="D38" s="136">
        <v>2</v>
      </c>
      <c r="E38" s="167"/>
      <c r="F38" s="138"/>
      <c r="G38" s="139"/>
      <c r="H38" s="140"/>
      <c r="I38" s="12"/>
    </row>
    <row r="39" spans="1:9" ht="22.15" customHeight="1" thickBot="1" x14ac:dyDescent="0.25">
      <c r="A39" s="153"/>
      <c r="B39" s="141" t="s">
        <v>143</v>
      </c>
      <c r="C39" s="168"/>
      <c r="D39" s="145">
        <v>3</v>
      </c>
      <c r="E39" s="68"/>
      <c r="F39" s="147"/>
      <c r="G39" s="148"/>
      <c r="H39" s="149"/>
      <c r="I39" s="12"/>
    </row>
    <row r="40" spans="1:9" ht="39.6" customHeight="1" thickBot="1" x14ac:dyDescent="0.25">
      <c r="A40" s="1"/>
      <c r="B40" s="36" t="s">
        <v>10</v>
      </c>
      <c r="C40" s="37"/>
      <c r="D40" s="37"/>
      <c r="E40" s="38"/>
      <c r="F40" s="169">
        <f>SUM(F16:F39)</f>
        <v>30</v>
      </c>
      <c r="G40" s="170" t="s">
        <v>19</v>
      </c>
      <c r="H40" s="171">
        <f>SUM(H16:H39)</f>
        <v>0</v>
      </c>
      <c r="I40" s="12"/>
    </row>
    <row r="41" spans="1:9" x14ac:dyDescent="0.2">
      <c r="A41" s="1"/>
      <c r="B41" s="28" t="s">
        <v>72</v>
      </c>
      <c r="C41" s="1"/>
      <c r="D41" s="1"/>
      <c r="E41" s="1"/>
      <c r="F41" s="29"/>
      <c r="G41" s="29"/>
      <c r="H41" s="30" t="str">
        <f>+'METODOLOGÍA DE EVALUACIÓN'!G11</f>
        <v>VERSIÓN:  JUN  2026</v>
      </c>
      <c r="I41" s="12"/>
    </row>
    <row r="42" spans="1:9" x14ac:dyDescent="0.2">
      <c r="A42" s="1"/>
      <c r="B42" s="28"/>
      <c r="C42" s="1"/>
      <c r="D42" s="1"/>
      <c r="E42" s="1"/>
      <c r="F42" s="29"/>
      <c r="G42" s="29"/>
      <c r="H42" s="12"/>
      <c r="I42" s="12"/>
    </row>
  </sheetData>
  <mergeCells count="68">
    <mergeCell ref="A17:A19"/>
    <mergeCell ref="G16:G19"/>
    <mergeCell ref="F16:F19"/>
    <mergeCell ref="E16:E19"/>
    <mergeCell ref="B19:C19"/>
    <mergeCell ref="B18:C18"/>
    <mergeCell ref="B17:C17"/>
    <mergeCell ref="A37:A39"/>
    <mergeCell ref="A21:A23"/>
    <mergeCell ref="A25:A27"/>
    <mergeCell ref="A29:A31"/>
    <mergeCell ref="A33:A35"/>
    <mergeCell ref="H32:H35"/>
    <mergeCell ref="G36:G39"/>
    <mergeCell ref="H36:H39"/>
    <mergeCell ref="B33:C33"/>
    <mergeCell ref="B34:C34"/>
    <mergeCell ref="B35:C35"/>
    <mergeCell ref="E36:E39"/>
    <mergeCell ref="B37:C37"/>
    <mergeCell ref="B38:C38"/>
    <mergeCell ref="B39:C39"/>
    <mergeCell ref="F36:F39"/>
    <mergeCell ref="E32:E35"/>
    <mergeCell ref="F32:F35"/>
    <mergeCell ref="G32:G35"/>
    <mergeCell ref="H24:H27"/>
    <mergeCell ref="B29:C29"/>
    <mergeCell ref="B30:C30"/>
    <mergeCell ref="B31:C31"/>
    <mergeCell ref="E28:E31"/>
    <mergeCell ref="F28:F31"/>
    <mergeCell ref="G28:G31"/>
    <mergeCell ref="H28:H31"/>
    <mergeCell ref="B25:C25"/>
    <mergeCell ref="B26:C26"/>
    <mergeCell ref="B27:C27"/>
    <mergeCell ref="E24:E27"/>
    <mergeCell ref="F24:F27"/>
    <mergeCell ref="G24:G27"/>
    <mergeCell ref="B8:H8"/>
    <mergeCell ref="B9:H9"/>
    <mergeCell ref="G20:G23"/>
    <mergeCell ref="H20:H23"/>
    <mergeCell ref="E20:E23"/>
    <mergeCell ref="F20:F23"/>
    <mergeCell ref="B16:C16"/>
    <mergeCell ref="H16:H19"/>
    <mergeCell ref="B14:H14"/>
    <mergeCell ref="C13:H13"/>
    <mergeCell ref="C10:F10"/>
    <mergeCell ref="C11:F11"/>
    <mergeCell ref="B15:D15"/>
    <mergeCell ref="C12:F12"/>
    <mergeCell ref="B3:H3"/>
    <mergeCell ref="B4:H4"/>
    <mergeCell ref="B5:H5"/>
    <mergeCell ref="B6:H6"/>
    <mergeCell ref="B7:H7"/>
    <mergeCell ref="B40:E40"/>
    <mergeCell ref="B32:C32"/>
    <mergeCell ref="B28:C28"/>
    <mergeCell ref="B36:C36"/>
    <mergeCell ref="B20:C20"/>
    <mergeCell ref="B24:C24"/>
    <mergeCell ref="B21:C21"/>
    <mergeCell ref="B22:C22"/>
    <mergeCell ref="B23:C23"/>
  </mergeCells>
  <pageMargins left="0.7" right="0.7" top="0.75" bottom="0.75" header="0.3" footer="0.3"/>
  <pageSetup scale="3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2:I28"/>
  <sheetViews>
    <sheetView showGridLines="0" view="pageBreakPreview" topLeftCell="A15" zoomScale="80" zoomScaleNormal="100" zoomScaleSheetLayoutView="80" workbookViewId="0">
      <selection activeCell="B10" sqref="B10:H10"/>
    </sheetView>
  </sheetViews>
  <sheetFormatPr baseColWidth="10" defaultColWidth="11.5703125" defaultRowHeight="12.75" x14ac:dyDescent="0.2"/>
  <cols>
    <col min="1" max="1" width="7.85546875" style="4" customWidth="1"/>
    <col min="2" max="2" width="16.5703125" style="4" customWidth="1"/>
    <col min="3" max="3" width="52.85546875" style="4" customWidth="1"/>
    <col min="4" max="4" width="13.7109375" style="4" customWidth="1"/>
    <col min="5" max="5" width="29.140625" style="4" customWidth="1"/>
    <col min="6" max="6" width="16" style="4" customWidth="1"/>
    <col min="7" max="7" width="30" style="4" customWidth="1"/>
    <col min="8" max="8" width="26.7109375" style="4" customWidth="1"/>
    <col min="9" max="9" width="8" style="4" customWidth="1"/>
    <col min="10" max="16384" width="11.5703125" style="4"/>
  </cols>
  <sheetData>
    <row r="2" spans="1:9" ht="13.5" thickBot="1" x14ac:dyDescent="0.25">
      <c r="A2" s="1"/>
      <c r="B2" s="2"/>
      <c r="C2" s="1"/>
      <c r="D2" s="1"/>
      <c r="E2" s="1"/>
      <c r="F2" s="1"/>
      <c r="G2" s="1"/>
      <c r="H2" s="3"/>
      <c r="I2" s="1"/>
    </row>
    <row r="3" spans="1:9" ht="34.9" customHeight="1" x14ac:dyDescent="0.2">
      <c r="A3" s="1"/>
      <c r="B3" s="74" t="str">
        <f>+'G1. COND ADIC. TRDMC'!B3:H3</f>
        <v>UNIDAD ADMINISTRATIVA ESPECIAL CUERPO OFICIAL DE BOMBEROS -UAECOB</v>
      </c>
      <c r="C3" s="75"/>
      <c r="D3" s="75"/>
      <c r="E3" s="75"/>
      <c r="F3" s="75"/>
      <c r="G3" s="75"/>
      <c r="H3" s="76"/>
      <c r="I3" s="1"/>
    </row>
    <row r="4" spans="1:9" x14ac:dyDescent="0.2">
      <c r="A4" s="1"/>
      <c r="B4" s="172"/>
      <c r="C4" s="173"/>
      <c r="D4" s="173"/>
      <c r="E4" s="173"/>
      <c r="F4" s="173"/>
      <c r="G4" s="173"/>
      <c r="H4" s="174"/>
      <c r="I4" s="1"/>
    </row>
    <row r="5" spans="1:9" ht="18" customHeight="1" x14ac:dyDescent="0.2">
      <c r="A5" s="1"/>
      <c r="B5" s="172" t="s">
        <v>118</v>
      </c>
      <c r="C5" s="173"/>
      <c r="D5" s="173"/>
      <c r="E5" s="173"/>
      <c r="F5" s="173"/>
      <c r="G5" s="173"/>
      <c r="H5" s="174"/>
      <c r="I5" s="1"/>
    </row>
    <row r="6" spans="1:9" ht="27.6" customHeight="1" thickBot="1" x14ac:dyDescent="0.25">
      <c r="A6" s="1"/>
      <c r="B6" s="66" t="s">
        <v>12</v>
      </c>
      <c r="C6" s="67"/>
      <c r="D6" s="67"/>
      <c r="E6" s="67"/>
      <c r="F6" s="67"/>
      <c r="G6" s="67"/>
      <c r="H6" s="68"/>
      <c r="I6" s="1"/>
    </row>
    <row r="7" spans="1:9" ht="36" customHeight="1" thickBot="1" x14ac:dyDescent="0.25">
      <c r="A7" s="1"/>
      <c r="B7" s="175" t="s">
        <v>83</v>
      </c>
      <c r="C7" s="176"/>
      <c r="D7" s="176"/>
      <c r="E7" s="176"/>
      <c r="F7" s="176"/>
      <c r="G7" s="176"/>
      <c r="H7" s="177"/>
      <c r="I7" s="1"/>
    </row>
    <row r="8" spans="1:9" ht="30.6" customHeight="1" thickBot="1" x14ac:dyDescent="0.25">
      <c r="A8" s="1"/>
      <c r="B8" s="57" t="s">
        <v>1</v>
      </c>
      <c r="C8" s="58"/>
      <c r="D8" s="58"/>
      <c r="E8" s="58"/>
      <c r="F8" s="58"/>
      <c r="G8" s="58"/>
      <c r="H8" s="59"/>
      <c r="I8" s="1"/>
    </row>
    <row r="9" spans="1:9" ht="56.45" customHeight="1" thickBot="1" x14ac:dyDescent="0.25">
      <c r="A9" s="1"/>
      <c r="B9" s="178" t="s">
        <v>145</v>
      </c>
      <c r="C9" s="179"/>
      <c r="D9" s="179"/>
      <c r="E9" s="179"/>
      <c r="F9" s="179"/>
      <c r="G9" s="180"/>
      <c r="H9" s="181"/>
      <c r="I9" s="1"/>
    </row>
    <row r="10" spans="1:9" ht="36" customHeight="1" thickBot="1" x14ac:dyDescent="0.25">
      <c r="A10" s="1"/>
      <c r="B10" s="57" t="s">
        <v>2</v>
      </c>
      <c r="C10" s="58"/>
      <c r="D10" s="58"/>
      <c r="E10" s="58"/>
      <c r="F10" s="58"/>
      <c r="G10" s="58"/>
      <c r="H10" s="59"/>
      <c r="I10" s="12"/>
    </row>
    <row r="11" spans="1:9" ht="34.15" customHeight="1" x14ac:dyDescent="0.2">
      <c r="A11" s="1"/>
      <c r="B11" s="111" t="s">
        <v>25</v>
      </c>
      <c r="C11" s="151" t="str">
        <f>+B3</f>
        <v>UNIDAD ADMINISTRATIVA ESPECIAL CUERPO OFICIAL DE BOMBEROS -UAECOB</v>
      </c>
      <c r="D11" s="152"/>
      <c r="E11" s="152"/>
      <c r="F11" s="152"/>
      <c r="G11" s="182" t="s">
        <v>3</v>
      </c>
      <c r="H11" s="183" t="str">
        <f>+'G1. COND ADIC. TRDMC'!H10</f>
        <v>899.999.061-9</v>
      </c>
      <c r="I11" s="12"/>
    </row>
    <row r="12" spans="1:9" ht="34.15" customHeight="1" x14ac:dyDescent="0.2">
      <c r="A12" s="1"/>
      <c r="B12" s="16" t="s">
        <v>26</v>
      </c>
      <c r="C12" s="184" t="str">
        <f>+C11</f>
        <v>UNIDAD ADMINISTRATIVA ESPECIAL CUERPO OFICIAL DE BOMBEROS -UAECOB</v>
      </c>
      <c r="D12" s="185"/>
      <c r="E12" s="185"/>
      <c r="F12" s="185"/>
      <c r="G12" s="186" t="s">
        <v>3</v>
      </c>
      <c r="H12" s="187" t="str">
        <f>+H11</f>
        <v>899.999.061-9</v>
      </c>
      <c r="I12" s="12"/>
    </row>
    <row r="13" spans="1:9" ht="38.450000000000003" customHeight="1" thickBot="1" x14ac:dyDescent="0.25">
      <c r="A13" s="1"/>
      <c r="B13" s="16" t="s">
        <v>27</v>
      </c>
      <c r="C13" s="184" t="str">
        <f>+C11</f>
        <v>UNIDAD ADMINISTRATIVA ESPECIAL CUERPO OFICIAL DE BOMBEROS -UAECOB</v>
      </c>
      <c r="D13" s="185"/>
      <c r="E13" s="185"/>
      <c r="F13" s="185"/>
      <c r="G13" s="188" t="s">
        <v>3</v>
      </c>
      <c r="H13" s="189" t="str">
        <f>+H11</f>
        <v>899.999.061-9</v>
      </c>
      <c r="I13" s="12"/>
    </row>
    <row r="14" spans="1:9" ht="38.450000000000003" customHeight="1" thickBot="1" x14ac:dyDescent="0.25">
      <c r="A14" s="1"/>
      <c r="B14" s="115" t="s">
        <v>32</v>
      </c>
      <c r="C14" s="116" t="s">
        <v>60</v>
      </c>
      <c r="D14" s="117"/>
      <c r="E14" s="117"/>
      <c r="F14" s="117"/>
      <c r="G14" s="117"/>
      <c r="H14" s="118"/>
      <c r="I14" s="12"/>
    </row>
    <row r="15" spans="1:9" ht="33" customHeight="1" thickBot="1" x14ac:dyDescent="0.25">
      <c r="A15" s="1"/>
      <c r="B15" s="57" t="s">
        <v>4</v>
      </c>
      <c r="C15" s="58"/>
      <c r="D15" s="58"/>
      <c r="E15" s="58"/>
      <c r="F15" s="58"/>
      <c r="G15" s="58"/>
      <c r="H15" s="59"/>
      <c r="I15" s="12"/>
    </row>
    <row r="16" spans="1:9" ht="51.6" customHeight="1" thickBot="1" x14ac:dyDescent="0.25">
      <c r="A16" s="190"/>
      <c r="B16" s="119" t="s">
        <v>5</v>
      </c>
      <c r="C16" s="120"/>
      <c r="D16" s="121"/>
      <c r="E16" s="122" t="s">
        <v>6</v>
      </c>
      <c r="F16" s="123" t="s">
        <v>7</v>
      </c>
      <c r="G16" s="124" t="s">
        <v>8</v>
      </c>
      <c r="H16" s="125" t="s">
        <v>9</v>
      </c>
      <c r="I16" s="12"/>
    </row>
    <row r="17" spans="1:9" ht="109.15" customHeight="1" x14ac:dyDescent="0.2">
      <c r="A17" s="191"/>
      <c r="B17" s="127" t="s">
        <v>146</v>
      </c>
      <c r="C17" s="192"/>
      <c r="D17" s="193" t="s">
        <v>13</v>
      </c>
      <c r="E17" s="129" t="s">
        <v>147</v>
      </c>
      <c r="F17" s="130">
        <f>+D21</f>
        <v>20</v>
      </c>
      <c r="G17" s="194"/>
      <c r="H17" s="132"/>
      <c r="I17" s="12"/>
    </row>
    <row r="18" spans="1:9" ht="22.15" customHeight="1" x14ac:dyDescent="0.2">
      <c r="A18" s="191"/>
      <c r="B18" s="134" t="s">
        <v>148</v>
      </c>
      <c r="C18" s="158"/>
      <c r="D18" s="136">
        <v>5</v>
      </c>
      <c r="E18" s="137"/>
      <c r="F18" s="138"/>
      <c r="G18" s="195"/>
      <c r="H18" s="140"/>
      <c r="I18" s="12"/>
    </row>
    <row r="19" spans="1:9" ht="22.15" customHeight="1" x14ac:dyDescent="0.2">
      <c r="A19" s="191"/>
      <c r="B19" s="141" t="s">
        <v>149</v>
      </c>
      <c r="C19" s="162"/>
      <c r="D19" s="136">
        <v>10</v>
      </c>
      <c r="E19" s="137"/>
      <c r="F19" s="138"/>
      <c r="G19" s="195"/>
      <c r="H19" s="140"/>
      <c r="I19" s="12"/>
    </row>
    <row r="20" spans="1:9" ht="22.15" customHeight="1" x14ac:dyDescent="0.2">
      <c r="A20" s="191"/>
      <c r="B20" s="141" t="s">
        <v>150</v>
      </c>
      <c r="C20" s="162"/>
      <c r="D20" s="136">
        <v>15</v>
      </c>
      <c r="E20" s="137"/>
      <c r="F20" s="138"/>
      <c r="G20" s="195"/>
      <c r="H20" s="140"/>
      <c r="I20" s="12"/>
    </row>
    <row r="21" spans="1:9" ht="22.15" customHeight="1" thickBot="1" x14ac:dyDescent="0.25">
      <c r="A21" s="191"/>
      <c r="B21" s="143" t="s">
        <v>151</v>
      </c>
      <c r="C21" s="196"/>
      <c r="D21" s="145">
        <v>20</v>
      </c>
      <c r="E21" s="146"/>
      <c r="F21" s="147"/>
      <c r="G21" s="197"/>
      <c r="H21" s="149"/>
      <c r="I21" s="12"/>
    </row>
    <row r="22" spans="1:9" ht="87" customHeight="1" x14ac:dyDescent="0.2">
      <c r="A22" s="191"/>
      <c r="B22" s="154" t="s">
        <v>128</v>
      </c>
      <c r="C22" s="155"/>
      <c r="D22" s="15" t="s">
        <v>13</v>
      </c>
      <c r="E22" s="129" t="s">
        <v>129</v>
      </c>
      <c r="F22" s="130">
        <f>+D25</f>
        <v>10</v>
      </c>
      <c r="G22" s="198"/>
      <c r="H22" s="132"/>
      <c r="I22" s="12"/>
    </row>
    <row r="23" spans="1:9" ht="22.15" customHeight="1" x14ac:dyDescent="0.2">
      <c r="A23" s="199"/>
      <c r="B23" s="156" t="s">
        <v>51</v>
      </c>
      <c r="C23" s="157"/>
      <c r="D23" s="166">
        <v>2</v>
      </c>
      <c r="E23" s="137"/>
      <c r="F23" s="138"/>
      <c r="G23" s="200"/>
      <c r="H23" s="140"/>
      <c r="I23" s="12"/>
    </row>
    <row r="24" spans="1:9" ht="22.15" customHeight="1" x14ac:dyDescent="0.2">
      <c r="A24" s="201"/>
      <c r="B24" s="134" t="s">
        <v>52</v>
      </c>
      <c r="C24" s="158"/>
      <c r="D24" s="136">
        <v>5</v>
      </c>
      <c r="E24" s="137"/>
      <c r="F24" s="138"/>
      <c r="G24" s="200"/>
      <c r="H24" s="140"/>
      <c r="I24" s="12"/>
    </row>
    <row r="25" spans="1:9" ht="22.15" customHeight="1" thickBot="1" x14ac:dyDescent="0.25">
      <c r="A25" s="201"/>
      <c r="B25" s="202" t="s">
        <v>53</v>
      </c>
      <c r="C25" s="203"/>
      <c r="D25" s="145">
        <v>10</v>
      </c>
      <c r="E25" s="146"/>
      <c r="F25" s="147"/>
      <c r="G25" s="204"/>
      <c r="H25" s="149"/>
      <c r="I25" s="12"/>
    </row>
    <row r="26" spans="1:9" ht="40.9" customHeight="1" thickBot="1" x14ac:dyDescent="0.25">
      <c r="A26" s="1"/>
      <c r="B26" s="36" t="s">
        <v>10</v>
      </c>
      <c r="C26" s="37"/>
      <c r="D26" s="37"/>
      <c r="E26" s="38"/>
      <c r="F26" s="169">
        <f>SUM(F17:F25)</f>
        <v>30</v>
      </c>
      <c r="G26" s="170" t="s">
        <v>11</v>
      </c>
      <c r="H26" s="171">
        <f>SUM(H17:H25)</f>
        <v>0</v>
      </c>
      <c r="I26" s="205"/>
    </row>
    <row r="27" spans="1:9" x14ac:dyDescent="0.2">
      <c r="A27" s="1"/>
      <c r="B27" s="28" t="s">
        <v>72</v>
      </c>
      <c r="C27" s="1"/>
      <c r="D27" s="1"/>
      <c r="E27" s="29"/>
      <c r="F27" s="29"/>
      <c r="G27" s="206"/>
      <c r="H27" s="30" t="str">
        <f>+'METODOLOGÍA DE EVALUACIÓN'!G11</f>
        <v>VERSIÓN:  JUN  2026</v>
      </c>
      <c r="I27" s="12"/>
    </row>
    <row r="28" spans="1:9" x14ac:dyDescent="0.2">
      <c r="A28" s="1"/>
      <c r="B28" s="28"/>
      <c r="C28" s="1"/>
      <c r="D28" s="1"/>
      <c r="E28" s="1"/>
      <c r="F28" s="29"/>
      <c r="G28" s="29"/>
      <c r="H28" s="12"/>
      <c r="I28" s="12"/>
    </row>
  </sheetData>
  <mergeCells count="33">
    <mergeCell ref="B15:H15"/>
    <mergeCell ref="G17:G21"/>
    <mergeCell ref="B16:D16"/>
    <mergeCell ref="C14:H14"/>
    <mergeCell ref="B8:H8"/>
    <mergeCell ref="C12:F12"/>
    <mergeCell ref="C13:F13"/>
    <mergeCell ref="A23:A25"/>
    <mergeCell ref="B23:C23"/>
    <mergeCell ref="B24:C24"/>
    <mergeCell ref="B25:C25"/>
    <mergeCell ref="E22:E25"/>
    <mergeCell ref="B26:E26"/>
    <mergeCell ref="B21:C21"/>
    <mergeCell ref="E17:E21"/>
    <mergeCell ref="B18:C18"/>
    <mergeCell ref="B19:C19"/>
    <mergeCell ref="B20:C20"/>
    <mergeCell ref="B17:C17"/>
    <mergeCell ref="B3:H3"/>
    <mergeCell ref="B5:H5"/>
    <mergeCell ref="B6:H6"/>
    <mergeCell ref="B7:H7"/>
    <mergeCell ref="C11:F11"/>
    <mergeCell ref="B4:H4"/>
    <mergeCell ref="B9:H9"/>
    <mergeCell ref="B10:H10"/>
    <mergeCell ref="G22:G25"/>
    <mergeCell ref="H22:H25"/>
    <mergeCell ref="B22:C22"/>
    <mergeCell ref="F22:F25"/>
    <mergeCell ref="F17:F21"/>
    <mergeCell ref="H17:H21"/>
  </mergeCells>
  <pageMargins left="0.7" right="0.7" top="0.75" bottom="0.75" header="0.3" footer="0.3"/>
  <pageSetup scale="3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2:I36"/>
  <sheetViews>
    <sheetView showGridLines="0" view="pageBreakPreview" topLeftCell="A21" zoomScale="80" zoomScaleNormal="85" zoomScaleSheetLayoutView="80" workbookViewId="0">
      <selection sqref="A1:XFD1048576"/>
    </sheetView>
  </sheetViews>
  <sheetFormatPr baseColWidth="10" defaultColWidth="11.5703125" defaultRowHeight="12.75" x14ac:dyDescent="0.2"/>
  <cols>
    <col min="1" max="1" width="7.85546875" style="4" customWidth="1"/>
    <col min="2" max="2" width="16" style="4" customWidth="1"/>
    <col min="3" max="3" width="52.85546875" style="4" customWidth="1"/>
    <col min="4" max="4" width="15" style="4" customWidth="1"/>
    <col min="5" max="5" width="35.85546875" style="4" customWidth="1"/>
    <col min="6" max="6" width="18.42578125" style="4" customWidth="1"/>
    <col min="7" max="7" width="29.5703125" style="4" customWidth="1"/>
    <col min="8" max="8" width="26.7109375" style="4" customWidth="1"/>
    <col min="9" max="9" width="9" style="4" customWidth="1"/>
    <col min="10" max="16384" width="11.5703125" style="4"/>
  </cols>
  <sheetData>
    <row r="2" spans="1:9" ht="13.5" thickBot="1" x14ac:dyDescent="0.25">
      <c r="A2" s="1"/>
      <c r="B2" s="2"/>
      <c r="C2" s="1"/>
      <c r="D2" s="1"/>
      <c r="E2" s="1"/>
      <c r="F2" s="1"/>
      <c r="G2" s="1"/>
      <c r="H2" s="3"/>
      <c r="I2" s="1"/>
    </row>
    <row r="3" spans="1:9" ht="42" customHeight="1" x14ac:dyDescent="0.2">
      <c r="A3" s="1"/>
      <c r="B3" s="74" t="str">
        <f>+'METODOLOGÍA DE EVALUACIÓN'!B2:G2</f>
        <v>UNIDAD ADMINISTRATIVA ESPECIAL CUERPO OFICIAL DE BOMBEROS -UAECOB</v>
      </c>
      <c r="C3" s="75"/>
      <c r="D3" s="75"/>
      <c r="E3" s="75"/>
      <c r="F3" s="75"/>
      <c r="G3" s="75"/>
      <c r="H3" s="76"/>
      <c r="I3" s="1"/>
    </row>
    <row r="4" spans="1:9" ht="20.45" customHeight="1" x14ac:dyDescent="0.2">
      <c r="A4" s="1"/>
      <c r="B4" s="172"/>
      <c r="C4" s="173"/>
      <c r="D4" s="173"/>
      <c r="E4" s="173"/>
      <c r="F4" s="173"/>
      <c r="G4" s="173"/>
      <c r="H4" s="174"/>
      <c r="I4" s="1"/>
    </row>
    <row r="5" spans="1:9" ht="23.65" customHeight="1" x14ac:dyDescent="0.2">
      <c r="A5" s="1"/>
      <c r="B5" s="172" t="s">
        <v>118</v>
      </c>
      <c r="C5" s="173"/>
      <c r="D5" s="173"/>
      <c r="E5" s="173"/>
      <c r="F5" s="173"/>
      <c r="G5" s="173"/>
      <c r="H5" s="174"/>
      <c r="I5" s="1"/>
    </row>
    <row r="6" spans="1:9" ht="29.45" customHeight="1" thickBot="1" x14ac:dyDescent="0.25">
      <c r="A6" s="1"/>
      <c r="B6" s="66" t="s">
        <v>12</v>
      </c>
      <c r="C6" s="67"/>
      <c r="D6" s="67"/>
      <c r="E6" s="67"/>
      <c r="F6" s="67"/>
      <c r="G6" s="67"/>
      <c r="H6" s="68"/>
      <c r="I6" s="1"/>
    </row>
    <row r="7" spans="1:9" ht="36.6" customHeight="1" thickBot="1" x14ac:dyDescent="0.25">
      <c r="A7" s="1"/>
      <c r="B7" s="175" t="s">
        <v>84</v>
      </c>
      <c r="C7" s="176"/>
      <c r="D7" s="176"/>
      <c r="E7" s="176"/>
      <c r="F7" s="176"/>
      <c r="G7" s="176"/>
      <c r="H7" s="177"/>
      <c r="I7" s="1"/>
    </row>
    <row r="8" spans="1:9" ht="33" customHeight="1" thickBot="1" x14ac:dyDescent="0.25">
      <c r="A8" s="1"/>
      <c r="B8" s="57" t="s">
        <v>1</v>
      </c>
      <c r="C8" s="58"/>
      <c r="D8" s="58"/>
      <c r="E8" s="58"/>
      <c r="F8" s="58"/>
      <c r="G8" s="58"/>
      <c r="H8" s="59"/>
      <c r="I8" s="1"/>
    </row>
    <row r="9" spans="1:9" ht="97.9" customHeight="1" thickBot="1" x14ac:dyDescent="0.25">
      <c r="A9" s="1"/>
      <c r="B9" s="178" t="s">
        <v>152</v>
      </c>
      <c r="C9" s="179"/>
      <c r="D9" s="179"/>
      <c r="E9" s="179"/>
      <c r="F9" s="179"/>
      <c r="G9" s="180"/>
      <c r="H9" s="181"/>
      <c r="I9" s="1"/>
    </row>
    <row r="10" spans="1:9" ht="33" customHeight="1" thickBot="1" x14ac:dyDescent="0.25">
      <c r="A10" s="1"/>
      <c r="B10" s="57" t="s">
        <v>2</v>
      </c>
      <c r="C10" s="58"/>
      <c r="D10" s="58"/>
      <c r="E10" s="58"/>
      <c r="F10" s="58"/>
      <c r="G10" s="58"/>
      <c r="H10" s="59"/>
      <c r="I10" s="12"/>
    </row>
    <row r="11" spans="1:9" ht="33" customHeight="1" x14ac:dyDescent="0.2">
      <c r="A11" s="1"/>
      <c r="B11" s="207" t="s">
        <v>20</v>
      </c>
      <c r="C11" s="208" t="str">
        <f>+B3</f>
        <v>UNIDAD ADMINISTRATIVA ESPECIAL CUERPO OFICIAL DE BOMBEROS -UAECOB</v>
      </c>
      <c r="D11" s="104"/>
      <c r="E11" s="104"/>
      <c r="F11" s="209"/>
      <c r="G11" s="210" t="s">
        <v>3</v>
      </c>
      <c r="H11" s="211" t="str">
        <f>+'G1. COND ADIC. TRDMC'!H10</f>
        <v>899.999.061-9</v>
      </c>
      <c r="I11" s="12"/>
    </row>
    <row r="12" spans="1:9" ht="33" customHeight="1" x14ac:dyDescent="0.2">
      <c r="A12" s="1"/>
      <c r="B12" s="212" t="s">
        <v>21</v>
      </c>
      <c r="C12" s="213" t="str">
        <f>+C11</f>
        <v>UNIDAD ADMINISTRATIVA ESPECIAL CUERPO OFICIAL DE BOMBEROS -UAECOB</v>
      </c>
      <c r="D12" s="108"/>
      <c r="E12" s="108"/>
      <c r="F12" s="214"/>
      <c r="G12" s="215" t="s">
        <v>3</v>
      </c>
      <c r="H12" s="216" t="str">
        <f>+H11</f>
        <v>899.999.061-9</v>
      </c>
      <c r="I12" s="12"/>
    </row>
    <row r="13" spans="1:9" ht="35.450000000000003" customHeight="1" thickBot="1" x14ac:dyDescent="0.25">
      <c r="A13" s="1"/>
      <c r="B13" s="19" t="s">
        <v>22</v>
      </c>
      <c r="C13" s="217" t="s">
        <v>23</v>
      </c>
      <c r="D13" s="218"/>
      <c r="E13" s="218"/>
      <c r="F13" s="219"/>
      <c r="G13" s="220"/>
      <c r="H13" s="221"/>
      <c r="I13" s="12"/>
    </row>
    <row r="14" spans="1:9" ht="35.450000000000003" customHeight="1" thickBot="1" x14ac:dyDescent="0.25">
      <c r="A14" s="1"/>
      <c r="B14" s="22" t="s">
        <v>32</v>
      </c>
      <c r="C14" s="51" t="s">
        <v>60</v>
      </c>
      <c r="D14" s="52"/>
      <c r="E14" s="52"/>
      <c r="F14" s="52"/>
      <c r="G14" s="52"/>
      <c r="H14" s="53"/>
      <c r="I14" s="12"/>
    </row>
    <row r="15" spans="1:9" ht="38.450000000000003" customHeight="1" thickBot="1" x14ac:dyDescent="0.25">
      <c r="A15" s="1"/>
      <c r="B15" s="57" t="s">
        <v>4</v>
      </c>
      <c r="C15" s="58"/>
      <c r="D15" s="58"/>
      <c r="E15" s="58"/>
      <c r="F15" s="58"/>
      <c r="G15" s="58"/>
      <c r="H15" s="59"/>
      <c r="I15" s="12"/>
    </row>
    <row r="16" spans="1:9" ht="51.6" customHeight="1" thickBot="1" x14ac:dyDescent="0.25">
      <c r="A16" s="222"/>
      <c r="B16" s="119" t="s">
        <v>5</v>
      </c>
      <c r="C16" s="120"/>
      <c r="D16" s="120"/>
      <c r="E16" s="122" t="s">
        <v>6</v>
      </c>
      <c r="F16" s="123" t="s">
        <v>7</v>
      </c>
      <c r="G16" s="124" t="s">
        <v>8</v>
      </c>
      <c r="H16" s="125" t="s">
        <v>9</v>
      </c>
      <c r="I16" s="12"/>
    </row>
    <row r="17" spans="1:9" ht="109.7" customHeight="1" x14ac:dyDescent="0.2">
      <c r="A17" s="223"/>
      <c r="B17" s="127" t="s">
        <v>153</v>
      </c>
      <c r="C17" s="192"/>
      <c r="D17" s="224" t="s">
        <v>13</v>
      </c>
      <c r="E17" s="129" t="s">
        <v>154</v>
      </c>
      <c r="F17" s="130">
        <f>+D20</f>
        <v>15</v>
      </c>
      <c r="G17" s="194"/>
      <c r="H17" s="132"/>
      <c r="I17" s="12"/>
    </row>
    <row r="18" spans="1:9" ht="22.15" customHeight="1" x14ac:dyDescent="0.2">
      <c r="A18" s="223"/>
      <c r="B18" s="134" t="s">
        <v>155</v>
      </c>
      <c r="C18" s="158"/>
      <c r="D18" s="225">
        <v>5</v>
      </c>
      <c r="E18" s="137"/>
      <c r="F18" s="138"/>
      <c r="G18" s="195"/>
      <c r="H18" s="140"/>
      <c r="I18" s="12"/>
    </row>
    <row r="19" spans="1:9" ht="22.15" customHeight="1" x14ac:dyDescent="0.2">
      <c r="A19" s="223"/>
      <c r="B19" s="141" t="s">
        <v>156</v>
      </c>
      <c r="C19" s="162"/>
      <c r="D19" s="225">
        <v>10</v>
      </c>
      <c r="E19" s="137"/>
      <c r="F19" s="138"/>
      <c r="G19" s="195"/>
      <c r="H19" s="140"/>
      <c r="I19" s="12"/>
    </row>
    <row r="20" spans="1:9" ht="22.15" customHeight="1" thickBot="1" x14ac:dyDescent="0.25">
      <c r="A20" s="223"/>
      <c r="B20" s="141" t="s">
        <v>157</v>
      </c>
      <c r="C20" s="162"/>
      <c r="D20" s="226">
        <v>15</v>
      </c>
      <c r="E20" s="137"/>
      <c r="F20" s="147"/>
      <c r="G20" s="197"/>
      <c r="H20" s="140"/>
      <c r="I20" s="12"/>
    </row>
    <row r="21" spans="1:9" ht="114.75" customHeight="1" thickBot="1" x14ac:dyDescent="0.25">
      <c r="A21" s="223"/>
      <c r="B21" s="227" t="s">
        <v>158</v>
      </c>
      <c r="C21" s="228"/>
      <c r="D21" s="228"/>
      <c r="E21" s="229" t="s">
        <v>159</v>
      </c>
      <c r="F21" s="230"/>
      <c r="G21" s="231"/>
      <c r="H21" s="232"/>
      <c r="I21" s="12"/>
    </row>
    <row r="22" spans="1:9" ht="22.15" customHeight="1" x14ac:dyDescent="0.2">
      <c r="A22" s="223"/>
      <c r="B22" s="233" t="s">
        <v>160</v>
      </c>
      <c r="C22" s="234"/>
      <c r="D22" s="235" t="s">
        <v>13</v>
      </c>
      <c r="E22" s="129" t="s">
        <v>161</v>
      </c>
      <c r="F22" s="130">
        <f>+D25</f>
        <v>6</v>
      </c>
      <c r="G22" s="236"/>
      <c r="H22" s="237"/>
      <c r="I22" s="12"/>
    </row>
    <row r="23" spans="1:9" ht="22.15" customHeight="1" x14ac:dyDescent="0.2">
      <c r="A23" s="199"/>
      <c r="B23" s="156" t="s">
        <v>162</v>
      </c>
      <c r="C23" s="157"/>
      <c r="D23" s="238">
        <v>2</v>
      </c>
      <c r="E23" s="137"/>
      <c r="F23" s="138"/>
      <c r="G23" s="236"/>
      <c r="H23" s="237"/>
      <c r="I23" s="12"/>
    </row>
    <row r="24" spans="1:9" ht="22.15" customHeight="1" x14ac:dyDescent="0.2">
      <c r="A24" s="201"/>
      <c r="B24" s="141" t="s">
        <v>163</v>
      </c>
      <c r="C24" s="162"/>
      <c r="D24" s="239">
        <v>4</v>
      </c>
      <c r="E24" s="137"/>
      <c r="F24" s="138"/>
      <c r="G24" s="236"/>
      <c r="H24" s="237"/>
      <c r="I24" s="12"/>
    </row>
    <row r="25" spans="1:9" ht="22.15" customHeight="1" thickBot="1" x14ac:dyDescent="0.25">
      <c r="A25" s="201"/>
      <c r="B25" s="143" t="s">
        <v>164</v>
      </c>
      <c r="C25" s="196"/>
      <c r="D25" s="226">
        <v>6</v>
      </c>
      <c r="E25" s="146"/>
      <c r="F25" s="147"/>
      <c r="G25" s="236"/>
      <c r="H25" s="237"/>
      <c r="I25" s="12"/>
    </row>
    <row r="26" spans="1:9" ht="32.25" customHeight="1" x14ac:dyDescent="0.2">
      <c r="A26" s="223"/>
      <c r="B26" s="240" t="s">
        <v>165</v>
      </c>
      <c r="C26" s="241"/>
      <c r="D26" s="110"/>
      <c r="E26" s="129" t="s">
        <v>166</v>
      </c>
      <c r="F26" s="130">
        <f>+D29</f>
        <v>6</v>
      </c>
      <c r="G26" s="236"/>
      <c r="H26" s="237"/>
      <c r="I26" s="12"/>
    </row>
    <row r="27" spans="1:9" ht="22.15" customHeight="1" x14ac:dyDescent="0.2">
      <c r="A27" s="199"/>
      <c r="B27" s="156" t="s">
        <v>155</v>
      </c>
      <c r="C27" s="157"/>
      <c r="D27" s="238">
        <v>2</v>
      </c>
      <c r="E27" s="137"/>
      <c r="F27" s="138"/>
      <c r="G27" s="236"/>
      <c r="H27" s="237"/>
      <c r="I27" s="12"/>
    </row>
    <row r="28" spans="1:9" ht="22.15" customHeight="1" x14ac:dyDescent="0.2">
      <c r="A28" s="201"/>
      <c r="B28" s="141" t="s">
        <v>167</v>
      </c>
      <c r="C28" s="162"/>
      <c r="D28" s="239">
        <v>4</v>
      </c>
      <c r="E28" s="137"/>
      <c r="F28" s="138"/>
      <c r="G28" s="236"/>
      <c r="H28" s="237"/>
      <c r="I28" s="12"/>
    </row>
    <row r="29" spans="1:9" ht="22.15" customHeight="1" thickBot="1" x14ac:dyDescent="0.25">
      <c r="A29" s="201"/>
      <c r="B29" s="141" t="s">
        <v>168</v>
      </c>
      <c r="C29" s="162"/>
      <c r="D29" s="226">
        <v>6</v>
      </c>
      <c r="E29" s="146"/>
      <c r="F29" s="147"/>
      <c r="G29" s="236"/>
      <c r="H29" s="237"/>
      <c r="I29" s="12"/>
    </row>
    <row r="30" spans="1:9" ht="94.7" customHeight="1" x14ac:dyDescent="0.2">
      <c r="A30" s="223"/>
      <c r="B30" s="154" t="s">
        <v>169</v>
      </c>
      <c r="C30" s="155"/>
      <c r="D30" s="15" t="s">
        <v>13</v>
      </c>
      <c r="E30" s="129" t="s">
        <v>129</v>
      </c>
      <c r="F30" s="130">
        <f>+D33</f>
        <v>3</v>
      </c>
      <c r="G30" s="131"/>
      <c r="H30" s="132"/>
      <c r="I30" s="12"/>
    </row>
    <row r="31" spans="1:9" ht="22.15" customHeight="1" x14ac:dyDescent="0.2">
      <c r="A31" s="199"/>
      <c r="B31" s="156" t="s">
        <v>78</v>
      </c>
      <c r="C31" s="157"/>
      <c r="D31" s="238">
        <v>1</v>
      </c>
      <c r="E31" s="137"/>
      <c r="F31" s="138"/>
      <c r="G31" s="139"/>
      <c r="H31" s="140"/>
      <c r="I31" s="12"/>
    </row>
    <row r="32" spans="1:9" ht="22.15" customHeight="1" x14ac:dyDescent="0.2">
      <c r="A32" s="201"/>
      <c r="B32" s="134" t="s">
        <v>92</v>
      </c>
      <c r="C32" s="158"/>
      <c r="D32" s="166">
        <v>2</v>
      </c>
      <c r="E32" s="137"/>
      <c r="F32" s="138"/>
      <c r="G32" s="139"/>
      <c r="H32" s="140"/>
      <c r="I32" s="12"/>
    </row>
    <row r="33" spans="1:9" ht="22.15" customHeight="1" thickBot="1" x14ac:dyDescent="0.25">
      <c r="A33" s="201"/>
      <c r="B33" s="134" t="s">
        <v>93</v>
      </c>
      <c r="C33" s="158"/>
      <c r="D33" s="145">
        <v>3</v>
      </c>
      <c r="E33" s="146"/>
      <c r="F33" s="147"/>
      <c r="G33" s="148"/>
      <c r="H33" s="149"/>
      <c r="I33" s="12"/>
    </row>
    <row r="34" spans="1:9" ht="45.6" customHeight="1" thickBot="1" x14ac:dyDescent="0.25">
      <c r="A34" s="223"/>
      <c r="B34" s="36" t="s">
        <v>10</v>
      </c>
      <c r="C34" s="37"/>
      <c r="D34" s="37"/>
      <c r="E34" s="38"/>
      <c r="F34" s="169">
        <f>SUM(F17:F33)</f>
        <v>30</v>
      </c>
      <c r="G34" s="170" t="s">
        <v>11</v>
      </c>
      <c r="H34" s="242">
        <f>SUM(H17:H33)</f>
        <v>0</v>
      </c>
      <c r="I34" s="243"/>
    </row>
    <row r="35" spans="1:9" ht="19.350000000000001" customHeight="1" x14ac:dyDescent="0.2">
      <c r="A35" s="1"/>
      <c r="B35" s="28" t="s">
        <v>72</v>
      </c>
      <c r="C35" s="1"/>
      <c r="D35" s="1"/>
      <c r="E35" s="1"/>
      <c r="F35" s="29"/>
      <c r="G35" s="29"/>
      <c r="H35" s="30" t="str">
        <f>+'METODOLOGÍA DE EVALUACIÓN'!G11</f>
        <v>VERSIÓN:  JUN  2026</v>
      </c>
      <c r="I35" s="12"/>
    </row>
    <row r="36" spans="1:9" x14ac:dyDescent="0.2">
      <c r="B36" s="28"/>
    </row>
  </sheetData>
  <mergeCells count="47">
    <mergeCell ref="B25:C25"/>
    <mergeCell ref="B26:C26"/>
    <mergeCell ref="H30:H33"/>
    <mergeCell ref="E30:E33"/>
    <mergeCell ref="F30:F33"/>
    <mergeCell ref="G30:G33"/>
    <mergeCell ref="B27:C27"/>
    <mergeCell ref="B28:C28"/>
    <mergeCell ref="B29:C29"/>
    <mergeCell ref="E26:E29"/>
    <mergeCell ref="B31:C31"/>
    <mergeCell ref="B32:C32"/>
    <mergeCell ref="B3:H3"/>
    <mergeCell ref="B5:H5"/>
    <mergeCell ref="B6:H6"/>
    <mergeCell ref="B7:H7"/>
    <mergeCell ref="B8:H8"/>
    <mergeCell ref="B4:H4"/>
    <mergeCell ref="B16:D16"/>
    <mergeCell ref="B15:H15"/>
    <mergeCell ref="C14:H14"/>
    <mergeCell ref="B9:H9"/>
    <mergeCell ref="B10:H10"/>
    <mergeCell ref="C11:F11"/>
    <mergeCell ref="C12:F12"/>
    <mergeCell ref="C13:F13"/>
    <mergeCell ref="A31:A33"/>
    <mergeCell ref="B34:E34"/>
    <mergeCell ref="F17:F20"/>
    <mergeCell ref="B17:C17"/>
    <mergeCell ref="E17:E20"/>
    <mergeCell ref="B22:C22"/>
    <mergeCell ref="F26:F29"/>
    <mergeCell ref="B21:D21"/>
    <mergeCell ref="B33:C33"/>
    <mergeCell ref="B30:C30"/>
    <mergeCell ref="A23:A25"/>
    <mergeCell ref="A27:A29"/>
    <mergeCell ref="F22:F25"/>
    <mergeCell ref="E22:E25"/>
    <mergeCell ref="B23:C23"/>
    <mergeCell ref="B24:C24"/>
    <mergeCell ref="G17:G20"/>
    <mergeCell ref="B19:C19"/>
    <mergeCell ref="B20:C20"/>
    <mergeCell ref="H17:H20"/>
    <mergeCell ref="B18:C18"/>
  </mergeCells>
  <pageMargins left="0.7" right="0.7" top="0.75" bottom="0.75" header="0.3" footer="0.3"/>
  <pageSetup scale="3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CC1F6-E1FE-4D7C-B83B-F80E1DBF13B0}">
  <sheetPr>
    <tabColor rgb="FF00B0F0"/>
  </sheetPr>
  <dimension ref="A2:J23"/>
  <sheetViews>
    <sheetView showGridLines="0" view="pageBreakPreview" zoomScale="80" zoomScaleNormal="90" zoomScaleSheetLayoutView="80" workbookViewId="0">
      <selection sqref="A1:XFD1048576"/>
    </sheetView>
  </sheetViews>
  <sheetFormatPr baseColWidth="10" defaultColWidth="11.5703125" defaultRowHeight="12.75" x14ac:dyDescent="0.2"/>
  <cols>
    <col min="1" max="1" width="7.85546875" style="4" customWidth="1"/>
    <col min="2" max="2" width="17.140625" style="4" customWidth="1"/>
    <col min="3" max="3" width="52.85546875" style="4" customWidth="1"/>
    <col min="4" max="4" width="19.5703125" style="4" customWidth="1"/>
    <col min="5" max="5" width="40.28515625" style="4" customWidth="1"/>
    <col min="6" max="6" width="21.28515625" style="4" customWidth="1"/>
    <col min="7" max="7" width="32.28515625" style="4" customWidth="1"/>
    <col min="8" max="8" width="26.7109375" style="4" customWidth="1"/>
    <col min="9" max="9" width="9.42578125" style="4" customWidth="1"/>
    <col min="10" max="16384" width="11.5703125" style="4"/>
  </cols>
  <sheetData>
    <row r="2" spans="1:10" ht="13.5" thickBot="1" x14ac:dyDescent="0.25">
      <c r="A2" s="1"/>
      <c r="B2" s="2"/>
      <c r="D2" s="1"/>
      <c r="E2" s="1"/>
      <c r="F2" s="1"/>
      <c r="G2" s="1"/>
      <c r="H2" s="1"/>
      <c r="I2" s="3"/>
      <c r="J2" s="1"/>
    </row>
    <row r="3" spans="1:10" ht="42.6" customHeight="1" x14ac:dyDescent="0.2">
      <c r="A3" s="1"/>
      <c r="B3" s="74" t="s">
        <v>64</v>
      </c>
      <c r="C3" s="75"/>
      <c r="D3" s="75"/>
      <c r="E3" s="75"/>
      <c r="F3" s="75"/>
      <c r="G3" s="75"/>
      <c r="H3" s="76"/>
      <c r="I3" s="5"/>
      <c r="J3" s="1"/>
    </row>
    <row r="4" spans="1:10" ht="13.9" customHeight="1" x14ac:dyDescent="0.2">
      <c r="A4" s="1"/>
      <c r="B4" s="172"/>
      <c r="C4" s="173"/>
      <c r="D4" s="173"/>
      <c r="E4" s="173"/>
      <c r="F4" s="173"/>
      <c r="G4" s="173"/>
      <c r="H4" s="174"/>
      <c r="I4" s="9"/>
      <c r="J4" s="1"/>
    </row>
    <row r="5" spans="1:10" ht="24" customHeight="1" x14ac:dyDescent="0.2">
      <c r="A5" s="1"/>
      <c r="B5" s="172" t="s">
        <v>118</v>
      </c>
      <c r="C5" s="173"/>
      <c r="D5" s="173"/>
      <c r="E5" s="173"/>
      <c r="F5" s="173"/>
      <c r="G5" s="173"/>
      <c r="H5" s="174"/>
      <c r="I5" s="10"/>
      <c r="J5" s="1"/>
    </row>
    <row r="6" spans="1:10" ht="31.15" customHeight="1" thickBot="1" x14ac:dyDescent="0.25">
      <c r="A6" s="1"/>
      <c r="B6" s="66" t="s">
        <v>12</v>
      </c>
      <c r="C6" s="67"/>
      <c r="D6" s="67"/>
      <c r="E6" s="67"/>
      <c r="F6" s="67"/>
      <c r="G6" s="67"/>
      <c r="H6" s="68"/>
      <c r="I6" s="11"/>
      <c r="J6" s="1"/>
    </row>
    <row r="7" spans="1:10" ht="36" customHeight="1" thickBot="1" x14ac:dyDescent="0.25">
      <c r="A7" s="1"/>
      <c r="B7" s="175" t="s">
        <v>96</v>
      </c>
      <c r="C7" s="176"/>
      <c r="D7" s="176"/>
      <c r="E7" s="176"/>
      <c r="F7" s="176"/>
      <c r="G7" s="176"/>
      <c r="H7" s="177"/>
      <c r="I7" s="1"/>
    </row>
    <row r="8" spans="1:10" ht="33" customHeight="1" thickBot="1" x14ac:dyDescent="0.25">
      <c r="A8" s="1"/>
      <c r="B8" s="57" t="s">
        <v>1</v>
      </c>
      <c r="C8" s="58"/>
      <c r="D8" s="58"/>
      <c r="E8" s="58"/>
      <c r="F8" s="58"/>
      <c r="G8" s="58"/>
      <c r="H8" s="59"/>
      <c r="I8" s="1"/>
    </row>
    <row r="9" spans="1:10" ht="42" customHeight="1" thickBot="1" x14ac:dyDescent="0.25">
      <c r="A9" s="1"/>
      <c r="B9" s="244" t="s">
        <v>170</v>
      </c>
      <c r="C9" s="245"/>
      <c r="D9" s="245"/>
      <c r="E9" s="245"/>
      <c r="F9" s="245"/>
      <c r="G9" s="245"/>
      <c r="H9" s="246"/>
      <c r="I9" s="1"/>
    </row>
    <row r="10" spans="1:10" ht="33.6" customHeight="1" thickBot="1" x14ac:dyDescent="0.25">
      <c r="A10" s="1"/>
      <c r="B10" s="57" t="s">
        <v>2</v>
      </c>
      <c r="C10" s="58"/>
      <c r="D10" s="58"/>
      <c r="E10" s="58"/>
      <c r="F10" s="58"/>
      <c r="G10" s="58"/>
      <c r="H10" s="59"/>
      <c r="I10" s="12"/>
    </row>
    <row r="11" spans="1:10" ht="37.9" customHeight="1" x14ac:dyDescent="0.2">
      <c r="A11" s="1"/>
      <c r="B11" s="111" t="s">
        <v>25</v>
      </c>
      <c r="C11" s="151" t="str">
        <f>+B3</f>
        <v>UNIDAD ADMINISTRATIVA ESPECIAL CUERPO OFICIAL DE BOMBEROS</v>
      </c>
      <c r="D11" s="152"/>
      <c r="E11" s="152"/>
      <c r="F11" s="152"/>
      <c r="G11" s="182" t="s">
        <v>3</v>
      </c>
      <c r="H11" s="187" t="s">
        <v>62</v>
      </c>
      <c r="I11" s="12"/>
    </row>
    <row r="12" spans="1:10" ht="36" customHeight="1" x14ac:dyDescent="0.2">
      <c r="A12" s="1"/>
      <c r="B12" s="16" t="s">
        <v>26</v>
      </c>
      <c r="C12" s="247" t="str">
        <f>+B3</f>
        <v>UNIDAD ADMINISTRATIVA ESPECIAL CUERPO OFICIAL DE BOMBEROS</v>
      </c>
      <c r="D12" s="248"/>
      <c r="E12" s="248"/>
      <c r="F12" s="248"/>
      <c r="G12" s="186" t="s">
        <v>3</v>
      </c>
      <c r="H12" s="187" t="str">
        <f>H11</f>
        <v>899.999.061-9</v>
      </c>
      <c r="I12" s="12"/>
    </row>
    <row r="13" spans="1:10" ht="35.450000000000003" customHeight="1" thickBot="1" x14ac:dyDescent="0.25">
      <c r="A13" s="1"/>
      <c r="B13" s="16" t="s">
        <v>27</v>
      </c>
      <c r="C13" s="184" t="str">
        <f>+B3</f>
        <v>UNIDAD ADMINISTRATIVA ESPECIAL CUERPO OFICIAL DE BOMBEROS</v>
      </c>
      <c r="D13" s="185"/>
      <c r="E13" s="185"/>
      <c r="F13" s="185"/>
      <c r="G13" s="188" t="s">
        <v>3</v>
      </c>
      <c r="H13" s="189" t="str">
        <f>+H11</f>
        <v>899.999.061-9</v>
      </c>
      <c r="I13" s="12"/>
    </row>
    <row r="14" spans="1:10" ht="35.450000000000003" customHeight="1" thickBot="1" x14ac:dyDescent="0.25">
      <c r="A14" s="1"/>
      <c r="B14" s="115" t="s">
        <v>32</v>
      </c>
      <c r="C14" s="116" t="s">
        <v>60</v>
      </c>
      <c r="D14" s="117"/>
      <c r="E14" s="117"/>
      <c r="F14" s="117"/>
      <c r="G14" s="117"/>
      <c r="H14" s="118"/>
      <c r="I14" s="12"/>
    </row>
    <row r="15" spans="1:10" ht="37.9" customHeight="1" thickBot="1" x14ac:dyDescent="0.25">
      <c r="A15" s="1"/>
      <c r="B15" s="57" t="s">
        <v>4</v>
      </c>
      <c r="C15" s="58"/>
      <c r="D15" s="58"/>
      <c r="E15" s="58"/>
      <c r="F15" s="58"/>
      <c r="G15" s="58"/>
      <c r="H15" s="59"/>
      <c r="I15" s="12"/>
    </row>
    <row r="16" spans="1:10" ht="51.6" customHeight="1" thickBot="1" x14ac:dyDescent="0.25">
      <c r="A16" s="190"/>
      <c r="B16" s="249" t="s">
        <v>5</v>
      </c>
      <c r="C16" s="250"/>
      <c r="D16" s="251" t="s">
        <v>13</v>
      </c>
      <c r="E16" s="122" t="s">
        <v>6</v>
      </c>
      <c r="F16" s="123" t="s">
        <v>7</v>
      </c>
      <c r="G16" s="124" t="s">
        <v>8</v>
      </c>
      <c r="H16" s="125" t="s">
        <v>9</v>
      </c>
      <c r="I16" s="12"/>
    </row>
    <row r="17" spans="1:9" ht="109.7" customHeight="1" x14ac:dyDescent="0.2">
      <c r="A17" s="191"/>
      <c r="B17" s="154" t="s">
        <v>171</v>
      </c>
      <c r="C17" s="155"/>
      <c r="D17" s="252" t="s">
        <v>13</v>
      </c>
      <c r="E17" s="129" t="s">
        <v>129</v>
      </c>
      <c r="F17" s="253">
        <f>+D20</f>
        <v>15</v>
      </c>
      <c r="G17" s="131"/>
      <c r="H17" s="132"/>
      <c r="I17" s="12"/>
    </row>
    <row r="18" spans="1:9" ht="22.15" customHeight="1" x14ac:dyDescent="0.2">
      <c r="A18" s="133"/>
      <c r="B18" s="156" t="s">
        <v>51</v>
      </c>
      <c r="C18" s="157"/>
      <c r="D18" s="254">
        <v>5</v>
      </c>
      <c r="E18" s="137"/>
      <c r="F18" s="255"/>
      <c r="G18" s="139"/>
      <c r="H18" s="140"/>
      <c r="I18" s="12"/>
    </row>
    <row r="19" spans="1:9" ht="22.15" customHeight="1" x14ac:dyDescent="0.2">
      <c r="A19" s="153"/>
      <c r="B19" s="134" t="s">
        <v>52</v>
      </c>
      <c r="C19" s="158"/>
      <c r="D19" s="254">
        <v>10</v>
      </c>
      <c r="E19" s="137"/>
      <c r="F19" s="255"/>
      <c r="G19" s="139"/>
      <c r="H19" s="140"/>
      <c r="I19" s="12"/>
    </row>
    <row r="20" spans="1:9" ht="22.15" customHeight="1" thickBot="1" x14ac:dyDescent="0.25">
      <c r="A20" s="153"/>
      <c r="B20" s="134" t="s">
        <v>63</v>
      </c>
      <c r="C20" s="158"/>
      <c r="D20" s="256">
        <v>15</v>
      </c>
      <c r="E20" s="146"/>
      <c r="F20" s="257"/>
      <c r="G20" s="148"/>
      <c r="H20" s="149"/>
      <c r="I20" s="12"/>
    </row>
    <row r="21" spans="1:9" ht="71.45" customHeight="1" thickBot="1" x14ac:dyDescent="0.25">
      <c r="A21" s="191"/>
      <c r="B21" s="258" t="s">
        <v>172</v>
      </c>
      <c r="C21" s="259"/>
      <c r="D21" s="260">
        <v>15</v>
      </c>
      <c r="E21" s="229" t="s">
        <v>173</v>
      </c>
      <c r="F21" s="261">
        <v>15</v>
      </c>
      <c r="G21" s="262"/>
      <c r="H21" s="263"/>
      <c r="I21" s="12"/>
    </row>
    <row r="22" spans="1:9" ht="35.450000000000003" customHeight="1" thickBot="1" x14ac:dyDescent="0.25">
      <c r="A22" s="191"/>
      <c r="B22" s="36" t="s">
        <v>10</v>
      </c>
      <c r="C22" s="37"/>
      <c r="D22" s="37"/>
      <c r="E22" s="38"/>
      <c r="F22" s="169">
        <f>SUM(F17:F21)</f>
        <v>30</v>
      </c>
      <c r="G22" s="170" t="s">
        <v>11</v>
      </c>
      <c r="H22" s="242">
        <f>SUM(H17:H21)</f>
        <v>0</v>
      </c>
      <c r="I22" s="12"/>
    </row>
    <row r="23" spans="1:9" ht="23.65" customHeight="1" x14ac:dyDescent="0.2">
      <c r="A23" s="1"/>
      <c r="B23" s="28" t="s">
        <v>72</v>
      </c>
      <c r="C23" s="1"/>
      <c r="D23" s="1"/>
      <c r="E23" s="1"/>
      <c r="F23" s="1"/>
      <c r="G23" s="29"/>
      <c r="H23" s="31" t="str">
        <f>+'G1. COND ADIC. TRDMC'!H41</f>
        <v>VERSIÓN:  JUN  2026</v>
      </c>
      <c r="I23" s="31"/>
    </row>
  </sheetData>
  <mergeCells count="25">
    <mergeCell ref="B9:H9"/>
    <mergeCell ref="B3:H3"/>
    <mergeCell ref="B5:H5"/>
    <mergeCell ref="B6:H6"/>
    <mergeCell ref="B7:H7"/>
    <mergeCell ref="B8:H8"/>
    <mergeCell ref="B4:H4"/>
    <mergeCell ref="G17:G20"/>
    <mergeCell ref="H17:H20"/>
    <mergeCell ref="B10:H10"/>
    <mergeCell ref="C11:F11"/>
    <mergeCell ref="C12:F12"/>
    <mergeCell ref="C13:F13"/>
    <mergeCell ref="C14:H14"/>
    <mergeCell ref="B15:H15"/>
    <mergeCell ref="A18:A20"/>
    <mergeCell ref="B18:C18"/>
    <mergeCell ref="B19:C19"/>
    <mergeCell ref="B20:C20"/>
    <mergeCell ref="B21:C21"/>
    <mergeCell ref="B22:E22"/>
    <mergeCell ref="B16:C16"/>
    <mergeCell ref="B17:C17"/>
    <mergeCell ref="E17:E20"/>
    <mergeCell ref="F17:F20"/>
  </mergeCells>
  <pageMargins left="0.7" right="0.7" top="0.75" bottom="0.75" header="0.3" footer="0.3"/>
  <pageSetup scale="3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BAFC4-6358-4417-B3A1-0B02398BDEFC}">
  <sheetPr>
    <tabColor rgb="FF00B0F0"/>
  </sheetPr>
  <dimension ref="A1:I37"/>
  <sheetViews>
    <sheetView showGridLines="0" view="pageBreakPreview" zoomScale="80" zoomScaleNormal="96" zoomScaleSheetLayoutView="80" workbookViewId="0">
      <selection sqref="A1:XFD1048576"/>
    </sheetView>
  </sheetViews>
  <sheetFormatPr baseColWidth="10" defaultColWidth="11.5703125" defaultRowHeight="12.75" x14ac:dyDescent="0.2"/>
  <cols>
    <col min="1" max="1" width="8.140625" style="264" customWidth="1"/>
    <col min="2" max="2" width="18" style="4" customWidth="1"/>
    <col min="3" max="3" width="52.5703125" style="4" customWidth="1"/>
    <col min="4" max="4" width="15.7109375" style="4" customWidth="1"/>
    <col min="5" max="5" width="34.42578125" style="4" customWidth="1"/>
    <col min="6" max="6" width="18.42578125" style="4" customWidth="1"/>
    <col min="7" max="7" width="30.7109375" style="4" customWidth="1"/>
    <col min="8" max="8" width="26.7109375" style="4" customWidth="1"/>
    <col min="9" max="9" width="7.42578125" style="4" customWidth="1"/>
    <col min="10" max="16384" width="11.5703125" style="4"/>
  </cols>
  <sheetData>
    <row r="1" spans="1:9" ht="25.9" customHeight="1" x14ac:dyDescent="0.2">
      <c r="I1" s="1"/>
    </row>
    <row r="2" spans="1:9" ht="18" customHeight="1" thickBot="1" x14ac:dyDescent="0.25">
      <c r="A2" s="102"/>
      <c r="B2" s="2"/>
      <c r="C2" s="1"/>
      <c r="D2" s="1"/>
      <c r="E2" s="1"/>
      <c r="F2" s="1"/>
      <c r="G2" s="1"/>
      <c r="H2" s="1"/>
      <c r="I2" s="1"/>
    </row>
    <row r="3" spans="1:9" ht="24" customHeight="1" x14ac:dyDescent="0.2">
      <c r="A3" s="102"/>
      <c r="B3" s="74" t="s">
        <v>64</v>
      </c>
      <c r="C3" s="75"/>
      <c r="D3" s="75"/>
      <c r="E3" s="75"/>
      <c r="F3" s="75"/>
      <c r="G3" s="75"/>
      <c r="H3" s="76"/>
      <c r="I3" s="1"/>
    </row>
    <row r="4" spans="1:9" ht="19.5" customHeight="1" x14ac:dyDescent="0.2">
      <c r="A4" s="102"/>
      <c r="B4" s="172"/>
      <c r="C4" s="173"/>
      <c r="D4" s="173"/>
      <c r="E4" s="173"/>
      <c r="F4" s="173"/>
      <c r="G4" s="173"/>
      <c r="H4" s="174"/>
      <c r="I4" s="1"/>
    </row>
    <row r="5" spans="1:9" ht="23.25" customHeight="1" x14ac:dyDescent="0.2">
      <c r="A5" s="102"/>
      <c r="B5" s="172" t="s">
        <v>118</v>
      </c>
      <c r="C5" s="173"/>
      <c r="D5" s="173"/>
      <c r="E5" s="173"/>
      <c r="F5" s="173"/>
      <c r="G5" s="173"/>
      <c r="H5" s="174"/>
      <c r="I5" s="1"/>
    </row>
    <row r="6" spans="1:9" ht="36" customHeight="1" thickBot="1" x14ac:dyDescent="0.25">
      <c r="A6" s="102"/>
      <c r="B6" s="66" t="s">
        <v>12</v>
      </c>
      <c r="C6" s="67"/>
      <c r="D6" s="67"/>
      <c r="E6" s="67"/>
      <c r="F6" s="67"/>
      <c r="G6" s="67"/>
      <c r="H6" s="68"/>
      <c r="I6" s="1"/>
    </row>
    <row r="7" spans="1:9" ht="32.65" customHeight="1" thickBot="1" x14ac:dyDescent="0.25">
      <c r="A7" s="102"/>
      <c r="B7" s="175" t="s">
        <v>85</v>
      </c>
      <c r="C7" s="176"/>
      <c r="D7" s="176"/>
      <c r="E7" s="176"/>
      <c r="F7" s="176"/>
      <c r="G7" s="176"/>
      <c r="H7" s="177"/>
      <c r="I7" s="12"/>
    </row>
    <row r="8" spans="1:9" ht="36.6" customHeight="1" thickBot="1" x14ac:dyDescent="0.25">
      <c r="A8" s="102"/>
      <c r="B8" s="57" t="s">
        <v>1</v>
      </c>
      <c r="C8" s="58"/>
      <c r="D8" s="58"/>
      <c r="E8" s="58"/>
      <c r="F8" s="58"/>
      <c r="G8" s="58"/>
      <c r="H8" s="59"/>
      <c r="I8" s="12"/>
    </row>
    <row r="9" spans="1:9" ht="58.7" customHeight="1" thickBot="1" x14ac:dyDescent="0.25">
      <c r="A9" s="102"/>
      <c r="B9" s="178" t="s">
        <v>174</v>
      </c>
      <c r="C9" s="179"/>
      <c r="D9" s="179"/>
      <c r="E9" s="179"/>
      <c r="F9" s="179"/>
      <c r="G9" s="180"/>
      <c r="H9" s="181"/>
      <c r="I9" s="12"/>
    </row>
    <row r="10" spans="1:9" ht="33" customHeight="1" thickBot="1" x14ac:dyDescent="0.25">
      <c r="A10" s="102"/>
      <c r="B10" s="57" t="s">
        <v>2</v>
      </c>
      <c r="C10" s="58"/>
      <c r="D10" s="58"/>
      <c r="E10" s="58"/>
      <c r="F10" s="58"/>
      <c r="G10" s="58"/>
      <c r="H10" s="59"/>
      <c r="I10" s="12"/>
    </row>
    <row r="11" spans="1:9" ht="33" customHeight="1" x14ac:dyDescent="0.2">
      <c r="A11" s="102"/>
      <c r="B11" s="111" t="s">
        <v>25</v>
      </c>
      <c r="C11" s="151" t="str">
        <f>+B3</f>
        <v>UNIDAD ADMINISTRATIVA ESPECIAL CUERPO OFICIAL DE BOMBEROS</v>
      </c>
      <c r="D11" s="152"/>
      <c r="E11" s="152"/>
      <c r="F11" s="265"/>
      <c r="G11" s="182" t="s">
        <v>3</v>
      </c>
      <c r="H11" s="183" t="s">
        <v>62</v>
      </c>
      <c r="I11" s="12"/>
    </row>
    <row r="12" spans="1:9" ht="31.15" customHeight="1" x14ac:dyDescent="0.2">
      <c r="A12" s="102"/>
      <c r="B12" s="16" t="s">
        <v>26</v>
      </c>
      <c r="C12" s="247" t="str">
        <f>+C11</f>
        <v>UNIDAD ADMINISTRATIVA ESPECIAL CUERPO OFICIAL DE BOMBEROS</v>
      </c>
      <c r="D12" s="248"/>
      <c r="E12" s="248"/>
      <c r="F12" s="266"/>
      <c r="G12" s="186" t="s">
        <v>3</v>
      </c>
      <c r="H12" s="187" t="str">
        <f>+H11</f>
        <v>899.999.061-9</v>
      </c>
      <c r="I12" s="12"/>
    </row>
    <row r="13" spans="1:9" ht="31.7" customHeight="1" thickBot="1" x14ac:dyDescent="0.25">
      <c r="A13" s="102"/>
      <c r="B13" s="16" t="s">
        <v>27</v>
      </c>
      <c r="C13" s="267" t="s">
        <v>94</v>
      </c>
      <c r="D13" s="268"/>
      <c r="E13" s="268"/>
      <c r="F13" s="269"/>
      <c r="G13" s="188" t="s">
        <v>3</v>
      </c>
      <c r="H13" s="189"/>
      <c r="I13" s="12"/>
    </row>
    <row r="14" spans="1:9" ht="41.25" customHeight="1" thickBot="1" x14ac:dyDescent="0.25">
      <c r="A14" s="102"/>
      <c r="B14" s="115" t="s">
        <v>32</v>
      </c>
      <c r="C14" s="116" t="s">
        <v>60</v>
      </c>
      <c r="D14" s="117"/>
      <c r="E14" s="117"/>
      <c r="F14" s="117"/>
      <c r="G14" s="117"/>
      <c r="H14" s="118"/>
      <c r="I14" s="12"/>
    </row>
    <row r="15" spans="1:9" ht="33" customHeight="1" thickBot="1" x14ac:dyDescent="0.25">
      <c r="A15" s="102"/>
      <c r="B15" s="57" t="s">
        <v>4</v>
      </c>
      <c r="C15" s="58"/>
      <c r="D15" s="58"/>
      <c r="E15" s="58"/>
      <c r="F15" s="58"/>
      <c r="G15" s="58"/>
      <c r="H15" s="59"/>
      <c r="I15" s="12"/>
    </row>
    <row r="16" spans="1:9" ht="62.25" customHeight="1" thickBot="1" x14ac:dyDescent="0.25">
      <c r="A16" s="102"/>
      <c r="B16" s="249" t="s">
        <v>5</v>
      </c>
      <c r="C16" s="270"/>
      <c r="D16" s="270"/>
      <c r="E16" s="122" t="s">
        <v>6</v>
      </c>
      <c r="F16" s="123" t="s">
        <v>7</v>
      </c>
      <c r="G16" s="124" t="s">
        <v>8</v>
      </c>
      <c r="H16" s="125" t="s">
        <v>9</v>
      </c>
      <c r="I16" s="12"/>
    </row>
    <row r="17" spans="1:9" ht="87" customHeight="1" x14ac:dyDescent="0.2">
      <c r="A17" s="102"/>
      <c r="B17" s="151" t="s">
        <v>175</v>
      </c>
      <c r="C17" s="152"/>
      <c r="D17" s="265"/>
      <c r="E17" s="129" t="s">
        <v>176</v>
      </c>
      <c r="F17" s="130">
        <f>+D21</f>
        <v>10</v>
      </c>
      <c r="G17" s="194"/>
      <c r="H17" s="132"/>
      <c r="I17" s="12"/>
    </row>
    <row r="18" spans="1:9" ht="91.5" customHeight="1" x14ac:dyDescent="0.2">
      <c r="A18" s="271"/>
      <c r="B18" s="272" t="s">
        <v>177</v>
      </c>
      <c r="C18" s="273"/>
      <c r="D18" s="274" t="s">
        <v>13</v>
      </c>
      <c r="E18" s="167"/>
      <c r="F18" s="138"/>
      <c r="G18" s="195"/>
      <c r="H18" s="140"/>
      <c r="I18" s="12"/>
    </row>
    <row r="19" spans="1:9" ht="47.45" customHeight="1" x14ac:dyDescent="0.2">
      <c r="A19" s="102"/>
      <c r="B19" s="275" t="s">
        <v>178</v>
      </c>
      <c r="C19" s="276"/>
      <c r="D19" s="277">
        <v>2</v>
      </c>
      <c r="E19" s="167"/>
      <c r="F19" s="138"/>
      <c r="G19" s="195"/>
      <c r="H19" s="140"/>
      <c r="I19" s="12"/>
    </row>
    <row r="20" spans="1:9" ht="47.45" customHeight="1" x14ac:dyDescent="0.2">
      <c r="A20" s="102"/>
      <c r="B20" s="141" t="s">
        <v>179</v>
      </c>
      <c r="C20" s="162"/>
      <c r="D20" s="277">
        <v>5</v>
      </c>
      <c r="E20" s="167"/>
      <c r="F20" s="138"/>
      <c r="G20" s="195"/>
      <c r="H20" s="140"/>
      <c r="I20" s="12"/>
    </row>
    <row r="21" spans="1:9" ht="47.45" customHeight="1" thickBot="1" x14ac:dyDescent="0.25">
      <c r="A21" s="102"/>
      <c r="B21" s="141" t="s">
        <v>180</v>
      </c>
      <c r="C21" s="162"/>
      <c r="D21" s="278">
        <v>10</v>
      </c>
      <c r="E21" s="167"/>
      <c r="F21" s="147"/>
      <c r="G21" s="197"/>
      <c r="H21" s="149"/>
      <c r="I21" s="12"/>
    </row>
    <row r="22" spans="1:9" ht="75" customHeight="1" thickBot="1" x14ac:dyDescent="0.25">
      <c r="A22" s="102"/>
      <c r="B22" s="258" t="s">
        <v>181</v>
      </c>
      <c r="C22" s="279"/>
      <c r="D22" s="259"/>
      <c r="E22" s="229" t="s">
        <v>182</v>
      </c>
      <c r="F22" s="169">
        <v>3</v>
      </c>
      <c r="G22" s="262"/>
      <c r="H22" s="263"/>
      <c r="I22" s="12"/>
    </row>
    <row r="23" spans="1:9" ht="75" customHeight="1" thickBot="1" x14ac:dyDescent="0.25">
      <c r="A23" s="102"/>
      <c r="B23" s="258" t="s">
        <v>183</v>
      </c>
      <c r="C23" s="279"/>
      <c r="D23" s="259"/>
      <c r="E23" s="229" t="s">
        <v>182</v>
      </c>
      <c r="F23" s="280">
        <v>3</v>
      </c>
      <c r="G23" s="27"/>
      <c r="H23" s="26"/>
      <c r="I23" s="12"/>
    </row>
    <row r="24" spans="1:9" ht="54" customHeight="1" x14ac:dyDescent="0.2">
      <c r="A24" s="102"/>
      <c r="B24" s="159" t="s">
        <v>184</v>
      </c>
      <c r="C24" s="160"/>
      <c r="D24" s="281"/>
      <c r="E24" s="129" t="s">
        <v>185</v>
      </c>
      <c r="F24" s="130">
        <f>+D27</f>
        <v>3</v>
      </c>
      <c r="G24" s="131"/>
      <c r="H24" s="132"/>
      <c r="I24" s="12"/>
    </row>
    <row r="25" spans="1:9" ht="22.15" customHeight="1" x14ac:dyDescent="0.2">
      <c r="A25" s="199"/>
      <c r="B25" s="156" t="s">
        <v>186</v>
      </c>
      <c r="C25" s="157"/>
      <c r="D25" s="282">
        <v>1</v>
      </c>
      <c r="E25" s="137"/>
      <c r="F25" s="138"/>
      <c r="G25" s="139"/>
      <c r="H25" s="140"/>
      <c r="I25" s="12"/>
    </row>
    <row r="26" spans="1:9" ht="22.15" customHeight="1" x14ac:dyDescent="0.2">
      <c r="A26" s="201"/>
      <c r="B26" s="141" t="s">
        <v>187</v>
      </c>
      <c r="C26" s="162"/>
      <c r="D26" s="254">
        <v>2</v>
      </c>
      <c r="E26" s="137"/>
      <c r="F26" s="138"/>
      <c r="G26" s="139"/>
      <c r="H26" s="140"/>
      <c r="I26" s="12"/>
    </row>
    <row r="27" spans="1:9" ht="22.15" customHeight="1" thickBot="1" x14ac:dyDescent="0.25">
      <c r="A27" s="201"/>
      <c r="B27" s="141" t="s">
        <v>188</v>
      </c>
      <c r="C27" s="162"/>
      <c r="D27" s="256">
        <v>3</v>
      </c>
      <c r="E27" s="146"/>
      <c r="F27" s="147"/>
      <c r="G27" s="148"/>
      <c r="H27" s="149"/>
      <c r="I27" s="12"/>
    </row>
    <row r="28" spans="1:9" ht="90.4" customHeight="1" x14ac:dyDescent="0.2">
      <c r="A28" s="102"/>
      <c r="B28" s="154" t="s">
        <v>189</v>
      </c>
      <c r="C28" s="155"/>
      <c r="D28" s="252" t="s">
        <v>13</v>
      </c>
      <c r="E28" s="129" t="s">
        <v>129</v>
      </c>
      <c r="F28" s="130">
        <f>+D31</f>
        <v>3</v>
      </c>
      <c r="G28" s="131"/>
      <c r="H28" s="132"/>
      <c r="I28" s="12"/>
    </row>
    <row r="29" spans="1:9" ht="22.15" customHeight="1" x14ac:dyDescent="0.2">
      <c r="A29" s="199"/>
      <c r="B29" s="156" t="s">
        <v>55</v>
      </c>
      <c r="C29" s="157"/>
      <c r="D29" s="282">
        <v>1</v>
      </c>
      <c r="E29" s="137"/>
      <c r="F29" s="138"/>
      <c r="G29" s="139"/>
      <c r="H29" s="140"/>
      <c r="I29" s="12"/>
    </row>
    <row r="30" spans="1:9" ht="22.15" customHeight="1" x14ac:dyDescent="0.2">
      <c r="A30" s="201"/>
      <c r="B30" s="134" t="s">
        <v>56</v>
      </c>
      <c r="C30" s="158"/>
      <c r="D30" s="254">
        <v>2</v>
      </c>
      <c r="E30" s="137"/>
      <c r="F30" s="138"/>
      <c r="G30" s="139"/>
      <c r="H30" s="140"/>
      <c r="I30" s="12"/>
    </row>
    <row r="31" spans="1:9" ht="22.15" customHeight="1" thickBot="1" x14ac:dyDescent="0.25">
      <c r="A31" s="201"/>
      <c r="B31" s="134" t="s">
        <v>57</v>
      </c>
      <c r="C31" s="158"/>
      <c r="D31" s="256">
        <v>3</v>
      </c>
      <c r="E31" s="146"/>
      <c r="F31" s="147"/>
      <c r="G31" s="148"/>
      <c r="H31" s="149"/>
      <c r="I31" s="12"/>
    </row>
    <row r="32" spans="1:9" ht="66.2" customHeight="1" thickBot="1" x14ac:dyDescent="0.25">
      <c r="A32" s="102"/>
      <c r="B32" s="258" t="s">
        <v>190</v>
      </c>
      <c r="C32" s="279"/>
      <c r="D32" s="259"/>
      <c r="E32" s="229" t="s">
        <v>191</v>
      </c>
      <c r="F32" s="169">
        <v>2.5</v>
      </c>
      <c r="G32" s="262"/>
      <c r="H32" s="263"/>
      <c r="I32" s="12"/>
    </row>
    <row r="33" spans="1:9" ht="61.35" customHeight="1" thickBot="1" x14ac:dyDescent="0.25">
      <c r="A33" s="102"/>
      <c r="B33" s="258" t="s">
        <v>192</v>
      </c>
      <c r="C33" s="279"/>
      <c r="D33" s="259"/>
      <c r="E33" s="229" t="s">
        <v>191</v>
      </c>
      <c r="F33" s="169">
        <v>2.5</v>
      </c>
      <c r="G33" s="262"/>
      <c r="H33" s="263"/>
      <c r="I33" s="12"/>
    </row>
    <row r="34" spans="1:9" ht="71.45" customHeight="1" thickBot="1" x14ac:dyDescent="0.25">
      <c r="A34" s="102"/>
      <c r="B34" s="258" t="s">
        <v>193</v>
      </c>
      <c r="C34" s="279"/>
      <c r="D34" s="259"/>
      <c r="E34" s="229" t="s">
        <v>31</v>
      </c>
      <c r="F34" s="169">
        <v>3</v>
      </c>
      <c r="G34" s="262"/>
      <c r="H34" s="263"/>
      <c r="I34" s="243"/>
    </row>
    <row r="35" spans="1:9" ht="36" customHeight="1" thickBot="1" x14ac:dyDescent="0.25">
      <c r="A35" s="283"/>
      <c r="B35" s="36" t="s">
        <v>10</v>
      </c>
      <c r="C35" s="37"/>
      <c r="D35" s="37"/>
      <c r="E35" s="38"/>
      <c r="F35" s="169">
        <f>SUM(F17:F34)</f>
        <v>30</v>
      </c>
      <c r="G35" s="170" t="s">
        <v>11</v>
      </c>
      <c r="H35" s="171">
        <f>SUM(H17:H34)</f>
        <v>0</v>
      </c>
    </row>
    <row r="36" spans="1:9" x14ac:dyDescent="0.2">
      <c r="A36" s="102"/>
      <c r="B36" s="28" t="s">
        <v>72</v>
      </c>
      <c r="C36" s="1"/>
      <c r="D36" s="1"/>
      <c r="E36" s="1"/>
      <c r="F36" s="29"/>
      <c r="G36" s="29"/>
      <c r="H36" s="30" t="str">
        <f>+'G1. COND ADIC. TRDMC'!H41</f>
        <v>VERSIÓN:  JUN  2026</v>
      </c>
    </row>
    <row r="37" spans="1:9" x14ac:dyDescent="0.2">
      <c r="A37" s="102"/>
      <c r="B37" s="28"/>
      <c r="C37" s="1"/>
      <c r="D37" s="1"/>
      <c r="E37" s="1"/>
      <c r="F37" s="29"/>
      <c r="G37" s="29"/>
      <c r="H37" s="12"/>
    </row>
  </sheetData>
  <mergeCells count="47">
    <mergeCell ref="B4:H4"/>
    <mergeCell ref="A25:A27"/>
    <mergeCell ref="E17:E21"/>
    <mergeCell ref="B21:C21"/>
    <mergeCell ref="G17:G21"/>
    <mergeCell ref="B20:C20"/>
    <mergeCell ref="B23:D23"/>
    <mergeCell ref="H17:H21"/>
    <mergeCell ref="B18:C18"/>
    <mergeCell ref="B19:C19"/>
    <mergeCell ref="B16:D16"/>
    <mergeCell ref="B35:E35"/>
    <mergeCell ref="B22:D22"/>
    <mergeCell ref="B32:D32"/>
    <mergeCell ref="B33:D33"/>
    <mergeCell ref="E28:E31"/>
    <mergeCell ref="E24:E27"/>
    <mergeCell ref="B34:D34"/>
    <mergeCell ref="B24:D24"/>
    <mergeCell ref="B30:C30"/>
    <mergeCell ref="B25:C25"/>
    <mergeCell ref="B26:C26"/>
    <mergeCell ref="B27:C27"/>
    <mergeCell ref="B31:C31"/>
    <mergeCell ref="B28:C28"/>
    <mergeCell ref="A29:A31"/>
    <mergeCell ref="B3:H3"/>
    <mergeCell ref="B5:H5"/>
    <mergeCell ref="B6:H6"/>
    <mergeCell ref="B7:H7"/>
    <mergeCell ref="B9:H9"/>
    <mergeCell ref="B10:H10"/>
    <mergeCell ref="C11:F11"/>
    <mergeCell ref="C12:F12"/>
    <mergeCell ref="B8:H8"/>
    <mergeCell ref="C13:F13"/>
    <mergeCell ref="C14:H14"/>
    <mergeCell ref="B17:D17"/>
    <mergeCell ref="F17:F21"/>
    <mergeCell ref="F28:F31"/>
    <mergeCell ref="B15:H15"/>
    <mergeCell ref="H28:H31"/>
    <mergeCell ref="B29:C29"/>
    <mergeCell ref="G28:G31"/>
    <mergeCell ref="G24:G27"/>
    <mergeCell ref="H24:H27"/>
    <mergeCell ref="F24:F27"/>
  </mergeCells>
  <pageMargins left="0.7" right="0.7" top="0.75" bottom="0.75" header="0.3" footer="0.3"/>
  <pageSetup scale="3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2BC06-51B8-4164-AF96-AE3AA7F3AF91}">
  <sheetPr>
    <tabColor rgb="FF00B0F0"/>
  </sheetPr>
  <dimension ref="A2:I26"/>
  <sheetViews>
    <sheetView showGridLines="0" view="pageBreakPreview" zoomScale="70" zoomScaleNormal="80" zoomScaleSheetLayoutView="70" workbookViewId="0">
      <selection sqref="A1:XFD1048576"/>
    </sheetView>
  </sheetViews>
  <sheetFormatPr baseColWidth="10" defaultColWidth="11.5703125" defaultRowHeight="12.75" x14ac:dyDescent="0.2"/>
  <cols>
    <col min="1" max="1" width="7.7109375" style="4" customWidth="1"/>
    <col min="2" max="2" width="21" style="4" customWidth="1"/>
    <col min="3" max="3" width="53" style="4" customWidth="1"/>
    <col min="4" max="4" width="20.140625" style="4" customWidth="1"/>
    <col min="5" max="5" width="36.28515625" style="4" customWidth="1"/>
    <col min="6" max="6" width="18.28515625" style="4" customWidth="1"/>
    <col min="7" max="7" width="30.85546875" style="4" customWidth="1"/>
    <col min="8" max="8" width="25.85546875" style="4" customWidth="1"/>
    <col min="9" max="9" width="7.7109375" style="4" customWidth="1"/>
    <col min="10" max="16384" width="11.5703125" style="4"/>
  </cols>
  <sheetData>
    <row r="2" spans="1:9" ht="18.600000000000001" customHeight="1" thickBot="1" x14ac:dyDescent="0.25">
      <c r="A2" s="1"/>
      <c r="B2" s="2"/>
      <c r="C2" s="1"/>
      <c r="D2" s="1"/>
      <c r="E2" s="1"/>
      <c r="F2" s="1"/>
      <c r="G2" s="1"/>
      <c r="H2" s="3"/>
      <c r="I2" s="1"/>
    </row>
    <row r="3" spans="1:9" ht="42.6" customHeight="1" x14ac:dyDescent="0.2">
      <c r="A3" s="1"/>
      <c r="B3" s="74" t="s">
        <v>64</v>
      </c>
      <c r="C3" s="75"/>
      <c r="D3" s="75"/>
      <c r="E3" s="75"/>
      <c r="F3" s="75"/>
      <c r="G3" s="75"/>
      <c r="H3" s="76"/>
      <c r="I3" s="1"/>
    </row>
    <row r="4" spans="1:9" ht="13.9" customHeight="1" x14ac:dyDescent="0.2">
      <c r="A4" s="1"/>
      <c r="B4" s="172"/>
      <c r="C4" s="173"/>
      <c r="D4" s="173"/>
      <c r="E4" s="173"/>
      <c r="F4" s="173"/>
      <c r="G4" s="173"/>
      <c r="H4" s="174"/>
      <c r="I4" s="1"/>
    </row>
    <row r="5" spans="1:9" ht="24.6" customHeight="1" x14ac:dyDescent="0.2">
      <c r="A5" s="1"/>
      <c r="B5" s="172" t="s">
        <v>118</v>
      </c>
      <c r="C5" s="173"/>
      <c r="D5" s="173"/>
      <c r="E5" s="173"/>
      <c r="F5" s="173"/>
      <c r="G5" s="173"/>
      <c r="H5" s="174"/>
      <c r="I5" s="1"/>
    </row>
    <row r="6" spans="1:9" ht="37.5" customHeight="1" thickBot="1" x14ac:dyDescent="0.25">
      <c r="A6" s="1"/>
      <c r="B6" s="66" t="s">
        <v>12</v>
      </c>
      <c r="C6" s="67"/>
      <c r="D6" s="67"/>
      <c r="E6" s="67"/>
      <c r="F6" s="67"/>
      <c r="G6" s="67"/>
      <c r="H6" s="68"/>
      <c r="I6" s="1"/>
    </row>
    <row r="7" spans="1:9" ht="33.950000000000003" customHeight="1" thickBot="1" x14ac:dyDescent="0.25">
      <c r="A7" s="1"/>
      <c r="B7" s="175" t="s">
        <v>86</v>
      </c>
      <c r="C7" s="176"/>
      <c r="D7" s="176"/>
      <c r="E7" s="176"/>
      <c r="F7" s="176"/>
      <c r="G7" s="176"/>
      <c r="H7" s="177"/>
      <c r="I7" s="1"/>
    </row>
    <row r="8" spans="1:9" ht="28.5" customHeight="1" thickBot="1" x14ac:dyDescent="0.25">
      <c r="A8" s="1"/>
      <c r="B8" s="57" t="s">
        <v>1</v>
      </c>
      <c r="C8" s="58"/>
      <c r="D8" s="58"/>
      <c r="E8" s="58"/>
      <c r="F8" s="58"/>
      <c r="G8" s="58"/>
      <c r="H8" s="59"/>
      <c r="I8" s="1"/>
    </row>
    <row r="9" spans="1:9" ht="59.1" customHeight="1" thickBot="1" x14ac:dyDescent="0.25">
      <c r="A9" s="1"/>
      <c r="B9" s="244" t="s">
        <v>194</v>
      </c>
      <c r="C9" s="245"/>
      <c r="D9" s="245"/>
      <c r="E9" s="245"/>
      <c r="F9" s="245"/>
      <c r="G9" s="245"/>
      <c r="H9" s="246"/>
      <c r="I9" s="1"/>
    </row>
    <row r="10" spans="1:9" ht="33" customHeight="1" thickBot="1" x14ac:dyDescent="0.25">
      <c r="A10" s="1"/>
      <c r="B10" s="57" t="s">
        <v>2</v>
      </c>
      <c r="C10" s="58"/>
      <c r="D10" s="58"/>
      <c r="E10" s="58"/>
      <c r="F10" s="58"/>
      <c r="G10" s="58"/>
      <c r="H10" s="59"/>
      <c r="I10" s="12"/>
    </row>
    <row r="11" spans="1:9" ht="27.6" customHeight="1" x14ac:dyDescent="0.2">
      <c r="A11" s="1"/>
      <c r="B11" s="284" t="s">
        <v>42</v>
      </c>
      <c r="C11" s="152" t="str">
        <f>+B3</f>
        <v>UNIDAD ADMINISTRATIVA ESPECIAL CUERPO OFICIAL DE BOMBEROS</v>
      </c>
      <c r="D11" s="152"/>
      <c r="E11" s="152"/>
      <c r="F11" s="285"/>
      <c r="G11" s="182" t="s">
        <v>3</v>
      </c>
      <c r="H11" s="286" t="s">
        <v>62</v>
      </c>
      <c r="I11" s="12"/>
    </row>
    <row r="12" spans="1:9" ht="27.6" customHeight="1" x14ac:dyDescent="0.2">
      <c r="A12" s="1"/>
      <c r="B12" s="287" t="s">
        <v>43</v>
      </c>
      <c r="C12" s="248" t="str">
        <f>+C11</f>
        <v>UNIDAD ADMINISTRATIVA ESPECIAL CUERPO OFICIAL DE BOMBEROS</v>
      </c>
      <c r="D12" s="248"/>
      <c r="E12" s="248"/>
      <c r="F12" s="288"/>
      <c r="G12" s="186" t="s">
        <v>3</v>
      </c>
      <c r="H12" s="187" t="str">
        <f>+H11</f>
        <v>899.999.061-9</v>
      </c>
      <c r="I12" s="12"/>
    </row>
    <row r="13" spans="1:9" ht="27.6" customHeight="1" thickBot="1" x14ac:dyDescent="0.25">
      <c r="A13" s="1"/>
      <c r="B13" s="289" t="s">
        <v>44</v>
      </c>
      <c r="C13" s="268" t="str">
        <f>+C11</f>
        <v>UNIDAD ADMINISTRATIVA ESPECIAL CUERPO OFICIAL DE BOMBEROS</v>
      </c>
      <c r="D13" s="268"/>
      <c r="E13" s="268"/>
      <c r="F13" s="290"/>
      <c r="G13" s="188" t="s">
        <v>3</v>
      </c>
      <c r="H13" s="183" t="str">
        <f>+H12</f>
        <v>899.999.061-9</v>
      </c>
      <c r="I13" s="12"/>
    </row>
    <row r="14" spans="1:9" ht="27.6" customHeight="1" thickBot="1" x14ac:dyDescent="0.25">
      <c r="A14" s="1"/>
      <c r="B14" s="115" t="s">
        <v>32</v>
      </c>
      <c r="C14" s="117" t="s">
        <v>60</v>
      </c>
      <c r="D14" s="117"/>
      <c r="E14" s="117"/>
      <c r="F14" s="117"/>
      <c r="G14" s="117"/>
      <c r="H14" s="118"/>
      <c r="I14" s="12"/>
    </row>
    <row r="15" spans="1:9" ht="37.9" customHeight="1" thickBot="1" x14ac:dyDescent="0.25">
      <c r="A15" s="1"/>
      <c r="B15" s="57" t="s">
        <v>4</v>
      </c>
      <c r="C15" s="58"/>
      <c r="D15" s="58"/>
      <c r="E15" s="58"/>
      <c r="F15" s="58"/>
      <c r="G15" s="58"/>
      <c r="H15" s="59"/>
      <c r="I15" s="12"/>
    </row>
    <row r="16" spans="1:9" ht="51.6" customHeight="1" thickBot="1" x14ac:dyDescent="0.25">
      <c r="A16" s="1"/>
      <c r="B16" s="119" t="s">
        <v>5</v>
      </c>
      <c r="C16" s="120"/>
      <c r="D16" s="121"/>
      <c r="E16" s="122" t="s">
        <v>6</v>
      </c>
      <c r="F16" s="123" t="s">
        <v>7</v>
      </c>
      <c r="G16" s="124" t="s">
        <v>8</v>
      </c>
      <c r="H16" s="125" t="s">
        <v>9</v>
      </c>
      <c r="I16" s="12"/>
    </row>
    <row r="17" spans="1:9" ht="105.75" customHeight="1" thickBot="1" x14ac:dyDescent="0.25">
      <c r="A17" s="102"/>
      <c r="B17" s="116" t="s">
        <v>195</v>
      </c>
      <c r="C17" s="117"/>
      <c r="D17" s="118"/>
      <c r="E17" s="229" t="s">
        <v>196</v>
      </c>
      <c r="F17" s="169">
        <v>6</v>
      </c>
      <c r="G17" s="262"/>
      <c r="H17" s="263"/>
      <c r="I17" s="12"/>
    </row>
    <row r="18" spans="1:9" ht="86.65" customHeight="1" x14ac:dyDescent="0.2">
      <c r="A18" s="102"/>
      <c r="B18" s="154" t="s">
        <v>169</v>
      </c>
      <c r="C18" s="155"/>
      <c r="D18" s="252" t="s">
        <v>13</v>
      </c>
      <c r="E18" s="129" t="s">
        <v>129</v>
      </c>
      <c r="F18" s="130">
        <v>6</v>
      </c>
      <c r="G18" s="131"/>
      <c r="H18" s="291"/>
      <c r="I18" s="12"/>
    </row>
    <row r="19" spans="1:9" ht="22.15" customHeight="1" x14ac:dyDescent="0.2">
      <c r="A19" s="133"/>
      <c r="B19" s="156" t="s">
        <v>79</v>
      </c>
      <c r="C19" s="157"/>
      <c r="D19" s="254">
        <v>2</v>
      </c>
      <c r="E19" s="137"/>
      <c r="F19" s="138"/>
      <c r="G19" s="139"/>
      <c r="H19" s="292"/>
      <c r="I19" s="12"/>
    </row>
    <row r="20" spans="1:9" ht="22.15" customHeight="1" x14ac:dyDescent="0.2">
      <c r="A20" s="153"/>
      <c r="B20" s="134" t="s">
        <v>78</v>
      </c>
      <c r="C20" s="158"/>
      <c r="D20" s="254">
        <v>4</v>
      </c>
      <c r="E20" s="137"/>
      <c r="F20" s="138"/>
      <c r="G20" s="139"/>
      <c r="H20" s="292"/>
      <c r="I20" s="12"/>
    </row>
    <row r="21" spans="1:9" ht="22.15" customHeight="1" thickBot="1" x14ac:dyDescent="0.25">
      <c r="A21" s="153"/>
      <c r="B21" s="134" t="s">
        <v>77</v>
      </c>
      <c r="C21" s="158"/>
      <c r="D21" s="256">
        <v>6</v>
      </c>
      <c r="E21" s="146"/>
      <c r="F21" s="147"/>
      <c r="G21" s="148"/>
      <c r="H21" s="293"/>
      <c r="I21" s="12"/>
    </row>
    <row r="22" spans="1:9" ht="93.6" customHeight="1" thickBot="1" x14ac:dyDescent="0.25">
      <c r="A22" s="102"/>
      <c r="B22" s="258" t="s">
        <v>197</v>
      </c>
      <c r="C22" s="259"/>
      <c r="D22" s="256">
        <v>5</v>
      </c>
      <c r="E22" s="229" t="s">
        <v>198</v>
      </c>
      <c r="F22" s="169">
        <v>5</v>
      </c>
      <c r="G22" s="262"/>
      <c r="H22" s="263"/>
      <c r="I22" s="12"/>
    </row>
    <row r="23" spans="1:9" ht="91.35" customHeight="1" thickBot="1" x14ac:dyDescent="0.25">
      <c r="A23" s="102"/>
      <c r="B23" s="258" t="s">
        <v>199</v>
      </c>
      <c r="C23" s="259"/>
      <c r="D23" s="256">
        <v>5</v>
      </c>
      <c r="E23" s="229" t="s">
        <v>200</v>
      </c>
      <c r="F23" s="169">
        <v>5</v>
      </c>
      <c r="G23" s="262"/>
      <c r="H23" s="263"/>
      <c r="I23" s="12"/>
    </row>
    <row r="24" spans="1:9" ht="78.400000000000006" customHeight="1" thickBot="1" x14ac:dyDescent="0.25">
      <c r="A24" s="102"/>
      <c r="B24" s="258" t="s">
        <v>201</v>
      </c>
      <c r="C24" s="259"/>
      <c r="D24" s="256">
        <v>8</v>
      </c>
      <c r="E24" s="229" t="s">
        <v>202</v>
      </c>
      <c r="F24" s="169">
        <v>8</v>
      </c>
      <c r="G24" s="262"/>
      <c r="H24" s="263"/>
      <c r="I24" s="12"/>
    </row>
    <row r="25" spans="1:9" ht="31.7" customHeight="1" thickBot="1" x14ac:dyDescent="0.25">
      <c r="A25" s="1"/>
      <c r="B25" s="36" t="s">
        <v>10</v>
      </c>
      <c r="C25" s="37"/>
      <c r="D25" s="37"/>
      <c r="E25" s="38"/>
      <c r="F25" s="169">
        <f>SUM(F17:F24)</f>
        <v>30</v>
      </c>
      <c r="G25" s="170" t="s">
        <v>11</v>
      </c>
      <c r="H25" s="171">
        <f>SUM(H17:H23)</f>
        <v>0</v>
      </c>
      <c r="I25" s="12"/>
    </row>
    <row r="26" spans="1:9" ht="19.899999999999999" customHeight="1" x14ac:dyDescent="0.2">
      <c r="A26" s="1"/>
      <c r="B26" s="28" t="s">
        <v>72</v>
      </c>
      <c r="C26" s="1"/>
      <c r="D26" s="1"/>
      <c r="E26" s="1"/>
      <c r="F26" s="29"/>
      <c r="G26" s="29"/>
      <c r="H26" s="31" t="str">
        <f>+'G1. COND ADIC. TRDMC'!H41</f>
        <v>VERSIÓN:  JUN  2026</v>
      </c>
      <c r="I26" s="12"/>
    </row>
  </sheetData>
  <mergeCells count="28">
    <mergeCell ref="A19:A21"/>
    <mergeCell ref="B5:H5"/>
    <mergeCell ref="B6:H6"/>
    <mergeCell ref="B7:H7"/>
    <mergeCell ref="H18:H21"/>
    <mergeCell ref="B16:D16"/>
    <mergeCell ref="E18:E21"/>
    <mergeCell ref="B19:C19"/>
    <mergeCell ref="B20:C20"/>
    <mergeCell ref="B17:D17"/>
    <mergeCell ref="B8:H8"/>
    <mergeCell ref="B3:H3"/>
    <mergeCell ref="F18:F21"/>
    <mergeCell ref="G18:G21"/>
    <mergeCell ref="B9:H9"/>
    <mergeCell ref="B10:H10"/>
    <mergeCell ref="B15:H15"/>
    <mergeCell ref="C14:H14"/>
    <mergeCell ref="C11:F11"/>
    <mergeCell ref="C12:F12"/>
    <mergeCell ref="C13:F13"/>
    <mergeCell ref="B4:H4"/>
    <mergeCell ref="B24:C24"/>
    <mergeCell ref="B23:C23"/>
    <mergeCell ref="B25:E25"/>
    <mergeCell ref="B18:C18"/>
    <mergeCell ref="B22:C22"/>
    <mergeCell ref="B21:C21"/>
  </mergeCells>
  <pageMargins left="0.7" right="0.7" top="0.75" bottom="0.75" header="0.3" footer="0.3"/>
  <pageSetup scale="3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D50E5-304A-4450-BE92-D8DD1C2DCBBF}">
  <sheetPr>
    <tabColor rgb="FF00B0F0"/>
  </sheetPr>
  <dimension ref="A1:I39"/>
  <sheetViews>
    <sheetView showGridLines="0" view="pageBreakPreview" zoomScale="70" zoomScaleNormal="80" zoomScaleSheetLayoutView="70" workbookViewId="0">
      <selection sqref="A1:XFD1048576"/>
    </sheetView>
  </sheetViews>
  <sheetFormatPr baseColWidth="10" defaultColWidth="11.5703125" defaultRowHeight="12.75" x14ac:dyDescent="0.2"/>
  <cols>
    <col min="1" max="1" width="9.7109375" style="264" customWidth="1"/>
    <col min="2" max="2" width="19.140625" style="4" customWidth="1"/>
    <col min="3" max="3" width="59.140625" style="4" customWidth="1"/>
    <col min="4" max="4" width="15.7109375" style="4" customWidth="1"/>
    <col min="5" max="5" width="43.140625" style="4" customWidth="1"/>
    <col min="6" max="6" width="18.28515625" style="4" customWidth="1"/>
    <col min="7" max="7" width="26.42578125" style="4" customWidth="1"/>
    <col min="8" max="8" width="27.140625" style="4" customWidth="1"/>
    <col min="9" max="9" width="12.140625" style="4" customWidth="1"/>
    <col min="10" max="16384" width="11.5703125" style="4"/>
  </cols>
  <sheetData>
    <row r="1" spans="1:9" ht="18.399999999999999" customHeight="1" x14ac:dyDescent="0.2"/>
    <row r="2" spans="1:9" ht="13.5" thickBot="1" x14ac:dyDescent="0.25">
      <c r="A2" s="102"/>
      <c r="B2" s="2"/>
      <c r="C2" s="1"/>
      <c r="D2" s="1"/>
      <c r="E2" s="1"/>
      <c r="F2" s="1"/>
      <c r="G2" s="1"/>
      <c r="H2" s="3"/>
      <c r="I2" s="1"/>
    </row>
    <row r="3" spans="1:9" ht="35.450000000000003" customHeight="1" x14ac:dyDescent="0.2">
      <c r="A3" s="102"/>
      <c r="B3" s="74" t="s">
        <v>95</v>
      </c>
      <c r="C3" s="75"/>
      <c r="D3" s="75"/>
      <c r="E3" s="75"/>
      <c r="F3" s="75"/>
      <c r="G3" s="75"/>
      <c r="H3" s="76"/>
      <c r="I3" s="1"/>
    </row>
    <row r="4" spans="1:9" x14ac:dyDescent="0.2">
      <c r="A4" s="102"/>
      <c r="B4" s="172"/>
      <c r="C4" s="173"/>
      <c r="D4" s="173"/>
      <c r="E4" s="173"/>
      <c r="F4" s="173"/>
      <c r="G4" s="173"/>
      <c r="H4" s="174"/>
      <c r="I4" s="1"/>
    </row>
    <row r="5" spans="1:9" ht="18" customHeight="1" x14ac:dyDescent="0.2">
      <c r="A5" s="102"/>
      <c r="B5" s="172" t="s">
        <v>118</v>
      </c>
      <c r="C5" s="173"/>
      <c r="D5" s="173"/>
      <c r="E5" s="173"/>
      <c r="F5" s="173"/>
      <c r="G5" s="173"/>
      <c r="H5" s="174"/>
      <c r="I5" s="1"/>
    </row>
    <row r="6" spans="1:9" ht="29.45" customHeight="1" thickBot="1" x14ac:dyDescent="0.25">
      <c r="A6" s="102"/>
      <c r="B6" s="66" t="s">
        <v>12</v>
      </c>
      <c r="C6" s="67"/>
      <c r="D6" s="67"/>
      <c r="E6" s="67"/>
      <c r="F6" s="67"/>
      <c r="G6" s="67"/>
      <c r="H6" s="68"/>
      <c r="I6" s="1"/>
    </row>
    <row r="7" spans="1:9" ht="36.6" customHeight="1" thickBot="1" x14ac:dyDescent="0.25">
      <c r="A7" s="102"/>
      <c r="B7" s="175" t="s">
        <v>87</v>
      </c>
      <c r="C7" s="176"/>
      <c r="D7" s="176"/>
      <c r="E7" s="176"/>
      <c r="F7" s="176"/>
      <c r="G7" s="176"/>
      <c r="H7" s="177"/>
      <c r="I7" s="1"/>
    </row>
    <row r="8" spans="1:9" ht="31.9" customHeight="1" thickBot="1" x14ac:dyDescent="0.25">
      <c r="A8" s="102"/>
      <c r="B8" s="57" t="s">
        <v>1</v>
      </c>
      <c r="C8" s="58"/>
      <c r="D8" s="58"/>
      <c r="E8" s="58"/>
      <c r="F8" s="58"/>
      <c r="G8" s="58"/>
      <c r="H8" s="59"/>
      <c r="I8" s="1"/>
    </row>
    <row r="9" spans="1:9" ht="54.75" customHeight="1" thickBot="1" x14ac:dyDescent="0.25">
      <c r="A9" s="102"/>
      <c r="B9" s="294" t="s">
        <v>203</v>
      </c>
      <c r="C9" s="295"/>
      <c r="D9" s="295"/>
      <c r="E9" s="295"/>
      <c r="F9" s="295"/>
      <c r="G9" s="295"/>
      <c r="H9" s="296"/>
      <c r="I9" s="297"/>
    </row>
    <row r="10" spans="1:9" ht="30" customHeight="1" thickBot="1" x14ac:dyDescent="0.25">
      <c r="A10" s="102"/>
      <c r="B10" s="57" t="s">
        <v>2</v>
      </c>
      <c r="C10" s="58"/>
      <c r="D10" s="58"/>
      <c r="E10" s="58"/>
      <c r="F10" s="58"/>
      <c r="G10" s="58"/>
      <c r="H10" s="59"/>
      <c r="I10" s="12"/>
    </row>
    <row r="11" spans="1:9" ht="36" customHeight="1" x14ac:dyDescent="0.2">
      <c r="A11" s="102"/>
      <c r="B11" s="111" t="s">
        <v>25</v>
      </c>
      <c r="C11" s="151" t="str">
        <f>+B3</f>
        <v xml:space="preserve">UNIDAD ADMINISTRATIVA ESPECIAL CUERPO OFICIAL DE BOMBEROS -UAECOB						</v>
      </c>
      <c r="D11" s="152"/>
      <c r="E11" s="152"/>
      <c r="F11" s="265"/>
      <c r="G11" s="182" t="s">
        <v>3</v>
      </c>
      <c r="H11" s="183" t="s">
        <v>62</v>
      </c>
      <c r="I11" s="12"/>
    </row>
    <row r="12" spans="1:9" ht="36" customHeight="1" x14ac:dyDescent="0.2">
      <c r="A12" s="102"/>
      <c r="B12" s="16" t="s">
        <v>26</v>
      </c>
      <c r="C12" s="247" t="s">
        <v>33</v>
      </c>
      <c r="D12" s="248"/>
      <c r="E12" s="248"/>
      <c r="F12" s="266"/>
      <c r="G12" s="186" t="s">
        <v>3</v>
      </c>
      <c r="H12" s="187" t="str">
        <f>+H11</f>
        <v>899.999.061-9</v>
      </c>
      <c r="I12" s="12"/>
    </row>
    <row r="13" spans="1:9" ht="37.35" customHeight="1" thickBot="1" x14ac:dyDescent="0.25">
      <c r="A13" s="102"/>
      <c r="B13" s="16" t="s">
        <v>27</v>
      </c>
      <c r="C13" s="267" t="s">
        <v>34</v>
      </c>
      <c r="D13" s="268"/>
      <c r="E13" s="268"/>
      <c r="F13" s="269"/>
      <c r="G13" s="188" t="s">
        <v>3</v>
      </c>
      <c r="H13" s="189" t="str">
        <f>+H11</f>
        <v>899.999.061-9</v>
      </c>
      <c r="I13" s="12"/>
    </row>
    <row r="14" spans="1:9" ht="30" customHeight="1" thickBot="1" x14ac:dyDescent="0.25">
      <c r="A14" s="102"/>
      <c r="B14" s="115" t="s">
        <v>32</v>
      </c>
      <c r="C14" s="116" t="s">
        <v>60</v>
      </c>
      <c r="D14" s="117"/>
      <c r="E14" s="117"/>
      <c r="F14" s="117"/>
      <c r="G14" s="117"/>
      <c r="H14" s="118"/>
      <c r="I14" s="12"/>
    </row>
    <row r="15" spans="1:9" ht="34.15" customHeight="1" thickBot="1" x14ac:dyDescent="0.25">
      <c r="A15" s="102"/>
      <c r="B15" s="57" t="s">
        <v>4</v>
      </c>
      <c r="C15" s="58"/>
      <c r="D15" s="58"/>
      <c r="E15" s="58"/>
      <c r="F15" s="58"/>
      <c r="G15" s="58"/>
      <c r="H15" s="59"/>
      <c r="I15" s="12"/>
    </row>
    <row r="16" spans="1:9" ht="50.65" customHeight="1" thickBot="1" x14ac:dyDescent="0.25">
      <c r="A16" s="190"/>
      <c r="B16" s="249" t="s">
        <v>5</v>
      </c>
      <c r="C16" s="270"/>
      <c r="D16" s="270"/>
      <c r="E16" s="122" t="s">
        <v>6</v>
      </c>
      <c r="F16" s="123" t="s">
        <v>7</v>
      </c>
      <c r="G16" s="124" t="s">
        <v>8</v>
      </c>
      <c r="H16" s="125" t="s">
        <v>9</v>
      </c>
      <c r="I16" s="12"/>
    </row>
    <row r="17" spans="1:9" ht="48" customHeight="1" x14ac:dyDescent="0.2">
      <c r="A17" s="191"/>
      <c r="B17" s="159" t="s">
        <v>204</v>
      </c>
      <c r="C17" s="152"/>
      <c r="D17" s="265"/>
      <c r="E17" s="129" t="s">
        <v>205</v>
      </c>
      <c r="F17" s="130">
        <f>+D22</f>
        <v>15</v>
      </c>
      <c r="G17" s="194"/>
      <c r="H17" s="132"/>
      <c r="I17" s="12"/>
    </row>
    <row r="18" spans="1:9" ht="66.2" customHeight="1" x14ac:dyDescent="0.2">
      <c r="A18" s="191"/>
      <c r="B18" s="298" t="s">
        <v>215</v>
      </c>
      <c r="C18" s="299"/>
      <c r="D18" s="274" t="s">
        <v>13</v>
      </c>
      <c r="E18" s="167"/>
      <c r="F18" s="138"/>
      <c r="G18" s="195"/>
      <c r="H18" s="140"/>
      <c r="I18" s="12"/>
    </row>
    <row r="19" spans="1:9" ht="22.15" customHeight="1" x14ac:dyDescent="0.2">
      <c r="A19" s="191"/>
      <c r="B19" s="156" t="s">
        <v>78</v>
      </c>
      <c r="C19" s="157"/>
      <c r="D19" s="277">
        <v>4</v>
      </c>
      <c r="E19" s="167"/>
      <c r="F19" s="138"/>
      <c r="G19" s="195"/>
      <c r="H19" s="140"/>
      <c r="I19" s="12"/>
    </row>
    <row r="20" spans="1:9" ht="22.15" customHeight="1" x14ac:dyDescent="0.2">
      <c r="A20" s="191"/>
      <c r="B20" s="134" t="s">
        <v>92</v>
      </c>
      <c r="C20" s="158"/>
      <c r="D20" s="277">
        <v>6</v>
      </c>
      <c r="E20" s="167"/>
      <c r="F20" s="138"/>
      <c r="G20" s="195"/>
      <c r="H20" s="140"/>
      <c r="I20" s="12"/>
    </row>
    <row r="21" spans="1:9" ht="22.15" customHeight="1" x14ac:dyDescent="0.2">
      <c r="A21" s="191"/>
      <c r="B21" s="134" t="s">
        <v>97</v>
      </c>
      <c r="C21" s="158"/>
      <c r="D21" s="277">
        <v>10</v>
      </c>
      <c r="E21" s="167"/>
      <c r="F21" s="138"/>
      <c r="G21" s="195"/>
      <c r="H21" s="140"/>
      <c r="I21" s="12"/>
    </row>
    <row r="22" spans="1:9" ht="22.15" customHeight="1" thickBot="1" x14ac:dyDescent="0.25">
      <c r="A22" s="191"/>
      <c r="B22" s="275" t="s">
        <v>71</v>
      </c>
      <c r="C22" s="276"/>
      <c r="D22" s="277">
        <v>15</v>
      </c>
      <c r="E22" s="167"/>
      <c r="F22" s="147"/>
      <c r="G22" s="197"/>
      <c r="H22" s="149"/>
      <c r="I22" s="12"/>
    </row>
    <row r="23" spans="1:9" ht="82.7" customHeight="1" x14ac:dyDescent="0.2">
      <c r="A23" s="191"/>
      <c r="B23" s="151" t="s">
        <v>206</v>
      </c>
      <c r="C23" s="152"/>
      <c r="D23" s="265"/>
      <c r="E23" s="25" t="s">
        <v>207</v>
      </c>
      <c r="F23" s="130">
        <f>D28</f>
        <v>5</v>
      </c>
      <c r="G23" s="300"/>
      <c r="H23" s="26"/>
      <c r="I23" s="12"/>
    </row>
    <row r="24" spans="1:9" ht="19.899999999999999" customHeight="1" thickBot="1" x14ac:dyDescent="0.25">
      <c r="A24" s="191"/>
      <c r="B24" s="301" t="s">
        <v>98</v>
      </c>
      <c r="C24" s="302"/>
      <c r="D24" s="274" t="s">
        <v>13</v>
      </c>
      <c r="E24" s="303"/>
      <c r="F24" s="138"/>
      <c r="G24" s="195"/>
      <c r="H24" s="140"/>
      <c r="I24" s="12"/>
    </row>
    <row r="25" spans="1:9" ht="28.35" customHeight="1" x14ac:dyDescent="0.2">
      <c r="A25" s="191"/>
      <c r="B25" s="233" t="s">
        <v>160</v>
      </c>
      <c r="C25" s="234"/>
      <c r="D25" s="15" t="s">
        <v>13</v>
      </c>
      <c r="E25" s="129" t="s">
        <v>208</v>
      </c>
      <c r="F25" s="138"/>
      <c r="G25" s="195"/>
      <c r="H25" s="140"/>
      <c r="I25" s="12"/>
    </row>
    <row r="26" spans="1:9" ht="22.15" customHeight="1" x14ac:dyDescent="0.2">
      <c r="A26" s="191"/>
      <c r="B26" s="156" t="s">
        <v>209</v>
      </c>
      <c r="C26" s="157"/>
      <c r="D26" s="238">
        <v>2</v>
      </c>
      <c r="E26" s="137"/>
      <c r="F26" s="138"/>
      <c r="G26" s="195"/>
      <c r="H26" s="140"/>
      <c r="I26" s="12"/>
    </row>
    <row r="27" spans="1:9" ht="22.15" customHeight="1" x14ac:dyDescent="0.2">
      <c r="A27" s="191"/>
      <c r="B27" s="141" t="s">
        <v>210</v>
      </c>
      <c r="C27" s="162"/>
      <c r="D27" s="166">
        <v>4</v>
      </c>
      <c r="E27" s="137"/>
      <c r="F27" s="138"/>
      <c r="G27" s="195"/>
      <c r="H27" s="140"/>
      <c r="I27" s="12"/>
    </row>
    <row r="28" spans="1:9" ht="22.15" customHeight="1" thickBot="1" x14ac:dyDescent="0.25">
      <c r="A28" s="191"/>
      <c r="B28" s="143" t="s">
        <v>211</v>
      </c>
      <c r="C28" s="196"/>
      <c r="D28" s="145">
        <v>5</v>
      </c>
      <c r="E28" s="146"/>
      <c r="F28" s="147"/>
      <c r="G28" s="195"/>
      <c r="H28" s="140"/>
      <c r="I28" s="12"/>
    </row>
    <row r="29" spans="1:9" ht="28.35" customHeight="1" x14ac:dyDescent="0.2">
      <c r="A29" s="191"/>
      <c r="B29" s="240" t="s">
        <v>165</v>
      </c>
      <c r="C29" s="241"/>
      <c r="D29" s="110" t="s">
        <v>13</v>
      </c>
      <c r="E29" s="129" t="s">
        <v>212</v>
      </c>
      <c r="F29" s="130">
        <f>D32</f>
        <v>5</v>
      </c>
      <c r="G29" s="195"/>
      <c r="H29" s="140"/>
      <c r="I29" s="12"/>
    </row>
    <row r="30" spans="1:9" ht="22.15" customHeight="1" x14ac:dyDescent="0.2">
      <c r="A30" s="191"/>
      <c r="B30" s="156" t="s">
        <v>213</v>
      </c>
      <c r="C30" s="157"/>
      <c r="D30" s="238">
        <v>2</v>
      </c>
      <c r="E30" s="137"/>
      <c r="F30" s="138"/>
      <c r="G30" s="195"/>
      <c r="H30" s="140"/>
      <c r="I30" s="12"/>
    </row>
    <row r="31" spans="1:9" ht="22.15" customHeight="1" x14ac:dyDescent="0.2">
      <c r="A31" s="191"/>
      <c r="B31" s="141" t="s">
        <v>214</v>
      </c>
      <c r="C31" s="162"/>
      <c r="D31" s="166">
        <v>4</v>
      </c>
      <c r="E31" s="137"/>
      <c r="F31" s="138"/>
      <c r="G31" s="195"/>
      <c r="H31" s="140"/>
      <c r="I31" s="12"/>
    </row>
    <row r="32" spans="1:9" ht="22.15" customHeight="1" thickBot="1" x14ac:dyDescent="0.25">
      <c r="A32" s="191"/>
      <c r="B32" s="141" t="s">
        <v>164</v>
      </c>
      <c r="C32" s="162"/>
      <c r="D32" s="145">
        <v>5</v>
      </c>
      <c r="E32" s="146"/>
      <c r="F32" s="147"/>
      <c r="G32" s="195"/>
      <c r="H32" s="140"/>
      <c r="I32" s="12"/>
    </row>
    <row r="33" spans="1:9" ht="86.65" customHeight="1" x14ac:dyDescent="0.2">
      <c r="A33" s="102"/>
      <c r="B33" s="154" t="s">
        <v>169</v>
      </c>
      <c r="C33" s="155"/>
      <c r="D33" s="252" t="s">
        <v>13</v>
      </c>
      <c r="E33" s="129" t="s">
        <v>129</v>
      </c>
      <c r="F33" s="130">
        <f>+D36</f>
        <v>5</v>
      </c>
      <c r="G33" s="131"/>
      <c r="H33" s="291"/>
      <c r="I33" s="12"/>
    </row>
    <row r="34" spans="1:9" ht="22.15" customHeight="1" x14ac:dyDescent="0.2">
      <c r="A34" s="133"/>
      <c r="B34" s="156" t="s">
        <v>79</v>
      </c>
      <c r="C34" s="157"/>
      <c r="D34" s="254">
        <v>1</v>
      </c>
      <c r="E34" s="137"/>
      <c r="F34" s="138"/>
      <c r="G34" s="139"/>
      <c r="H34" s="292"/>
      <c r="I34" s="12"/>
    </row>
    <row r="35" spans="1:9" ht="22.15" customHeight="1" x14ac:dyDescent="0.2">
      <c r="A35" s="153"/>
      <c r="B35" s="134" t="s">
        <v>78</v>
      </c>
      <c r="C35" s="158"/>
      <c r="D35" s="254">
        <v>3</v>
      </c>
      <c r="E35" s="137"/>
      <c r="F35" s="138"/>
      <c r="G35" s="139"/>
      <c r="H35" s="292"/>
      <c r="I35" s="12"/>
    </row>
    <row r="36" spans="1:9" ht="22.15" customHeight="1" thickBot="1" x14ac:dyDescent="0.25">
      <c r="A36" s="153"/>
      <c r="B36" s="134" t="s">
        <v>77</v>
      </c>
      <c r="C36" s="158"/>
      <c r="D36" s="256">
        <v>5</v>
      </c>
      <c r="E36" s="146"/>
      <c r="F36" s="147"/>
      <c r="G36" s="148"/>
      <c r="H36" s="293"/>
      <c r="I36" s="12"/>
    </row>
    <row r="37" spans="1:9" ht="37.9" customHeight="1" thickBot="1" x14ac:dyDescent="0.25">
      <c r="A37" s="191"/>
      <c r="B37" s="36" t="s">
        <v>10</v>
      </c>
      <c r="C37" s="37"/>
      <c r="D37" s="37"/>
      <c r="E37" s="38"/>
      <c r="F37" s="169">
        <f>SUM(F17:F36)</f>
        <v>30</v>
      </c>
      <c r="G37" s="170" t="s">
        <v>11</v>
      </c>
      <c r="H37" s="171">
        <f>SUM(H17:H36)</f>
        <v>0</v>
      </c>
      <c r="I37" s="304"/>
    </row>
    <row r="38" spans="1:9" x14ac:dyDescent="0.2">
      <c r="A38" s="102"/>
      <c r="B38" s="28" t="s">
        <v>72</v>
      </c>
      <c r="C38" s="28"/>
      <c r="D38" s="1"/>
      <c r="E38" s="1"/>
      <c r="F38" s="29"/>
      <c r="G38" s="29"/>
      <c r="H38" s="30" t="str">
        <f>+'G1 COND. ADIC TR. EQ. Y M'!H26</f>
        <v>VERSIÓN:  JUN  2026</v>
      </c>
      <c r="I38" s="205"/>
    </row>
    <row r="39" spans="1:9" x14ac:dyDescent="0.2">
      <c r="A39" s="102"/>
      <c r="B39" s="28"/>
      <c r="C39" s="1"/>
      <c r="D39" s="1"/>
      <c r="E39" s="1"/>
      <c r="F39" s="29"/>
      <c r="G39" s="29"/>
      <c r="H39" s="12"/>
      <c r="I39" s="205"/>
    </row>
  </sheetData>
  <mergeCells count="50">
    <mergeCell ref="A34:A36"/>
    <mergeCell ref="B34:C34"/>
    <mergeCell ref="B35:C35"/>
    <mergeCell ref="B36:C36"/>
    <mergeCell ref="B33:C33"/>
    <mergeCell ref="G33:G36"/>
    <mergeCell ref="H33:H36"/>
    <mergeCell ref="B9:H9"/>
    <mergeCell ref="B10:H10"/>
    <mergeCell ref="C11:F11"/>
    <mergeCell ref="C12:F12"/>
    <mergeCell ref="B25:C25"/>
    <mergeCell ref="E25:E28"/>
    <mergeCell ref="E17:E22"/>
    <mergeCell ref="B15:H15"/>
    <mergeCell ref="F17:F22"/>
    <mergeCell ref="G17:G22"/>
    <mergeCell ref="B22:C22"/>
    <mergeCell ref="B23:D23"/>
    <mergeCell ref="C13:F13"/>
    <mergeCell ref="C14:H14"/>
    <mergeCell ref="B16:D16"/>
    <mergeCell ref="B17:D17"/>
    <mergeCell ref="B3:H3"/>
    <mergeCell ref="B5:H5"/>
    <mergeCell ref="B6:H6"/>
    <mergeCell ref="B7:H7"/>
    <mergeCell ref="B8:H8"/>
    <mergeCell ref="B4:H4"/>
    <mergeCell ref="H17:H22"/>
    <mergeCell ref="B18:C18"/>
    <mergeCell ref="B19:C19"/>
    <mergeCell ref="B20:C20"/>
    <mergeCell ref="B21:C21"/>
    <mergeCell ref="E29:E32"/>
    <mergeCell ref="B37:E37"/>
    <mergeCell ref="G24:G32"/>
    <mergeCell ref="H24:H32"/>
    <mergeCell ref="B24:C24"/>
    <mergeCell ref="B26:C26"/>
    <mergeCell ref="B27:C27"/>
    <mergeCell ref="B28:C28"/>
    <mergeCell ref="B29:C29"/>
    <mergeCell ref="B30:C30"/>
    <mergeCell ref="B31:C31"/>
    <mergeCell ref="B32:C32"/>
    <mergeCell ref="F29:F32"/>
    <mergeCell ref="F23:F28"/>
    <mergeCell ref="E33:E36"/>
    <mergeCell ref="F33:F36"/>
  </mergeCells>
  <pageMargins left="0.7" right="0.7" top="0.75" bottom="0.75" header="0.3" footer="0.3"/>
  <pageSetup scale="37"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FCE5D-4B0E-4B3C-A3B3-52B4503CA857}">
  <sheetPr>
    <tabColor rgb="FF00B0F0"/>
  </sheetPr>
  <dimension ref="A1:J32"/>
  <sheetViews>
    <sheetView view="pageBreakPreview" zoomScale="80" zoomScaleNormal="80" zoomScaleSheetLayoutView="80" workbookViewId="0">
      <selection sqref="A1:XFD1048576"/>
    </sheetView>
  </sheetViews>
  <sheetFormatPr baseColWidth="10" defaultColWidth="11.42578125" defaultRowHeight="12.75" x14ac:dyDescent="0.2"/>
  <cols>
    <col min="1" max="1" width="7.7109375" style="264" customWidth="1"/>
    <col min="2" max="2" width="17.140625" style="264" customWidth="1"/>
    <col min="3" max="3" width="52.7109375" style="264" customWidth="1"/>
    <col min="4" max="4" width="17.7109375" style="264" customWidth="1"/>
    <col min="5" max="5" width="40.28515625" style="264" customWidth="1"/>
    <col min="6" max="6" width="18.42578125" style="264" customWidth="1"/>
    <col min="7" max="7" width="46.28515625" style="264" customWidth="1"/>
    <col min="8" max="8" width="22.42578125" style="264" customWidth="1"/>
    <col min="9" max="16384" width="11.42578125" style="264"/>
  </cols>
  <sheetData>
    <row r="1" spans="1:10" ht="18.75" customHeight="1" x14ac:dyDescent="0.2"/>
    <row r="2" spans="1:10" ht="13.5" thickBot="1" x14ac:dyDescent="0.25">
      <c r="A2" s="102"/>
      <c r="B2" s="305"/>
      <c r="C2" s="102"/>
      <c r="D2" s="102"/>
      <c r="E2" s="102"/>
      <c r="F2" s="102"/>
      <c r="G2" s="102"/>
      <c r="H2" s="102"/>
      <c r="I2" s="306"/>
      <c r="J2" s="102"/>
    </row>
    <row r="3" spans="1:10" ht="21" customHeight="1" x14ac:dyDescent="0.2">
      <c r="A3" s="102"/>
      <c r="B3" s="74" t="s">
        <v>64</v>
      </c>
      <c r="C3" s="75"/>
      <c r="D3" s="75"/>
      <c r="E3" s="75"/>
      <c r="F3" s="75"/>
      <c r="G3" s="75"/>
      <c r="H3" s="76"/>
      <c r="I3" s="307"/>
      <c r="J3" s="102"/>
    </row>
    <row r="4" spans="1:10" x14ac:dyDescent="0.2">
      <c r="A4" s="102"/>
      <c r="B4" s="6"/>
      <c r="C4" s="7"/>
      <c r="D4" s="7"/>
      <c r="E4" s="7"/>
      <c r="F4" s="7"/>
      <c r="G4" s="7"/>
      <c r="H4" s="8"/>
      <c r="I4" s="7"/>
      <c r="J4" s="102"/>
    </row>
    <row r="5" spans="1:10" ht="21" customHeight="1" x14ac:dyDescent="0.2">
      <c r="A5" s="102"/>
      <c r="B5" s="172" t="s">
        <v>118</v>
      </c>
      <c r="C5" s="173"/>
      <c r="D5" s="173"/>
      <c r="E5" s="173"/>
      <c r="F5" s="173"/>
      <c r="G5" s="173"/>
      <c r="H5" s="174"/>
      <c r="I5" s="308"/>
      <c r="J5" s="102"/>
    </row>
    <row r="6" spans="1:10" ht="34.15" customHeight="1" thickBot="1" x14ac:dyDescent="0.25">
      <c r="A6" s="102"/>
      <c r="B6" s="66" t="s">
        <v>12</v>
      </c>
      <c r="C6" s="67"/>
      <c r="D6" s="67"/>
      <c r="E6" s="67"/>
      <c r="F6" s="67"/>
      <c r="G6" s="67"/>
      <c r="H6" s="68"/>
      <c r="I6" s="309"/>
      <c r="J6" s="102"/>
    </row>
    <row r="7" spans="1:10" ht="33" customHeight="1" thickBot="1" x14ac:dyDescent="0.25">
      <c r="A7" s="102"/>
      <c r="B7" s="175" t="s">
        <v>88</v>
      </c>
      <c r="C7" s="176"/>
      <c r="D7" s="176"/>
      <c r="E7" s="176"/>
      <c r="F7" s="176"/>
      <c r="G7" s="176"/>
      <c r="H7" s="177"/>
      <c r="I7" s="102"/>
    </row>
    <row r="8" spans="1:10" ht="24.75" customHeight="1" thickBot="1" x14ac:dyDescent="0.25">
      <c r="A8" s="102"/>
      <c r="B8" s="57" t="s">
        <v>1</v>
      </c>
      <c r="C8" s="58"/>
      <c r="D8" s="58"/>
      <c r="E8" s="58"/>
      <c r="F8" s="58"/>
      <c r="G8" s="58"/>
      <c r="H8" s="59"/>
      <c r="I8" s="102"/>
    </row>
    <row r="9" spans="1:10" ht="44.1" customHeight="1" thickBot="1" x14ac:dyDescent="0.25">
      <c r="A9" s="102"/>
      <c r="B9" s="294" t="s">
        <v>216</v>
      </c>
      <c r="C9" s="295"/>
      <c r="D9" s="295"/>
      <c r="E9" s="295"/>
      <c r="F9" s="295"/>
      <c r="G9" s="295"/>
      <c r="H9" s="296"/>
      <c r="I9" s="102"/>
    </row>
    <row r="10" spans="1:10" ht="27" customHeight="1" thickBot="1" x14ac:dyDescent="0.25">
      <c r="A10" s="102"/>
      <c r="B10" s="57" t="s">
        <v>2</v>
      </c>
      <c r="C10" s="58"/>
      <c r="D10" s="58"/>
      <c r="E10" s="58"/>
      <c r="F10" s="58"/>
      <c r="G10" s="58"/>
      <c r="H10" s="59"/>
      <c r="I10" s="310"/>
    </row>
    <row r="11" spans="1:10" ht="27" customHeight="1" x14ac:dyDescent="0.2">
      <c r="A11" s="102"/>
      <c r="B11" s="311" t="s">
        <v>25</v>
      </c>
      <c r="C11" s="312" t="s">
        <v>64</v>
      </c>
      <c r="D11" s="313"/>
      <c r="E11" s="313"/>
      <c r="F11" s="313"/>
      <c r="G11" s="314" t="s">
        <v>3</v>
      </c>
      <c r="H11" s="315" t="str">
        <f>+'G1 COND ADIC. CASCO BARCO'!H11</f>
        <v>899.999.061-9</v>
      </c>
      <c r="I11" s="310"/>
    </row>
    <row r="12" spans="1:10" ht="27" customHeight="1" thickBot="1" x14ac:dyDescent="0.25">
      <c r="A12" s="102"/>
      <c r="B12" s="316" t="s">
        <v>26</v>
      </c>
      <c r="C12" s="317" t="str">
        <f>+C11</f>
        <v>UNIDAD ADMINISTRATIVA ESPECIAL CUERPO OFICIAL DE BOMBEROS</v>
      </c>
      <c r="D12" s="318"/>
      <c r="E12" s="318"/>
      <c r="F12" s="318"/>
      <c r="G12" s="319" t="s">
        <v>3</v>
      </c>
      <c r="H12" s="320" t="str">
        <f>+H11</f>
        <v>899.999.061-9</v>
      </c>
      <c r="I12" s="310"/>
    </row>
    <row r="13" spans="1:10" ht="27" customHeight="1" thickBot="1" x14ac:dyDescent="0.25">
      <c r="A13" s="102"/>
      <c r="B13" s="316" t="s">
        <v>27</v>
      </c>
      <c r="C13" s="321" t="s">
        <v>82</v>
      </c>
      <c r="D13" s="322"/>
      <c r="E13" s="322"/>
      <c r="F13" s="322"/>
      <c r="G13" s="323"/>
      <c r="H13" s="324"/>
      <c r="I13" s="310"/>
    </row>
    <row r="14" spans="1:10" ht="32.25" customHeight="1" thickBot="1" x14ac:dyDescent="0.25">
      <c r="A14" s="102"/>
      <c r="B14" s="57" t="s">
        <v>4</v>
      </c>
      <c r="C14" s="58"/>
      <c r="D14" s="58"/>
      <c r="E14" s="58"/>
      <c r="F14" s="58"/>
      <c r="G14" s="58"/>
      <c r="H14" s="59"/>
      <c r="I14" s="310"/>
    </row>
    <row r="15" spans="1:10" ht="39" thickBot="1" x14ac:dyDescent="0.25">
      <c r="A15" s="102"/>
      <c r="B15" s="249" t="s">
        <v>5</v>
      </c>
      <c r="C15" s="270"/>
      <c r="D15" s="270"/>
      <c r="E15" s="122" t="s">
        <v>6</v>
      </c>
      <c r="F15" s="123" t="s">
        <v>7</v>
      </c>
      <c r="G15" s="124" t="s">
        <v>8</v>
      </c>
      <c r="H15" s="125" t="s">
        <v>9</v>
      </c>
      <c r="I15" s="310"/>
    </row>
    <row r="16" spans="1:10" ht="33" customHeight="1" x14ac:dyDescent="0.2">
      <c r="A16" s="325"/>
      <c r="B16" s="326" t="s">
        <v>217</v>
      </c>
      <c r="C16" s="327"/>
      <c r="D16" s="328"/>
      <c r="E16" s="329" t="s">
        <v>218</v>
      </c>
      <c r="F16" s="130">
        <f>+D21</f>
        <v>10</v>
      </c>
      <c r="G16" s="198"/>
      <c r="H16" s="330"/>
      <c r="I16" s="310"/>
    </row>
    <row r="17" spans="1:9" ht="14.65" customHeight="1" thickBot="1" x14ac:dyDescent="0.25">
      <c r="A17" s="325"/>
      <c r="B17" s="331"/>
      <c r="C17" s="332"/>
      <c r="D17" s="333"/>
      <c r="E17" s="334"/>
      <c r="F17" s="138"/>
      <c r="G17" s="200"/>
      <c r="H17" s="335"/>
      <c r="I17" s="310"/>
    </row>
    <row r="18" spans="1:9" ht="24.75" customHeight="1" x14ac:dyDescent="0.2">
      <c r="A18" s="336"/>
      <c r="B18" s="233" t="s">
        <v>160</v>
      </c>
      <c r="C18" s="234"/>
      <c r="D18" s="15" t="s">
        <v>13</v>
      </c>
      <c r="E18" s="334"/>
      <c r="F18" s="138"/>
      <c r="G18" s="200"/>
      <c r="H18" s="335"/>
      <c r="I18" s="310"/>
    </row>
    <row r="19" spans="1:9" ht="22.15" customHeight="1" x14ac:dyDescent="0.2">
      <c r="A19" s="336"/>
      <c r="B19" s="156" t="s">
        <v>219</v>
      </c>
      <c r="C19" s="157"/>
      <c r="D19" s="238">
        <v>4</v>
      </c>
      <c r="E19" s="334"/>
      <c r="F19" s="138"/>
      <c r="G19" s="200"/>
      <c r="H19" s="335"/>
      <c r="I19" s="310"/>
    </row>
    <row r="20" spans="1:9" ht="22.15" customHeight="1" x14ac:dyDescent="0.2">
      <c r="A20" s="336"/>
      <c r="B20" s="141" t="s">
        <v>220</v>
      </c>
      <c r="C20" s="162"/>
      <c r="D20" s="166">
        <v>6</v>
      </c>
      <c r="E20" s="334"/>
      <c r="F20" s="138"/>
      <c r="G20" s="200"/>
      <c r="H20" s="335"/>
      <c r="I20" s="310"/>
    </row>
    <row r="21" spans="1:9" ht="22.15" customHeight="1" thickBot="1" x14ac:dyDescent="0.25">
      <c r="A21" s="336"/>
      <c r="B21" s="143" t="s">
        <v>221</v>
      </c>
      <c r="C21" s="196"/>
      <c r="D21" s="145">
        <v>10</v>
      </c>
      <c r="E21" s="337"/>
      <c r="F21" s="147"/>
      <c r="G21" s="204"/>
      <c r="H21" s="338"/>
      <c r="I21" s="310"/>
    </row>
    <row r="22" spans="1:9" ht="30" customHeight="1" x14ac:dyDescent="0.2">
      <c r="A22" s="336"/>
      <c r="B22" s="240" t="s">
        <v>222</v>
      </c>
      <c r="C22" s="241"/>
      <c r="D22" s="110" t="s">
        <v>13</v>
      </c>
      <c r="E22" s="329" t="s">
        <v>223</v>
      </c>
      <c r="F22" s="130">
        <f>+D25</f>
        <v>10</v>
      </c>
      <c r="G22" s="198"/>
      <c r="H22" s="330"/>
      <c r="I22" s="310"/>
    </row>
    <row r="23" spans="1:9" ht="22.15" customHeight="1" x14ac:dyDescent="0.2">
      <c r="A23" s="336"/>
      <c r="B23" s="156" t="s">
        <v>224</v>
      </c>
      <c r="C23" s="157"/>
      <c r="D23" s="238">
        <v>4</v>
      </c>
      <c r="E23" s="334"/>
      <c r="F23" s="138"/>
      <c r="G23" s="200"/>
      <c r="H23" s="335"/>
      <c r="I23" s="310"/>
    </row>
    <row r="24" spans="1:9" ht="22.15" customHeight="1" x14ac:dyDescent="0.2">
      <c r="A24" s="336"/>
      <c r="B24" s="141" t="s">
        <v>225</v>
      </c>
      <c r="C24" s="162"/>
      <c r="D24" s="166">
        <v>6</v>
      </c>
      <c r="E24" s="334"/>
      <c r="F24" s="138"/>
      <c r="G24" s="200"/>
      <c r="H24" s="335"/>
      <c r="I24" s="310"/>
    </row>
    <row r="25" spans="1:9" ht="22.15" customHeight="1" thickBot="1" x14ac:dyDescent="0.25">
      <c r="A25" s="336"/>
      <c r="B25" s="141" t="s">
        <v>226</v>
      </c>
      <c r="C25" s="162"/>
      <c r="D25" s="145">
        <v>10</v>
      </c>
      <c r="E25" s="337"/>
      <c r="F25" s="147"/>
      <c r="G25" s="204"/>
      <c r="H25" s="338"/>
      <c r="I25" s="310"/>
    </row>
    <row r="26" spans="1:9" s="4" customFormat="1" ht="86.65" customHeight="1" x14ac:dyDescent="0.2">
      <c r="A26" s="102"/>
      <c r="B26" s="154" t="s">
        <v>169</v>
      </c>
      <c r="C26" s="155"/>
      <c r="D26" s="15" t="s">
        <v>13</v>
      </c>
      <c r="E26" s="129" t="s">
        <v>129</v>
      </c>
      <c r="F26" s="130">
        <f>+D29</f>
        <v>10</v>
      </c>
      <c r="G26" s="131"/>
      <c r="H26" s="291"/>
      <c r="I26" s="12"/>
    </row>
    <row r="27" spans="1:9" s="4" customFormat="1" ht="22.15" customHeight="1" x14ac:dyDescent="0.2">
      <c r="A27" s="133"/>
      <c r="B27" s="156" t="s">
        <v>79</v>
      </c>
      <c r="C27" s="157"/>
      <c r="D27" s="238">
        <v>4</v>
      </c>
      <c r="E27" s="137"/>
      <c r="F27" s="138"/>
      <c r="G27" s="139"/>
      <c r="H27" s="292"/>
      <c r="I27" s="12"/>
    </row>
    <row r="28" spans="1:9" s="4" customFormat="1" ht="22.15" customHeight="1" x14ac:dyDescent="0.2">
      <c r="A28" s="153"/>
      <c r="B28" s="134" t="s">
        <v>78</v>
      </c>
      <c r="C28" s="158"/>
      <c r="D28" s="166">
        <v>6</v>
      </c>
      <c r="E28" s="137"/>
      <c r="F28" s="138"/>
      <c r="G28" s="139"/>
      <c r="H28" s="292"/>
      <c r="I28" s="12"/>
    </row>
    <row r="29" spans="1:9" s="4" customFormat="1" ht="22.15" customHeight="1" thickBot="1" x14ac:dyDescent="0.25">
      <c r="A29" s="153"/>
      <c r="B29" s="134" t="s">
        <v>77</v>
      </c>
      <c r="C29" s="158"/>
      <c r="D29" s="145">
        <v>10</v>
      </c>
      <c r="E29" s="146"/>
      <c r="F29" s="147"/>
      <c r="G29" s="148"/>
      <c r="H29" s="293"/>
      <c r="I29" s="12"/>
    </row>
    <row r="30" spans="1:9" ht="27.4" customHeight="1" thickBot="1" x14ac:dyDescent="0.25">
      <c r="A30" s="102"/>
      <c r="B30" s="36" t="s">
        <v>10</v>
      </c>
      <c r="C30" s="37"/>
      <c r="D30" s="37"/>
      <c r="E30" s="38"/>
      <c r="F30" s="169">
        <f>SUM(F14:F29)</f>
        <v>30</v>
      </c>
      <c r="G30" s="170" t="s">
        <v>11</v>
      </c>
      <c r="H30" s="171">
        <f>SUM(H14:H29)</f>
        <v>0</v>
      </c>
      <c r="I30" s="310"/>
    </row>
    <row r="31" spans="1:9" x14ac:dyDescent="0.2">
      <c r="A31" s="102"/>
      <c r="B31" s="28" t="s">
        <v>72</v>
      </c>
      <c r="C31" s="102"/>
      <c r="D31" s="102"/>
      <c r="E31" s="102"/>
      <c r="F31" s="339"/>
      <c r="G31" s="339"/>
      <c r="H31" s="340" t="str">
        <f>+'G1 COND. ADIC TR. EQ. Y M'!H26</f>
        <v>VERSIÓN:  JUN  2026</v>
      </c>
      <c r="I31" s="310"/>
    </row>
    <row r="32" spans="1:9" x14ac:dyDescent="0.2">
      <c r="A32" s="102"/>
      <c r="B32" s="102"/>
      <c r="C32" s="102"/>
      <c r="D32" s="102"/>
      <c r="E32" s="102"/>
      <c r="F32" s="339"/>
      <c r="G32" s="339"/>
      <c r="H32" s="310"/>
      <c r="I32" s="310"/>
    </row>
  </sheetData>
  <mergeCells count="40">
    <mergeCell ref="B15:D15"/>
    <mergeCell ref="G16:G21"/>
    <mergeCell ref="H16:H21"/>
    <mergeCell ref="G22:G25"/>
    <mergeCell ref="H22:H25"/>
    <mergeCell ref="E22:E25"/>
    <mergeCell ref="F22:F25"/>
    <mergeCell ref="E16:E21"/>
    <mergeCell ref="F16:F21"/>
    <mergeCell ref="B21:C21"/>
    <mergeCell ref="B22:C22"/>
    <mergeCell ref="B23:C23"/>
    <mergeCell ref="B24:C24"/>
    <mergeCell ref="B25:C25"/>
    <mergeCell ref="F26:F29"/>
    <mergeCell ref="G26:G29"/>
    <mergeCell ref="H26:H29"/>
    <mergeCell ref="B27:C27"/>
    <mergeCell ref="B28:C28"/>
    <mergeCell ref="B29:C29"/>
    <mergeCell ref="B3:H3"/>
    <mergeCell ref="B5:H5"/>
    <mergeCell ref="B6:H6"/>
    <mergeCell ref="B8:H8"/>
    <mergeCell ref="B9:H9"/>
    <mergeCell ref="B7:H7"/>
    <mergeCell ref="C13:F13"/>
    <mergeCell ref="B14:H14"/>
    <mergeCell ref="B10:H10"/>
    <mergeCell ref="C11:F11"/>
    <mergeCell ref="C12:F12"/>
    <mergeCell ref="A27:A29"/>
    <mergeCell ref="B26:C26"/>
    <mergeCell ref="B30:E30"/>
    <mergeCell ref="A16:A17"/>
    <mergeCell ref="B16:D17"/>
    <mergeCell ref="B18:C18"/>
    <mergeCell ref="B19:C19"/>
    <mergeCell ref="B20:C20"/>
    <mergeCell ref="E26:E29"/>
  </mergeCells>
  <pageMargins left="0.7" right="0.7" top="0.75" bottom="0.75" header="0.3" footer="0.3"/>
  <pageSetup scale="38" orientation="portrait" r:id="rId1"/>
  <colBreaks count="1" manualBreakCount="1">
    <brk id="9" min="1" max="36"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80E54-8C87-4A43-8179-A6675995E3B6}">
  <sheetPr>
    <tabColor rgb="FF00B0F0"/>
  </sheetPr>
  <dimension ref="A2:I26"/>
  <sheetViews>
    <sheetView showGridLines="0" view="pageBreakPreview" topLeftCell="A15" zoomScale="80" zoomScaleNormal="91" zoomScaleSheetLayoutView="80" workbookViewId="0">
      <selection sqref="A1:XFD1048576"/>
    </sheetView>
  </sheetViews>
  <sheetFormatPr baseColWidth="10" defaultColWidth="11.42578125" defaultRowHeight="12.75" x14ac:dyDescent="0.2"/>
  <cols>
    <col min="1" max="1" width="6" style="4" customWidth="1"/>
    <col min="2" max="2" width="17" style="4" customWidth="1"/>
    <col min="3" max="3" width="52.85546875" style="4" customWidth="1"/>
    <col min="4" max="4" width="36.7109375" style="381" customWidth="1"/>
    <col min="5" max="5" width="18.42578125" style="4" customWidth="1"/>
    <col min="6" max="6" width="26.85546875" style="4" customWidth="1"/>
    <col min="7" max="7" width="27.85546875" style="4" customWidth="1"/>
    <col min="8" max="16384" width="11.42578125" style="4"/>
  </cols>
  <sheetData>
    <row r="2" spans="1:8" ht="13.5" thickBot="1" x14ac:dyDescent="0.25">
      <c r="A2" s="1"/>
      <c r="B2" s="2"/>
      <c r="C2" s="1"/>
      <c r="D2" s="341"/>
      <c r="E2" s="1"/>
      <c r="F2" s="1"/>
      <c r="G2" s="1"/>
    </row>
    <row r="3" spans="1:8" ht="35.1" customHeight="1" x14ac:dyDescent="0.2">
      <c r="A3" s="1"/>
      <c r="B3" s="60" t="s">
        <v>64</v>
      </c>
      <c r="C3" s="61"/>
      <c r="D3" s="61"/>
      <c r="E3" s="61"/>
      <c r="F3" s="61"/>
      <c r="G3" s="62"/>
    </row>
    <row r="4" spans="1:8" ht="14.65" customHeight="1" x14ac:dyDescent="0.2">
      <c r="A4" s="1"/>
      <c r="B4" s="93"/>
      <c r="C4" s="94"/>
      <c r="D4" s="94"/>
      <c r="E4" s="94"/>
      <c r="F4" s="94"/>
      <c r="G4" s="95"/>
    </row>
    <row r="5" spans="1:8" ht="25.35" customHeight="1" x14ac:dyDescent="0.2">
      <c r="A5" s="1"/>
      <c r="B5" s="93" t="s">
        <v>118</v>
      </c>
      <c r="C5" s="94"/>
      <c r="D5" s="94"/>
      <c r="E5" s="94"/>
      <c r="F5" s="94"/>
      <c r="G5" s="95"/>
      <c r="H5" s="342"/>
    </row>
    <row r="6" spans="1:8" ht="33.6" customHeight="1" thickBot="1" x14ac:dyDescent="0.25">
      <c r="A6" s="1"/>
      <c r="B6" s="96" t="s">
        <v>12</v>
      </c>
      <c r="C6" s="97"/>
      <c r="D6" s="97"/>
      <c r="E6" s="97"/>
      <c r="F6" s="97"/>
      <c r="G6" s="98"/>
    </row>
    <row r="7" spans="1:8" ht="33.6" customHeight="1" thickBot="1" x14ac:dyDescent="0.25">
      <c r="A7" s="1"/>
      <c r="B7" s="99" t="s">
        <v>89</v>
      </c>
      <c r="C7" s="100"/>
      <c r="D7" s="100"/>
      <c r="E7" s="100"/>
      <c r="F7" s="100"/>
      <c r="G7" s="101"/>
    </row>
    <row r="8" spans="1:8" ht="30" customHeight="1" thickBot="1" x14ac:dyDescent="0.25">
      <c r="A8" s="1"/>
      <c r="B8" s="57" t="s">
        <v>1</v>
      </c>
      <c r="C8" s="58"/>
      <c r="D8" s="58"/>
      <c r="E8" s="58"/>
      <c r="F8" s="58"/>
      <c r="G8" s="59"/>
    </row>
    <row r="9" spans="1:8" ht="67.150000000000006" customHeight="1" thickBot="1" x14ac:dyDescent="0.25">
      <c r="A9" s="1"/>
      <c r="B9" s="343" t="s">
        <v>227</v>
      </c>
      <c r="C9" s="344"/>
      <c r="D9" s="344"/>
      <c r="E9" s="344"/>
      <c r="F9" s="345"/>
      <c r="G9" s="346"/>
    </row>
    <row r="10" spans="1:8" ht="28.35" customHeight="1" thickBot="1" x14ac:dyDescent="0.25">
      <c r="A10" s="1"/>
      <c r="B10" s="45" t="s">
        <v>2</v>
      </c>
      <c r="C10" s="46"/>
      <c r="D10" s="46"/>
      <c r="E10" s="46"/>
      <c r="F10" s="46"/>
      <c r="G10" s="47"/>
    </row>
    <row r="11" spans="1:8" ht="33.6" customHeight="1" x14ac:dyDescent="0.2">
      <c r="A11" s="1"/>
      <c r="B11" s="347" t="s">
        <v>25</v>
      </c>
      <c r="C11" s="48" t="s">
        <v>76</v>
      </c>
      <c r="D11" s="48"/>
      <c r="E11" s="48"/>
      <c r="F11" s="14" t="s">
        <v>3</v>
      </c>
      <c r="G11" s="348" t="s">
        <v>62</v>
      </c>
    </row>
    <row r="12" spans="1:8" ht="33.6" customHeight="1" x14ac:dyDescent="0.2">
      <c r="A12" s="1"/>
      <c r="B12" s="349" t="s">
        <v>26</v>
      </c>
      <c r="C12" s="49" t="s">
        <v>76</v>
      </c>
      <c r="D12" s="49"/>
      <c r="E12" s="49"/>
      <c r="F12" s="17" t="s">
        <v>3</v>
      </c>
      <c r="G12" s="350" t="s">
        <v>62</v>
      </c>
    </row>
    <row r="13" spans="1:8" ht="30.6" customHeight="1" thickBot="1" x14ac:dyDescent="0.25">
      <c r="A13" s="1"/>
      <c r="B13" s="351" t="s">
        <v>27</v>
      </c>
      <c r="C13" s="352" t="s">
        <v>76</v>
      </c>
      <c r="D13" s="352"/>
      <c r="E13" s="352"/>
      <c r="F13" s="20" t="s">
        <v>3</v>
      </c>
      <c r="G13" s="353" t="s">
        <v>62</v>
      </c>
    </row>
    <row r="14" spans="1:8" ht="33" customHeight="1" thickBot="1" x14ac:dyDescent="0.25">
      <c r="A14" s="1"/>
      <c r="B14" s="354" t="s">
        <v>4</v>
      </c>
      <c r="C14" s="355"/>
      <c r="D14" s="355"/>
      <c r="E14" s="355"/>
      <c r="F14" s="355"/>
      <c r="G14" s="356"/>
    </row>
    <row r="15" spans="1:8" ht="35.450000000000003" customHeight="1" thickBot="1" x14ac:dyDescent="0.25">
      <c r="A15" s="1"/>
      <c r="B15" s="249" t="s">
        <v>99</v>
      </c>
      <c r="C15" s="270"/>
      <c r="D15" s="270" t="s">
        <v>6</v>
      </c>
      <c r="E15" s="122" t="s">
        <v>7</v>
      </c>
      <c r="F15" s="123" t="s">
        <v>75</v>
      </c>
      <c r="G15" s="125" t="s">
        <v>74</v>
      </c>
    </row>
    <row r="16" spans="1:8" ht="62.45" customHeight="1" x14ac:dyDescent="0.2">
      <c r="A16" s="1"/>
      <c r="B16" s="357" t="s">
        <v>228</v>
      </c>
      <c r="C16" s="358"/>
      <c r="D16" s="15" t="s">
        <v>73</v>
      </c>
      <c r="E16" s="359">
        <v>10</v>
      </c>
      <c r="F16" s="360"/>
      <c r="G16" s="361"/>
    </row>
    <row r="17" spans="1:9" ht="78" customHeight="1" x14ac:dyDescent="0.2">
      <c r="A17" s="1"/>
      <c r="B17" s="362" t="s">
        <v>229</v>
      </c>
      <c r="C17" s="363"/>
      <c r="D17" s="18" t="s">
        <v>230</v>
      </c>
      <c r="E17" s="364">
        <v>5</v>
      </c>
      <c r="F17" s="365"/>
      <c r="G17" s="366"/>
    </row>
    <row r="18" spans="1:9" ht="66.75" customHeight="1" x14ac:dyDescent="0.2">
      <c r="A18" s="1"/>
      <c r="B18" s="362"/>
      <c r="C18" s="363"/>
      <c r="D18" s="18" t="s">
        <v>231</v>
      </c>
      <c r="E18" s="364">
        <v>5</v>
      </c>
      <c r="F18" s="365"/>
      <c r="G18" s="366"/>
    </row>
    <row r="19" spans="1:9" ht="74.099999999999994" customHeight="1" thickBot="1" x14ac:dyDescent="0.25">
      <c r="A19" s="1"/>
      <c r="B19" s="362" t="s">
        <v>232</v>
      </c>
      <c r="C19" s="363"/>
      <c r="D19" s="18" t="s">
        <v>73</v>
      </c>
      <c r="E19" s="364">
        <v>5</v>
      </c>
      <c r="F19" s="365"/>
      <c r="G19" s="366"/>
    </row>
    <row r="20" spans="1:9" ht="141.94999999999999" customHeight="1" x14ac:dyDescent="0.2">
      <c r="A20" s="102"/>
      <c r="B20" s="367" t="s">
        <v>233</v>
      </c>
      <c r="C20" s="368"/>
      <c r="D20" s="252" t="s">
        <v>234</v>
      </c>
      <c r="E20" s="369">
        <v>5</v>
      </c>
      <c r="F20" s="370"/>
      <c r="G20" s="371"/>
      <c r="I20" s="12"/>
    </row>
    <row r="21" spans="1:9" ht="22.15" customHeight="1" x14ac:dyDescent="0.2">
      <c r="A21" s="133"/>
      <c r="B21" s="372" t="s">
        <v>79</v>
      </c>
      <c r="C21" s="373"/>
      <c r="D21" s="254">
        <v>2</v>
      </c>
      <c r="E21" s="374"/>
      <c r="F21" s="139"/>
      <c r="G21" s="375"/>
      <c r="I21" s="12"/>
    </row>
    <row r="22" spans="1:9" ht="22.15" customHeight="1" x14ac:dyDescent="0.2">
      <c r="A22" s="153"/>
      <c r="B22" s="376" t="s">
        <v>78</v>
      </c>
      <c r="C22" s="377"/>
      <c r="D22" s="254">
        <v>4</v>
      </c>
      <c r="E22" s="374"/>
      <c r="F22" s="139"/>
      <c r="G22" s="375"/>
      <c r="I22" s="12"/>
    </row>
    <row r="23" spans="1:9" ht="22.15" customHeight="1" thickBot="1" x14ac:dyDescent="0.25">
      <c r="A23" s="153"/>
      <c r="B23" s="376" t="s">
        <v>77</v>
      </c>
      <c r="C23" s="377"/>
      <c r="D23" s="256">
        <v>5</v>
      </c>
      <c r="E23" s="378"/>
      <c r="F23" s="379"/>
      <c r="G23" s="380"/>
      <c r="I23" s="12"/>
    </row>
    <row r="24" spans="1:9" ht="27.95" customHeight="1" thickBot="1" x14ac:dyDescent="0.25">
      <c r="A24" s="1"/>
      <c r="B24" s="36" t="s">
        <v>10</v>
      </c>
      <c r="C24" s="37"/>
      <c r="D24" s="38"/>
      <c r="E24" s="34">
        <f>SUM(E16:E23)</f>
        <v>30</v>
      </c>
      <c r="F24" s="170" t="s">
        <v>11</v>
      </c>
      <c r="G24" s="171">
        <f>SUM(G16:G23)</f>
        <v>0</v>
      </c>
    </row>
    <row r="25" spans="1:9" x14ac:dyDescent="0.2">
      <c r="A25" s="1"/>
      <c r="B25" s="28" t="s">
        <v>72</v>
      </c>
      <c r="C25" s="1"/>
      <c r="D25" s="341"/>
      <c r="E25" s="29"/>
      <c r="F25" s="29"/>
      <c r="G25" s="30" t="str">
        <f>+'G1 RC BRIGADISTAS '!H31</f>
        <v>VERSIÓN:  JUN  2026</v>
      </c>
    </row>
    <row r="26" spans="1:9" x14ac:dyDescent="0.2">
      <c r="A26" s="1"/>
      <c r="B26" s="1"/>
      <c r="C26" s="1"/>
      <c r="D26" s="341"/>
      <c r="E26" s="29"/>
      <c r="F26" s="29"/>
      <c r="G26" s="12"/>
    </row>
  </sheetData>
  <mergeCells count="25">
    <mergeCell ref="A21:A23"/>
    <mergeCell ref="B21:C21"/>
    <mergeCell ref="B22:C22"/>
    <mergeCell ref="B23:C23"/>
    <mergeCell ref="C13:E13"/>
    <mergeCell ref="B14:G14"/>
    <mergeCell ref="B19:C19"/>
    <mergeCell ref="E20:E23"/>
    <mergeCell ref="F20:F23"/>
    <mergeCell ref="G20:G23"/>
    <mergeCell ref="B3:G3"/>
    <mergeCell ref="B5:G5"/>
    <mergeCell ref="B6:G6"/>
    <mergeCell ref="B8:G8"/>
    <mergeCell ref="B9:G9"/>
    <mergeCell ref="B10:G10"/>
    <mergeCell ref="C11:E11"/>
    <mergeCell ref="C12:E12"/>
    <mergeCell ref="B4:G4"/>
    <mergeCell ref="B7:G7"/>
    <mergeCell ref="B24:D24"/>
    <mergeCell ref="B16:C16"/>
    <mergeCell ref="B17:C18"/>
    <mergeCell ref="B15:D15"/>
    <mergeCell ref="B20:C20"/>
  </mergeCells>
  <pageMargins left="0.7" right="0.7" top="0.75" bottom="0.75" header="0.3" footer="0.3"/>
  <pageSetup scale="4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DF890-3748-450A-B919-CC107127CEAA}">
  <sheetPr>
    <tabColor rgb="FFFFC000"/>
  </sheetPr>
  <dimension ref="A1:I64"/>
  <sheetViews>
    <sheetView showGridLines="0" zoomScale="80" zoomScaleNormal="80" zoomScaleSheetLayoutView="70" workbookViewId="0">
      <selection sqref="A1:XFD1048576"/>
    </sheetView>
  </sheetViews>
  <sheetFormatPr baseColWidth="10" defaultColWidth="11.5703125" defaultRowHeight="12.75" x14ac:dyDescent="0.2"/>
  <cols>
    <col min="1" max="1" width="7.7109375" style="4" customWidth="1"/>
    <col min="2" max="2" width="17" style="4" customWidth="1"/>
    <col min="3" max="3" width="66.140625" style="4" customWidth="1"/>
    <col min="4" max="4" width="12.42578125" style="4" customWidth="1"/>
    <col min="5" max="5" width="32.5703125" style="4" customWidth="1"/>
    <col min="6" max="6" width="18.42578125" style="4" customWidth="1"/>
    <col min="7" max="7" width="23" style="4" customWidth="1"/>
    <col min="8" max="8" width="26.7109375" style="4" customWidth="1"/>
    <col min="9" max="9" width="7.7109375" style="4" customWidth="1"/>
    <col min="10" max="16384" width="11.5703125" style="4"/>
  </cols>
  <sheetData>
    <row r="1" spans="1:9" ht="20.45" customHeight="1" x14ac:dyDescent="0.2"/>
    <row r="2" spans="1:9" ht="13.5" thickBot="1" x14ac:dyDescent="0.25">
      <c r="A2" s="1"/>
      <c r="B2" s="2"/>
      <c r="C2" s="1"/>
      <c r="D2" s="1"/>
      <c r="E2" s="1"/>
      <c r="F2" s="1"/>
      <c r="G2" s="1"/>
      <c r="H2" s="1"/>
      <c r="I2" s="3"/>
    </row>
    <row r="3" spans="1:9" ht="34.9" customHeight="1" x14ac:dyDescent="0.2">
      <c r="A3" s="1"/>
      <c r="B3" s="74" t="s">
        <v>64</v>
      </c>
      <c r="C3" s="75"/>
      <c r="D3" s="75"/>
      <c r="E3" s="75"/>
      <c r="F3" s="75"/>
      <c r="G3" s="75"/>
      <c r="H3" s="76"/>
      <c r="I3" s="5"/>
    </row>
    <row r="4" spans="1:9" ht="14.65" customHeight="1" x14ac:dyDescent="0.2">
      <c r="A4" s="1"/>
      <c r="B4" s="64"/>
      <c r="C4" s="9"/>
      <c r="D4" s="9"/>
      <c r="E4" s="9"/>
      <c r="F4" s="9"/>
      <c r="G4" s="9"/>
      <c r="H4" s="65"/>
      <c r="I4" s="9"/>
    </row>
    <row r="5" spans="1:9" ht="25.15" customHeight="1" x14ac:dyDescent="0.2">
      <c r="A5" s="1"/>
      <c r="B5" s="172" t="s">
        <v>118</v>
      </c>
      <c r="C5" s="173"/>
      <c r="D5" s="173"/>
      <c r="E5" s="173"/>
      <c r="F5" s="173"/>
      <c r="G5" s="173"/>
      <c r="H5" s="174"/>
      <c r="I5" s="10"/>
    </row>
    <row r="6" spans="1:9" ht="33.6" customHeight="1" thickBot="1" x14ac:dyDescent="0.25">
      <c r="A6" s="1"/>
      <c r="B6" s="66" t="s">
        <v>24</v>
      </c>
      <c r="C6" s="67"/>
      <c r="D6" s="67"/>
      <c r="E6" s="67"/>
      <c r="F6" s="67"/>
      <c r="G6" s="67"/>
      <c r="H6" s="68"/>
      <c r="I6" s="11"/>
    </row>
    <row r="7" spans="1:9" ht="34.15" customHeight="1" thickBot="1" x14ac:dyDescent="0.25">
      <c r="A7" s="1"/>
      <c r="B7" s="399" t="s">
        <v>28</v>
      </c>
      <c r="C7" s="400"/>
      <c r="D7" s="400"/>
      <c r="E7" s="400"/>
      <c r="F7" s="400"/>
      <c r="G7" s="400"/>
      <c r="H7" s="401"/>
      <c r="I7" s="1"/>
    </row>
    <row r="8" spans="1:9" ht="30" customHeight="1" thickBot="1" x14ac:dyDescent="0.25">
      <c r="A8" s="1"/>
      <c r="B8" s="57" t="s">
        <v>1</v>
      </c>
      <c r="C8" s="58"/>
      <c r="D8" s="58"/>
      <c r="E8" s="58"/>
      <c r="F8" s="58"/>
      <c r="G8" s="58"/>
      <c r="H8" s="59"/>
      <c r="I8" s="1"/>
    </row>
    <row r="9" spans="1:9" ht="52.5" customHeight="1" thickBot="1" x14ac:dyDescent="0.25">
      <c r="A9" s="1"/>
      <c r="B9" s="244" t="s">
        <v>235</v>
      </c>
      <c r="C9" s="245"/>
      <c r="D9" s="245"/>
      <c r="E9" s="245"/>
      <c r="F9" s="245"/>
      <c r="G9" s="245"/>
      <c r="H9" s="246"/>
      <c r="I9" s="1"/>
    </row>
    <row r="10" spans="1:9" ht="28.35" customHeight="1" thickBot="1" x14ac:dyDescent="0.25">
      <c r="A10" s="1"/>
      <c r="B10" s="57" t="s">
        <v>2</v>
      </c>
      <c r="C10" s="58"/>
      <c r="D10" s="58"/>
      <c r="E10" s="58"/>
      <c r="F10" s="58"/>
      <c r="G10" s="58"/>
      <c r="H10" s="59"/>
      <c r="I10" s="12"/>
    </row>
    <row r="11" spans="1:9" ht="33.6" customHeight="1" x14ac:dyDescent="0.2">
      <c r="A11" s="1"/>
      <c r="B11" s="111" t="s">
        <v>25</v>
      </c>
      <c r="C11" s="151" t="s">
        <v>64</v>
      </c>
      <c r="D11" s="152"/>
      <c r="E11" s="152"/>
      <c r="F11" s="152"/>
      <c r="G11" s="182" t="s">
        <v>3</v>
      </c>
      <c r="H11" s="183" t="s">
        <v>62</v>
      </c>
      <c r="I11" s="12"/>
    </row>
    <row r="12" spans="1:9" ht="33.6" customHeight="1" x14ac:dyDescent="0.2">
      <c r="A12" s="1"/>
      <c r="B12" s="16" t="s">
        <v>26</v>
      </c>
      <c r="C12" s="247" t="str">
        <f>+C11</f>
        <v>UNIDAD ADMINISTRATIVA ESPECIAL CUERPO OFICIAL DE BOMBEROS</v>
      </c>
      <c r="D12" s="248"/>
      <c r="E12" s="248"/>
      <c r="F12" s="248"/>
      <c r="G12" s="186" t="s">
        <v>3</v>
      </c>
      <c r="H12" s="187" t="str">
        <f>+H11</f>
        <v>899.999.061-9</v>
      </c>
      <c r="I12" s="12"/>
    </row>
    <row r="13" spans="1:9" ht="30.6" customHeight="1" thickBot="1" x14ac:dyDescent="0.25">
      <c r="A13" s="1"/>
      <c r="B13" s="16" t="s">
        <v>27</v>
      </c>
      <c r="C13" s="184" t="str">
        <f>+C11</f>
        <v>UNIDAD ADMINISTRATIVA ESPECIAL CUERPO OFICIAL DE BOMBEROS</v>
      </c>
      <c r="D13" s="185"/>
      <c r="E13" s="185"/>
      <c r="F13" s="185"/>
      <c r="G13" s="188" t="s">
        <v>3</v>
      </c>
      <c r="H13" s="189" t="str">
        <f>+H11</f>
        <v>899.999.061-9</v>
      </c>
      <c r="I13" s="12"/>
    </row>
    <row r="14" spans="1:9" ht="30.6" customHeight="1" thickBot="1" x14ac:dyDescent="0.25">
      <c r="A14" s="1"/>
      <c r="B14" s="115" t="s">
        <v>32</v>
      </c>
      <c r="C14" s="116" t="s">
        <v>60</v>
      </c>
      <c r="D14" s="117"/>
      <c r="E14" s="117"/>
      <c r="F14" s="117"/>
      <c r="G14" s="117"/>
      <c r="H14" s="118"/>
      <c r="I14" s="12"/>
    </row>
    <row r="15" spans="1:9" ht="33" customHeight="1" thickBot="1" x14ac:dyDescent="0.25">
      <c r="A15" s="1"/>
      <c r="B15" s="57" t="s">
        <v>4</v>
      </c>
      <c r="C15" s="58"/>
      <c r="D15" s="58"/>
      <c r="E15" s="58"/>
      <c r="F15" s="58"/>
      <c r="G15" s="58"/>
      <c r="H15" s="59"/>
      <c r="I15" s="12"/>
    </row>
    <row r="16" spans="1:9" ht="52.5" customHeight="1" thickBot="1" x14ac:dyDescent="0.25">
      <c r="A16" s="190"/>
      <c r="B16" s="119" t="s">
        <v>5</v>
      </c>
      <c r="C16" s="120"/>
      <c r="D16" s="121"/>
      <c r="E16" s="122" t="s">
        <v>6</v>
      </c>
      <c r="F16" s="123" t="s">
        <v>7</v>
      </c>
      <c r="G16" s="124" t="s">
        <v>8</v>
      </c>
      <c r="H16" s="125" t="s">
        <v>9</v>
      </c>
      <c r="I16" s="12"/>
    </row>
    <row r="17" spans="1:9" ht="82.35" customHeight="1" x14ac:dyDescent="0.2">
      <c r="A17" s="382"/>
      <c r="B17" s="383" t="s">
        <v>236</v>
      </c>
      <c r="C17" s="384"/>
      <c r="D17" s="385" t="s">
        <v>13</v>
      </c>
      <c r="E17" s="129" t="s">
        <v>237</v>
      </c>
      <c r="F17" s="130">
        <f>+D21</f>
        <v>10</v>
      </c>
      <c r="G17" s="386"/>
      <c r="H17" s="132"/>
      <c r="I17" s="12"/>
    </row>
    <row r="18" spans="1:9" ht="22.15" customHeight="1" x14ac:dyDescent="0.2">
      <c r="A18" s="190"/>
      <c r="B18" s="156" t="s">
        <v>155</v>
      </c>
      <c r="C18" s="157"/>
      <c r="D18" s="282">
        <v>1</v>
      </c>
      <c r="E18" s="137"/>
      <c r="F18" s="138"/>
      <c r="G18" s="387"/>
      <c r="H18" s="140"/>
      <c r="I18" s="12"/>
    </row>
    <row r="19" spans="1:9" ht="22.15" customHeight="1" x14ac:dyDescent="0.2">
      <c r="A19" s="190"/>
      <c r="B19" s="141" t="s">
        <v>156</v>
      </c>
      <c r="C19" s="162"/>
      <c r="D19" s="254">
        <v>4</v>
      </c>
      <c r="E19" s="137"/>
      <c r="F19" s="138"/>
      <c r="G19" s="387"/>
      <c r="H19" s="140"/>
      <c r="I19" s="12"/>
    </row>
    <row r="20" spans="1:9" ht="22.15" customHeight="1" x14ac:dyDescent="0.2">
      <c r="A20" s="190"/>
      <c r="B20" s="141" t="s">
        <v>238</v>
      </c>
      <c r="C20" s="162"/>
      <c r="D20" s="254">
        <v>7</v>
      </c>
      <c r="E20" s="137"/>
      <c r="F20" s="138"/>
      <c r="G20" s="387"/>
      <c r="H20" s="140"/>
      <c r="I20" s="12"/>
    </row>
    <row r="21" spans="1:9" ht="22.15" customHeight="1" thickBot="1" x14ac:dyDescent="0.25">
      <c r="A21" s="190"/>
      <c r="B21" s="143" t="s">
        <v>239</v>
      </c>
      <c r="C21" s="196"/>
      <c r="D21" s="254">
        <v>10</v>
      </c>
      <c r="E21" s="146"/>
      <c r="F21" s="147"/>
      <c r="G21" s="388"/>
      <c r="H21" s="149"/>
      <c r="I21" s="12"/>
    </row>
    <row r="22" spans="1:9" ht="51.6" customHeight="1" x14ac:dyDescent="0.2">
      <c r="A22" s="382"/>
      <c r="B22" s="159" t="s">
        <v>240</v>
      </c>
      <c r="C22" s="160"/>
      <c r="D22" s="385" t="s">
        <v>13</v>
      </c>
      <c r="E22" s="129" t="s">
        <v>241</v>
      </c>
      <c r="F22" s="130">
        <f>+D25</f>
        <v>2</v>
      </c>
      <c r="G22" s="131"/>
      <c r="H22" s="132"/>
      <c r="I22" s="12"/>
    </row>
    <row r="23" spans="1:9" ht="22.15" customHeight="1" x14ac:dyDescent="0.2">
      <c r="A23" s="190"/>
      <c r="B23" s="156" t="s">
        <v>51</v>
      </c>
      <c r="C23" s="157"/>
      <c r="D23" s="254">
        <v>1</v>
      </c>
      <c r="E23" s="137"/>
      <c r="F23" s="138"/>
      <c r="G23" s="139"/>
      <c r="H23" s="140"/>
      <c r="I23" s="12"/>
    </row>
    <row r="24" spans="1:9" ht="22.15" customHeight="1" x14ac:dyDescent="0.2">
      <c r="A24" s="190"/>
      <c r="B24" s="134" t="s">
        <v>52</v>
      </c>
      <c r="C24" s="158"/>
      <c r="D24" s="254">
        <v>1.5</v>
      </c>
      <c r="E24" s="137"/>
      <c r="F24" s="138"/>
      <c r="G24" s="139"/>
      <c r="H24" s="140"/>
      <c r="I24" s="12"/>
    </row>
    <row r="25" spans="1:9" ht="22.15" customHeight="1" thickBot="1" x14ac:dyDescent="0.25">
      <c r="A25" s="190"/>
      <c r="B25" s="134" t="s">
        <v>53</v>
      </c>
      <c r="C25" s="158"/>
      <c r="D25" s="256">
        <v>2</v>
      </c>
      <c r="E25" s="146"/>
      <c r="F25" s="147"/>
      <c r="G25" s="148"/>
      <c r="H25" s="149"/>
      <c r="I25" s="12"/>
    </row>
    <row r="26" spans="1:9" ht="52.7" customHeight="1" x14ac:dyDescent="0.2">
      <c r="A26" s="382"/>
      <c r="B26" s="159" t="s">
        <v>242</v>
      </c>
      <c r="C26" s="160"/>
      <c r="D26" s="385" t="s">
        <v>13</v>
      </c>
      <c r="E26" s="129" t="s">
        <v>241</v>
      </c>
      <c r="F26" s="130">
        <f>+D29</f>
        <v>2</v>
      </c>
      <c r="G26" s="131"/>
      <c r="H26" s="132"/>
      <c r="I26" s="12"/>
    </row>
    <row r="27" spans="1:9" ht="22.15" customHeight="1" x14ac:dyDescent="0.2">
      <c r="A27" s="190"/>
      <c r="B27" s="156" t="s">
        <v>51</v>
      </c>
      <c r="C27" s="157"/>
      <c r="D27" s="254">
        <v>1</v>
      </c>
      <c r="E27" s="137"/>
      <c r="F27" s="138"/>
      <c r="G27" s="139"/>
      <c r="H27" s="140"/>
      <c r="I27" s="12"/>
    </row>
    <row r="28" spans="1:9" ht="22.15" customHeight="1" x14ac:dyDescent="0.2">
      <c r="A28" s="190"/>
      <c r="B28" s="134" t="s">
        <v>52</v>
      </c>
      <c r="C28" s="158"/>
      <c r="D28" s="254">
        <v>1.5</v>
      </c>
      <c r="E28" s="137"/>
      <c r="F28" s="138"/>
      <c r="G28" s="139"/>
      <c r="H28" s="140"/>
      <c r="I28" s="12"/>
    </row>
    <row r="29" spans="1:9" ht="22.15" customHeight="1" thickBot="1" x14ac:dyDescent="0.25">
      <c r="A29" s="190"/>
      <c r="B29" s="134" t="s">
        <v>53</v>
      </c>
      <c r="C29" s="158"/>
      <c r="D29" s="256">
        <v>2</v>
      </c>
      <c r="E29" s="146"/>
      <c r="F29" s="147"/>
      <c r="G29" s="148"/>
      <c r="H29" s="149"/>
      <c r="I29" s="12"/>
    </row>
    <row r="30" spans="1:9" ht="57" customHeight="1" x14ac:dyDescent="0.2">
      <c r="A30" s="382"/>
      <c r="B30" s="159" t="s">
        <v>243</v>
      </c>
      <c r="C30" s="160"/>
      <c r="D30" s="385" t="s">
        <v>13</v>
      </c>
      <c r="E30" s="129" t="s">
        <v>241</v>
      </c>
      <c r="F30" s="130">
        <f>D33</f>
        <v>2</v>
      </c>
      <c r="G30" s="389"/>
      <c r="H30" s="237"/>
      <c r="I30" s="12"/>
    </row>
    <row r="31" spans="1:9" ht="22.15" customHeight="1" x14ac:dyDescent="0.2">
      <c r="A31" s="190"/>
      <c r="B31" s="156" t="s">
        <v>51</v>
      </c>
      <c r="C31" s="157"/>
      <c r="D31" s="254">
        <v>1</v>
      </c>
      <c r="E31" s="137"/>
      <c r="F31" s="138"/>
      <c r="G31" s="389"/>
      <c r="H31" s="237"/>
      <c r="I31" s="12"/>
    </row>
    <row r="32" spans="1:9" ht="22.15" customHeight="1" x14ac:dyDescent="0.2">
      <c r="A32" s="190"/>
      <c r="B32" s="134" t="s">
        <v>52</v>
      </c>
      <c r="C32" s="158"/>
      <c r="D32" s="254">
        <v>1.5</v>
      </c>
      <c r="E32" s="137"/>
      <c r="F32" s="138"/>
      <c r="G32" s="389"/>
      <c r="H32" s="237"/>
      <c r="I32" s="12"/>
    </row>
    <row r="33" spans="1:9" ht="22.15" customHeight="1" thickBot="1" x14ac:dyDescent="0.25">
      <c r="A33" s="190"/>
      <c r="B33" s="134" t="s">
        <v>53</v>
      </c>
      <c r="C33" s="158"/>
      <c r="D33" s="256">
        <v>2</v>
      </c>
      <c r="E33" s="146"/>
      <c r="F33" s="147"/>
      <c r="G33" s="389"/>
      <c r="H33" s="237"/>
      <c r="I33" s="12"/>
    </row>
    <row r="34" spans="1:9" ht="57" customHeight="1" x14ac:dyDescent="0.2">
      <c r="A34" s="382"/>
      <c r="B34" s="159" t="s">
        <v>244</v>
      </c>
      <c r="C34" s="160"/>
      <c r="D34" s="385" t="s">
        <v>13</v>
      </c>
      <c r="E34" s="129" t="s">
        <v>241</v>
      </c>
      <c r="F34" s="130">
        <f>+D37</f>
        <v>2</v>
      </c>
      <c r="G34" s="131"/>
      <c r="H34" s="132"/>
      <c r="I34" s="12"/>
    </row>
    <row r="35" spans="1:9" ht="22.15" customHeight="1" x14ac:dyDescent="0.2">
      <c r="A35" s="190"/>
      <c r="B35" s="156" t="s">
        <v>51</v>
      </c>
      <c r="C35" s="157"/>
      <c r="D35" s="254">
        <v>1</v>
      </c>
      <c r="E35" s="137"/>
      <c r="F35" s="138"/>
      <c r="G35" s="139"/>
      <c r="H35" s="140"/>
      <c r="I35" s="12"/>
    </row>
    <row r="36" spans="1:9" ht="22.15" customHeight="1" x14ac:dyDescent="0.2">
      <c r="A36" s="190"/>
      <c r="B36" s="134" t="s">
        <v>52</v>
      </c>
      <c r="C36" s="158"/>
      <c r="D36" s="254">
        <v>1.5</v>
      </c>
      <c r="E36" s="137"/>
      <c r="F36" s="138"/>
      <c r="G36" s="139"/>
      <c r="H36" s="140"/>
      <c r="I36" s="12"/>
    </row>
    <row r="37" spans="1:9" ht="22.15" customHeight="1" thickBot="1" x14ac:dyDescent="0.25">
      <c r="A37" s="190"/>
      <c r="B37" s="134" t="s">
        <v>53</v>
      </c>
      <c r="C37" s="158"/>
      <c r="D37" s="256">
        <v>2</v>
      </c>
      <c r="E37" s="146"/>
      <c r="F37" s="147"/>
      <c r="G37" s="148"/>
      <c r="H37" s="149"/>
      <c r="I37" s="12"/>
    </row>
    <row r="38" spans="1:9" ht="74.650000000000006" customHeight="1" x14ac:dyDescent="0.2">
      <c r="A38" s="382"/>
      <c r="B38" s="159" t="s">
        <v>245</v>
      </c>
      <c r="C38" s="160"/>
      <c r="D38" s="385" t="s">
        <v>13</v>
      </c>
      <c r="E38" s="129" t="s">
        <v>241</v>
      </c>
      <c r="F38" s="130">
        <f>+D41</f>
        <v>2</v>
      </c>
      <c r="G38" s="131"/>
      <c r="H38" s="132"/>
      <c r="I38" s="12"/>
    </row>
    <row r="39" spans="1:9" ht="22.15" customHeight="1" x14ac:dyDescent="0.2">
      <c r="A39" s="133"/>
      <c r="B39" s="156" t="s">
        <v>51</v>
      </c>
      <c r="C39" s="157"/>
      <c r="D39" s="254">
        <v>1</v>
      </c>
      <c r="E39" s="137"/>
      <c r="F39" s="138"/>
      <c r="G39" s="139"/>
      <c r="H39" s="140"/>
      <c r="I39" s="12"/>
    </row>
    <row r="40" spans="1:9" ht="22.15" customHeight="1" x14ac:dyDescent="0.2">
      <c r="A40" s="153"/>
      <c r="B40" s="134" t="s">
        <v>52</v>
      </c>
      <c r="C40" s="158"/>
      <c r="D40" s="254">
        <v>1.5</v>
      </c>
      <c r="E40" s="137"/>
      <c r="F40" s="138"/>
      <c r="G40" s="139"/>
      <c r="H40" s="140"/>
      <c r="I40" s="12"/>
    </row>
    <row r="41" spans="1:9" ht="22.15" customHeight="1" thickBot="1" x14ac:dyDescent="0.25">
      <c r="A41" s="153"/>
      <c r="B41" s="134" t="s">
        <v>53</v>
      </c>
      <c r="C41" s="158"/>
      <c r="D41" s="256">
        <v>2</v>
      </c>
      <c r="E41" s="146"/>
      <c r="F41" s="147"/>
      <c r="G41" s="148"/>
      <c r="H41" s="149"/>
      <c r="I41" s="12"/>
    </row>
    <row r="42" spans="1:9" ht="68.25" customHeight="1" x14ac:dyDescent="0.2">
      <c r="A42" s="382"/>
      <c r="B42" s="159" t="s">
        <v>246</v>
      </c>
      <c r="C42" s="160"/>
      <c r="D42" s="385" t="s">
        <v>13</v>
      </c>
      <c r="E42" s="129" t="s">
        <v>241</v>
      </c>
      <c r="F42" s="130">
        <f>+D45</f>
        <v>2</v>
      </c>
      <c r="G42" s="131"/>
      <c r="H42" s="132"/>
      <c r="I42" s="12"/>
    </row>
    <row r="43" spans="1:9" ht="22.15" customHeight="1" x14ac:dyDescent="0.2">
      <c r="A43" s="133"/>
      <c r="B43" s="156" t="s">
        <v>51</v>
      </c>
      <c r="C43" s="157"/>
      <c r="D43" s="254">
        <v>1</v>
      </c>
      <c r="E43" s="137"/>
      <c r="F43" s="138"/>
      <c r="G43" s="139"/>
      <c r="H43" s="140"/>
      <c r="I43" s="12"/>
    </row>
    <row r="44" spans="1:9" ht="22.15" customHeight="1" x14ac:dyDescent="0.2">
      <c r="A44" s="153"/>
      <c r="B44" s="134" t="s">
        <v>52</v>
      </c>
      <c r="C44" s="158"/>
      <c r="D44" s="254">
        <v>1.5</v>
      </c>
      <c r="E44" s="137"/>
      <c r="F44" s="138"/>
      <c r="G44" s="139"/>
      <c r="H44" s="140"/>
      <c r="I44" s="12"/>
    </row>
    <row r="45" spans="1:9" ht="22.15" customHeight="1" thickBot="1" x14ac:dyDescent="0.25">
      <c r="A45" s="153"/>
      <c r="B45" s="134" t="s">
        <v>53</v>
      </c>
      <c r="C45" s="158"/>
      <c r="D45" s="256">
        <v>2</v>
      </c>
      <c r="E45" s="146"/>
      <c r="F45" s="147"/>
      <c r="G45" s="148"/>
      <c r="H45" s="149"/>
      <c r="I45" s="12"/>
    </row>
    <row r="46" spans="1:9" ht="71.45" customHeight="1" x14ac:dyDescent="0.2">
      <c r="A46" s="382"/>
      <c r="B46" s="159" t="s">
        <v>247</v>
      </c>
      <c r="C46" s="160"/>
      <c r="D46" s="385" t="s">
        <v>13</v>
      </c>
      <c r="E46" s="129" t="s">
        <v>241</v>
      </c>
      <c r="F46" s="130">
        <f>+D49</f>
        <v>2</v>
      </c>
      <c r="G46" s="131"/>
      <c r="H46" s="132"/>
      <c r="I46" s="12"/>
    </row>
    <row r="47" spans="1:9" ht="22.15" customHeight="1" x14ac:dyDescent="0.2">
      <c r="A47" s="133"/>
      <c r="B47" s="156" t="s">
        <v>51</v>
      </c>
      <c r="C47" s="157"/>
      <c r="D47" s="254">
        <v>1</v>
      </c>
      <c r="E47" s="137"/>
      <c r="F47" s="138"/>
      <c r="G47" s="139"/>
      <c r="H47" s="140"/>
      <c r="I47" s="12"/>
    </row>
    <row r="48" spans="1:9" ht="22.15" customHeight="1" x14ac:dyDescent="0.2">
      <c r="A48" s="153"/>
      <c r="B48" s="134" t="s">
        <v>52</v>
      </c>
      <c r="C48" s="158"/>
      <c r="D48" s="254">
        <v>1.5</v>
      </c>
      <c r="E48" s="137"/>
      <c r="F48" s="138"/>
      <c r="G48" s="139"/>
      <c r="H48" s="140"/>
      <c r="I48" s="12"/>
    </row>
    <row r="49" spans="1:9" ht="22.15" customHeight="1" thickBot="1" x14ac:dyDescent="0.25">
      <c r="A49" s="153"/>
      <c r="B49" s="134" t="s">
        <v>53</v>
      </c>
      <c r="C49" s="158"/>
      <c r="D49" s="256">
        <v>2</v>
      </c>
      <c r="E49" s="146"/>
      <c r="F49" s="147"/>
      <c r="G49" s="148"/>
      <c r="H49" s="149"/>
      <c r="I49" s="12"/>
    </row>
    <row r="50" spans="1:9" ht="80.099999999999994" customHeight="1" x14ac:dyDescent="0.2">
      <c r="A50" s="382"/>
      <c r="B50" s="154" t="s">
        <v>248</v>
      </c>
      <c r="C50" s="155"/>
      <c r="D50" s="385" t="s">
        <v>13</v>
      </c>
      <c r="E50" s="129" t="s">
        <v>241</v>
      </c>
      <c r="F50" s="130">
        <f>+D53</f>
        <v>2</v>
      </c>
      <c r="G50" s="131"/>
      <c r="H50" s="132"/>
      <c r="I50" s="12"/>
    </row>
    <row r="51" spans="1:9" ht="22.15" customHeight="1" x14ac:dyDescent="0.2">
      <c r="A51" s="133"/>
      <c r="B51" s="156" t="s">
        <v>51</v>
      </c>
      <c r="C51" s="157"/>
      <c r="D51" s="254">
        <v>1</v>
      </c>
      <c r="E51" s="137"/>
      <c r="F51" s="138"/>
      <c r="G51" s="139"/>
      <c r="H51" s="140"/>
      <c r="I51" s="12"/>
    </row>
    <row r="52" spans="1:9" ht="22.15" customHeight="1" x14ac:dyDescent="0.2">
      <c r="A52" s="153"/>
      <c r="B52" s="134" t="s">
        <v>52</v>
      </c>
      <c r="C52" s="158"/>
      <c r="D52" s="254">
        <v>1.5</v>
      </c>
      <c r="E52" s="137"/>
      <c r="F52" s="138"/>
      <c r="G52" s="139"/>
      <c r="H52" s="140"/>
      <c r="I52" s="12"/>
    </row>
    <row r="53" spans="1:9" ht="22.15" customHeight="1" thickBot="1" x14ac:dyDescent="0.25">
      <c r="A53" s="153"/>
      <c r="B53" s="134" t="s">
        <v>53</v>
      </c>
      <c r="C53" s="158"/>
      <c r="D53" s="256">
        <v>2</v>
      </c>
      <c r="E53" s="146"/>
      <c r="F53" s="147"/>
      <c r="G53" s="148"/>
      <c r="H53" s="149"/>
      <c r="I53" s="12"/>
    </row>
    <row r="54" spans="1:9" ht="48.4" customHeight="1" x14ac:dyDescent="0.2">
      <c r="A54" s="382"/>
      <c r="B54" s="383" t="s">
        <v>249</v>
      </c>
      <c r="C54" s="384"/>
      <c r="D54" s="385" t="s">
        <v>13</v>
      </c>
      <c r="E54" s="390" t="s">
        <v>45</v>
      </c>
      <c r="F54" s="130">
        <f>+D58</f>
        <v>2</v>
      </c>
      <c r="G54" s="131"/>
      <c r="H54" s="132"/>
      <c r="I54" s="12"/>
    </row>
    <row r="55" spans="1:9" ht="22.15" customHeight="1" x14ac:dyDescent="0.2">
      <c r="A55" s="190"/>
      <c r="B55" s="391" t="s">
        <v>46</v>
      </c>
      <c r="C55" s="392"/>
      <c r="D55" s="393">
        <v>0.5</v>
      </c>
      <c r="E55" s="394"/>
      <c r="F55" s="138"/>
      <c r="G55" s="139"/>
      <c r="H55" s="140"/>
      <c r="I55" s="12"/>
    </row>
    <row r="56" spans="1:9" ht="22.15" customHeight="1" x14ac:dyDescent="0.2">
      <c r="A56" s="190"/>
      <c r="B56" s="391" t="s">
        <v>47</v>
      </c>
      <c r="C56" s="392"/>
      <c r="D56" s="395">
        <v>1</v>
      </c>
      <c r="E56" s="394"/>
      <c r="F56" s="138"/>
      <c r="G56" s="139"/>
      <c r="H56" s="140"/>
    </row>
    <row r="57" spans="1:9" ht="22.15" customHeight="1" x14ac:dyDescent="0.2">
      <c r="A57" s="190"/>
      <c r="B57" s="391" t="s">
        <v>48</v>
      </c>
      <c r="C57" s="392"/>
      <c r="D57" s="393">
        <v>1.5</v>
      </c>
      <c r="E57" s="394"/>
      <c r="F57" s="138"/>
      <c r="G57" s="139"/>
      <c r="H57" s="140"/>
    </row>
    <row r="58" spans="1:9" ht="22.15" customHeight="1" thickBot="1" x14ac:dyDescent="0.25">
      <c r="A58" s="190"/>
      <c r="B58" s="391" t="s">
        <v>49</v>
      </c>
      <c r="C58" s="392"/>
      <c r="D58" s="395">
        <v>2</v>
      </c>
      <c r="E58" s="396"/>
      <c r="F58" s="147"/>
      <c r="G58" s="148"/>
      <c r="H58" s="149"/>
      <c r="I58" s="12"/>
    </row>
    <row r="59" spans="1:9" ht="108.6" customHeight="1" x14ac:dyDescent="0.2">
      <c r="A59" s="382"/>
      <c r="B59" s="154" t="s">
        <v>128</v>
      </c>
      <c r="C59" s="155"/>
      <c r="D59" s="252" t="s">
        <v>13</v>
      </c>
      <c r="E59" s="129" t="s">
        <v>129</v>
      </c>
      <c r="F59" s="130">
        <f>+D62</f>
        <v>2</v>
      </c>
      <c r="G59" s="131"/>
      <c r="H59" s="132"/>
    </row>
    <row r="60" spans="1:9" ht="22.15" customHeight="1" x14ac:dyDescent="0.2">
      <c r="A60" s="133"/>
      <c r="B60" s="156" t="s">
        <v>51</v>
      </c>
      <c r="C60" s="157"/>
      <c r="D60" s="254">
        <v>0.5</v>
      </c>
      <c r="E60" s="137"/>
      <c r="F60" s="138"/>
      <c r="G60" s="139"/>
      <c r="H60" s="140"/>
    </row>
    <row r="61" spans="1:9" ht="22.15" customHeight="1" x14ac:dyDescent="0.2">
      <c r="A61" s="153"/>
      <c r="B61" s="134" t="s">
        <v>52</v>
      </c>
      <c r="C61" s="158"/>
      <c r="D61" s="254">
        <v>1</v>
      </c>
      <c r="E61" s="137"/>
      <c r="F61" s="138"/>
      <c r="G61" s="139"/>
      <c r="H61" s="140"/>
    </row>
    <row r="62" spans="1:9" ht="22.15" customHeight="1" thickBot="1" x14ac:dyDescent="0.25">
      <c r="A62" s="153"/>
      <c r="B62" s="134" t="s">
        <v>53</v>
      </c>
      <c r="C62" s="158"/>
      <c r="D62" s="256">
        <v>2</v>
      </c>
      <c r="E62" s="146"/>
      <c r="F62" s="147"/>
      <c r="G62" s="148"/>
      <c r="H62" s="149"/>
    </row>
    <row r="63" spans="1:9" ht="33.950000000000003" customHeight="1" thickBot="1" x14ac:dyDescent="0.25">
      <c r="A63" s="190"/>
      <c r="B63" s="36" t="s">
        <v>10</v>
      </c>
      <c r="C63" s="37"/>
      <c r="D63" s="37"/>
      <c r="E63" s="38"/>
      <c r="F63" s="169">
        <f>SUM(F17:F62)</f>
        <v>30</v>
      </c>
      <c r="G63" s="170" t="s">
        <v>11</v>
      </c>
      <c r="H63" s="242">
        <f>SUM(H17:H62)</f>
        <v>0</v>
      </c>
      <c r="I63" s="205"/>
    </row>
    <row r="64" spans="1:9" x14ac:dyDescent="0.2">
      <c r="B64" s="397" t="s">
        <v>72</v>
      </c>
      <c r="H64" s="398" t="str">
        <f>+'G1 COND. ADIC TR. EQ. Y M'!H26</f>
        <v>VERSIÓN:  JUN  2026</v>
      </c>
    </row>
  </sheetData>
  <mergeCells count="107">
    <mergeCell ref="G42:G45"/>
    <mergeCell ref="A39:A41"/>
    <mergeCell ref="A43:A45"/>
    <mergeCell ref="A47:A49"/>
    <mergeCell ref="A51:A53"/>
    <mergeCell ref="A60:A62"/>
    <mergeCell ref="G26:G29"/>
    <mergeCell ref="B45:C45"/>
    <mergeCell ref="E50:E53"/>
    <mergeCell ref="F50:F53"/>
    <mergeCell ref="B58:C58"/>
    <mergeCell ref="E42:E45"/>
    <mergeCell ref="F42:F45"/>
    <mergeCell ref="E54:E58"/>
    <mergeCell ref="B42:C42"/>
    <mergeCell ref="B46:C46"/>
    <mergeCell ref="B63:E63"/>
    <mergeCell ref="C13:F13"/>
    <mergeCell ref="B3:H3"/>
    <mergeCell ref="B5:H5"/>
    <mergeCell ref="B6:H6"/>
    <mergeCell ref="B7:H7"/>
    <mergeCell ref="B8:H8"/>
    <mergeCell ref="B9:H9"/>
    <mergeCell ref="B10:H10"/>
    <mergeCell ref="C11:F11"/>
    <mergeCell ref="H59:H62"/>
    <mergeCell ref="B35:C35"/>
    <mergeCell ref="H34:H37"/>
    <mergeCell ref="G38:G41"/>
    <mergeCell ref="H38:H41"/>
    <mergeCell ref="B36:C36"/>
    <mergeCell ref="B37:C37"/>
    <mergeCell ref="E34:E37"/>
    <mergeCell ref="F34:F37"/>
    <mergeCell ref="G34:G37"/>
    <mergeCell ref="H26:H29"/>
    <mergeCell ref="B27:C27"/>
    <mergeCell ref="B28:C28"/>
    <mergeCell ref="B29:C29"/>
    <mergeCell ref="C12:F12"/>
    <mergeCell ref="C14:H14"/>
    <mergeCell ref="B15:H15"/>
    <mergeCell ref="B17:C17"/>
    <mergeCell ref="B34:C34"/>
    <mergeCell ref="B38:C38"/>
    <mergeCell ref="H17:H21"/>
    <mergeCell ref="B16:D16"/>
    <mergeCell ref="B26:C26"/>
    <mergeCell ref="E26:E29"/>
    <mergeCell ref="F26:F29"/>
    <mergeCell ref="E22:E25"/>
    <mergeCell ref="E38:E41"/>
    <mergeCell ref="F38:F41"/>
    <mergeCell ref="G17:G21"/>
    <mergeCell ref="F30:F33"/>
    <mergeCell ref="B33:C33"/>
    <mergeCell ref="E30:E33"/>
    <mergeCell ref="F22:F25"/>
    <mergeCell ref="G22:G25"/>
    <mergeCell ref="E17:E21"/>
    <mergeCell ref="F17:F21"/>
    <mergeCell ref="B18:C18"/>
    <mergeCell ref="B19:C19"/>
    <mergeCell ref="B20:C20"/>
    <mergeCell ref="B21:C21"/>
    <mergeCell ref="B57:C57"/>
    <mergeCell ref="B55:C55"/>
    <mergeCell ref="B56:C56"/>
    <mergeCell ref="B43:C43"/>
    <mergeCell ref="B44:C44"/>
    <mergeCell ref="B39:C39"/>
    <mergeCell ref="B54:C54"/>
    <mergeCell ref="B50:C50"/>
    <mergeCell ref="B51:C51"/>
    <mergeCell ref="B52:C52"/>
    <mergeCell ref="B53:C53"/>
    <mergeCell ref="B22:C22"/>
    <mergeCell ref="B40:C40"/>
    <mergeCell ref="B41:C41"/>
    <mergeCell ref="B30:C30"/>
    <mergeCell ref="B31:C31"/>
    <mergeCell ref="B32:C32"/>
    <mergeCell ref="H50:H53"/>
    <mergeCell ref="H54:H58"/>
    <mergeCell ref="H42:H45"/>
    <mergeCell ref="H46:H49"/>
    <mergeCell ref="H22:H25"/>
    <mergeCell ref="B23:C23"/>
    <mergeCell ref="B24:C24"/>
    <mergeCell ref="B25:C25"/>
    <mergeCell ref="G59:G62"/>
    <mergeCell ref="B60:C60"/>
    <mergeCell ref="B61:C61"/>
    <mergeCell ref="B62:C62"/>
    <mergeCell ref="F59:F62"/>
    <mergeCell ref="B59:C59"/>
    <mergeCell ref="G54:G58"/>
    <mergeCell ref="G50:G53"/>
    <mergeCell ref="F46:F49"/>
    <mergeCell ref="G46:G49"/>
    <mergeCell ref="B48:C48"/>
    <mergeCell ref="B49:C49"/>
    <mergeCell ref="B47:C47"/>
    <mergeCell ref="E46:E49"/>
    <mergeCell ref="F54:F58"/>
    <mergeCell ref="E59:E62"/>
  </mergeCells>
  <pageMargins left="0.7" right="0.7" top="0.75" bottom="0.75" header="0.3" footer="0.3"/>
  <pageSetup scale="37" orientation="portrait" r:id="rId1"/>
  <rowBreaks count="1" manualBreakCount="1">
    <brk id="58" max="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2C2FE-993D-4A84-9915-928F29A3A618}">
  <sheetPr>
    <tabColor rgb="FFFF0000"/>
  </sheetPr>
  <dimension ref="A2:I40"/>
  <sheetViews>
    <sheetView showGridLines="0" view="pageBreakPreview" zoomScale="80" zoomScaleNormal="80" zoomScaleSheetLayoutView="80" workbookViewId="0">
      <selection sqref="A1:XFD1048576"/>
    </sheetView>
  </sheetViews>
  <sheetFormatPr baseColWidth="10" defaultColWidth="11.5703125" defaultRowHeight="12.75" x14ac:dyDescent="0.2"/>
  <cols>
    <col min="1" max="1" width="9.7109375" style="264" customWidth="1"/>
    <col min="2" max="2" width="19.140625" style="4" customWidth="1"/>
    <col min="3" max="3" width="59.140625" style="4" customWidth="1"/>
    <col min="4" max="4" width="22.42578125" style="4" customWidth="1"/>
    <col min="5" max="5" width="40.7109375" style="4" customWidth="1"/>
    <col min="6" max="6" width="18.42578125" style="4" customWidth="1"/>
    <col min="7" max="7" width="29.42578125" style="4" customWidth="1"/>
    <col min="8" max="8" width="23.28515625" style="4" customWidth="1"/>
    <col min="9" max="9" width="12.85546875" style="4" customWidth="1"/>
    <col min="10" max="16384" width="11.5703125" style="4"/>
  </cols>
  <sheetData>
    <row r="2" spans="1:9" ht="13.5" thickBot="1" x14ac:dyDescent="0.25">
      <c r="A2" s="102"/>
      <c r="B2" s="2"/>
      <c r="C2" s="1"/>
      <c r="D2" s="1"/>
      <c r="E2" s="1"/>
      <c r="F2" s="1"/>
      <c r="G2" s="1"/>
      <c r="H2" s="3"/>
      <c r="I2" s="1"/>
    </row>
    <row r="3" spans="1:9" ht="35.450000000000003" customHeight="1" x14ac:dyDescent="0.2">
      <c r="A3" s="102"/>
      <c r="B3" s="74" t="s">
        <v>95</v>
      </c>
      <c r="C3" s="75"/>
      <c r="D3" s="75"/>
      <c r="E3" s="75"/>
      <c r="F3" s="75"/>
      <c r="G3" s="75"/>
      <c r="H3" s="76"/>
      <c r="I3" s="1"/>
    </row>
    <row r="4" spans="1:9" x14ac:dyDescent="0.2">
      <c r="A4" s="102"/>
      <c r="B4" s="172"/>
      <c r="C4" s="173"/>
      <c r="D4" s="173"/>
      <c r="E4" s="173"/>
      <c r="F4" s="173"/>
      <c r="G4" s="173"/>
      <c r="H4" s="174"/>
      <c r="I4" s="1"/>
    </row>
    <row r="5" spans="1:9" ht="18" customHeight="1" x14ac:dyDescent="0.2">
      <c r="A5" s="102"/>
      <c r="B5" s="172" t="s">
        <v>118</v>
      </c>
      <c r="C5" s="173"/>
      <c r="D5" s="173"/>
      <c r="E5" s="173"/>
      <c r="F5" s="173"/>
      <c r="G5" s="173"/>
      <c r="H5" s="174"/>
      <c r="I5" s="1"/>
    </row>
    <row r="6" spans="1:9" ht="29.45" customHeight="1" thickBot="1" x14ac:dyDescent="0.25">
      <c r="A6" s="102"/>
      <c r="B6" s="66" t="s">
        <v>30</v>
      </c>
      <c r="C6" s="67"/>
      <c r="D6" s="67"/>
      <c r="E6" s="67"/>
      <c r="F6" s="67"/>
      <c r="G6" s="67"/>
      <c r="H6" s="68"/>
      <c r="I6" s="1"/>
    </row>
    <row r="7" spans="1:9" ht="36.6" customHeight="1" thickBot="1" x14ac:dyDescent="0.25">
      <c r="A7" s="102"/>
      <c r="B7" s="175" t="s">
        <v>90</v>
      </c>
      <c r="C7" s="176"/>
      <c r="D7" s="176"/>
      <c r="E7" s="176"/>
      <c r="F7" s="176"/>
      <c r="G7" s="176"/>
      <c r="H7" s="177"/>
      <c r="I7" s="1"/>
    </row>
    <row r="8" spans="1:9" ht="31.9" customHeight="1" thickBot="1" x14ac:dyDescent="0.25">
      <c r="A8" s="102"/>
      <c r="B8" s="57" t="s">
        <v>1</v>
      </c>
      <c r="C8" s="58"/>
      <c r="D8" s="58"/>
      <c r="E8" s="58"/>
      <c r="F8" s="58"/>
      <c r="G8" s="58"/>
      <c r="H8" s="59"/>
      <c r="I8" s="1"/>
    </row>
    <row r="9" spans="1:9" ht="198" customHeight="1" thickBot="1" x14ac:dyDescent="0.25">
      <c r="A9" s="102"/>
      <c r="B9" s="294" t="s">
        <v>263</v>
      </c>
      <c r="C9" s="295"/>
      <c r="D9" s="295"/>
      <c r="E9" s="295"/>
      <c r="F9" s="295"/>
      <c r="G9" s="295"/>
      <c r="H9" s="296"/>
      <c r="I9" s="297"/>
    </row>
    <row r="10" spans="1:9" ht="30" customHeight="1" thickBot="1" x14ac:dyDescent="0.25">
      <c r="A10" s="102"/>
      <c r="B10" s="57" t="s">
        <v>2</v>
      </c>
      <c r="C10" s="58"/>
      <c r="D10" s="58"/>
      <c r="E10" s="58"/>
      <c r="F10" s="58"/>
      <c r="G10" s="58"/>
      <c r="H10" s="59"/>
      <c r="I10" s="12"/>
    </row>
    <row r="11" spans="1:9" ht="36" customHeight="1" x14ac:dyDescent="0.2">
      <c r="A11" s="102"/>
      <c r="B11" s="111" t="s">
        <v>25</v>
      </c>
      <c r="C11" s="151" t="str">
        <f>+B3</f>
        <v xml:space="preserve">UNIDAD ADMINISTRATIVA ESPECIAL CUERPO OFICIAL DE BOMBEROS -UAECOB						</v>
      </c>
      <c r="D11" s="152"/>
      <c r="E11" s="152"/>
      <c r="F11" s="265"/>
      <c r="G11" s="182" t="s">
        <v>3</v>
      </c>
      <c r="H11" s="183" t="s">
        <v>62</v>
      </c>
      <c r="I11" s="12"/>
    </row>
    <row r="12" spans="1:9" ht="36" customHeight="1" x14ac:dyDescent="0.2">
      <c r="A12" s="102"/>
      <c r="B12" s="16" t="s">
        <v>26</v>
      </c>
      <c r="C12" s="247" t="s">
        <v>33</v>
      </c>
      <c r="D12" s="248"/>
      <c r="E12" s="248"/>
      <c r="F12" s="266"/>
      <c r="G12" s="186" t="s">
        <v>3</v>
      </c>
      <c r="H12" s="187" t="str">
        <f>+H11</f>
        <v>899.999.061-9</v>
      </c>
      <c r="I12" s="12"/>
    </row>
    <row r="13" spans="1:9" ht="37.35" customHeight="1" thickBot="1" x14ac:dyDescent="0.25">
      <c r="A13" s="102"/>
      <c r="B13" s="16" t="s">
        <v>27</v>
      </c>
      <c r="C13" s="267" t="s">
        <v>34</v>
      </c>
      <c r="D13" s="268"/>
      <c r="E13" s="268"/>
      <c r="F13" s="269"/>
      <c r="G13" s="188" t="s">
        <v>3</v>
      </c>
      <c r="H13" s="189" t="str">
        <f>+H11</f>
        <v>899.999.061-9</v>
      </c>
      <c r="I13" s="12"/>
    </row>
    <row r="14" spans="1:9" ht="30" customHeight="1" thickBot="1" x14ac:dyDescent="0.25">
      <c r="A14" s="102"/>
      <c r="B14" s="115" t="s">
        <v>32</v>
      </c>
      <c r="C14" s="116" t="s">
        <v>60</v>
      </c>
      <c r="D14" s="117"/>
      <c r="E14" s="117"/>
      <c r="F14" s="117"/>
      <c r="G14" s="117"/>
      <c r="H14" s="118"/>
      <c r="I14" s="12"/>
    </row>
    <row r="15" spans="1:9" ht="34.15" customHeight="1" thickBot="1" x14ac:dyDescent="0.25">
      <c r="A15" s="102"/>
      <c r="B15" s="57" t="s">
        <v>4</v>
      </c>
      <c r="C15" s="58"/>
      <c r="D15" s="58"/>
      <c r="E15" s="58"/>
      <c r="F15" s="58"/>
      <c r="G15" s="58"/>
      <c r="H15" s="59"/>
      <c r="I15" s="12"/>
    </row>
    <row r="16" spans="1:9" ht="50.65" customHeight="1" thickBot="1" x14ac:dyDescent="0.25">
      <c r="A16" s="190"/>
      <c r="B16" s="249" t="s">
        <v>5</v>
      </c>
      <c r="C16" s="270"/>
      <c r="D16" s="270"/>
      <c r="E16" s="122" t="s">
        <v>6</v>
      </c>
      <c r="F16" s="123" t="s">
        <v>7</v>
      </c>
      <c r="G16" s="124" t="s">
        <v>8</v>
      </c>
      <c r="H16" s="125" t="s">
        <v>9</v>
      </c>
      <c r="I16" s="12"/>
    </row>
    <row r="17" spans="1:9" ht="36" customHeight="1" x14ac:dyDescent="0.2">
      <c r="A17" s="191"/>
      <c r="B17" s="159" t="s">
        <v>250</v>
      </c>
      <c r="C17" s="152"/>
      <c r="D17" s="265"/>
      <c r="E17" s="129" t="s">
        <v>251</v>
      </c>
      <c r="F17" s="130">
        <f>+D22</f>
        <v>4</v>
      </c>
      <c r="G17" s="194"/>
      <c r="H17" s="132"/>
      <c r="I17" s="12"/>
    </row>
    <row r="18" spans="1:9" ht="69.400000000000006" customHeight="1" x14ac:dyDescent="0.2">
      <c r="A18" s="191"/>
      <c r="B18" s="298" t="s">
        <v>252</v>
      </c>
      <c r="C18" s="299"/>
      <c r="D18" s="402" t="s">
        <v>13</v>
      </c>
      <c r="E18" s="167"/>
      <c r="F18" s="138"/>
      <c r="G18" s="195"/>
      <c r="H18" s="140"/>
      <c r="I18" s="12"/>
    </row>
    <row r="19" spans="1:9" ht="22.15" customHeight="1" x14ac:dyDescent="0.2">
      <c r="A19" s="191"/>
      <c r="B19" s="275" t="s">
        <v>35</v>
      </c>
      <c r="C19" s="276"/>
      <c r="D19" s="238">
        <v>1</v>
      </c>
      <c r="E19" s="167"/>
      <c r="F19" s="138"/>
      <c r="G19" s="195"/>
      <c r="H19" s="140"/>
      <c r="I19" s="12"/>
    </row>
    <row r="20" spans="1:9" ht="22.15" customHeight="1" x14ac:dyDescent="0.2">
      <c r="A20" s="191"/>
      <c r="B20" s="275" t="s">
        <v>36</v>
      </c>
      <c r="C20" s="276"/>
      <c r="D20" s="238">
        <v>2</v>
      </c>
      <c r="E20" s="167"/>
      <c r="F20" s="138"/>
      <c r="G20" s="195"/>
      <c r="H20" s="140"/>
      <c r="I20" s="12"/>
    </row>
    <row r="21" spans="1:9" ht="22.15" customHeight="1" x14ac:dyDescent="0.2">
      <c r="A21" s="191"/>
      <c r="B21" s="275" t="s">
        <v>37</v>
      </c>
      <c r="C21" s="276"/>
      <c r="D21" s="238">
        <v>3</v>
      </c>
      <c r="E21" s="167"/>
      <c r="F21" s="138"/>
      <c r="G21" s="195"/>
      <c r="H21" s="140"/>
      <c r="I21" s="12"/>
    </row>
    <row r="22" spans="1:9" ht="22.15" customHeight="1" thickBot="1" x14ac:dyDescent="0.25">
      <c r="A22" s="191"/>
      <c r="B22" s="275" t="s">
        <v>38</v>
      </c>
      <c r="C22" s="276"/>
      <c r="D22" s="403">
        <v>4</v>
      </c>
      <c r="E22" s="167"/>
      <c r="F22" s="147"/>
      <c r="G22" s="197"/>
      <c r="H22" s="149"/>
      <c r="I22" s="12"/>
    </row>
    <row r="23" spans="1:9" ht="90.4" customHeight="1" x14ac:dyDescent="0.2">
      <c r="A23" s="191"/>
      <c r="B23" s="151" t="s">
        <v>253</v>
      </c>
      <c r="C23" s="152"/>
      <c r="D23" s="265"/>
      <c r="E23" s="129" t="s">
        <v>254</v>
      </c>
      <c r="F23" s="130">
        <f>+D29</f>
        <v>12</v>
      </c>
      <c r="G23" s="194"/>
      <c r="H23" s="132"/>
      <c r="I23" s="12"/>
    </row>
    <row r="24" spans="1:9" ht="57" customHeight="1" x14ac:dyDescent="0.2">
      <c r="A24" s="191"/>
      <c r="B24" s="404" t="s">
        <v>255</v>
      </c>
      <c r="C24" s="405"/>
      <c r="D24" s="274" t="s">
        <v>13</v>
      </c>
      <c r="E24" s="167"/>
      <c r="F24" s="138"/>
      <c r="G24" s="195"/>
      <c r="H24" s="140"/>
      <c r="I24" s="12"/>
    </row>
    <row r="25" spans="1:9" ht="22.15" customHeight="1" x14ac:dyDescent="0.2">
      <c r="A25" s="191"/>
      <c r="B25" s="275" t="s">
        <v>39</v>
      </c>
      <c r="C25" s="276"/>
      <c r="D25" s="277">
        <v>2</v>
      </c>
      <c r="E25" s="167"/>
      <c r="F25" s="138"/>
      <c r="G25" s="195"/>
      <c r="H25" s="140"/>
      <c r="I25" s="12"/>
    </row>
    <row r="26" spans="1:9" ht="22.15" customHeight="1" x14ac:dyDescent="0.2">
      <c r="A26" s="191"/>
      <c r="B26" s="275" t="s">
        <v>15</v>
      </c>
      <c r="C26" s="276"/>
      <c r="D26" s="277">
        <v>4</v>
      </c>
      <c r="E26" s="167"/>
      <c r="F26" s="138"/>
      <c r="G26" s="195"/>
      <c r="H26" s="140"/>
      <c r="I26" s="12"/>
    </row>
    <row r="27" spans="1:9" ht="22.15" customHeight="1" x14ac:dyDescent="0.2">
      <c r="A27" s="191"/>
      <c r="B27" s="275" t="s">
        <v>14</v>
      </c>
      <c r="C27" s="276"/>
      <c r="D27" s="277">
        <v>6</v>
      </c>
      <c r="E27" s="167"/>
      <c r="F27" s="138"/>
      <c r="G27" s="195"/>
      <c r="H27" s="140"/>
      <c r="I27" s="12"/>
    </row>
    <row r="28" spans="1:9" ht="22.15" customHeight="1" x14ac:dyDescent="0.2">
      <c r="A28" s="191"/>
      <c r="B28" s="275" t="s">
        <v>70</v>
      </c>
      <c r="C28" s="276"/>
      <c r="D28" s="277">
        <v>8</v>
      </c>
      <c r="E28" s="167"/>
      <c r="F28" s="138"/>
      <c r="G28" s="195"/>
      <c r="H28" s="140"/>
      <c r="I28" s="12"/>
    </row>
    <row r="29" spans="1:9" ht="22.15" customHeight="1" thickBot="1" x14ac:dyDescent="0.25">
      <c r="A29" s="191"/>
      <c r="B29" s="275" t="s">
        <v>40</v>
      </c>
      <c r="C29" s="276"/>
      <c r="D29" s="278">
        <v>12</v>
      </c>
      <c r="E29" s="167"/>
      <c r="F29" s="147"/>
      <c r="G29" s="197"/>
      <c r="H29" s="149"/>
      <c r="I29" s="12"/>
    </row>
    <row r="30" spans="1:9" ht="89.85" customHeight="1" thickBot="1" x14ac:dyDescent="0.25">
      <c r="A30" s="191"/>
      <c r="B30" s="39" t="s">
        <v>256</v>
      </c>
      <c r="C30" s="40"/>
      <c r="D30" s="41"/>
      <c r="E30" s="406" t="s">
        <v>129</v>
      </c>
      <c r="F30" s="169">
        <v>2</v>
      </c>
      <c r="G30" s="262"/>
      <c r="H30" s="263"/>
      <c r="I30" s="12"/>
    </row>
    <row r="31" spans="1:9" ht="96.75" customHeight="1" x14ac:dyDescent="0.2">
      <c r="A31" s="191"/>
      <c r="B31" s="127" t="s">
        <v>257</v>
      </c>
      <c r="C31" s="192"/>
      <c r="D31" s="407"/>
      <c r="E31" s="329" t="s">
        <v>258</v>
      </c>
      <c r="F31" s="130">
        <f>+D36</f>
        <v>10</v>
      </c>
      <c r="G31" s="132"/>
      <c r="H31" s="132"/>
    </row>
    <row r="32" spans="1:9" ht="29.25" customHeight="1" x14ac:dyDescent="0.2">
      <c r="A32" s="191"/>
      <c r="B32" s="408" t="s">
        <v>109</v>
      </c>
      <c r="C32" s="409"/>
      <c r="D32" s="410"/>
      <c r="E32" s="334"/>
      <c r="F32" s="138"/>
      <c r="G32" s="140"/>
      <c r="H32" s="140"/>
    </row>
    <row r="33" spans="1:9" ht="57" customHeight="1" x14ac:dyDescent="0.2">
      <c r="A33" s="191"/>
      <c r="B33" s="298" t="s">
        <v>110</v>
      </c>
      <c r="C33" s="299"/>
      <c r="D33" s="402" t="s">
        <v>13</v>
      </c>
      <c r="E33" s="334"/>
      <c r="F33" s="138"/>
      <c r="G33" s="140"/>
      <c r="H33" s="140"/>
    </row>
    <row r="34" spans="1:9" ht="28.15" customHeight="1" x14ac:dyDescent="0.2">
      <c r="A34" s="191"/>
      <c r="B34" s="134" t="s">
        <v>259</v>
      </c>
      <c r="C34" s="158"/>
      <c r="D34" s="136">
        <v>3</v>
      </c>
      <c r="E34" s="334"/>
      <c r="F34" s="138"/>
      <c r="G34" s="140"/>
      <c r="H34" s="140"/>
    </row>
    <row r="35" spans="1:9" ht="28.15" customHeight="1" x14ac:dyDescent="0.2">
      <c r="A35" s="191"/>
      <c r="B35" s="141" t="s">
        <v>260</v>
      </c>
      <c r="C35" s="162"/>
      <c r="D35" s="136">
        <v>5</v>
      </c>
      <c r="E35" s="334"/>
      <c r="F35" s="138"/>
      <c r="G35" s="140"/>
      <c r="H35" s="140"/>
    </row>
    <row r="36" spans="1:9" ht="28.15" customHeight="1" thickBot="1" x14ac:dyDescent="0.25">
      <c r="A36" s="191"/>
      <c r="B36" s="141" t="s">
        <v>261</v>
      </c>
      <c r="C36" s="162"/>
      <c r="D36" s="136">
        <v>10</v>
      </c>
      <c r="E36" s="337"/>
      <c r="F36" s="411"/>
      <c r="G36" s="413"/>
      <c r="H36" s="413"/>
    </row>
    <row r="37" spans="1:9" ht="156.75" customHeight="1" thickBot="1" x14ac:dyDescent="0.25">
      <c r="A37" s="412"/>
      <c r="B37" s="39" t="s">
        <v>262</v>
      </c>
      <c r="C37" s="40"/>
      <c r="D37" s="41"/>
      <c r="E37" s="406" t="s">
        <v>59</v>
      </c>
      <c r="F37" s="169">
        <v>2</v>
      </c>
      <c r="G37" s="262"/>
      <c r="H37" s="263"/>
      <c r="I37" s="310"/>
    </row>
    <row r="38" spans="1:9" ht="30.2" customHeight="1" thickBot="1" x14ac:dyDescent="0.25">
      <c r="A38" s="191"/>
      <c r="B38" s="36" t="s">
        <v>10</v>
      </c>
      <c r="C38" s="37"/>
      <c r="D38" s="37"/>
      <c r="E38" s="38"/>
      <c r="F38" s="169">
        <f>SUM(F17:F37)</f>
        <v>30</v>
      </c>
      <c r="G38" s="170" t="s">
        <v>11</v>
      </c>
      <c r="H38" s="171">
        <f>SUM(H17:H30)</f>
        <v>0</v>
      </c>
      <c r="I38" s="304"/>
    </row>
    <row r="39" spans="1:9" x14ac:dyDescent="0.2">
      <c r="A39" s="102"/>
      <c r="B39" s="28" t="s">
        <v>72</v>
      </c>
      <c r="C39" s="28"/>
      <c r="D39" s="1"/>
      <c r="E39" s="1"/>
      <c r="F39" s="29"/>
      <c r="G39" s="29"/>
      <c r="H39" s="30" t="str">
        <f>+'G1 RC BRIGADISTAS '!H31</f>
        <v>VERSIÓN:  JUN  2026</v>
      </c>
      <c r="I39" s="205"/>
    </row>
    <row r="40" spans="1:9" x14ac:dyDescent="0.2">
      <c r="A40" s="102"/>
      <c r="B40" s="28"/>
      <c r="C40" s="1"/>
      <c r="D40" s="1"/>
      <c r="E40" s="1"/>
      <c r="F40" s="29"/>
      <c r="G40" s="29"/>
      <c r="H40" s="12"/>
      <c r="I40" s="205"/>
    </row>
  </sheetData>
  <mergeCells count="48">
    <mergeCell ref="B10:H10"/>
    <mergeCell ref="C11:F11"/>
    <mergeCell ref="C12:F12"/>
    <mergeCell ref="B9:H9"/>
    <mergeCell ref="B30:D30"/>
    <mergeCell ref="B21:C21"/>
    <mergeCell ref="B22:C22"/>
    <mergeCell ref="G17:G22"/>
    <mergeCell ref="B27:C27"/>
    <mergeCell ref="B15:H15"/>
    <mergeCell ref="B16:D16"/>
    <mergeCell ref="C13:F13"/>
    <mergeCell ref="C14:H14"/>
    <mergeCell ref="B23:D23"/>
    <mergeCell ref="H23:H29"/>
    <mergeCell ref="B24:C24"/>
    <mergeCell ref="B3:H3"/>
    <mergeCell ref="B5:H5"/>
    <mergeCell ref="B6:H6"/>
    <mergeCell ref="B7:H7"/>
    <mergeCell ref="B8:H8"/>
    <mergeCell ref="B4:H4"/>
    <mergeCell ref="H17:H22"/>
    <mergeCell ref="B25:C25"/>
    <mergeCell ref="B26:C26"/>
    <mergeCell ref="B17:D17"/>
    <mergeCell ref="F23:F29"/>
    <mergeCell ref="B28:C28"/>
    <mergeCell ref="B29:C29"/>
    <mergeCell ref="B18:C18"/>
    <mergeCell ref="B19:C19"/>
    <mergeCell ref="B20:C20"/>
    <mergeCell ref="B37:D37"/>
    <mergeCell ref="B38:E38"/>
    <mergeCell ref="G23:G29"/>
    <mergeCell ref="E23:E29"/>
    <mergeCell ref="E17:E22"/>
    <mergeCell ref="F17:F22"/>
    <mergeCell ref="B31:D31"/>
    <mergeCell ref="E31:E36"/>
    <mergeCell ref="F31:F36"/>
    <mergeCell ref="G31:G36"/>
    <mergeCell ref="H31:H36"/>
    <mergeCell ref="B32:D32"/>
    <mergeCell ref="B33:C33"/>
    <mergeCell ref="B34:C34"/>
    <mergeCell ref="B35:C35"/>
    <mergeCell ref="B36:C36"/>
  </mergeCells>
  <pageMargins left="0.7" right="0.7" top="0.75" bottom="0.75" header="0.3" footer="0.3"/>
  <pageSetup scale="36"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C2A46-332C-4820-88C8-96E29CEEA6F6}">
  <sheetPr>
    <tabColor rgb="FFFF0000"/>
  </sheetPr>
  <dimension ref="A2:I34"/>
  <sheetViews>
    <sheetView showGridLines="0" view="pageBreakPreview" zoomScale="80" zoomScaleNormal="100" zoomScaleSheetLayoutView="80" workbookViewId="0">
      <selection sqref="A1:XFD1048576"/>
    </sheetView>
  </sheetViews>
  <sheetFormatPr baseColWidth="10" defaultColWidth="11.5703125" defaultRowHeight="12.75" x14ac:dyDescent="0.2"/>
  <cols>
    <col min="1" max="1" width="10.7109375" style="264" customWidth="1"/>
    <col min="2" max="2" width="20.7109375" style="4" customWidth="1"/>
    <col min="3" max="3" width="39.7109375" style="4" customWidth="1"/>
    <col min="4" max="4" width="16.42578125" style="4" customWidth="1"/>
    <col min="5" max="5" width="22.140625" style="4" customWidth="1"/>
    <col min="6" max="6" width="20" style="4" customWidth="1"/>
    <col min="7" max="7" width="29.140625" style="4" customWidth="1"/>
    <col min="8" max="8" width="26.28515625" style="4" customWidth="1"/>
    <col min="9" max="9" width="8.85546875" style="4" customWidth="1"/>
    <col min="10" max="16384" width="11.5703125" style="4"/>
  </cols>
  <sheetData>
    <row r="2" spans="1:9" ht="13.5" thickBot="1" x14ac:dyDescent="0.25">
      <c r="A2" s="102"/>
      <c r="B2" s="2"/>
      <c r="D2" s="1"/>
      <c r="E2" s="1"/>
      <c r="F2" s="1"/>
      <c r="G2" s="1"/>
      <c r="H2" s="1"/>
      <c r="I2" s="3"/>
    </row>
    <row r="3" spans="1:9" ht="34.9" customHeight="1" x14ac:dyDescent="0.2">
      <c r="A3" s="102"/>
      <c r="B3" s="74" t="s">
        <v>64</v>
      </c>
      <c r="C3" s="75"/>
      <c r="D3" s="75"/>
      <c r="E3" s="75"/>
      <c r="F3" s="75"/>
      <c r="G3" s="75"/>
      <c r="H3" s="76"/>
      <c r="I3" s="5"/>
    </row>
    <row r="4" spans="1:9" ht="14.65" customHeight="1" x14ac:dyDescent="0.2">
      <c r="A4" s="102"/>
      <c r="B4" s="172"/>
      <c r="C4" s="173"/>
      <c r="D4" s="173"/>
      <c r="E4" s="173"/>
      <c r="F4" s="173"/>
      <c r="G4" s="173"/>
      <c r="H4" s="174"/>
      <c r="I4" s="9"/>
    </row>
    <row r="5" spans="1:9" ht="25.15" customHeight="1" x14ac:dyDescent="0.2">
      <c r="A5" s="102"/>
      <c r="B5" s="172" t="s">
        <v>118</v>
      </c>
      <c r="C5" s="173"/>
      <c r="D5" s="173"/>
      <c r="E5" s="173"/>
      <c r="F5" s="173"/>
      <c r="G5" s="173"/>
      <c r="H5" s="174"/>
      <c r="I5" s="10"/>
    </row>
    <row r="6" spans="1:9" ht="33.6" customHeight="1" thickBot="1" x14ac:dyDescent="0.25">
      <c r="A6" s="102"/>
      <c r="B6" s="66" t="s">
        <v>30</v>
      </c>
      <c r="C6" s="67"/>
      <c r="D6" s="67"/>
      <c r="E6" s="67"/>
      <c r="F6" s="67"/>
      <c r="G6" s="67"/>
      <c r="H6" s="68"/>
      <c r="I6" s="11"/>
    </row>
    <row r="7" spans="1:9" ht="34.15" customHeight="1" thickBot="1" x14ac:dyDescent="0.25">
      <c r="A7" s="102"/>
      <c r="B7" s="175" t="s">
        <v>91</v>
      </c>
      <c r="C7" s="176"/>
      <c r="D7" s="176"/>
      <c r="E7" s="176"/>
      <c r="F7" s="176"/>
      <c r="G7" s="176"/>
      <c r="H7" s="177"/>
      <c r="I7" s="1"/>
    </row>
    <row r="8" spans="1:9" ht="30" customHeight="1" thickBot="1" x14ac:dyDescent="0.25">
      <c r="A8" s="102"/>
      <c r="B8" s="57" t="s">
        <v>1</v>
      </c>
      <c r="C8" s="58"/>
      <c r="D8" s="58"/>
      <c r="E8" s="58"/>
      <c r="F8" s="58"/>
      <c r="G8" s="58"/>
      <c r="H8" s="59"/>
      <c r="I8" s="1"/>
    </row>
    <row r="9" spans="1:9" ht="76.349999999999994" customHeight="1" thickBot="1" x14ac:dyDescent="0.25">
      <c r="A9" s="102"/>
      <c r="B9" s="54" t="s">
        <v>264</v>
      </c>
      <c r="C9" s="55"/>
      <c r="D9" s="55"/>
      <c r="E9" s="55"/>
      <c r="F9" s="55"/>
      <c r="G9" s="55"/>
      <c r="H9" s="56"/>
      <c r="I9" s="1"/>
    </row>
    <row r="10" spans="1:9" ht="28.35" customHeight="1" thickBot="1" x14ac:dyDescent="0.25">
      <c r="A10" s="102"/>
      <c r="B10" s="57" t="s">
        <v>2</v>
      </c>
      <c r="C10" s="58"/>
      <c r="D10" s="58"/>
      <c r="E10" s="58"/>
      <c r="F10" s="58"/>
      <c r="G10" s="58"/>
      <c r="H10" s="59"/>
      <c r="I10" s="12"/>
    </row>
    <row r="11" spans="1:9" ht="33.6" customHeight="1" x14ac:dyDescent="0.2">
      <c r="A11" s="102"/>
      <c r="B11" s="111" t="s">
        <v>25</v>
      </c>
      <c r="C11" s="151" t="str">
        <f>+B3</f>
        <v>UNIDAD ADMINISTRATIVA ESPECIAL CUERPO OFICIAL DE BOMBEROS</v>
      </c>
      <c r="D11" s="152"/>
      <c r="E11" s="152"/>
      <c r="F11" s="152"/>
      <c r="G11" s="414" t="s">
        <v>3</v>
      </c>
      <c r="H11" s="415" t="s">
        <v>62</v>
      </c>
      <c r="I11" s="12"/>
    </row>
    <row r="12" spans="1:9" ht="33.6" customHeight="1" x14ac:dyDescent="0.2">
      <c r="A12" s="102"/>
      <c r="B12" s="16" t="s">
        <v>26</v>
      </c>
      <c r="C12" s="247" t="str">
        <f>+C11</f>
        <v>UNIDAD ADMINISTRATIVA ESPECIAL CUERPO OFICIAL DE BOMBEROS</v>
      </c>
      <c r="D12" s="248"/>
      <c r="E12" s="248"/>
      <c r="F12" s="248"/>
      <c r="G12" s="416" t="s">
        <v>3</v>
      </c>
      <c r="H12" s="415" t="str">
        <f>+H11</f>
        <v>899.999.061-9</v>
      </c>
      <c r="I12" s="12"/>
    </row>
    <row r="13" spans="1:9" ht="30.6" customHeight="1" thickBot="1" x14ac:dyDescent="0.25">
      <c r="A13" s="102"/>
      <c r="B13" s="16" t="s">
        <v>27</v>
      </c>
      <c r="C13" s="267" t="str">
        <f>+C11</f>
        <v>UNIDAD ADMINISTRATIVA ESPECIAL CUERPO OFICIAL DE BOMBEROS</v>
      </c>
      <c r="D13" s="268"/>
      <c r="E13" s="268"/>
      <c r="F13" s="268"/>
      <c r="G13" s="417" t="s">
        <v>3</v>
      </c>
      <c r="H13" s="418" t="str">
        <f>+H11</f>
        <v>899.999.061-9</v>
      </c>
      <c r="I13" s="12"/>
    </row>
    <row r="14" spans="1:9" ht="30.6" customHeight="1" thickBot="1" x14ac:dyDescent="0.25">
      <c r="A14" s="102"/>
      <c r="B14" s="115" t="s">
        <v>32</v>
      </c>
      <c r="C14" s="116" t="s">
        <v>60</v>
      </c>
      <c r="D14" s="117"/>
      <c r="E14" s="117"/>
      <c r="F14" s="117"/>
      <c r="G14" s="117"/>
      <c r="H14" s="118"/>
      <c r="I14" s="12"/>
    </row>
    <row r="15" spans="1:9" ht="33" customHeight="1" thickBot="1" x14ac:dyDescent="0.25">
      <c r="A15" s="102"/>
      <c r="B15" s="57" t="s">
        <v>4</v>
      </c>
      <c r="C15" s="58"/>
      <c r="D15" s="58"/>
      <c r="E15" s="58"/>
      <c r="F15" s="58"/>
      <c r="G15" s="58"/>
      <c r="H15" s="59"/>
      <c r="I15" s="12"/>
    </row>
    <row r="16" spans="1:9" ht="40.35" customHeight="1" thickBot="1" x14ac:dyDescent="0.25">
      <c r="A16" s="190"/>
      <c r="B16" s="249" t="s">
        <v>5</v>
      </c>
      <c r="C16" s="270"/>
      <c r="D16" s="250"/>
      <c r="E16" s="122" t="s">
        <v>6</v>
      </c>
      <c r="F16" s="419" t="s">
        <v>7</v>
      </c>
      <c r="G16" s="420" t="s">
        <v>8</v>
      </c>
      <c r="H16" s="421" t="s">
        <v>9</v>
      </c>
      <c r="I16" s="12"/>
    </row>
    <row r="17" spans="1:9" ht="67.150000000000006" customHeight="1" x14ac:dyDescent="0.2">
      <c r="A17" s="191"/>
      <c r="B17" s="159" t="s">
        <v>265</v>
      </c>
      <c r="C17" s="160"/>
      <c r="D17" s="422"/>
      <c r="E17" s="129" t="s">
        <v>68</v>
      </c>
      <c r="F17" s="253">
        <f>+D21</f>
        <v>8</v>
      </c>
      <c r="G17" s="253"/>
      <c r="H17" s="253"/>
      <c r="I17" s="12"/>
    </row>
    <row r="18" spans="1:9" ht="22.15" customHeight="1" x14ac:dyDescent="0.2">
      <c r="A18" s="191"/>
      <c r="B18" s="141" t="s">
        <v>67</v>
      </c>
      <c r="C18" s="162"/>
      <c r="D18" s="136">
        <v>2</v>
      </c>
      <c r="E18" s="137"/>
      <c r="F18" s="137"/>
      <c r="G18" s="137"/>
      <c r="H18" s="137"/>
      <c r="I18" s="12"/>
    </row>
    <row r="19" spans="1:9" ht="22.15" customHeight="1" x14ac:dyDescent="0.2">
      <c r="A19" s="191"/>
      <c r="B19" s="141" t="s">
        <v>66</v>
      </c>
      <c r="C19" s="162"/>
      <c r="D19" s="136">
        <v>4</v>
      </c>
      <c r="E19" s="137"/>
      <c r="F19" s="137"/>
      <c r="G19" s="137"/>
      <c r="H19" s="137"/>
      <c r="I19" s="12"/>
    </row>
    <row r="20" spans="1:9" ht="22.15" customHeight="1" x14ac:dyDescent="0.2">
      <c r="A20" s="191"/>
      <c r="B20" s="141" t="s">
        <v>65</v>
      </c>
      <c r="C20" s="162"/>
      <c r="D20" s="136">
        <v>6</v>
      </c>
      <c r="E20" s="137"/>
      <c r="F20" s="137"/>
      <c r="G20" s="137"/>
      <c r="H20" s="137"/>
      <c r="I20" s="12"/>
    </row>
    <row r="21" spans="1:9" ht="22.15" customHeight="1" thickBot="1" x14ac:dyDescent="0.25">
      <c r="A21" s="191"/>
      <c r="B21" s="143" t="s">
        <v>69</v>
      </c>
      <c r="C21" s="196"/>
      <c r="D21" s="423">
        <v>8</v>
      </c>
      <c r="E21" s="146"/>
      <c r="F21" s="146"/>
      <c r="G21" s="146"/>
      <c r="H21" s="146"/>
      <c r="I21" s="12"/>
    </row>
    <row r="22" spans="1:9" ht="65.099999999999994" customHeight="1" x14ac:dyDescent="0.2">
      <c r="A22" s="191"/>
      <c r="B22" s="424" t="s">
        <v>266</v>
      </c>
      <c r="C22" s="425"/>
      <c r="D22" s="426"/>
      <c r="E22" s="137" t="s">
        <v>68</v>
      </c>
      <c r="F22" s="255">
        <f>+D25</f>
        <v>8</v>
      </c>
      <c r="G22" s="255"/>
      <c r="H22" s="255"/>
      <c r="I22" s="12"/>
    </row>
    <row r="23" spans="1:9" ht="22.15" customHeight="1" x14ac:dyDescent="0.2">
      <c r="A23" s="191"/>
      <c r="B23" s="141" t="s">
        <v>67</v>
      </c>
      <c r="C23" s="162"/>
      <c r="D23" s="282">
        <v>3</v>
      </c>
      <c r="E23" s="137"/>
      <c r="F23" s="137"/>
      <c r="G23" s="137"/>
      <c r="H23" s="137"/>
      <c r="I23" s="12"/>
    </row>
    <row r="24" spans="1:9" ht="22.15" customHeight="1" x14ac:dyDescent="0.2">
      <c r="A24" s="191"/>
      <c r="B24" s="141" t="s">
        <v>66</v>
      </c>
      <c r="C24" s="162"/>
      <c r="D24" s="254">
        <v>5</v>
      </c>
      <c r="E24" s="137"/>
      <c r="F24" s="137"/>
      <c r="G24" s="137"/>
      <c r="H24" s="137"/>
      <c r="I24" s="12"/>
    </row>
    <row r="25" spans="1:9" ht="22.15" customHeight="1" thickBot="1" x14ac:dyDescent="0.25">
      <c r="A25" s="191"/>
      <c r="B25" s="141" t="s">
        <v>65</v>
      </c>
      <c r="C25" s="162"/>
      <c r="D25" s="256">
        <v>8</v>
      </c>
      <c r="E25" s="146"/>
      <c r="F25" s="146"/>
      <c r="G25" s="146"/>
      <c r="H25" s="146"/>
      <c r="I25" s="12"/>
    </row>
    <row r="26" spans="1:9" ht="103.15" customHeight="1" x14ac:dyDescent="0.2">
      <c r="A26" s="191"/>
      <c r="B26" s="154" t="s">
        <v>267</v>
      </c>
      <c r="C26" s="155"/>
      <c r="D26" s="252" t="s">
        <v>13</v>
      </c>
      <c r="E26" s="129" t="s">
        <v>129</v>
      </c>
      <c r="F26" s="427">
        <v>5</v>
      </c>
      <c r="G26" s="131"/>
      <c r="H26" s="428"/>
      <c r="I26" s="12"/>
    </row>
    <row r="27" spans="1:9" ht="22.15" customHeight="1" x14ac:dyDescent="0.2">
      <c r="A27" s="199"/>
      <c r="B27" s="156" t="s">
        <v>55</v>
      </c>
      <c r="C27" s="157"/>
      <c r="D27" s="254">
        <v>1</v>
      </c>
      <c r="E27" s="137"/>
      <c r="F27" s="429"/>
      <c r="G27" s="139"/>
      <c r="H27" s="430"/>
      <c r="I27" s="12"/>
    </row>
    <row r="28" spans="1:9" ht="22.15" customHeight="1" x14ac:dyDescent="0.2">
      <c r="A28" s="201"/>
      <c r="B28" s="134" t="s">
        <v>78</v>
      </c>
      <c r="C28" s="158"/>
      <c r="D28" s="254">
        <v>3</v>
      </c>
      <c r="E28" s="137"/>
      <c r="F28" s="429"/>
      <c r="G28" s="139"/>
      <c r="H28" s="430"/>
      <c r="I28" s="12"/>
    </row>
    <row r="29" spans="1:9" ht="22.15" customHeight="1" thickBot="1" x14ac:dyDescent="0.25">
      <c r="A29" s="201"/>
      <c r="B29" s="134" t="s">
        <v>92</v>
      </c>
      <c r="C29" s="158"/>
      <c r="D29" s="256">
        <v>5</v>
      </c>
      <c r="E29" s="146"/>
      <c r="F29" s="431"/>
      <c r="G29" s="148"/>
      <c r="H29" s="432"/>
      <c r="I29" s="12"/>
    </row>
    <row r="30" spans="1:9" ht="195" customHeight="1" thickBot="1" x14ac:dyDescent="0.25">
      <c r="A30" s="191"/>
      <c r="B30" s="39" t="s">
        <v>268</v>
      </c>
      <c r="C30" s="40"/>
      <c r="D30" s="41"/>
      <c r="E30" s="229" t="s">
        <v>58</v>
      </c>
      <c r="F30" s="261">
        <v>5</v>
      </c>
      <c r="G30" s="262"/>
      <c r="H30" s="263"/>
      <c r="I30" s="243"/>
    </row>
    <row r="31" spans="1:9" ht="194.25" customHeight="1" thickBot="1" x14ac:dyDescent="0.25">
      <c r="A31" s="191"/>
      <c r="B31" s="433" t="s">
        <v>269</v>
      </c>
      <c r="C31" s="434"/>
      <c r="D31" s="435"/>
      <c r="E31" s="436" t="s">
        <v>16</v>
      </c>
      <c r="F31" s="437">
        <v>4</v>
      </c>
      <c r="G31" s="262"/>
      <c r="H31" s="263"/>
      <c r="I31" s="243"/>
    </row>
    <row r="32" spans="1:9" ht="25.9" customHeight="1" thickBot="1" x14ac:dyDescent="0.25">
      <c r="A32" s="191"/>
      <c r="B32" s="36" t="s">
        <v>10</v>
      </c>
      <c r="C32" s="37"/>
      <c r="D32" s="37"/>
      <c r="E32" s="38"/>
      <c r="F32" s="169">
        <f>SUM(F17:F31)</f>
        <v>30</v>
      </c>
      <c r="G32" s="170" t="s">
        <v>11</v>
      </c>
      <c r="H32" s="242">
        <f>SUM(H26:H31)</f>
        <v>0</v>
      </c>
      <c r="I32" s="243"/>
    </row>
    <row r="33" spans="1:9" x14ac:dyDescent="0.2">
      <c r="A33" s="102"/>
      <c r="B33" s="28" t="s">
        <v>72</v>
      </c>
      <c r="C33" s="28"/>
      <c r="D33" s="1"/>
      <c r="E33" s="1"/>
      <c r="F33" s="29"/>
      <c r="G33" s="29"/>
      <c r="H33" s="30" t="str">
        <f>+'G1 RC BRIGADISTAS '!H31</f>
        <v>VERSIÓN:  JUN  2026</v>
      </c>
      <c r="I33" s="12"/>
    </row>
    <row r="34" spans="1:9" x14ac:dyDescent="0.2">
      <c r="A34" s="102"/>
      <c r="B34" s="28"/>
      <c r="C34" s="28"/>
      <c r="D34" s="1"/>
      <c r="E34" s="1"/>
      <c r="F34" s="29"/>
      <c r="G34" s="29"/>
      <c r="H34" s="12"/>
      <c r="I34" s="12"/>
    </row>
  </sheetData>
  <mergeCells count="43">
    <mergeCell ref="B9:H9"/>
    <mergeCell ref="F22:F25"/>
    <mergeCell ref="G22:G25"/>
    <mergeCell ref="A27:A29"/>
    <mergeCell ref="H22:H25"/>
    <mergeCell ref="B23:C23"/>
    <mergeCell ref="B24:C24"/>
    <mergeCell ref="B25:C25"/>
    <mergeCell ref="B22:D22"/>
    <mergeCell ref="B10:H10"/>
    <mergeCell ref="B15:H15"/>
    <mergeCell ref="C11:F11"/>
    <mergeCell ref="C12:F12"/>
    <mergeCell ref="C13:F13"/>
    <mergeCell ref="C14:H14"/>
    <mergeCell ref="B18:C18"/>
    <mergeCell ref="B3:H3"/>
    <mergeCell ref="B5:H5"/>
    <mergeCell ref="B6:H6"/>
    <mergeCell ref="B7:H7"/>
    <mergeCell ref="B8:H8"/>
    <mergeCell ref="B4:H4"/>
    <mergeCell ref="F17:F21"/>
    <mergeCell ref="H26:H29"/>
    <mergeCell ref="H17:H21"/>
    <mergeCell ref="G17:G21"/>
    <mergeCell ref="B16:D16"/>
    <mergeCell ref="B26:C26"/>
    <mergeCell ref="E26:E29"/>
    <mergeCell ref="B17:D17"/>
    <mergeCell ref="E17:E21"/>
    <mergeCell ref="B27:C27"/>
    <mergeCell ref="B28:C28"/>
    <mergeCell ref="B29:C29"/>
    <mergeCell ref="B19:C19"/>
    <mergeCell ref="B21:C21"/>
    <mergeCell ref="B20:C20"/>
    <mergeCell ref="E22:E25"/>
    <mergeCell ref="B31:D31"/>
    <mergeCell ref="B32:E32"/>
    <mergeCell ref="B30:D30"/>
    <mergeCell ref="F26:F29"/>
    <mergeCell ref="G26:G29"/>
  </mergeCells>
  <pageMargins left="0.7" right="0.7" top="0.75" bottom="0.75" header="0.3" footer="0.3"/>
  <pageSetup scale="37"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E7325-211C-4F1A-9540-1B383085E582}">
  <sheetPr>
    <tabColor rgb="FFFFFF00"/>
  </sheetPr>
  <dimension ref="A2:K22"/>
  <sheetViews>
    <sheetView showGridLines="0" tabSelected="1" topLeftCell="A17" zoomScale="80" zoomScaleNormal="80" workbookViewId="0">
      <selection sqref="A1:XFD1048576"/>
    </sheetView>
  </sheetViews>
  <sheetFormatPr baseColWidth="10" defaultColWidth="11.42578125" defaultRowHeight="12.75" x14ac:dyDescent="0.2"/>
  <cols>
    <col min="1" max="1" width="7.85546875" style="4" customWidth="1"/>
    <col min="2" max="2" width="17.140625" style="4" customWidth="1"/>
    <col min="3" max="3" width="52.85546875" style="4" customWidth="1"/>
    <col min="4" max="4" width="19.5703125" style="4" customWidth="1"/>
    <col min="5" max="5" width="33.5703125" style="4" customWidth="1"/>
    <col min="6" max="6" width="21.28515625" style="4" customWidth="1"/>
    <col min="7" max="7" width="32.28515625" style="4" customWidth="1"/>
    <col min="8" max="8" width="28.28515625" style="4" customWidth="1"/>
    <col min="9" max="9" width="16" style="4" customWidth="1"/>
    <col min="10" max="16384" width="11.42578125" style="4"/>
  </cols>
  <sheetData>
    <row r="2" spans="1:11" ht="13.5" thickBot="1" x14ac:dyDescent="0.25">
      <c r="A2" s="1"/>
      <c r="B2" s="2"/>
      <c r="C2" s="1"/>
      <c r="D2" s="1"/>
      <c r="E2" s="1"/>
      <c r="F2" s="1"/>
      <c r="G2" s="1"/>
      <c r="H2" s="1"/>
      <c r="I2" s="3"/>
      <c r="J2" s="1"/>
    </row>
    <row r="3" spans="1:11" x14ac:dyDescent="0.2">
      <c r="A3" s="1"/>
      <c r="B3" s="440" t="str">
        <f>C11</f>
        <v>UNIDAD ADMINISTRATIVA ESPECIAL CUERPO OFICIAL DE BOMBEROS -UAECOB</v>
      </c>
      <c r="C3" s="441"/>
      <c r="D3" s="441"/>
      <c r="E3" s="441"/>
      <c r="F3" s="441"/>
      <c r="G3" s="441"/>
      <c r="H3" s="442"/>
      <c r="I3" s="5"/>
      <c r="J3" s="1"/>
    </row>
    <row r="4" spans="1:11" x14ac:dyDescent="0.2">
      <c r="A4" s="1"/>
      <c r="B4" s="6"/>
      <c r="C4" s="7"/>
      <c r="D4" s="7"/>
      <c r="E4" s="7"/>
      <c r="F4" s="7"/>
      <c r="G4" s="7"/>
      <c r="H4" s="8"/>
      <c r="I4" s="9"/>
      <c r="J4" s="1"/>
    </row>
    <row r="5" spans="1:11" ht="23.25" customHeight="1" x14ac:dyDescent="0.2">
      <c r="A5" s="1"/>
      <c r="B5" s="443" t="s">
        <v>118</v>
      </c>
      <c r="C5" s="444"/>
      <c r="D5" s="444"/>
      <c r="E5" s="444"/>
      <c r="F5" s="444"/>
      <c r="G5" s="444"/>
      <c r="H5" s="445"/>
      <c r="I5" s="10"/>
      <c r="J5" s="1"/>
    </row>
    <row r="6" spans="1:11" ht="31.15" customHeight="1" thickBot="1" x14ac:dyDescent="0.25">
      <c r="A6" s="1"/>
      <c r="B6" s="396" t="s">
        <v>81</v>
      </c>
      <c r="C6" s="446"/>
      <c r="D6" s="446"/>
      <c r="E6" s="446"/>
      <c r="F6" s="446"/>
      <c r="G6" s="446"/>
      <c r="H6" s="447"/>
      <c r="I6" s="11"/>
      <c r="J6" s="1"/>
      <c r="K6" s="4" t="s">
        <v>120</v>
      </c>
    </row>
    <row r="7" spans="1:11" ht="33" customHeight="1" thickBot="1" x14ac:dyDescent="0.25">
      <c r="A7" s="1"/>
      <c r="B7" s="399" t="s">
        <v>100</v>
      </c>
      <c r="C7" s="400"/>
      <c r="D7" s="400"/>
      <c r="E7" s="400"/>
      <c r="F7" s="400"/>
      <c r="G7" s="400"/>
      <c r="H7" s="401"/>
      <c r="I7" s="1"/>
    </row>
    <row r="8" spans="1:11" ht="22.5" customHeight="1" thickBot="1" x14ac:dyDescent="0.25">
      <c r="A8" s="1"/>
      <c r="B8" s="57" t="s">
        <v>1</v>
      </c>
      <c r="C8" s="58"/>
      <c r="D8" s="58"/>
      <c r="E8" s="58"/>
      <c r="F8" s="58"/>
      <c r="G8" s="58"/>
      <c r="H8" s="59"/>
      <c r="I8" s="1"/>
    </row>
    <row r="9" spans="1:11" ht="87.75" customHeight="1" thickBot="1" x14ac:dyDescent="0.25">
      <c r="A9" s="1"/>
      <c r="B9" s="54" t="s">
        <v>106</v>
      </c>
      <c r="C9" s="55"/>
      <c r="D9" s="55"/>
      <c r="E9" s="55"/>
      <c r="F9" s="55"/>
      <c r="G9" s="55"/>
      <c r="H9" s="56"/>
      <c r="I9" s="1"/>
    </row>
    <row r="10" spans="1:11" ht="27.95" customHeight="1" thickBot="1" x14ac:dyDescent="0.25">
      <c r="A10" s="1"/>
      <c r="B10" s="45" t="s">
        <v>2</v>
      </c>
      <c r="C10" s="46"/>
      <c r="D10" s="46"/>
      <c r="E10" s="46"/>
      <c r="F10" s="46"/>
      <c r="G10" s="46"/>
      <c r="H10" s="47"/>
      <c r="I10" s="12"/>
    </row>
    <row r="11" spans="1:11" ht="27.95" customHeight="1" x14ac:dyDescent="0.2">
      <c r="A11" s="1"/>
      <c r="B11" s="13" t="s">
        <v>25</v>
      </c>
      <c r="C11" s="48" t="s">
        <v>61</v>
      </c>
      <c r="D11" s="48"/>
      <c r="E11" s="48"/>
      <c r="F11" s="48"/>
      <c r="G11" s="14" t="s">
        <v>3</v>
      </c>
      <c r="H11" s="15" t="s">
        <v>62</v>
      </c>
      <c r="I11" s="12"/>
    </row>
    <row r="12" spans="1:11" ht="27.95" customHeight="1" x14ac:dyDescent="0.2">
      <c r="A12" s="1"/>
      <c r="B12" s="16" t="s">
        <v>26</v>
      </c>
      <c r="C12" s="49" t="str">
        <f>+C11</f>
        <v>UNIDAD ADMINISTRATIVA ESPECIAL CUERPO OFICIAL DE BOMBEROS -UAECOB</v>
      </c>
      <c r="D12" s="49"/>
      <c r="E12" s="49"/>
      <c r="F12" s="49"/>
      <c r="G12" s="17" t="s">
        <v>3</v>
      </c>
      <c r="H12" s="18" t="str">
        <f>+H11</f>
        <v>899.999.061-9</v>
      </c>
      <c r="I12" s="12"/>
    </row>
    <row r="13" spans="1:11" ht="27.95" customHeight="1" thickBot="1" x14ac:dyDescent="0.25">
      <c r="A13" s="1"/>
      <c r="B13" s="19" t="s">
        <v>27</v>
      </c>
      <c r="C13" s="50" t="str">
        <f>+C12</f>
        <v>UNIDAD ADMINISTRATIVA ESPECIAL CUERPO OFICIAL DE BOMBEROS -UAECOB</v>
      </c>
      <c r="D13" s="50"/>
      <c r="E13" s="50"/>
      <c r="F13" s="50"/>
      <c r="G13" s="20" t="s">
        <v>3</v>
      </c>
      <c r="H13" s="21" t="str">
        <f>+H11</f>
        <v>899.999.061-9</v>
      </c>
      <c r="I13" s="12"/>
    </row>
    <row r="14" spans="1:11" ht="27.95" customHeight="1" thickBot="1" x14ac:dyDescent="0.25">
      <c r="A14" s="1"/>
      <c r="B14" s="22" t="s">
        <v>32</v>
      </c>
      <c r="C14" s="51" t="s">
        <v>80</v>
      </c>
      <c r="D14" s="52"/>
      <c r="E14" s="52"/>
      <c r="F14" s="52"/>
      <c r="G14" s="52"/>
      <c r="H14" s="53"/>
      <c r="I14" s="12"/>
    </row>
    <row r="15" spans="1:11" ht="27.95" customHeight="1" thickBot="1" x14ac:dyDescent="0.25">
      <c r="A15" s="1"/>
      <c r="B15" s="23" t="s">
        <v>4</v>
      </c>
      <c r="C15" s="24"/>
      <c r="D15" s="24"/>
      <c r="E15" s="24"/>
      <c r="F15" s="24"/>
      <c r="G15" s="24"/>
      <c r="H15" s="32"/>
      <c r="I15" s="12"/>
    </row>
    <row r="16" spans="1:11" ht="50.25" customHeight="1" thickBot="1" x14ac:dyDescent="0.25">
      <c r="A16" s="1"/>
      <c r="B16" s="249" t="s">
        <v>5</v>
      </c>
      <c r="C16" s="270"/>
      <c r="D16" s="250"/>
      <c r="E16" s="420" t="s">
        <v>6</v>
      </c>
      <c r="F16" s="420" t="s">
        <v>7</v>
      </c>
      <c r="G16" s="420" t="s">
        <v>8</v>
      </c>
      <c r="H16" s="421" t="s">
        <v>9</v>
      </c>
      <c r="I16" s="12"/>
    </row>
    <row r="17" spans="1:9" ht="198" customHeight="1" thickBot="1" x14ac:dyDescent="0.25">
      <c r="A17" s="1"/>
      <c r="B17" s="39" t="s">
        <v>101</v>
      </c>
      <c r="C17" s="40"/>
      <c r="D17" s="41"/>
      <c r="E17" s="25" t="s">
        <v>102</v>
      </c>
      <c r="F17" s="33">
        <v>8</v>
      </c>
      <c r="G17" s="27"/>
      <c r="H17" s="26"/>
      <c r="I17" s="12"/>
    </row>
    <row r="18" spans="1:9" ht="222" customHeight="1" thickBot="1" x14ac:dyDescent="0.25">
      <c r="A18" s="1"/>
      <c r="B18" s="42" t="s">
        <v>108</v>
      </c>
      <c r="C18" s="43"/>
      <c r="D18" s="44"/>
      <c r="E18" s="35" t="s">
        <v>102</v>
      </c>
      <c r="F18" s="33">
        <v>8</v>
      </c>
      <c r="G18" s="27"/>
      <c r="H18" s="26"/>
      <c r="I18" s="12"/>
    </row>
    <row r="19" spans="1:9" ht="59.45" customHeight="1" thickBot="1" x14ac:dyDescent="0.25">
      <c r="A19" s="1"/>
      <c r="B19" s="42" t="s">
        <v>107</v>
      </c>
      <c r="C19" s="43"/>
      <c r="D19" s="44"/>
      <c r="E19" s="35" t="s">
        <v>103</v>
      </c>
      <c r="F19" s="33">
        <v>7</v>
      </c>
      <c r="G19" s="27"/>
      <c r="H19" s="26"/>
      <c r="I19" s="12"/>
    </row>
    <row r="20" spans="1:9" ht="59.45" customHeight="1" thickBot="1" x14ac:dyDescent="0.25">
      <c r="A20" s="1"/>
      <c r="B20" s="39" t="s">
        <v>104</v>
      </c>
      <c r="C20" s="40"/>
      <c r="D20" s="41"/>
      <c r="E20" s="25" t="s">
        <v>105</v>
      </c>
      <c r="F20" s="33">
        <v>7</v>
      </c>
      <c r="G20" s="27"/>
      <c r="H20" s="26"/>
      <c r="I20" s="12"/>
    </row>
    <row r="21" spans="1:9" ht="27" customHeight="1" thickBot="1" x14ac:dyDescent="0.25">
      <c r="A21" s="1"/>
      <c r="B21" s="36" t="s">
        <v>10</v>
      </c>
      <c r="C21" s="37"/>
      <c r="D21" s="37"/>
      <c r="E21" s="38"/>
      <c r="F21" s="34">
        <f>SUM(F17:F20)</f>
        <v>30</v>
      </c>
      <c r="G21" s="438" t="s">
        <v>11</v>
      </c>
      <c r="H21" s="439">
        <v>0</v>
      </c>
      <c r="I21" s="12"/>
    </row>
    <row r="22" spans="1:9" x14ac:dyDescent="0.2">
      <c r="A22" s="1"/>
      <c r="B22" s="28" t="s">
        <v>72</v>
      </c>
      <c r="C22" s="1"/>
      <c r="D22" s="1"/>
      <c r="E22" s="1"/>
      <c r="F22" s="1"/>
      <c r="G22" s="29"/>
      <c r="H22" s="30" t="str">
        <f>+'G1. COND ADIC. TRDMC'!H41</f>
        <v>VERSIÓN:  JUN  2026</v>
      </c>
      <c r="I22" s="31"/>
    </row>
  </sheetData>
  <mergeCells count="17">
    <mergeCell ref="B9:H9"/>
    <mergeCell ref="B3:H3"/>
    <mergeCell ref="B5:H5"/>
    <mergeCell ref="B6:H6"/>
    <mergeCell ref="B7:H7"/>
    <mergeCell ref="B8:H8"/>
    <mergeCell ref="B10:H10"/>
    <mergeCell ref="C11:F11"/>
    <mergeCell ref="C12:F12"/>
    <mergeCell ref="C13:F13"/>
    <mergeCell ref="C14:H14"/>
    <mergeCell ref="B21:E21"/>
    <mergeCell ref="B16:D16"/>
    <mergeCell ref="B17:D17"/>
    <mergeCell ref="B18:D18"/>
    <mergeCell ref="B19:D19"/>
    <mergeCell ref="B20:D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METODOLOGÍA DE EVALUACIÓN</vt:lpstr>
      <vt:lpstr>G1. COND ADIC. TRDMC</vt:lpstr>
      <vt:lpstr>G1. COND ADIC. MANEJO GLOBAL</vt:lpstr>
      <vt:lpstr>G1. COND ADIC. RCE</vt:lpstr>
      <vt:lpstr>G1. COND ADIC. TRANSP MCÍAS</vt:lpstr>
      <vt:lpstr>G1 COND ADIC. AUTOMÓVILES</vt:lpstr>
      <vt:lpstr>G1 COND. ADIC TR. EQ. Y M</vt:lpstr>
      <vt:lpstr>G1 COND ADIC. CASCO BARCO</vt:lpstr>
      <vt:lpstr>G1 RC BRIGADISTAS </vt:lpstr>
      <vt:lpstr>G1. COND ADIC. SEMOVIENTES</vt:lpstr>
      <vt:lpstr>G2. COND ADIC. RIESGO CYB</vt:lpstr>
      <vt:lpstr>G4 . COND ADIC. RCSP</vt:lpstr>
      <vt:lpstr>G4. COND ADIC. IRF</vt:lpstr>
      <vt:lpstr>G5. COND ADIC. DRONES</vt:lpstr>
      <vt:lpstr>'G1 COND ADIC. AUTOMÓVILES'!Área_de_impresión</vt:lpstr>
      <vt:lpstr>'G1 COND. ADIC TR. EQ. Y M'!Área_de_impresión</vt:lpstr>
      <vt:lpstr>'G1 RC BRIGADISTAS '!Área_de_impresión</vt:lpstr>
      <vt:lpstr>'G1. COND ADIC. MANEJO GLOBAL'!Área_de_impresión</vt:lpstr>
      <vt:lpstr>'G1. COND ADIC. SEMOVIENTES'!Área_de_impresión</vt:lpstr>
      <vt:lpstr>'G1. COND ADIC. TRANSP MCÍAS'!Área_de_impresión</vt:lpstr>
      <vt:lpstr>'G2. COND ADIC. RIESGO CYB'!Área_de_impresión</vt:lpstr>
      <vt:lpstr>'G4 . COND ADIC. RCSP'!Área_de_impresión</vt:lpstr>
      <vt:lpstr>'G4. COND ADIC. IRF'!Área_de_impresión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Cesar Mauricio Martínez Delgado</cp:lastModifiedBy>
  <dcterms:created xsi:type="dcterms:W3CDTF">2020-10-15T19:00:58Z</dcterms:created>
  <dcterms:modified xsi:type="dcterms:W3CDTF">2026-06-18T14:14:09Z</dcterms:modified>
</cp:coreProperties>
</file>