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CMDELGADO\Desktop\BOMBEROS\"/>
    </mc:Choice>
  </mc:AlternateContent>
  <xr:revisionPtr revIDLastSave="0" documentId="13_ncr:1_{45B5D88D-72F1-4A1D-97F8-0BDF1F4F45C0}" xr6:coauthVersionLast="47" xr6:coauthVersionMax="47" xr10:uidLastSave="{00000000-0000-0000-0000-000000000000}"/>
  <bookViews>
    <workbookView xWindow="-120" yWindow="-120" windowWidth="38640" windowHeight="15720" activeTab="1" xr2:uid="{00000000-000D-0000-FFFF-FFFF00000000}"/>
  </bookViews>
  <sheets>
    <sheet name="G1. CALIF. DEDUCIBLES TRDM" sheetId="20" r:id="rId1"/>
    <sheet name="G1. CALIF. DEDUCIBLES MANEJO" sheetId="15" r:id="rId2"/>
    <sheet name="G1. CALIF. DED. TR EQyMAQ" sheetId="21" r:id="rId3"/>
    <sheet name="G2. CALIF DEDUCIBLES CASCO" sheetId="19" state="hidden" r:id="rId4"/>
    <sheet name="G1. CALIF DEDUCIBLES CASCO BARC" sheetId="23" r:id="rId5"/>
    <sheet name="G2- RIESGO CYBER" sheetId="11" r:id="rId6"/>
    <sheet name="G4. IRF" sheetId="22" r:id="rId7"/>
    <sheet name="CALIF. DEDUCIBLES DRONES" sheetId="24" r:id="rId8"/>
  </sheets>
  <definedNames>
    <definedName name="_xlnm.Print_Area" localSheetId="7">'CALIF. DEDUCIBLES DRONES'!$A$1:$K$41</definedName>
    <definedName name="_xlnm.Print_Area" localSheetId="2">'G1. CALIF. DED. TR EQyMAQ'!$A$1:$I$63</definedName>
    <definedName name="_xlnm.Print_Area" localSheetId="0">'G1. CALIF. DEDUCIBLES TRDM'!$A$1:$K$117</definedName>
    <definedName name="_xlnm.Print_Area" localSheetId="6">'G4. IRF'!$A$1:$J$29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9" i="24" l="1"/>
  <c r="B2" i="24" l="1"/>
  <c r="C9" i="24" s="1"/>
  <c r="J40" i="24"/>
  <c r="F23" i="24"/>
  <c r="J11" i="24"/>
  <c r="J10" i="24"/>
  <c r="C11" i="24" l="1"/>
  <c r="C10" i="24"/>
  <c r="H61" i="21" l="1"/>
  <c r="J31" i="23" s="1"/>
  <c r="J33" i="11" s="1"/>
  <c r="H26" i="22" s="1"/>
  <c r="J35" i="15"/>
  <c r="B2" i="23" l="1"/>
  <c r="B2" i="11" s="1"/>
  <c r="J9" i="23"/>
  <c r="C9" i="23"/>
  <c r="C10" i="23" s="1"/>
  <c r="C11" i="23" s="1"/>
  <c r="F38" i="20" l="1"/>
  <c r="J11" i="23"/>
  <c r="E22" i="23"/>
  <c r="J10" i="23" l="1"/>
  <c r="E16" i="22" l="1"/>
  <c r="E28" i="21"/>
  <c r="B2" i="15" l="1"/>
  <c r="J9" i="15" l="1"/>
  <c r="B36" i="20"/>
  <c r="C9" i="20"/>
  <c r="C11" i="20" s="1"/>
  <c r="C10" i="20" l="1"/>
  <c r="C9" i="15"/>
  <c r="E22" i="19"/>
  <c r="J11" i="19"/>
  <c r="C11" i="19"/>
  <c r="J10" i="19"/>
  <c r="C10" i="19"/>
  <c r="C9" i="19"/>
  <c r="C9" i="11" s="1"/>
  <c r="J10" i="11" l="1"/>
  <c r="J11" i="15"/>
  <c r="E22" i="11"/>
  <c r="F21" i="15"/>
  <c r="C11" i="11" l="1"/>
  <c r="C10" i="11"/>
  <c r="C11" i="15"/>
  <c r="C10" i="15"/>
  <c r="J11" i="11"/>
  <c r="J10" i="15"/>
</calcChain>
</file>

<file path=xl/sharedStrings.xml><?xml version="1.0" encoding="utf-8"?>
<sst xmlns="http://schemas.openxmlformats.org/spreadsheetml/2006/main" count="594" uniqueCount="222">
  <si>
    <r>
      <t>By: Ti</t>
    </r>
    <r>
      <rPr>
        <i/>
        <sz val="10"/>
        <rFont val="Comic Sans MS"/>
        <family val="4"/>
      </rPr>
      <t>ger</t>
    </r>
  </si>
  <si>
    <t>OBJETO DEL SEGURO</t>
  </si>
  <si>
    <t>INFORMACIÓN GENERAL:</t>
  </si>
  <si>
    <t>NIT.</t>
  </si>
  <si>
    <t>CRITERIOS DE EVALUACIÓN:</t>
  </si>
  <si>
    <t>GRUPO No. 1</t>
  </si>
  <si>
    <t>1. PÓLIZA DE SEGURO DE TODO RIESGO DAÑOS MATERIALES COMBINADOS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</si>
  <si>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</si>
  <si>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</si>
  <si>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</si>
  <si>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</si>
  <si>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</si>
  <si>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PARÁMETROS PARA LA CALIFICACIÓN</t>
  </si>
  <si>
    <t>Para calificación del deducible se realizará aplicando los criterios aquí indicados y los puntajes señalados en las tablas de rangos relacionadas en estas.</t>
  </si>
  <si>
    <t>CALIFICACIÓN APLICABLE AL AMPARO DE TERREMOTO, TEMBLOR Y/O ERUPCIÓN VOLCÁNICA</t>
  </si>
  <si>
    <t xml:space="preserve">Las aseguradoras deben presentar únicamente propuestas de deducibles aplicables sobre el valor asegurado y/o valor asegurable, DEL ITEM AFECTADO DENTRO DEL PREDIO ASEGURADO para el amparo de Terremoto, temblor y/o erupción volcánica;  propuestas que ofrezcan sobre el valor asegurado TOTAL y/o valor asegurable TOTAL, SERÁN OBJETO DE RECHAZO. </t>
  </si>
  <si>
    <t>De acuerdo con lo anterior y para los fines pertinentes de deducible y a efectos de la determinación del “valor asegurado o asegurable del ITEM AFECTADO DENTRO DEL PREDIO ASEGURADO”, se considerarán las siguientes definiciones: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</si>
  <si>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</si>
  <si>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</si>
  <si>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TOTAL PUNTOS</t>
  </si>
  <si>
    <r>
      <t>PUNTAJE</t>
    </r>
    <r>
      <rPr>
        <b/>
        <u/>
        <sz val="12"/>
        <color rgb="FFFF0000"/>
        <rFont val="Arial Narrow"/>
        <family val="2"/>
      </rPr>
      <t xml:space="preserve"> SOBRE EL VALOR DE LA PERDIDA</t>
    </r>
  </si>
  <si>
    <t>Sin deducible</t>
  </si>
  <si>
    <t>3,00 Puntos</t>
  </si>
  <si>
    <t>Superior a 0,0% y hasta 0,2%</t>
  </si>
  <si>
    <t>Superior a 0,2% y hasta 0,4%</t>
  </si>
  <si>
    <t>Superior a 0,4% y hasta 0,6%</t>
  </si>
  <si>
    <t>Superior a 0,6% y hasta 0,8%</t>
  </si>
  <si>
    <t xml:space="preserve">Superior a 0,8% y hasta 1,0% </t>
  </si>
  <si>
    <t>2,00 Puntos</t>
  </si>
  <si>
    <t>1,00 Puntos</t>
  </si>
  <si>
    <t>0,50 Puntos</t>
  </si>
  <si>
    <t>Para efectos de la evaluación, se tendrán los siguientes ítems y puntajes:</t>
  </si>
  <si>
    <t>6,00 Puntos</t>
  </si>
  <si>
    <t>4,00 Puntos</t>
  </si>
  <si>
    <t>8,00 Puntos</t>
  </si>
  <si>
    <t xml:space="preserve">Superior a 1,0% </t>
  </si>
  <si>
    <t>TODA Y CADA PÉRDIDA</t>
  </si>
  <si>
    <t>1- TODA Y CADA PÉRDIDA</t>
  </si>
  <si>
    <t>10,00 Puntos</t>
  </si>
  <si>
    <t>5,00 Puntos</t>
  </si>
  <si>
    <t>9,00 Puntos</t>
  </si>
  <si>
    <t>1-  TODA Y CADA PÉRDIDA: Diez (10) puntos</t>
  </si>
  <si>
    <t>0,25 Puntos</t>
  </si>
  <si>
    <t>SIN DEDUCIBLE</t>
  </si>
  <si>
    <t>ACTOS MAL INTENCIONADOS DE TERCEROS ASONADA, MOTÍN, CONMOCIÓN CIVIL O POPULAR Y HUELGA (INCLUIDO TERRORISMO Y SABOTAJE).</t>
  </si>
  <si>
    <t>0,10 Puntos</t>
  </si>
  <si>
    <t>Superior a 1,0% y hasta 1,5%</t>
  </si>
  <si>
    <t>Superior a 1,5% y hasta 2,0%</t>
  </si>
  <si>
    <t xml:space="preserve">6. PÓLIZA DE CASCO BARCO </t>
  </si>
  <si>
    <t xml:space="preserve">FORMATO No.  __ EVALUACIÓN DE DEDUCIBLES 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</si>
  <si>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</si>
  <si>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</si>
  <si>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ESTA CONDICIÓN DEBE QUEDAR EN LAS CAUSALES DE RECHAZO EN LOS PLIEGOS</t>
  </si>
  <si>
    <t>DEDUCIBLE OFERTADO</t>
  </si>
  <si>
    <t>PUNTOS OBTENIDOS</t>
  </si>
  <si>
    <t>(INDICAR EL DEDUCIBLE OFERTADO)</t>
  </si>
  <si>
    <t>RANGO DEL DEDUCIBLES PORCENTUAL</t>
  </si>
  <si>
    <t>RANGO DEL DEDUCIBLES MÍNIMOS</t>
  </si>
  <si>
    <t>RANGO DE DEDUCIBLES PORCENTUAL</t>
  </si>
  <si>
    <t>TERREMOTO, TEMBLOR, ERUPCION VOLCANICA:</t>
  </si>
  <si>
    <t>HURTO Y HURTO CALIFICADO</t>
  </si>
  <si>
    <t xml:space="preserve">DEMÁS EVENTOS Y/O AMPAROS </t>
  </si>
  <si>
    <t>TERREMOTO, TEMBLOR Y/O ERUPCIÓN VOLCÁNICA:</t>
  </si>
  <si>
    <t>1,95 Puntos</t>
  </si>
  <si>
    <t>1,90 Puntos</t>
  </si>
  <si>
    <t>1,85 Puntos</t>
  </si>
  <si>
    <t>1,80 Puntos</t>
  </si>
  <si>
    <t>1,75 Puntos</t>
  </si>
  <si>
    <t>1,50 Puntos</t>
  </si>
  <si>
    <t>4- DEMÁS EVENTOS Y/O AMPAROS: Dos (2) puntos</t>
  </si>
  <si>
    <t>VERSIÓN: MAR 2025</t>
  </si>
  <si>
    <t xml:space="preserve">UNIDAD ADMINISTRATIVA ESPECIAL CUERPO OFICIAL DE BOMBEROS -UAECOB						</t>
  </si>
  <si>
    <t>Amparar los daños y/o pérdidas y gastos en que tenga que incurrir la UNIDAD ADMINISTRATIVA ESPECIAL CUERPO OFICIAL DE BOMBEROS -UAECOB, a consecuencia de los riesgos a que está expuesta en el giro de las actividades desarrolladas con el equipo marítimo y fluvial y demás embarcaciones incluyendo sus equipos y accesorios, de propiedad o por las que sea legalmente responsable la UNIDAD ADMINISTRATIVA ESPECIAL CUERPO OFICIAL DE BOMBEROS -UAECOB, así como los daños a bienes y/o lesiones y/o muerte de terceros, por causa de accidentes en el giro propio de su misionalidad.</t>
  </si>
  <si>
    <t>899.999.061-9</t>
  </si>
  <si>
    <t xml:space="preserve">DEDUCIBLES ACTUALES  Y MÁXIMOS ACEPTABLES: </t>
  </si>
  <si>
    <t>Actualmente  la UNIDAD ADMINISTRATIVA ESPECIAL CUERPO OFICIAL DE BOMBEROS -UAECOB, tiene únicamente el siguiente deducible aplicable:</t>
  </si>
  <si>
    <t xml:space="preserve">TODA Y CADA PÉRDIDA </t>
  </si>
  <si>
    <t>0,45 SMMLV SOBRE EL VALOR DE LA PÉRDIDA.</t>
  </si>
  <si>
    <t>1- TODA Y CADA PÉRDIDA: CINCO (5) puntos</t>
  </si>
  <si>
    <t>Superior a 0,0 SMMLV y hasta 0, 10 SMMLV</t>
  </si>
  <si>
    <t>Superior a 0,10 SMMLV y hasta 0,25 SMMLV</t>
  </si>
  <si>
    <t>Superior a 0,25 SMMLV y hasta 0,35 SMMLV</t>
  </si>
  <si>
    <t>Superior a 0,35 SMMLV y hasta 0,40 SMMLV</t>
  </si>
  <si>
    <t>Superior a 0,45 SMMLV</t>
  </si>
  <si>
    <t>UNIDAD ADMINISTRATIVA ESPECIAL CUERPO OFICIAL DE BOMBEROS -UAECOB</t>
  </si>
  <si>
    <t>Actualmente UNIDAD ADMINISTRATIVA ESPECIAL CUERPO OFICIAL DE BOMBEROS -UAECOB, tiene únicamente los siguientes deducibles aplicables:</t>
  </si>
  <si>
    <t>EQUIPO MOVILES Y PORTATILES</t>
  </si>
  <si>
    <t xml:space="preserve">DEFINICIONES </t>
  </si>
  <si>
    <t>0,70 Puntos</t>
  </si>
  <si>
    <t>0,65 Puntos</t>
  </si>
  <si>
    <t>0,60 Puntos</t>
  </si>
  <si>
    <t>0,40 Puntos</t>
  </si>
  <si>
    <t>0.30 Puntos</t>
  </si>
  <si>
    <t>0.25 Puntos</t>
  </si>
  <si>
    <t>0,20 Puntos</t>
  </si>
  <si>
    <t>0,15 Puntos</t>
  </si>
  <si>
    <t>0,05 Puntos</t>
  </si>
  <si>
    <t>Superior a 0,25 SMMLV y hasta 0,50 SMMLV</t>
  </si>
  <si>
    <t>Superior a 0,0 SMMLV y hasta 0, 25 SMMLV</t>
  </si>
  <si>
    <t>RANGO DEL DEDUCIBLES</t>
  </si>
  <si>
    <t xml:space="preserve">Superior a 5,0% </t>
  </si>
  <si>
    <t>Superior a 4,0% y hasta 5,0%</t>
  </si>
  <si>
    <t>Superior a 3,0% y hasta 4,0%</t>
  </si>
  <si>
    <t>Superior a 2,0% y hasta 3,0%</t>
  </si>
  <si>
    <t>Superior a 1,0% y hasta 2,0%</t>
  </si>
  <si>
    <t>Superior a 0,0% y hasta 1,0%</t>
  </si>
  <si>
    <t>2- ACTOS MAL INTENCIONADOS DE TERCEROS ASONADA, MOTÍN, CONMOCIÓN CIVIL O POPULAR Y HUELGA (INCLUIDO TERRORISMO Y SABOTAJE): dos (2) puntos.</t>
  </si>
  <si>
    <t>RANGO DE DEDUCIBLES</t>
  </si>
  <si>
    <t>1-  TERREMOTO, TEMBLOR Y/O ERUPCIÓN VOLCÁNICA: dos (2) puntos.</t>
  </si>
  <si>
    <t>Superior a $100.000.000 y hasta $150.000.000</t>
  </si>
  <si>
    <t>7,00 Puntos</t>
  </si>
  <si>
    <t>Superior a $0 y hasta $10.000.000</t>
  </si>
  <si>
    <t xml:space="preserve"> MÁXIMOS ACEPTABLES:</t>
  </si>
  <si>
    <t>DEDUCIBLES ACTUAL</t>
  </si>
  <si>
    <t>GRUPO No. 2</t>
  </si>
  <si>
    <t xml:space="preserve">Superior a 3% </t>
  </si>
  <si>
    <t>Superior a 0,5% y hasta 1.0%</t>
  </si>
  <si>
    <t>Superior a 2.0% y hasta 2,5%</t>
  </si>
  <si>
    <t xml:space="preserve">Superior a 2.5% y hasta 3,0% </t>
  </si>
  <si>
    <t>1  Punto</t>
  </si>
  <si>
    <t>Superior a 0,0% y hasta 1,00%</t>
  </si>
  <si>
    <t>Superior a 1,00% y hasta 2,00%</t>
  </si>
  <si>
    <t>Superior a 2,00% y hasta 3,00%</t>
  </si>
  <si>
    <t>Superior a 3,00% y hasta 4,00%</t>
  </si>
  <si>
    <t>1. EMPLEADOS NO IDENTIFICADOS Diez (10) puntos</t>
  </si>
  <si>
    <t>Superior a 0,0% y hasta 0,10%</t>
  </si>
  <si>
    <t>Superior a 0,10% y hasta 0,20%</t>
  </si>
  <si>
    <t>Superior a 0,20% y hasta 0,30%</t>
  </si>
  <si>
    <t>Superior a 0,30% y hasta 0,45%</t>
  </si>
  <si>
    <t xml:space="preserve">Superior a 0,45% </t>
  </si>
  <si>
    <t>Superior a  $200.000.000</t>
  </si>
  <si>
    <t>Superior a  $40.000.000</t>
  </si>
  <si>
    <t>Superior a $20.000.000 y hasta $25.000.000</t>
  </si>
  <si>
    <t>Superior a $10.000.000 y hasta $20.000.000</t>
  </si>
  <si>
    <t>Superior a $25.000.000 y hasta $30.000.000</t>
  </si>
  <si>
    <t>Superior a $30.000.000 y hasta $40.000.000</t>
  </si>
  <si>
    <t>Superior a $50.000.000 y hasta $100.000.000</t>
  </si>
  <si>
    <t>Superior a $150.000.000 y hasta $170.000.000</t>
  </si>
  <si>
    <t>Superior a $170.000.000 y hasta $200.000.000</t>
  </si>
  <si>
    <t>RANGO DE DEDUCIBLES EN PESOS</t>
  </si>
  <si>
    <t>3- DEMÁS EVENTOS Y/O AMPAROS:  seis (6) puntos.</t>
  </si>
  <si>
    <t>DEMÁS EVENTOS Y/O AMPAROS:</t>
  </si>
  <si>
    <t>TODA Y CADA PÉRDIDA:</t>
  </si>
  <si>
    <t>2. PÓLIZA DE SEGURO GLOBAL DE MANEJO PARA ENTIDADES OFICIALES</t>
  </si>
  <si>
    <t>GRUPO No. 4</t>
  </si>
  <si>
    <t>By: Tiger</t>
  </si>
  <si>
    <t>UNIDAD ADMINISTRATIVA ESPECIAL CUERPO OFICIAL DE BOMBEROS</t>
  </si>
  <si>
    <t>OBJETO DEL SEGURO:</t>
  </si>
  <si>
    <t>1% DEL VALOR ASEGURABLE DEL ÍTEM AFECTADO</t>
  </si>
  <si>
    <t>1% SOBRE EL VALOR DE LA PERDIDA, SIN MINIMO</t>
  </si>
  <si>
    <t xml:space="preserve"> 3% SOBRE EL VALOR DE LA PERDIDA,  MINIMO 2 SMMLV SOBRE VALOR DE LA PERDIDA</t>
  </si>
  <si>
    <t>3% SOBRE EL VALOR DE LA PERDIDA,  MINIMO 2 SMMLV SOBRE VALOR DE LA PERDIDA</t>
  </si>
  <si>
    <t xml:space="preserve"> 5% SOBRE EL VALOR DE LA PERDIDA,  MINIMO 1 SMMLV SOBRE VALOR DE LA PERDIDA</t>
  </si>
  <si>
    <t xml:space="preserve">DEDUCIBLES ACTUALES: </t>
  </si>
  <si>
    <t>2- ACTOS MAL INTENCIONADOS DE TERCEROS ASONADA, MOTÍN, CONMOCIÓN CIVIL O POPULAR Y HUELGA (INCLUIDO TERRORISMO Y SABOTAJE): dos (2) puntos</t>
  </si>
  <si>
    <t>1-  TERREMOTO, TEMBLOR Y/O ERUPCIÓN VOLCÁNICA: dos (2) puntos</t>
  </si>
  <si>
    <t>3-HURTO Y HURTO CALIFICADO: dos (2) puntos</t>
  </si>
  <si>
    <t>Superior a 0,0 SMMLV y hasta 0,50 SMMLV</t>
  </si>
  <si>
    <t>Superior a 0,50 SMMLV y hasta 1,50 SMMLV</t>
  </si>
  <si>
    <t>Superior a 1,50 SMMLV</t>
  </si>
  <si>
    <t>4- EQUPOS MOVILES Y PORTATILES: dos (2) puntos</t>
  </si>
  <si>
    <t>1,00  Punto</t>
  </si>
  <si>
    <t xml:space="preserve">Superior a 4,00% </t>
  </si>
  <si>
    <t>Superior a 0,00 SMMLV y hasta 0, 25 SMMLV</t>
  </si>
  <si>
    <t>Superior a 0,50 SMMLV</t>
  </si>
  <si>
    <t>VERSIÓN: ABR 2026</t>
  </si>
  <si>
    <t>DEDUCIBLES ACTUALES:</t>
  </si>
  <si>
    <t>2,0% sobre el valor de la pérdida, mínimo 0,5 SMMLV sobre el valor de la pérdida</t>
  </si>
  <si>
    <t>Superior a 0,00% y hasta 0,50 %</t>
  </si>
  <si>
    <t>Superior a 0,50% y hasta 1,00%</t>
  </si>
  <si>
    <t xml:space="preserve">Superior a 2,00% </t>
  </si>
  <si>
    <t>3. PÓLIZA DE SEGURO DE TODO RIESGO EQUIPO Y MAQUINARÍA</t>
  </si>
  <si>
    <t>1,0% SOBRE EL VALOR DE LA PÉRDIDA, SIN MINIMO.</t>
  </si>
  <si>
    <t xml:space="preserve">5,0% SOBRE EL VALOR DE LA PÉRDIDA, MINIMO 1SMMLV. </t>
  </si>
  <si>
    <t xml:space="preserve">DEDUCIBLES ACTUALES:  </t>
  </si>
  <si>
    <t>2,50 Puntos</t>
  </si>
  <si>
    <t xml:space="preserve">4. PÓLIZA DE CASCO BARCO </t>
  </si>
  <si>
    <t>TODA Y CADA PÉRDIDA: 0,45 SMMLV SOBRE EL VALOR DE LA PÉRDIDA.</t>
  </si>
  <si>
    <t>1- TODA Y CADA PÉRDIDA:  diez (10) puntos</t>
  </si>
  <si>
    <t>TODA Y CADA PÉRDIDA: $200.000.000</t>
  </si>
  <si>
    <t xml:space="preserve"> 5. PÓLIZA DE RIESGO CIBERNÉTICO (RESPONSABILIDAD CIVIL PROTECCIÓN DE DATOS)</t>
  </si>
  <si>
    <t>6. PÓLIZA DE INFIDELIDAD Y RIESGOS FINANCIEROS</t>
  </si>
  <si>
    <t>SEGURO CASCO AVIACIÓN (DRONES)</t>
  </si>
  <si>
    <r>
      <t xml:space="preserve">Amparar las pérdidas o daños y la responsabilidad civil frente a terceros y las pérdidas o daños materiales que afecten a las aeronaves no tripuladas (Drones) de propiedad de la </t>
    </r>
    <r>
      <rPr>
        <b/>
        <sz val="10"/>
        <rFont val="Arial"/>
        <family val="2"/>
      </rPr>
      <t>UNIDAD ADMINISTRATIVA ESPECIAL CUERPO OFICIAL DE BOMBEROS -UAECOB</t>
    </r>
    <r>
      <rPr>
        <sz val="10"/>
        <rFont val="Arial"/>
        <family val="2"/>
      </rPr>
      <t xml:space="preserve">, bajo su responsabilidad, tenencia y/o control, y en general los recibidos a cualquier titulo y/o por los que tenga algún interés asegurable. 
Acorde con las disposiciones legales que se encuentran en la Circular Reglamentaria No. 2 - REQUISITOS GENERALES DE AERONAVEGABILIDAD Y OPERACIÓN PARA AERONAVES PILOTEADAS A DISTANCIA (RPAS). </t>
    </r>
  </si>
  <si>
    <t>Los criterios establecidos tienen como objeto que la UNIDAD ADMINISTRATIVA ESPECIAL CUERPO OFICIAL DE BOMBEROS -UAECOB, pueda obtener los mejores deducibles que le permitan lograr la mayor indemnización posible, frente a las pérdidas que pueda sufrir derivadas de un evento súbito e imprevisto que no depende de la voluntad del asegurado.</t>
  </si>
  <si>
    <t xml:space="preserve">DEDUCIBLES ACTUALES  Y MÁXIMOS ACEPTABLES:  </t>
  </si>
  <si>
    <t>Actualmente la UNIDAD ADMINISTRATIVA ESPECIAL CUERPO OFICIAL DE BOMBEROS -UAECOB, tiene únicamente los siguientes deducibles aplicables:</t>
  </si>
  <si>
    <t>CASCO</t>
  </si>
  <si>
    <t>RESPONSABILIDAD CIVIL EXTRACONTRACTUAL (únicamente para daños a la propiedad):</t>
  </si>
  <si>
    <t>CASCO:</t>
  </si>
  <si>
    <r>
      <t>PUNTAJE</t>
    </r>
    <r>
      <rPr>
        <b/>
        <u/>
        <sz val="10"/>
        <color rgb="FFFF0000"/>
        <rFont val="Arial"/>
        <family val="2"/>
      </rPr>
      <t xml:space="preserve"> SOBRE EL VALOR DE LA PERDIDA</t>
    </r>
  </si>
  <si>
    <t>PUNTAJE
OBTENIDO</t>
  </si>
  <si>
    <t>RANGO DEL DEDUCIBLES MÍNIMO</t>
  </si>
  <si>
    <t xml:space="preserve"> 1% del valor acordado, aplicable a todas y cada una de las pérdidas Mínimo $200,000</t>
  </si>
  <si>
    <t>1-  CASCO - TODA Y CADA PÉRDIDA: diez (10) puntos</t>
  </si>
  <si>
    <t>Superior a 0,00% y hasta 0,25%</t>
  </si>
  <si>
    <t>Superior a 0,25% y hasta 0,50%</t>
  </si>
  <si>
    <t>Superior a 0,50% y hasta 0,75%</t>
  </si>
  <si>
    <t>Superior a 0,75% y hasta1.00%</t>
  </si>
  <si>
    <t xml:space="preserve">Superior a 1,00% </t>
  </si>
  <si>
    <t>Superior a $0 y hasta $ 100.000</t>
  </si>
  <si>
    <t>Superior a $150.000 y hasta $200.000</t>
  </si>
  <si>
    <t>Superior a $100.000 y hasta $150.000</t>
  </si>
  <si>
    <t>Superior a $200.000</t>
  </si>
  <si>
    <r>
      <t xml:space="preserve">Amparar todos los  activos (bienes inmuebles y muebles) de propiedad de la </t>
    </r>
    <r>
      <rPr>
        <b/>
        <sz val="10"/>
        <rFont val="Arial"/>
        <family val="2"/>
      </rPr>
      <t>UNIDAD ADMINISTRATIVA ESPECIAL CUERPO OFICIAL DE BOMBEROS-UAECOB</t>
    </r>
    <r>
      <rPr>
        <sz val="10"/>
        <rFont val="Arial"/>
        <family val="2"/>
      </rPr>
      <t xml:space="preserve">, o aquellos que se encuentren bajo su control, tenencia, responsabilidad o custodia, contra los daños o pérdidas materiales a consecuencia de cualquier riesgo, tanto por eventos internos o externos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 la </t>
    </r>
    <r>
      <rPr>
        <b/>
        <sz val="10"/>
        <rFont val="Arial"/>
        <family val="2"/>
      </rPr>
      <t>UAECOB.</t>
    </r>
  </si>
  <si>
    <r>
      <t xml:space="preserve">PREDIO ASEGURADO
</t>
    </r>
    <r>
      <rPr>
        <sz val="10"/>
        <rFont val="Arial"/>
        <family val="2"/>
      </rPr>
      <t>Es el sitio de ocurrencia del siniestro donde la Entidad lleva a cabo actividades y en el cual se encuentran contenidos los bienes asegurados, ya sea en uno o varios edificios o a la intemperie, si están diseñados para ello.</t>
    </r>
  </si>
  <si>
    <r>
      <t xml:space="preserve">ÍTEM AFECTADO
</t>
    </r>
    <r>
      <rPr>
        <sz val="10"/>
        <rFont val="Arial"/>
        <family val="2"/>
      </rPr>
      <t>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</si>
  <si>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 xml:space="preserve">VALOR ASEGURADO O ASEGURABLE DEL ITEM AFECTADO DENTRO DEL PREDIO ASEGURADO
</t>
    </r>
    <r>
      <rPr>
        <sz val="10"/>
        <rFont val="Arial"/>
        <family val="2"/>
      </rPr>
      <t xml:space="preserve">
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</si>
  <si>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>PUNTAJE SOBRE</t>
    </r>
    <r>
      <rPr>
        <b/>
        <sz val="10"/>
        <color rgb="FFC00000"/>
        <rFont val="Arial"/>
        <family val="2"/>
      </rPr>
      <t xml:space="preserve"> </t>
    </r>
    <r>
      <rPr>
        <b/>
        <u/>
        <sz val="10"/>
        <color rgb="FFFF0000"/>
        <rFont val="Arial"/>
        <family val="2"/>
      </rPr>
      <t>VALOR ASEGURADO</t>
    </r>
    <r>
      <rPr>
        <b/>
        <sz val="10"/>
        <color rgb="FFFF0000"/>
        <rFont val="Arial"/>
        <family val="2"/>
      </rPr>
      <t xml:space="preserve"> del ítem afectado dentro del predio asegurado</t>
    </r>
  </si>
  <si>
    <r>
      <t xml:space="preserve">PUNTAJE SOBRE </t>
    </r>
    <r>
      <rPr>
        <b/>
        <u/>
        <sz val="10"/>
        <color rgb="FFFF0000"/>
        <rFont val="Arial"/>
        <family val="2"/>
      </rPr>
      <t>VALOR ASEGURABLE</t>
    </r>
    <r>
      <rPr>
        <b/>
        <sz val="10"/>
        <color rgb="FFFF0000"/>
        <rFont val="Arial"/>
        <family val="2"/>
      </rPr>
      <t xml:space="preserve"> del ítem afectado dentro del predio asegurado</t>
    </r>
  </si>
  <si>
    <r>
      <t xml:space="preserve">PUNTAJE </t>
    </r>
    <r>
      <rPr>
        <b/>
        <u/>
        <sz val="10"/>
        <color rgb="FFFF0000"/>
        <rFont val="Arial"/>
        <family val="2"/>
      </rPr>
      <t>SOBRE EL VALOR DE LA PERDIDA</t>
    </r>
  </si>
  <si>
    <t>Formato No 4 Mejora en deducibls por evaluar</t>
  </si>
  <si>
    <r>
      <t>Amparar los riesgos que impliquen menoscabo de los fondos y/o bienes de propiedad de la</t>
    </r>
    <r>
      <rPr>
        <b/>
        <sz val="10"/>
        <rFont val="Arial"/>
        <family val="2"/>
      </rPr>
      <t xml:space="preserve"> UNIDAD ADMINISTRATIVA ESPECIAL CUERPO OFICIAL DE BOMBEROS -UAECOB</t>
    </r>
    <r>
      <rPr>
        <sz val="10"/>
        <rFont val="Arial"/>
        <family val="2"/>
      </rPr>
      <t xml:space="preserve">, o que estén bajo su tenencia, control y/o responsabilidad causados por acciones u omisiones de sus servidores, que incurran en delitos contra la administración pública o fallos con responsabilidad fiscal, por incumplimiento de las disposiciones legales y reglamentarias, incluyendo el costo de la rendición de cuentas en caso de abandono del cargo o fallecimiento del empleado, en concordancia con la Resolución 014249 del 15 de mayo de 1992, aprobada por la Contraloría General de la República. </t>
    </r>
  </si>
  <si>
    <r>
      <t xml:space="preserve">Amparar las pérdidas o daños materiales que afecten a los Equipos y Maquinarías de propiedad de la </t>
    </r>
    <r>
      <rPr>
        <b/>
        <sz val="10"/>
        <rFont val="Arial"/>
        <family val="2"/>
      </rPr>
      <t>UNIDAD ADMINISTRATIVA ESPECIAL CUERPO OFICIAL DE BOMBEROS-UAECOB</t>
    </r>
    <r>
      <rPr>
        <sz val="10"/>
        <rFont val="Arial"/>
        <family val="2"/>
      </rPr>
      <t>, o aquellos que se encuentren bajo su control, tenencia, responsabilidad o custodia, ubicados en el territorio nacional contra los daños o pérdidas materiales a consecuencia de cualquier riesgo, tanto por eventos internos o externos, incluyendo las pérdidas consecuenciales por todo concepto dentro o fuera de las instalaciones del asegurado y/o en predios de terceros y los utilizados en desarrollo del objeto social de la</t>
    </r>
    <r>
      <rPr>
        <b/>
        <sz val="10"/>
        <rFont val="Arial"/>
        <family val="2"/>
      </rPr>
      <t xml:space="preserve"> UAECOB.</t>
    </r>
  </si>
  <si>
    <r>
      <t xml:space="preserve">Actualmente la </t>
    </r>
    <r>
      <rPr>
        <b/>
        <sz val="10"/>
        <rFont val="Arial"/>
        <family val="2"/>
      </rPr>
      <t>UNIDAD ADMINISTRATIVA ESPECIAL CUERPO OFICIAL DE BOMBERO</t>
    </r>
    <r>
      <rPr>
        <sz val="10"/>
        <rFont val="Arial"/>
        <family val="2"/>
      </rPr>
      <t>S, tiene únicamente los siguientes deducibles aplicables:</t>
    </r>
  </si>
  <si>
    <r>
      <t xml:space="preserve">VALOR ASEGURADO O ASEGURABLE DEL ITEM AFECTADO DENTRO DEL PREDIO ASEGURADO
</t>
    </r>
    <r>
      <rPr>
        <sz val="10"/>
        <rFont val="Arial"/>
        <family val="2"/>
      </rPr>
      <t>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</si>
  <si>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>PUNTAJE</t>
    </r>
    <r>
      <rPr>
        <b/>
        <u/>
        <sz val="10"/>
        <color rgb="FFFF0000"/>
        <rFont val="Arial"/>
        <family val="2"/>
      </rPr>
      <t xml:space="preserve">  SOBRE EL VALOR DE LA PERDIDA</t>
    </r>
  </si>
  <si>
    <r>
      <t xml:space="preserve">Amparar los daños y/o pérdidas y gastos en que tenga que incurrir la </t>
    </r>
    <r>
      <rPr>
        <b/>
        <sz val="10"/>
        <rFont val="Arial"/>
        <family val="2"/>
      </rPr>
      <t>UNIDAD ADMINISTRATIVA ESPECIAL CUERPO OFICIAL DE BOMBEROS -UAECOB</t>
    </r>
    <r>
      <rPr>
        <sz val="10"/>
        <rFont val="Arial"/>
        <family val="2"/>
      </rPr>
      <t>, a consecuencia de los riesgos a que está expuesta en el giro de las actividades desarrolladas con el equipo marítimo y fluvial y demás embarcaciones incluyendo sus equipos y accesorios, de propiedad o por las que sea legalmente responsable la</t>
    </r>
    <r>
      <rPr>
        <b/>
        <sz val="10"/>
        <rFont val="Arial"/>
        <family val="2"/>
      </rPr>
      <t xml:space="preserve"> UAECOB</t>
    </r>
    <r>
      <rPr>
        <sz val="10"/>
        <rFont val="Arial"/>
        <family val="2"/>
      </rPr>
      <t>, así como los daños a bienes y/o lesiones y/o muerte de terceros, por causa de accidentes en el giro propio de su misionalidad.</t>
    </r>
  </si>
  <si>
    <r>
      <t>Cubrir las pérdidas patrimoniales  y Gastos de Defensa por la eventual responsabilidad de la</t>
    </r>
    <r>
      <rPr>
        <b/>
        <sz val="10"/>
        <rFont val="Arial"/>
        <family val="2"/>
      </rPr>
      <t xml:space="preserve"> UNIDAD ADMINISTRATIVA ESPECIAL CUERPO OFICIAL DE BOMBEROS -UAECOB</t>
    </r>
    <r>
      <rPr>
        <sz val="10"/>
        <rFont val="Arial"/>
        <family val="2"/>
      </rPr>
      <t>, por pérdidas o daños ocasionados a terceros, y por los daños o pérdidas a sus propios bienes e intereses, derivados de situaciones de riesgo en el manejo de información, que son objeto de la cobertura de la póliza, dentro y fuera del Territorio Nacional.</t>
    </r>
  </si>
  <si>
    <r>
      <t xml:space="preserve">Amparar a la </t>
    </r>
    <r>
      <rPr>
        <b/>
        <sz val="10"/>
        <rFont val="Arial"/>
        <family val="2"/>
      </rPr>
      <t>UNIDAD ADMINISTRATIVA ESPECIAL CUERPO OFICIAL DE BOMBEROS-UAECOB</t>
    </r>
    <r>
      <rPr>
        <sz val="10"/>
        <rFont val="Arial"/>
        <family val="2"/>
      </rPr>
      <t>, las pérdidas, gastos y daños como consecuencia de actos deshonestos o fraudulentos cometidos por empleados del asegurado, solos o en concurso con otros, o con terceros, con la intención manifiesta de hacer que el asegurado sufra dicha pérdida.
Se extienen el objeto del seguro a amparar el patrimonio del asegurado por la pérdida o daños de bienes propios y no propios por los cuales el Asegurado sea responsable tales como dineros efectivo y  dinero en todas sus formas y representaciones, títulos valores y cualquier documento y forma material o inmaterial de representación de dinero, como consecuencia de los riesgos a que está expuesto el Asegurado en el giro normal de su actividad social.</t>
    </r>
  </si>
  <si>
    <r>
      <t xml:space="preserve">NOTA: </t>
    </r>
    <r>
      <rPr>
        <sz val="10"/>
        <rFont val="Arial"/>
        <family val="2"/>
      </rPr>
      <t xml:space="preserve">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  </r>
  </si>
  <si>
    <t>GRUPO No.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</si>
</sst>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i/>
      <sz val="10"/>
      <name val="Comic Sans MS"/>
      <family val="4"/>
    </font>
    <font>
      <sz val="12"/>
      <name val="Arial"/>
      <family val="2"/>
    </font>
    <font>
      <b/>
      <sz val="14"/>
      <name val="Arial Narrow"/>
      <family val="2"/>
    </font>
    <font>
      <sz val="13"/>
      <name val="Verdana"/>
      <family val="2"/>
    </font>
    <font>
      <b/>
      <sz val="13"/>
      <color rgb="FFFF0000"/>
      <name val="Arial Narrow"/>
      <family val="2"/>
    </font>
    <font>
      <b/>
      <sz val="13"/>
      <color indexed="12"/>
      <name val="Arial Narrow"/>
      <family val="2"/>
    </font>
    <font>
      <b/>
      <sz val="13"/>
      <color theme="3"/>
      <name val="Arial Narrow"/>
      <family val="2"/>
    </font>
    <font>
      <sz val="10"/>
      <name val="Arial"/>
      <family val="2"/>
    </font>
    <font>
      <b/>
      <sz val="18"/>
      <name val="Arial Narrow"/>
      <family val="2"/>
    </font>
    <font>
      <b/>
      <u/>
      <sz val="12"/>
      <color rgb="FFFF0000"/>
      <name val="Arial Narrow"/>
      <family val="2"/>
    </font>
    <font>
      <b/>
      <sz val="14"/>
      <color rgb="FFC00000"/>
      <name val="Arial Narrow"/>
      <family val="2"/>
    </font>
    <font>
      <i/>
      <sz val="9"/>
      <name val="Arial Narrow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 Narrow"/>
      <family val="2"/>
    </font>
    <font>
      <b/>
      <sz val="18"/>
      <color rgb="FF0070C0"/>
      <name val="Arial Narrow"/>
      <family val="2"/>
    </font>
    <font>
      <sz val="1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0"/>
      <color theme="8" tint="-0.249977111117893"/>
      <name val="Arial"/>
      <family val="2"/>
    </font>
    <font>
      <i/>
      <sz val="10"/>
      <name val="Arial"/>
      <family val="2"/>
    </font>
    <font>
      <b/>
      <sz val="10"/>
      <color indexed="12"/>
      <name val="Arial"/>
      <family val="2"/>
    </font>
    <font>
      <b/>
      <sz val="10"/>
      <color rgb="FF00B0F0"/>
      <name val="Arial"/>
      <family val="2"/>
    </font>
    <font>
      <b/>
      <sz val="10"/>
      <color theme="8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C0000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0" fontId="20" fillId="9" borderId="0" applyNumberFormat="0" applyBorder="0" applyAlignment="0" applyProtection="0"/>
    <xf numFmtId="43" fontId="1" fillId="0" borderId="0" applyFont="0" applyFill="0" applyBorder="0" applyAlignment="0" applyProtection="0"/>
  </cellStyleXfs>
  <cellXfs count="42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/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12" fillId="4" borderId="0" xfId="0" applyFont="1" applyFill="1" applyAlignment="1">
      <alignment vertical="center" wrapText="1"/>
    </xf>
    <xf numFmtId="0" fontId="6" fillId="6" borderId="0" xfId="0" applyFont="1" applyFill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6" borderId="0" xfId="0" applyFont="1" applyFill="1" applyAlignment="1">
      <alignment horizontal="left" vertical="center" wrapText="1"/>
    </xf>
    <xf numFmtId="2" fontId="13" fillId="6" borderId="0" xfId="1" applyNumberFormat="1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8" fillId="6" borderId="0" xfId="0" applyFont="1" applyFill="1" applyAlignment="1">
      <alignment horizontal="right" vertical="center" wrapText="1" indent="1"/>
    </xf>
    <xf numFmtId="2" fontId="11" fillId="6" borderId="0" xfId="1" applyNumberFormat="1" applyFont="1" applyFill="1" applyBorder="1" applyAlignment="1">
      <alignment vertical="center" wrapText="1"/>
    </xf>
    <xf numFmtId="0" fontId="6" fillId="6" borderId="0" xfId="0" applyFont="1" applyFill="1" applyAlignment="1">
      <alignment horizontal="right" vertical="center" wrapText="1"/>
    </xf>
    <xf numFmtId="0" fontId="21" fillId="9" borderId="26" xfId="3" applyFont="1" applyBorder="1" applyAlignment="1">
      <alignment horizontal="center" vertical="center"/>
    </xf>
    <xf numFmtId="0" fontId="21" fillId="9" borderId="37" xfId="3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/>
    <xf numFmtId="0" fontId="24" fillId="0" borderId="0" xfId="0" applyFont="1"/>
    <xf numFmtId="0" fontId="14" fillId="6" borderId="0" xfId="0" applyFont="1" applyFill="1" applyAlignment="1">
      <alignment horizontal="left" vertical="center" wrapText="1"/>
    </xf>
    <xf numFmtId="0" fontId="25" fillId="0" borderId="12" xfId="0" applyFont="1" applyBorder="1" applyAlignment="1">
      <alignment vertical="center" wrapText="1"/>
    </xf>
    <xf numFmtId="0" fontId="25" fillId="0" borderId="13" xfId="0" applyFont="1" applyBorder="1" applyAlignment="1">
      <alignment horizontal="right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horizontal="right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22" xfId="0" applyFont="1" applyBorder="1" applyAlignment="1">
      <alignment vertical="center" wrapText="1"/>
    </xf>
    <xf numFmtId="0" fontId="25" fillId="0" borderId="23" xfId="0" applyFont="1" applyBorder="1" applyAlignment="1">
      <alignment horizontal="right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6" borderId="0" xfId="0" applyFont="1" applyFill="1" applyAlignment="1">
      <alignment horizontal="left" vertical="center" wrapText="1"/>
    </xf>
    <xf numFmtId="2" fontId="26" fillId="6" borderId="0" xfId="1" applyNumberFormat="1" applyFont="1" applyFill="1" applyBorder="1" applyAlignment="1">
      <alignment horizontal="left" vertical="center" wrapText="1"/>
    </xf>
    <xf numFmtId="0" fontId="25" fillId="10" borderId="34" xfId="3" applyFont="1" applyFill="1" applyBorder="1" applyAlignment="1">
      <alignment horizontal="center" vertical="center" wrapText="1"/>
    </xf>
    <xf numFmtId="0" fontId="30" fillId="6" borderId="0" xfId="0" applyFont="1" applyFill="1" applyAlignment="1">
      <alignment horizontal="left" vertical="center" wrapText="1"/>
    </xf>
    <xf numFmtId="0" fontId="30" fillId="6" borderId="0" xfId="0" applyFont="1" applyFill="1" applyAlignment="1">
      <alignment horizontal="right" vertical="center" wrapText="1" indent="1"/>
    </xf>
    <xf numFmtId="0" fontId="30" fillId="6" borderId="0" xfId="0" applyFont="1" applyFill="1" applyAlignment="1">
      <alignment horizontal="right" vertical="center" wrapText="1"/>
    </xf>
    <xf numFmtId="2" fontId="25" fillId="6" borderId="0" xfId="1" applyNumberFormat="1" applyFont="1" applyFill="1" applyBorder="1" applyAlignment="1">
      <alignment horizontal="center" vertical="center" wrapText="1"/>
    </xf>
    <xf numFmtId="2" fontId="27" fillId="6" borderId="0" xfId="1" applyNumberFormat="1" applyFont="1" applyFill="1" applyBorder="1" applyAlignment="1">
      <alignment horizontal="center" vertical="center" wrapText="1"/>
    </xf>
    <xf numFmtId="2" fontId="14" fillId="6" borderId="0" xfId="1" applyNumberFormat="1" applyFont="1" applyFill="1" applyBorder="1" applyAlignment="1">
      <alignment horizontal="center" vertical="center" wrapText="1"/>
    </xf>
    <xf numFmtId="2" fontId="25" fillId="6" borderId="37" xfId="1" applyNumberFormat="1" applyFont="1" applyFill="1" applyBorder="1" applyAlignment="1">
      <alignment horizontal="center" vertical="center" wrapText="1"/>
    </xf>
    <xf numFmtId="9" fontId="14" fillId="6" borderId="9" xfId="0" applyNumberFormat="1" applyFont="1" applyFill="1" applyBorder="1" applyAlignment="1">
      <alignment horizontal="left" vertical="center" wrapText="1"/>
    </xf>
    <xf numFmtId="9" fontId="14" fillId="6" borderId="10" xfId="0" applyNumberFormat="1" applyFont="1" applyFill="1" applyBorder="1" applyAlignment="1">
      <alignment horizontal="left" vertical="center" wrapText="1"/>
    </xf>
    <xf numFmtId="9" fontId="14" fillId="6" borderId="18" xfId="0" applyNumberFormat="1" applyFont="1" applyFill="1" applyBorder="1" applyAlignment="1">
      <alignment horizontal="left" vertical="center" wrapText="1"/>
    </xf>
    <xf numFmtId="2" fontId="14" fillId="6" borderId="27" xfId="1" applyNumberFormat="1" applyFont="1" applyFill="1" applyBorder="1" applyAlignment="1">
      <alignment horizontal="center" vertical="center" wrapText="1"/>
    </xf>
    <xf numFmtId="2" fontId="14" fillId="6" borderId="24" xfId="1" applyNumberFormat="1" applyFont="1" applyFill="1" applyBorder="1" applyAlignment="1">
      <alignment horizontal="center" vertical="center" wrapText="1"/>
    </xf>
    <xf numFmtId="2" fontId="25" fillId="6" borderId="15" xfId="1" applyNumberFormat="1" applyFont="1" applyFill="1" applyBorder="1" applyAlignment="1">
      <alignment horizontal="center" vertical="center" wrapText="1"/>
    </xf>
    <xf numFmtId="2" fontId="25" fillId="6" borderId="25" xfId="1" applyNumberFormat="1" applyFont="1" applyFill="1" applyBorder="1" applyAlignment="1">
      <alignment horizontal="center" vertical="center" wrapText="1"/>
    </xf>
    <xf numFmtId="2" fontId="25" fillId="6" borderId="26" xfId="1" applyNumberFormat="1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left" vertical="center" wrapText="1"/>
    </xf>
    <xf numFmtId="0" fontId="14" fillId="6" borderId="27" xfId="0" applyFont="1" applyFill="1" applyBorder="1" applyAlignment="1">
      <alignment horizontal="left" vertical="center" wrapText="1"/>
    </xf>
    <xf numFmtId="0" fontId="14" fillId="6" borderId="13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25" xfId="0" applyFont="1" applyFill="1" applyBorder="1" applyAlignment="1">
      <alignment horizontal="left" vertical="center" wrapText="1"/>
    </xf>
    <xf numFmtId="0" fontId="25" fillId="6" borderId="16" xfId="0" applyFont="1" applyFill="1" applyBorder="1" applyAlignment="1">
      <alignment horizontal="left" vertical="center" wrapText="1"/>
    </xf>
    <xf numFmtId="0" fontId="25" fillId="5" borderId="6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29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9" fontId="14" fillId="6" borderId="9" xfId="0" applyNumberFormat="1" applyFont="1" applyFill="1" applyBorder="1" applyAlignment="1">
      <alignment horizontal="left" vertical="center" wrapText="1"/>
    </xf>
    <xf numFmtId="9" fontId="14" fillId="6" borderId="10" xfId="0" applyNumberFormat="1" applyFont="1" applyFill="1" applyBorder="1" applyAlignment="1">
      <alignment horizontal="left" vertical="center" wrapText="1"/>
    </xf>
    <xf numFmtId="9" fontId="14" fillId="6" borderId="18" xfId="0" applyNumberFormat="1" applyFont="1" applyFill="1" applyBorder="1" applyAlignment="1">
      <alignment horizontal="left" vertical="center" wrapText="1"/>
    </xf>
    <xf numFmtId="2" fontId="27" fillId="6" borderId="35" xfId="1" applyNumberFormat="1" applyFont="1" applyFill="1" applyBorder="1" applyAlignment="1">
      <alignment horizontal="center" vertical="center" wrapText="1"/>
    </xf>
    <xf numFmtId="2" fontId="27" fillId="6" borderId="36" xfId="1" applyNumberFormat="1" applyFont="1" applyFill="1" applyBorder="1" applyAlignment="1">
      <alignment horizontal="center" vertical="center" wrapText="1"/>
    </xf>
    <xf numFmtId="2" fontId="27" fillId="6" borderId="37" xfId="1" applyNumberFormat="1" applyFont="1" applyFill="1" applyBorder="1" applyAlignment="1">
      <alignment horizontal="center" vertical="center" wrapText="1"/>
    </xf>
    <xf numFmtId="2" fontId="29" fillId="6" borderId="35" xfId="1" applyNumberFormat="1" applyFont="1" applyFill="1" applyBorder="1" applyAlignment="1">
      <alignment horizontal="center" vertical="center" wrapText="1"/>
    </xf>
    <xf numFmtId="2" fontId="29" fillId="6" borderId="36" xfId="1" applyNumberFormat="1" applyFont="1" applyFill="1" applyBorder="1" applyAlignment="1">
      <alignment horizontal="center" vertical="center" wrapText="1"/>
    </xf>
    <xf numFmtId="2" fontId="29" fillId="6" borderId="37" xfId="1" applyNumberFormat="1" applyFont="1" applyFill="1" applyBorder="1" applyAlignment="1">
      <alignment horizontal="center" vertical="center" wrapText="1"/>
    </xf>
    <xf numFmtId="0" fontId="25" fillId="6" borderId="4" xfId="0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left" vertical="center" wrapText="1"/>
    </xf>
    <xf numFmtId="0" fontId="25" fillId="6" borderId="38" xfId="0" applyFont="1" applyFill="1" applyBorder="1" applyAlignment="1">
      <alignment horizontal="left" vertical="center" wrapText="1"/>
    </xf>
    <xf numFmtId="2" fontId="25" fillId="6" borderId="0" xfId="1" applyNumberFormat="1" applyFont="1" applyFill="1" applyBorder="1" applyAlignment="1">
      <alignment horizontal="center" vertical="center" wrapText="1"/>
    </xf>
    <xf numFmtId="2" fontId="25" fillId="6" borderId="5" xfId="1" applyNumberFormat="1" applyFont="1" applyFill="1" applyBorder="1" applyAlignment="1">
      <alignment horizontal="center" vertical="center" wrapText="1"/>
    </xf>
    <xf numFmtId="0" fontId="27" fillId="11" borderId="6" xfId="0" applyFont="1" applyFill="1" applyBorder="1" applyAlignment="1">
      <alignment horizontal="left" vertical="center" wrapText="1"/>
    </xf>
    <xf numFmtId="0" fontId="27" fillId="11" borderId="7" xfId="0" applyFont="1" applyFill="1" applyBorder="1" applyAlignment="1">
      <alignment horizontal="left" vertical="center" wrapText="1"/>
    </xf>
    <xf numFmtId="0" fontId="27" fillId="11" borderId="8" xfId="0" applyFont="1" applyFill="1" applyBorder="1" applyAlignment="1">
      <alignment horizontal="left" vertical="center" wrapText="1"/>
    </xf>
    <xf numFmtId="0" fontId="25" fillId="5" borderId="15" xfId="0" applyFont="1" applyFill="1" applyBorder="1" applyAlignment="1">
      <alignment horizontal="center" vertical="center"/>
    </xf>
    <xf numFmtId="0" fontId="25" fillId="5" borderId="25" xfId="0" applyFont="1" applyFill="1" applyBorder="1" applyAlignment="1">
      <alignment horizontal="center" vertical="center"/>
    </xf>
    <xf numFmtId="0" fontId="25" fillId="5" borderId="16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2" fontId="25" fillId="7" borderId="6" xfId="0" applyNumberFormat="1" applyFont="1" applyFill="1" applyBorder="1" applyAlignment="1">
      <alignment horizontal="center" vertical="center" wrapText="1"/>
    </xf>
    <xf numFmtId="2" fontId="25" fillId="7" borderId="7" xfId="0" applyNumberFormat="1" applyFont="1" applyFill="1" applyBorder="1" applyAlignment="1">
      <alignment horizontal="center" vertical="center" wrapText="1"/>
    </xf>
    <xf numFmtId="2" fontId="25" fillId="7" borderId="8" xfId="0" applyNumberFormat="1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left" vertical="center"/>
    </xf>
    <xf numFmtId="0" fontId="25" fillId="3" borderId="7" xfId="0" applyFont="1" applyFill="1" applyBorder="1" applyAlignment="1">
      <alignment horizontal="left" vertical="center"/>
    </xf>
    <xf numFmtId="0" fontId="25" fillId="3" borderId="8" xfId="0" applyFont="1" applyFill="1" applyBorder="1" applyAlignment="1">
      <alignment horizontal="left"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25" fillId="3" borderId="8" xfId="0" applyFont="1" applyFill="1" applyBorder="1" applyAlignment="1">
      <alignment horizontal="center" vertical="center"/>
    </xf>
    <xf numFmtId="0" fontId="25" fillId="7" borderId="6" xfId="0" applyFont="1" applyFill="1" applyBorder="1" applyAlignment="1">
      <alignment horizontal="center" vertical="center" wrapText="1"/>
    </xf>
    <xf numFmtId="0" fontId="25" fillId="7" borderId="7" xfId="0" applyFont="1" applyFill="1" applyBorder="1" applyAlignment="1">
      <alignment horizontal="center" vertical="center" wrapText="1"/>
    </xf>
    <xf numFmtId="0" fontId="25" fillId="7" borderId="8" xfId="0" applyFont="1" applyFill="1" applyBorder="1" applyAlignment="1">
      <alignment horizontal="center" vertical="center" wrapText="1"/>
    </xf>
    <xf numFmtId="0" fontId="25" fillId="6" borderId="6" xfId="0" applyFont="1" applyFill="1" applyBorder="1" applyAlignment="1">
      <alignment horizontal="justify" vertical="center" wrapText="1"/>
    </xf>
    <xf numFmtId="0" fontId="25" fillId="6" borderId="7" xfId="0" applyFont="1" applyFill="1" applyBorder="1" applyAlignment="1">
      <alignment horizontal="justify" vertical="center" wrapText="1"/>
    </xf>
    <xf numFmtId="0" fontId="25" fillId="6" borderId="8" xfId="0" applyFont="1" applyFill="1" applyBorder="1" applyAlignment="1">
      <alignment horizontal="justify" vertical="center" wrapText="1"/>
    </xf>
    <xf numFmtId="2" fontId="25" fillId="6" borderId="6" xfId="0" applyNumberFormat="1" applyFont="1" applyFill="1" applyBorder="1" applyAlignment="1">
      <alignment horizontal="center" vertical="center" wrapText="1"/>
    </xf>
    <xf numFmtId="2" fontId="25" fillId="6" borderId="7" xfId="0" applyNumberFormat="1" applyFont="1" applyFill="1" applyBorder="1" applyAlignment="1">
      <alignment horizontal="center" vertical="center" wrapText="1"/>
    </xf>
    <xf numFmtId="2" fontId="25" fillId="6" borderId="8" xfId="0" applyNumberFormat="1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6" borderId="8" xfId="0" applyFont="1" applyFill="1" applyBorder="1" applyAlignment="1">
      <alignment horizontal="left" vertical="center" wrapText="1"/>
    </xf>
    <xf numFmtId="0" fontId="25" fillId="6" borderId="6" xfId="0" applyFont="1" applyFill="1" applyBorder="1" applyAlignment="1">
      <alignment horizontal="left" vertical="center" wrapText="1"/>
    </xf>
    <xf numFmtId="0" fontId="25" fillId="6" borderId="7" xfId="0" applyFont="1" applyFill="1" applyBorder="1" applyAlignment="1">
      <alignment horizontal="left" vertical="center" wrapText="1"/>
    </xf>
    <xf numFmtId="0" fontId="14" fillId="6" borderId="6" xfId="0" applyFont="1" applyFill="1" applyBorder="1" applyAlignment="1">
      <alignment horizontal="justify" vertical="center" wrapText="1"/>
    </xf>
    <xf numFmtId="0" fontId="14" fillId="6" borderId="7" xfId="0" applyFont="1" applyFill="1" applyBorder="1" applyAlignment="1">
      <alignment horizontal="justify" vertical="center" wrapText="1"/>
    </xf>
    <xf numFmtId="0" fontId="14" fillId="6" borderId="8" xfId="0" applyFont="1" applyFill="1" applyBorder="1" applyAlignment="1">
      <alignment horizontal="justify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14" fillId="6" borderId="5" xfId="0" applyFont="1" applyFill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31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25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 wrapText="1"/>
    </xf>
    <xf numFmtId="2" fontId="23" fillId="6" borderId="39" xfId="4" applyNumberFormat="1" applyFont="1" applyFill="1" applyBorder="1" applyAlignment="1">
      <alignment horizontal="center" vertical="center" wrapText="1"/>
    </xf>
    <xf numFmtId="2" fontId="23" fillId="6" borderId="40" xfId="4" applyNumberFormat="1" applyFont="1" applyFill="1" applyBorder="1" applyAlignment="1">
      <alignment horizontal="center" vertical="center" wrapText="1"/>
    </xf>
    <xf numFmtId="2" fontId="23" fillId="6" borderId="32" xfId="4" applyNumberFormat="1" applyFont="1" applyFill="1" applyBorder="1" applyAlignment="1">
      <alignment horizontal="center" vertical="center" wrapText="1"/>
    </xf>
    <xf numFmtId="0" fontId="23" fillId="6" borderId="20" xfId="0" applyFont="1" applyFill="1" applyBorder="1" applyAlignment="1">
      <alignment horizontal="center" vertical="center" wrapText="1"/>
    </xf>
    <xf numFmtId="0" fontId="23" fillId="6" borderId="14" xfId="0" applyFont="1" applyFill="1" applyBorder="1" applyAlignment="1">
      <alignment horizontal="center" vertical="center" wrapText="1"/>
    </xf>
    <xf numFmtId="0" fontId="23" fillId="6" borderId="22" xfId="0" applyFont="1" applyFill="1" applyBorder="1" applyAlignment="1">
      <alignment horizontal="center" vertical="center" wrapText="1"/>
    </xf>
    <xf numFmtId="0" fontId="23" fillId="6" borderId="41" xfId="0" applyFont="1" applyFill="1" applyBorder="1" applyAlignment="1">
      <alignment horizontal="center" vertical="center" wrapText="1"/>
    </xf>
    <xf numFmtId="2" fontId="23" fillId="6" borderId="42" xfId="4" applyNumberFormat="1" applyFont="1" applyFill="1" applyBorder="1" applyAlignment="1">
      <alignment horizontal="center" vertical="center" wrapText="1"/>
    </xf>
    <xf numFmtId="2" fontId="23" fillId="6" borderId="43" xfId="4" applyNumberFormat="1" applyFont="1" applyFill="1" applyBorder="1" applyAlignment="1">
      <alignment horizontal="center" vertical="center" wrapText="1"/>
    </xf>
    <xf numFmtId="2" fontId="23" fillId="6" borderId="33" xfId="4" applyNumberFormat="1" applyFont="1" applyFill="1" applyBorder="1" applyAlignment="1">
      <alignment horizontal="center" vertical="center" wrapText="1"/>
    </xf>
    <xf numFmtId="9" fontId="23" fillId="6" borderId="9" xfId="0" applyNumberFormat="1" applyFont="1" applyFill="1" applyBorder="1" applyAlignment="1">
      <alignment horizontal="center" vertical="center" wrapText="1"/>
    </xf>
    <xf numFmtId="9" fontId="23" fillId="6" borderId="10" xfId="0" applyNumberFormat="1" applyFont="1" applyFill="1" applyBorder="1" applyAlignment="1">
      <alignment horizontal="center" vertical="center" wrapText="1"/>
    </xf>
    <xf numFmtId="2" fontId="11" fillId="6" borderId="3" xfId="1" applyNumberFormat="1" applyFont="1" applyFill="1" applyBorder="1" applyAlignment="1">
      <alignment horizontal="center" vertical="center" wrapText="1"/>
    </xf>
    <xf numFmtId="2" fontId="11" fillId="6" borderId="5" xfId="1" applyNumberFormat="1" applyFont="1" applyFill="1" applyBorder="1" applyAlignment="1">
      <alignment horizontal="center" vertical="center" wrapText="1"/>
    </xf>
    <xf numFmtId="2" fontId="11" fillId="6" borderId="26" xfId="1" applyNumberFormat="1" applyFont="1" applyFill="1" applyBorder="1" applyAlignment="1">
      <alignment horizontal="center" vertical="center" wrapText="1"/>
    </xf>
    <xf numFmtId="2" fontId="11" fillId="6" borderId="35" xfId="1" applyNumberFormat="1" applyFont="1" applyFill="1" applyBorder="1" applyAlignment="1">
      <alignment horizontal="center" vertical="center" wrapText="1"/>
    </xf>
    <xf numFmtId="2" fontId="11" fillId="6" borderId="36" xfId="1" applyNumberFormat="1" applyFont="1" applyFill="1" applyBorder="1" applyAlignment="1">
      <alignment horizontal="center" vertical="center" wrapText="1"/>
    </xf>
    <xf numFmtId="2" fontId="11" fillId="6" borderId="37" xfId="1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left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2" xfId="0" applyNumberFormat="1" applyFont="1" applyFill="1" applyBorder="1" applyAlignment="1">
      <alignment horizontal="center" vertical="center" wrapText="1"/>
    </xf>
    <xf numFmtId="2" fontId="5" fillId="6" borderId="3" xfId="0" applyNumberFormat="1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right" vertical="center" wrapText="1"/>
    </xf>
    <xf numFmtId="0" fontId="11" fillId="7" borderId="2" xfId="0" applyFont="1" applyFill="1" applyBorder="1" applyAlignment="1">
      <alignment horizontal="right" vertical="center" wrapText="1"/>
    </xf>
    <xf numFmtId="0" fontId="11" fillId="7" borderId="3" xfId="0" applyFont="1" applyFill="1" applyBorder="1" applyAlignment="1">
      <alignment horizontal="right" vertical="center" wrapText="1"/>
    </xf>
    <xf numFmtId="2" fontId="5" fillId="7" borderId="1" xfId="0" applyNumberFormat="1" applyFont="1" applyFill="1" applyBorder="1" applyAlignment="1">
      <alignment horizontal="center" vertical="center" wrapText="1"/>
    </xf>
    <xf numFmtId="2" fontId="5" fillId="7" borderId="2" xfId="0" applyNumberFormat="1" applyFont="1" applyFill="1" applyBorder="1" applyAlignment="1">
      <alignment horizontal="center" vertical="center" wrapText="1"/>
    </xf>
    <xf numFmtId="2" fontId="5" fillId="7" borderId="3" xfId="0" applyNumberFormat="1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left" vertical="center" wrapText="1"/>
    </xf>
    <xf numFmtId="2" fontId="11" fillId="6" borderId="6" xfId="1" applyNumberFormat="1" applyFont="1" applyFill="1" applyBorder="1" applyAlignment="1">
      <alignment horizontal="center" vertical="center" wrapText="1"/>
    </xf>
    <xf numFmtId="2" fontId="11" fillId="6" borderId="7" xfId="1" applyNumberFormat="1" applyFont="1" applyFill="1" applyBorder="1" applyAlignment="1">
      <alignment horizontal="center" vertical="center" wrapText="1"/>
    </xf>
    <xf numFmtId="2" fontId="11" fillId="6" borderId="8" xfId="1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justify" vertical="center" wrapText="1"/>
    </xf>
    <xf numFmtId="0" fontId="5" fillId="8" borderId="2" xfId="0" applyFont="1" applyFill="1" applyBorder="1" applyAlignment="1">
      <alignment horizontal="justify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left" vertical="center" wrapText="1"/>
    </xf>
    <xf numFmtId="0" fontId="5" fillId="7" borderId="7" xfId="0" applyFont="1" applyFill="1" applyBorder="1" applyAlignment="1">
      <alignment horizontal="left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justify" vertical="center" wrapText="1"/>
    </xf>
    <xf numFmtId="0" fontId="5" fillId="6" borderId="7" xfId="0" applyFont="1" applyFill="1" applyBorder="1" applyAlignment="1">
      <alignment horizontal="justify" vertical="center" wrapText="1"/>
    </xf>
    <xf numFmtId="0" fontId="5" fillId="6" borderId="8" xfId="0" applyFont="1" applyFill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justify" vertical="center" wrapText="1"/>
    </xf>
    <xf numFmtId="0" fontId="3" fillId="6" borderId="0" xfId="0" applyFont="1" applyFill="1" applyAlignment="1">
      <alignment horizontal="justify" vertical="center" wrapText="1"/>
    </xf>
    <xf numFmtId="0" fontId="3" fillId="6" borderId="5" xfId="0" applyFont="1" applyFill="1" applyBorder="1" applyAlignment="1">
      <alignment horizontal="justify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14" fillId="6" borderId="0" xfId="0" applyFont="1" applyFill="1" applyAlignment="1">
      <alignment vertical="center" wrapText="1"/>
    </xf>
    <xf numFmtId="0" fontId="31" fillId="6" borderId="0" xfId="0" applyFont="1" applyFill="1" applyAlignment="1">
      <alignment vertical="center" wrapText="1"/>
    </xf>
    <xf numFmtId="0" fontId="25" fillId="6" borderId="8" xfId="0" applyFont="1" applyFill="1" applyBorder="1" applyAlignment="1">
      <alignment horizontal="left" vertical="center" wrapText="1"/>
    </xf>
    <xf numFmtId="0" fontId="25" fillId="6" borderId="9" xfId="0" applyFont="1" applyFill="1" applyBorder="1" applyAlignment="1">
      <alignment horizontal="left" vertical="center" wrapText="1"/>
    </xf>
    <xf numFmtId="0" fontId="25" fillId="6" borderId="10" xfId="0" applyFont="1" applyFill="1" applyBorder="1" applyAlignment="1">
      <alignment horizontal="left" vertical="center" wrapText="1"/>
    </xf>
    <xf numFmtId="2" fontId="32" fillId="6" borderId="9" xfId="1" applyNumberFormat="1" applyFont="1" applyFill="1" applyBorder="1" applyAlignment="1">
      <alignment horizontal="center" vertical="center" wrapText="1"/>
    </xf>
    <xf numFmtId="2" fontId="32" fillId="6" borderId="10" xfId="1" applyNumberFormat="1" applyFont="1" applyFill="1" applyBorder="1" applyAlignment="1">
      <alignment horizontal="center" vertical="center" wrapText="1"/>
    </xf>
    <xf numFmtId="2" fontId="32" fillId="6" borderId="11" xfId="1" applyNumberFormat="1" applyFont="1" applyFill="1" applyBorder="1" applyAlignment="1">
      <alignment horizontal="center" vertical="center" wrapText="1"/>
    </xf>
    <xf numFmtId="0" fontId="25" fillId="6" borderId="20" xfId="0" applyFont="1" applyFill="1" applyBorder="1" applyAlignment="1">
      <alignment horizontal="left" vertical="center" wrapText="1"/>
    </xf>
    <xf numFmtId="0" fontId="25" fillId="6" borderId="14" xfId="0" applyFont="1" applyFill="1" applyBorder="1" applyAlignment="1">
      <alignment horizontal="left" vertical="center" wrapText="1"/>
    </xf>
    <xf numFmtId="2" fontId="32" fillId="6" borderId="20" xfId="1" applyNumberFormat="1" applyFont="1" applyFill="1" applyBorder="1" applyAlignment="1">
      <alignment horizontal="center" vertical="center" wrapText="1"/>
    </xf>
    <xf numFmtId="2" fontId="32" fillId="6" borderId="14" xfId="1" applyNumberFormat="1" applyFont="1" applyFill="1" applyBorder="1" applyAlignment="1">
      <alignment horizontal="center" vertical="center" wrapText="1"/>
    </xf>
    <xf numFmtId="2" fontId="32" fillId="6" borderId="31" xfId="1" applyNumberFormat="1" applyFont="1" applyFill="1" applyBorder="1" applyAlignment="1">
      <alignment horizontal="center" vertical="center" wrapText="1"/>
    </xf>
    <xf numFmtId="2" fontId="32" fillId="6" borderId="15" xfId="1" applyNumberFormat="1" applyFont="1" applyFill="1" applyBorder="1" applyAlignment="1">
      <alignment horizontal="center" vertical="center" wrapText="1"/>
    </xf>
    <xf numFmtId="2" fontId="32" fillId="6" borderId="25" xfId="1" applyNumberFormat="1" applyFont="1" applyFill="1" applyBorder="1" applyAlignment="1">
      <alignment horizontal="center" vertical="center" wrapText="1"/>
    </xf>
    <xf numFmtId="2" fontId="32" fillId="6" borderId="26" xfId="1" applyNumberFormat="1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left" vertical="center" wrapText="1"/>
    </xf>
    <xf numFmtId="0" fontId="27" fillId="6" borderId="7" xfId="0" applyFont="1" applyFill="1" applyBorder="1" applyAlignment="1">
      <alignment horizontal="left" vertical="center" wrapText="1"/>
    </xf>
    <xf numFmtId="0" fontId="27" fillId="6" borderId="8" xfId="0" applyFont="1" applyFill="1" applyBorder="1" applyAlignment="1">
      <alignment horizontal="left" vertical="center" wrapText="1"/>
    </xf>
    <xf numFmtId="0" fontId="33" fillId="6" borderId="1" xfId="0" applyFont="1" applyFill="1" applyBorder="1" applyAlignment="1">
      <alignment horizontal="center" vertical="center" wrapText="1"/>
    </xf>
    <xf numFmtId="0" fontId="33" fillId="6" borderId="2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justify" vertical="center" wrapText="1"/>
    </xf>
    <xf numFmtId="0" fontId="25" fillId="6" borderId="2" xfId="0" applyFont="1" applyFill="1" applyBorder="1" applyAlignment="1">
      <alignment horizontal="justify" vertical="center" wrapText="1"/>
    </xf>
    <xf numFmtId="0" fontId="25" fillId="6" borderId="3" xfId="0" applyFont="1" applyFill="1" applyBorder="1" applyAlignment="1">
      <alignment horizontal="justify" vertical="center" wrapText="1"/>
    </xf>
    <xf numFmtId="0" fontId="33" fillId="6" borderId="4" xfId="0" applyFont="1" applyFill="1" applyBorder="1" applyAlignment="1">
      <alignment horizontal="center" vertical="center" wrapText="1"/>
    </xf>
    <xf numFmtId="0" fontId="33" fillId="6" borderId="0" xfId="0" applyFont="1" applyFill="1" applyAlignment="1">
      <alignment horizontal="center" vertical="center" wrapText="1"/>
    </xf>
    <xf numFmtId="0" fontId="33" fillId="6" borderId="15" xfId="0" applyFont="1" applyFill="1" applyBorder="1" applyAlignment="1">
      <alignment horizontal="center" vertical="center" wrapText="1"/>
    </xf>
    <xf numFmtId="0" fontId="33" fillId="6" borderId="25" xfId="0" applyFont="1" applyFill="1" applyBorder="1" applyAlignment="1">
      <alignment horizontal="center" vertical="center" wrapText="1"/>
    </xf>
    <xf numFmtId="0" fontId="25" fillId="6" borderId="9" xfId="0" applyFont="1" applyFill="1" applyBorder="1" applyAlignment="1">
      <alignment horizontal="justify" vertical="center" wrapText="1"/>
    </xf>
    <xf numFmtId="0" fontId="25" fillId="6" borderId="10" xfId="0" applyFont="1" applyFill="1" applyBorder="1" applyAlignment="1">
      <alignment horizontal="justify" vertical="center" wrapText="1"/>
    </xf>
    <xf numFmtId="0" fontId="25" fillId="6" borderId="11" xfId="0" applyFont="1" applyFill="1" applyBorder="1" applyAlignment="1">
      <alignment horizontal="justify" vertical="center" wrapText="1"/>
    </xf>
    <xf numFmtId="2" fontId="25" fillId="6" borderId="9" xfId="0" applyNumberFormat="1" applyFont="1" applyFill="1" applyBorder="1" applyAlignment="1">
      <alignment horizontal="center" vertical="center" wrapText="1"/>
    </xf>
    <xf numFmtId="2" fontId="25" fillId="6" borderId="10" xfId="0" applyNumberFormat="1" applyFont="1" applyFill="1" applyBorder="1" applyAlignment="1">
      <alignment horizontal="center" vertical="center" wrapText="1"/>
    </xf>
    <xf numFmtId="2" fontId="25" fillId="6" borderId="11" xfId="0" applyNumberFormat="1" applyFont="1" applyFill="1" applyBorder="1" applyAlignment="1">
      <alignment horizontal="center" vertical="center" wrapText="1"/>
    </xf>
    <xf numFmtId="0" fontId="25" fillId="6" borderId="20" xfId="0" applyFont="1" applyFill="1" applyBorder="1" applyAlignment="1">
      <alignment horizontal="justify" vertical="center" wrapText="1"/>
    </xf>
    <xf numFmtId="0" fontId="25" fillId="6" borderId="14" xfId="0" applyFont="1" applyFill="1" applyBorder="1" applyAlignment="1">
      <alignment horizontal="justify" vertical="center" wrapText="1"/>
    </xf>
    <xf numFmtId="0" fontId="25" fillId="6" borderId="31" xfId="0" applyFont="1" applyFill="1" applyBorder="1" applyAlignment="1">
      <alignment horizontal="justify" vertical="center" wrapText="1"/>
    </xf>
    <xf numFmtId="2" fontId="25" fillId="6" borderId="20" xfId="0" applyNumberFormat="1" applyFont="1" applyFill="1" applyBorder="1" applyAlignment="1">
      <alignment horizontal="center" vertical="center" wrapText="1"/>
    </xf>
    <xf numFmtId="2" fontId="25" fillId="6" borderId="14" xfId="0" applyNumberFormat="1" applyFont="1" applyFill="1" applyBorder="1" applyAlignment="1">
      <alignment horizontal="center" vertical="center" wrapText="1"/>
    </xf>
    <xf numFmtId="2" fontId="25" fillId="6" borderId="31" xfId="0" applyNumberFormat="1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justify" vertical="center" wrapText="1"/>
    </xf>
    <xf numFmtId="0" fontId="25" fillId="6" borderId="27" xfId="0" applyFont="1" applyFill="1" applyBorder="1" applyAlignment="1">
      <alignment horizontal="justify" vertical="center" wrapText="1"/>
    </xf>
    <xf numFmtId="0" fontId="25" fillId="6" borderId="24" xfId="0" applyFont="1" applyFill="1" applyBorder="1" applyAlignment="1">
      <alignment horizontal="justify" vertical="center" wrapText="1"/>
    </xf>
    <xf numFmtId="2" fontId="25" fillId="6" borderId="12" xfId="0" applyNumberFormat="1" applyFont="1" applyFill="1" applyBorder="1" applyAlignment="1">
      <alignment horizontal="center" vertical="center" wrapText="1"/>
    </xf>
    <xf numFmtId="2" fontId="25" fillId="6" borderId="27" xfId="0" applyNumberFormat="1" applyFont="1" applyFill="1" applyBorder="1" applyAlignment="1">
      <alignment horizontal="center" vertical="center" wrapText="1"/>
    </xf>
    <xf numFmtId="2" fontId="25" fillId="6" borderId="24" xfId="0" applyNumberFormat="1" applyFont="1" applyFill="1" applyBorder="1" applyAlignment="1">
      <alignment horizontal="center" vertical="center" wrapText="1"/>
    </xf>
    <xf numFmtId="0" fontId="25" fillId="6" borderId="31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justify" vertical="center" wrapText="1"/>
    </xf>
    <xf numFmtId="0" fontId="25" fillId="6" borderId="25" xfId="0" applyFont="1" applyFill="1" applyBorder="1" applyAlignment="1">
      <alignment horizontal="justify" vertical="center" wrapText="1"/>
    </xf>
    <xf numFmtId="0" fontId="25" fillId="6" borderId="26" xfId="0" applyFont="1" applyFill="1" applyBorder="1" applyAlignment="1">
      <alignment horizontal="justify" vertical="center" wrapText="1"/>
    </xf>
    <xf numFmtId="2" fontId="25" fillId="6" borderId="15" xfId="0" applyNumberFormat="1" applyFont="1" applyFill="1" applyBorder="1" applyAlignment="1">
      <alignment horizontal="center" vertical="center" wrapText="1"/>
    </xf>
    <xf numFmtId="2" fontId="25" fillId="6" borderId="25" xfId="0" applyNumberFormat="1" applyFont="1" applyFill="1" applyBorder="1" applyAlignment="1">
      <alignment horizontal="center" vertical="center" wrapText="1"/>
    </xf>
    <xf numFmtId="2" fontId="25" fillId="6" borderId="26" xfId="0" applyNumberFormat="1" applyFont="1" applyFill="1" applyBorder="1" applyAlignment="1">
      <alignment horizontal="center" vertical="center" wrapText="1"/>
    </xf>
    <xf numFmtId="0" fontId="25" fillId="8" borderId="6" xfId="0" applyFont="1" applyFill="1" applyBorder="1" applyAlignment="1">
      <alignment horizontal="justify" vertical="center" wrapText="1"/>
    </xf>
    <xf numFmtId="0" fontId="25" fillId="8" borderId="7" xfId="0" applyFont="1" applyFill="1" applyBorder="1" applyAlignment="1">
      <alignment horizontal="justify" vertical="center" wrapText="1"/>
    </xf>
    <xf numFmtId="0" fontId="25" fillId="8" borderId="8" xfId="0" applyFont="1" applyFill="1" applyBorder="1" applyAlignment="1">
      <alignment horizontal="justify" vertical="center" wrapText="1"/>
    </xf>
    <xf numFmtId="0" fontId="27" fillId="6" borderId="15" xfId="0" applyFont="1" applyFill="1" applyBorder="1" applyAlignment="1">
      <alignment horizontal="left" vertical="center" wrapText="1"/>
    </xf>
    <xf numFmtId="0" fontId="27" fillId="6" borderId="25" xfId="0" applyFont="1" applyFill="1" applyBorder="1" applyAlignment="1">
      <alignment horizontal="left" vertical="center" wrapText="1"/>
    </xf>
    <xf numFmtId="0" fontId="27" fillId="6" borderId="26" xfId="0" applyFont="1" applyFill="1" applyBorder="1" applyAlignment="1">
      <alignment horizontal="left" vertical="center" wrapText="1"/>
    </xf>
    <xf numFmtId="0" fontId="27" fillId="6" borderId="0" xfId="0" applyFont="1" applyFill="1" applyAlignment="1">
      <alignment horizontal="left" vertical="center" wrapText="1"/>
    </xf>
    <xf numFmtId="0" fontId="31" fillId="6" borderId="4" xfId="0" applyFont="1" applyFill="1" applyBorder="1" applyAlignment="1">
      <alignment horizontal="center" vertical="center" wrapText="1"/>
    </xf>
    <xf numFmtId="0" fontId="34" fillId="9" borderId="34" xfId="3" applyFont="1" applyBorder="1" applyAlignment="1">
      <alignment horizontal="center" vertical="center"/>
    </xf>
    <xf numFmtId="0" fontId="34" fillId="9" borderId="34" xfId="3" applyFont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left" vertical="center" wrapText="1"/>
    </xf>
    <xf numFmtId="0" fontId="14" fillId="6" borderId="10" xfId="0" applyFont="1" applyFill="1" applyBorder="1" applyAlignment="1">
      <alignment horizontal="left" vertical="center" wrapText="1"/>
    </xf>
    <xf numFmtId="0" fontId="14" fillId="6" borderId="18" xfId="0" applyFont="1" applyFill="1" applyBorder="1" applyAlignment="1">
      <alignment horizontal="left" vertical="center" wrapText="1"/>
    </xf>
    <xf numFmtId="2" fontId="35" fillId="6" borderId="35" xfId="1" applyNumberFormat="1" applyFont="1" applyFill="1" applyBorder="1" applyAlignment="1">
      <alignment horizontal="center" vertical="center" wrapText="1"/>
    </xf>
    <xf numFmtId="2" fontId="35" fillId="6" borderId="36" xfId="1" applyNumberFormat="1" applyFont="1" applyFill="1" applyBorder="1" applyAlignment="1">
      <alignment horizontal="center" vertical="center" wrapText="1"/>
    </xf>
    <xf numFmtId="2" fontId="14" fillId="0" borderId="27" xfId="1" applyNumberFormat="1" applyFont="1" applyFill="1" applyBorder="1" applyAlignment="1">
      <alignment horizontal="center" vertical="center" wrapText="1"/>
    </xf>
    <xf numFmtId="2" fontId="14" fillId="0" borderId="24" xfId="1" applyNumberFormat="1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left" vertical="center" wrapText="1"/>
    </xf>
    <xf numFmtId="0" fontId="14" fillId="6" borderId="25" xfId="0" applyFont="1" applyFill="1" applyBorder="1" applyAlignment="1">
      <alignment horizontal="left" vertical="center" wrapText="1"/>
    </xf>
    <xf numFmtId="0" fontId="14" fillId="6" borderId="16" xfId="0" applyFont="1" applyFill="1" applyBorder="1" applyAlignment="1">
      <alignment horizontal="left" vertical="center" wrapText="1"/>
    </xf>
    <xf numFmtId="2" fontId="35" fillId="6" borderId="37" xfId="1" applyNumberFormat="1" applyFont="1" applyFill="1" applyBorder="1" applyAlignment="1">
      <alignment horizontal="center" vertical="center" wrapText="1"/>
    </xf>
    <xf numFmtId="0" fontId="25" fillId="5" borderId="6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34" fillId="9" borderId="8" xfId="3" applyFont="1" applyBorder="1" applyAlignment="1">
      <alignment horizontal="center" vertical="center" wrapText="1"/>
    </xf>
    <xf numFmtId="0" fontId="24" fillId="6" borderId="0" xfId="0" applyFont="1" applyFill="1"/>
    <xf numFmtId="2" fontId="14" fillId="6" borderId="35" xfId="1" applyNumberFormat="1" applyFont="1" applyFill="1" applyBorder="1" applyAlignment="1">
      <alignment horizontal="center" vertical="center" wrapText="1"/>
    </xf>
    <xf numFmtId="2" fontId="14" fillId="6" borderId="36" xfId="1" applyNumberFormat="1" applyFont="1" applyFill="1" applyBorder="1" applyAlignment="1">
      <alignment horizontal="center" vertical="center" wrapText="1"/>
    </xf>
    <xf numFmtId="2" fontId="14" fillId="6" borderId="37" xfId="1" applyNumberFormat="1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left" vertical="center"/>
    </xf>
    <xf numFmtId="0" fontId="27" fillId="6" borderId="7" xfId="0" applyFont="1" applyFill="1" applyBorder="1" applyAlignment="1">
      <alignment horizontal="left" vertical="center"/>
    </xf>
    <xf numFmtId="0" fontId="27" fillId="6" borderId="8" xfId="0" applyFont="1" applyFill="1" applyBorder="1" applyAlignment="1">
      <alignment horizontal="left" vertical="center"/>
    </xf>
    <xf numFmtId="0" fontId="34" fillId="6" borderId="4" xfId="0" applyFont="1" applyFill="1" applyBorder="1" applyAlignment="1">
      <alignment horizontal="center" vertical="center" wrapText="1"/>
    </xf>
    <xf numFmtId="2" fontId="14" fillId="6" borderId="19" xfId="1" applyNumberFormat="1" applyFont="1" applyFill="1" applyBorder="1" applyAlignment="1">
      <alignment horizontal="center" vertical="center" wrapText="1"/>
    </xf>
    <xf numFmtId="2" fontId="14" fillId="6" borderId="10" xfId="1" applyNumberFormat="1" applyFont="1" applyFill="1" applyBorder="1" applyAlignment="1">
      <alignment horizontal="center" vertical="center" wrapText="1"/>
    </xf>
    <xf numFmtId="2" fontId="14" fillId="6" borderId="11" xfId="1" applyNumberFormat="1" applyFont="1" applyFill="1" applyBorder="1" applyAlignment="1">
      <alignment horizontal="center" vertical="center" wrapText="1"/>
    </xf>
    <xf numFmtId="2" fontId="14" fillId="6" borderId="30" xfId="1" applyNumberFormat="1" applyFont="1" applyFill="1" applyBorder="1" applyAlignment="1">
      <alignment horizontal="center" vertical="center" wrapText="1"/>
    </xf>
    <xf numFmtId="2" fontId="14" fillId="6" borderId="14" xfId="1" applyNumberFormat="1" applyFont="1" applyFill="1" applyBorder="1" applyAlignment="1">
      <alignment horizontal="center" vertical="center" wrapText="1"/>
    </xf>
    <xf numFmtId="2" fontId="14" fillId="6" borderId="31" xfId="1" applyNumberFormat="1" applyFont="1" applyFill="1" applyBorder="1" applyAlignment="1">
      <alignment horizontal="center" vertical="center" wrapText="1"/>
    </xf>
    <xf numFmtId="2" fontId="25" fillId="6" borderId="45" xfId="1" applyNumberFormat="1" applyFont="1" applyFill="1" applyBorder="1" applyAlignment="1">
      <alignment horizontal="center" vertical="center" wrapText="1"/>
    </xf>
    <xf numFmtId="2" fontId="25" fillId="6" borderId="41" xfId="1" applyNumberFormat="1" applyFont="1" applyFill="1" applyBorder="1" applyAlignment="1">
      <alignment horizontal="center" vertical="center" wrapText="1"/>
    </xf>
    <xf numFmtId="2" fontId="25" fillId="6" borderId="46" xfId="1" applyNumberFormat="1" applyFont="1" applyFill="1" applyBorder="1" applyAlignment="1">
      <alignment horizontal="center" vertical="center" wrapText="1"/>
    </xf>
    <xf numFmtId="0" fontId="25" fillId="5" borderId="28" xfId="0" applyFont="1" applyFill="1" applyBorder="1" applyAlignment="1">
      <alignment horizontal="center" vertical="center" wrapText="1"/>
    </xf>
    <xf numFmtId="0" fontId="14" fillId="6" borderId="38" xfId="0" applyFont="1" applyFill="1" applyBorder="1" applyAlignment="1">
      <alignment horizontal="left" vertical="center" wrapText="1"/>
    </xf>
    <xf numFmtId="0" fontId="34" fillId="6" borderId="0" xfId="0" applyFont="1" applyFill="1" applyAlignment="1">
      <alignment horizontal="center" vertical="center" wrapText="1"/>
    </xf>
    <xf numFmtId="2" fontId="14" fillId="6" borderId="5" xfId="1" applyNumberFormat="1" applyFont="1" applyFill="1" applyBorder="1" applyAlignment="1">
      <alignment horizontal="center" vertical="center" wrapText="1"/>
    </xf>
    <xf numFmtId="0" fontId="25" fillId="5" borderId="44" xfId="0" applyFont="1" applyFill="1" applyBorder="1" applyAlignment="1">
      <alignment horizontal="center" vertical="center" wrapText="1"/>
    </xf>
    <xf numFmtId="0" fontId="25" fillId="5" borderId="25" xfId="0" applyFont="1" applyFill="1" applyBorder="1" applyAlignment="1">
      <alignment horizontal="center" vertical="center" wrapText="1"/>
    </xf>
    <xf numFmtId="0" fontId="25" fillId="5" borderId="26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/>
    </xf>
    <xf numFmtId="0" fontId="25" fillId="2" borderId="25" xfId="0" applyFont="1" applyFill="1" applyBorder="1" applyAlignment="1">
      <alignment horizontal="center" vertical="center"/>
    </xf>
    <xf numFmtId="0" fontId="25" fillId="2" borderId="26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justify" vertical="center" wrapText="1"/>
    </xf>
    <xf numFmtId="0" fontId="14" fillId="6" borderId="0" xfId="0" applyFont="1" applyFill="1" applyAlignment="1">
      <alignment horizontal="justify" vertical="center" wrapText="1"/>
    </xf>
    <xf numFmtId="0" fontId="14" fillId="6" borderId="5" xfId="0" applyFont="1" applyFill="1" applyBorder="1" applyAlignment="1">
      <alignment horizontal="justify" vertical="center" wrapText="1"/>
    </xf>
    <xf numFmtId="0" fontId="25" fillId="0" borderId="9" xfId="0" applyFont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0" fontId="25" fillId="6" borderId="6" xfId="0" applyFont="1" applyFill="1" applyBorder="1" applyAlignment="1">
      <alignment horizontal="center" vertical="center" wrapText="1"/>
    </xf>
    <xf numFmtId="0" fontId="25" fillId="6" borderId="7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 wrapText="1"/>
    </xf>
    <xf numFmtId="0" fontId="25" fillId="5" borderId="28" xfId="0" applyFont="1" applyFill="1" applyBorder="1" applyAlignment="1">
      <alignment horizontal="center" vertical="center"/>
    </xf>
    <xf numFmtId="0" fontId="31" fillId="6" borderId="4" xfId="0" applyFont="1" applyFill="1" applyBorder="1" applyAlignment="1">
      <alignment horizontal="center" vertical="center" wrapText="1"/>
    </xf>
    <xf numFmtId="0" fontId="31" fillId="6" borderId="0" xfId="0" applyFont="1" applyFill="1" applyAlignment="1">
      <alignment horizontal="center" vertical="center" wrapText="1"/>
    </xf>
    <xf numFmtId="0" fontId="14" fillId="6" borderId="20" xfId="0" applyFont="1" applyFill="1" applyBorder="1" applyAlignment="1">
      <alignment horizontal="left" vertical="center" wrapText="1"/>
    </xf>
    <xf numFmtId="0" fontId="14" fillId="6" borderId="14" xfId="0" applyFont="1" applyFill="1" applyBorder="1" applyAlignment="1">
      <alignment horizontal="left" vertical="center" wrapText="1"/>
    </xf>
    <xf numFmtId="0" fontId="14" fillId="6" borderId="21" xfId="0" applyFont="1" applyFill="1" applyBorder="1" applyAlignment="1">
      <alignment horizontal="left" vertical="center" wrapText="1"/>
    </xf>
    <xf numFmtId="0" fontId="14" fillId="6" borderId="22" xfId="0" applyFont="1" applyFill="1" applyBorder="1" applyAlignment="1">
      <alignment horizontal="left" vertical="center" wrapText="1"/>
    </xf>
    <xf numFmtId="0" fontId="14" fillId="6" borderId="41" xfId="0" applyFont="1" applyFill="1" applyBorder="1" applyAlignment="1">
      <alignment horizontal="left" vertical="center" wrapText="1"/>
    </xf>
    <xf numFmtId="0" fontId="14" fillId="6" borderId="23" xfId="0" applyFont="1" applyFill="1" applyBorder="1" applyAlignment="1">
      <alignment horizontal="left" vertical="center" wrapText="1"/>
    </xf>
    <xf numFmtId="2" fontId="32" fillId="6" borderId="12" xfId="1" applyNumberFormat="1" applyFont="1" applyFill="1" applyBorder="1" applyAlignment="1">
      <alignment horizontal="center" vertical="center" wrapText="1"/>
    </xf>
    <xf numFmtId="2" fontId="32" fillId="6" borderId="27" xfId="1" applyNumberFormat="1" applyFont="1" applyFill="1" applyBorder="1" applyAlignment="1">
      <alignment horizontal="center" vertical="center" wrapText="1"/>
    </xf>
    <xf numFmtId="2" fontId="32" fillId="6" borderId="24" xfId="1" applyNumberFormat="1" applyFont="1" applyFill="1" applyBorder="1" applyAlignment="1">
      <alignment horizontal="center" vertical="center" wrapText="1"/>
    </xf>
    <xf numFmtId="0" fontId="31" fillId="4" borderId="0" xfId="0" applyFont="1" applyFill="1" applyAlignment="1">
      <alignment vertical="center" wrapText="1"/>
    </xf>
    <xf numFmtId="0" fontId="14" fillId="6" borderId="2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27" fillId="6" borderId="6" xfId="0" applyFont="1" applyFill="1" applyBorder="1" applyAlignment="1">
      <alignment horizontal="justify" vertical="center" wrapText="1"/>
    </xf>
    <xf numFmtId="0" fontId="27" fillId="6" borderId="7" xfId="0" applyFont="1" applyFill="1" applyBorder="1" applyAlignment="1">
      <alignment horizontal="justify" vertical="center" wrapText="1"/>
    </xf>
    <xf numFmtId="0" fontId="27" fillId="6" borderId="8" xfId="0" applyFont="1" applyFill="1" applyBorder="1" applyAlignment="1">
      <alignment horizontal="justify" vertical="center" wrapText="1"/>
    </xf>
    <xf numFmtId="0" fontId="25" fillId="6" borderId="28" xfId="0" applyFont="1" applyFill="1" applyBorder="1" applyAlignment="1">
      <alignment horizontal="justify" vertical="center" wrapText="1"/>
    </xf>
    <xf numFmtId="2" fontId="26" fillId="6" borderId="0" xfId="4" applyNumberFormat="1" applyFont="1" applyFill="1" applyBorder="1" applyAlignment="1">
      <alignment horizontal="left" vertical="center" wrapText="1"/>
    </xf>
    <xf numFmtId="0" fontId="25" fillId="7" borderId="6" xfId="0" applyFont="1" applyFill="1" applyBorder="1" applyAlignment="1">
      <alignment horizontal="left" vertical="center" wrapText="1"/>
    </xf>
    <xf numFmtId="0" fontId="25" fillId="7" borderId="7" xfId="0" applyFont="1" applyFill="1" applyBorder="1" applyAlignment="1">
      <alignment horizontal="left" vertical="center" wrapText="1"/>
    </xf>
    <xf numFmtId="0" fontId="27" fillId="7" borderId="6" xfId="0" applyFont="1" applyFill="1" applyBorder="1" applyAlignment="1">
      <alignment horizontal="right" vertical="center" wrapText="1"/>
    </xf>
    <xf numFmtId="0" fontId="27" fillId="7" borderId="7" xfId="0" applyFont="1" applyFill="1" applyBorder="1" applyAlignment="1">
      <alignment horizontal="right" vertical="center" wrapText="1"/>
    </xf>
    <xf numFmtId="2" fontId="14" fillId="6" borderId="27" xfId="4" applyNumberFormat="1" applyFont="1" applyFill="1" applyBorder="1" applyAlignment="1">
      <alignment horizontal="center" vertical="center" wrapText="1"/>
    </xf>
    <xf numFmtId="2" fontId="14" fillId="6" borderId="24" xfId="4" applyNumberFormat="1" applyFont="1" applyFill="1" applyBorder="1" applyAlignment="1">
      <alignment horizontal="center" vertical="center" wrapText="1"/>
    </xf>
    <xf numFmtId="2" fontId="25" fillId="6" borderId="44" xfId="4" applyNumberFormat="1" applyFont="1" applyFill="1" applyBorder="1" applyAlignment="1">
      <alignment horizontal="center" vertical="center" wrapText="1"/>
    </xf>
    <xf numFmtId="2" fontId="25" fillId="6" borderId="25" xfId="4" applyNumberFormat="1" applyFont="1" applyFill="1" applyBorder="1" applyAlignment="1">
      <alignment horizontal="center" vertical="center" wrapText="1"/>
    </xf>
    <xf numFmtId="2" fontId="25" fillId="6" borderId="26" xfId="4" applyNumberFormat="1" applyFont="1" applyFill="1" applyBorder="1" applyAlignment="1">
      <alignment horizontal="center" vertical="center" wrapText="1"/>
    </xf>
    <xf numFmtId="0" fontId="38" fillId="6" borderId="5" xfId="0" applyFont="1" applyFill="1" applyBorder="1" applyAlignment="1">
      <alignment horizontal="center" vertical="center"/>
    </xf>
    <xf numFmtId="2" fontId="14" fillId="6" borderId="19" xfId="4" applyNumberFormat="1" applyFont="1" applyFill="1" applyBorder="1" applyAlignment="1">
      <alignment horizontal="center" vertical="center" wrapText="1"/>
    </xf>
    <xf numFmtId="2" fontId="14" fillId="6" borderId="10" xfId="4" applyNumberFormat="1" applyFont="1" applyFill="1" applyBorder="1" applyAlignment="1">
      <alignment horizontal="center" vertical="center" wrapText="1"/>
    </xf>
    <xf numFmtId="2" fontId="14" fillId="6" borderId="11" xfId="4" applyNumberFormat="1" applyFont="1" applyFill="1" applyBorder="1" applyAlignment="1">
      <alignment horizontal="center" vertical="center" wrapText="1"/>
    </xf>
    <xf numFmtId="2" fontId="14" fillId="6" borderId="30" xfId="4" applyNumberFormat="1" applyFont="1" applyFill="1" applyBorder="1" applyAlignment="1">
      <alignment horizontal="center" vertical="center" wrapText="1"/>
    </xf>
    <xf numFmtId="2" fontId="14" fillId="6" borderId="14" xfId="4" applyNumberFormat="1" applyFont="1" applyFill="1" applyBorder="1" applyAlignment="1">
      <alignment horizontal="center" vertical="center" wrapText="1"/>
    </xf>
    <xf numFmtId="2" fontId="14" fillId="6" borderId="31" xfId="4" applyNumberFormat="1" applyFont="1" applyFill="1" applyBorder="1" applyAlignment="1">
      <alignment horizontal="center" vertical="center" wrapText="1"/>
    </xf>
    <xf numFmtId="2" fontId="25" fillId="6" borderId="45" xfId="4" applyNumberFormat="1" applyFont="1" applyFill="1" applyBorder="1" applyAlignment="1">
      <alignment horizontal="center" vertical="center" wrapText="1"/>
    </xf>
    <xf numFmtId="2" fontId="25" fillId="6" borderId="41" xfId="4" applyNumberFormat="1" applyFont="1" applyFill="1" applyBorder="1" applyAlignment="1">
      <alignment horizontal="center" vertical="center" wrapText="1"/>
    </xf>
    <xf numFmtId="2" fontId="25" fillId="6" borderId="46" xfId="4" applyNumberFormat="1" applyFont="1" applyFill="1" applyBorder="1" applyAlignment="1">
      <alignment horizontal="center" vertical="center" wrapText="1"/>
    </xf>
    <xf numFmtId="0" fontId="31" fillId="6" borderId="0" xfId="0" applyFont="1" applyFill="1" applyAlignment="1">
      <alignment horizontal="center" vertical="center" wrapText="1"/>
    </xf>
    <xf numFmtId="0" fontId="27" fillId="7" borderId="1" xfId="0" applyFont="1" applyFill="1" applyBorder="1" applyAlignment="1">
      <alignment horizontal="left" vertical="center" wrapText="1"/>
    </xf>
    <xf numFmtId="0" fontId="27" fillId="7" borderId="2" xfId="0" applyFont="1" applyFill="1" applyBorder="1" applyAlignment="1">
      <alignment horizontal="left" vertical="center" wrapText="1"/>
    </xf>
    <xf numFmtId="2" fontId="25" fillId="7" borderId="1" xfId="0" applyNumberFormat="1" applyFont="1" applyFill="1" applyBorder="1" applyAlignment="1">
      <alignment horizontal="center" vertical="center" wrapText="1"/>
    </xf>
    <xf numFmtId="2" fontId="25" fillId="7" borderId="2" xfId="0" applyNumberFormat="1" applyFont="1" applyFill="1" applyBorder="1" applyAlignment="1">
      <alignment horizontal="center" vertical="center" wrapText="1"/>
    </xf>
    <xf numFmtId="2" fontId="25" fillId="7" borderId="3" xfId="0" applyNumberFormat="1" applyFont="1" applyFill="1" applyBorder="1" applyAlignment="1">
      <alignment horizontal="center" vertical="center" wrapText="1"/>
    </xf>
    <xf numFmtId="0" fontId="25" fillId="5" borderId="26" xfId="0" applyFont="1" applyFill="1" applyBorder="1" applyAlignment="1">
      <alignment horizontal="center" vertical="center"/>
    </xf>
    <xf numFmtId="2" fontId="14" fillId="6" borderId="12" xfId="1" applyNumberFormat="1" applyFont="1" applyFill="1" applyBorder="1" applyAlignment="1">
      <alignment horizontal="center" vertical="center" wrapText="1"/>
    </xf>
    <xf numFmtId="2" fontId="27" fillId="6" borderId="1" xfId="1" applyNumberFormat="1" applyFont="1" applyFill="1" applyBorder="1" applyAlignment="1">
      <alignment horizontal="center" vertical="center" wrapText="1"/>
    </xf>
    <xf numFmtId="2" fontId="27" fillId="6" borderId="4" xfId="1" applyNumberFormat="1" applyFont="1" applyFill="1" applyBorder="1" applyAlignment="1">
      <alignment horizontal="center" vertical="center" wrapText="1"/>
    </xf>
    <xf numFmtId="2" fontId="27" fillId="6" borderId="15" xfId="1" applyNumberFormat="1" applyFont="1" applyFill="1" applyBorder="1" applyAlignment="1">
      <alignment horizontal="center" vertical="center" wrapText="1"/>
    </xf>
    <xf numFmtId="2" fontId="27" fillId="6" borderId="0" xfId="1" applyNumberFormat="1" applyFont="1" applyFill="1" applyBorder="1" applyAlignment="1">
      <alignment vertical="center" wrapText="1"/>
    </xf>
    <xf numFmtId="0" fontId="25" fillId="2" borderId="22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6" xfId="0" applyFont="1" applyFill="1" applyBorder="1" applyAlignment="1">
      <alignment horizontal="center" vertical="center"/>
    </xf>
    <xf numFmtId="2" fontId="32" fillId="6" borderId="6" xfId="1" applyNumberFormat="1" applyFont="1" applyFill="1" applyBorder="1" applyAlignment="1">
      <alignment horizontal="center" vertical="center" wrapText="1"/>
    </xf>
    <xf numFmtId="2" fontId="32" fillId="6" borderId="7" xfId="1" applyNumberFormat="1" applyFont="1" applyFill="1" applyBorder="1" applyAlignment="1">
      <alignment horizontal="center" vertical="center" wrapText="1"/>
    </xf>
    <xf numFmtId="2" fontId="32" fillId="6" borderId="8" xfId="1" applyNumberFormat="1" applyFont="1" applyFill="1" applyBorder="1" applyAlignment="1">
      <alignment horizontal="center" vertical="center" wrapText="1"/>
    </xf>
    <xf numFmtId="0" fontId="25" fillId="7" borderId="8" xfId="0" applyFont="1" applyFill="1" applyBorder="1" applyAlignment="1">
      <alignment horizontal="left" vertical="center" wrapText="1"/>
    </xf>
    <xf numFmtId="0" fontId="27" fillId="7" borderId="6" xfId="0" applyFont="1" applyFill="1" applyBorder="1" applyAlignment="1">
      <alignment horizontal="left" vertical="center" wrapText="1"/>
    </xf>
    <xf numFmtId="0" fontId="27" fillId="7" borderId="7" xfId="0" applyFont="1" applyFill="1" applyBorder="1" applyAlignment="1">
      <alignment horizontal="left" vertical="center" wrapText="1"/>
    </xf>
    <xf numFmtId="0" fontId="27" fillId="7" borderId="8" xfId="0" applyFont="1" applyFill="1" applyBorder="1" applyAlignment="1">
      <alignment horizontal="left" vertical="center" wrapText="1"/>
    </xf>
    <xf numFmtId="0" fontId="25" fillId="8" borderId="1" xfId="0" applyFont="1" applyFill="1" applyBorder="1" applyAlignment="1">
      <alignment horizontal="justify" vertical="center" wrapText="1"/>
    </xf>
    <xf numFmtId="0" fontId="25" fillId="8" borderId="2" xfId="0" applyFont="1" applyFill="1" applyBorder="1" applyAlignment="1">
      <alignment horizontal="justify" vertical="center" wrapText="1"/>
    </xf>
    <xf numFmtId="0" fontId="25" fillId="8" borderId="3" xfId="0" applyFont="1" applyFill="1" applyBorder="1" applyAlignment="1">
      <alignment horizontal="justify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9" fontId="14" fillId="6" borderId="20" xfId="0" applyNumberFormat="1" applyFont="1" applyFill="1" applyBorder="1" applyAlignment="1">
      <alignment horizontal="left" vertical="center" wrapText="1"/>
    </xf>
    <xf numFmtId="9" fontId="14" fillId="6" borderId="14" xfId="0" applyNumberFormat="1" applyFont="1" applyFill="1" applyBorder="1" applyAlignment="1">
      <alignment horizontal="left" vertical="center" wrapText="1"/>
    </xf>
    <xf numFmtId="9" fontId="14" fillId="6" borderId="21" xfId="0" applyNumberFormat="1" applyFont="1" applyFill="1" applyBorder="1" applyAlignment="1">
      <alignment horizontal="left" vertical="center" wrapText="1"/>
    </xf>
    <xf numFmtId="0" fontId="14" fillId="6" borderId="30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horizontal="center" vertical="center" wrapText="1"/>
    </xf>
    <xf numFmtId="9" fontId="14" fillId="6" borderId="15" xfId="0" applyNumberFormat="1" applyFont="1" applyFill="1" applyBorder="1" applyAlignment="1">
      <alignment horizontal="left" vertical="center" wrapText="1"/>
    </xf>
    <xf numFmtId="9" fontId="14" fillId="6" borderId="25" xfId="0" applyNumberFormat="1" applyFont="1" applyFill="1" applyBorder="1" applyAlignment="1">
      <alignment horizontal="left" vertical="center" wrapText="1"/>
    </xf>
    <xf numFmtId="9" fontId="14" fillId="6" borderId="16" xfId="0" applyNumberFormat="1" applyFont="1" applyFill="1" applyBorder="1" applyAlignment="1">
      <alignment horizontal="left" vertical="center" wrapText="1"/>
    </xf>
    <xf numFmtId="2" fontId="25" fillId="7" borderId="15" xfId="0" applyNumberFormat="1" applyFont="1" applyFill="1" applyBorder="1" applyAlignment="1">
      <alignment horizontal="center" vertical="center" wrapText="1"/>
    </xf>
    <xf numFmtId="2" fontId="25" fillId="7" borderId="25" xfId="0" applyNumberFormat="1" applyFont="1" applyFill="1" applyBorder="1" applyAlignment="1">
      <alignment horizontal="center" vertical="center" wrapText="1"/>
    </xf>
    <xf numFmtId="2" fontId="25" fillId="7" borderId="26" xfId="0" applyNumberFormat="1" applyFont="1" applyFill="1" applyBorder="1" applyAlignment="1">
      <alignment horizontal="center" vertical="center" wrapText="1"/>
    </xf>
    <xf numFmtId="9" fontId="25" fillId="6" borderId="15" xfId="0" applyNumberFormat="1" applyFont="1" applyFill="1" applyBorder="1" applyAlignment="1">
      <alignment horizontal="left" vertical="center" wrapText="1"/>
    </xf>
    <xf numFmtId="9" fontId="25" fillId="6" borderId="25" xfId="0" applyNumberFormat="1" applyFont="1" applyFill="1" applyBorder="1" applyAlignment="1">
      <alignment horizontal="left" vertical="center" wrapText="1"/>
    </xf>
    <xf numFmtId="9" fontId="25" fillId="6" borderId="16" xfId="0" applyNumberFormat="1" applyFont="1" applyFill="1" applyBorder="1" applyAlignment="1">
      <alignment horizontal="left" vertical="center" wrapText="1"/>
    </xf>
    <xf numFmtId="164" fontId="37" fillId="6" borderId="6" xfId="4" applyNumberFormat="1" applyFont="1" applyFill="1" applyBorder="1" applyAlignment="1">
      <alignment horizontal="center" vertical="center" wrapText="1"/>
    </xf>
    <xf numFmtId="164" fontId="37" fillId="6" borderId="7" xfId="4" applyNumberFormat="1" applyFont="1" applyFill="1" applyBorder="1" applyAlignment="1">
      <alignment horizontal="center" vertical="center" wrapText="1"/>
    </xf>
    <xf numFmtId="164" fontId="37" fillId="6" borderId="8" xfId="4" applyNumberFormat="1" applyFont="1" applyFill="1" applyBorder="1" applyAlignment="1">
      <alignment horizontal="center" vertical="center" wrapText="1"/>
    </xf>
  </cellXfs>
  <cellStyles count="5">
    <cellStyle name="Énfasis5" xfId="3" builtinId="45"/>
    <cellStyle name="Millares" xfId="1" builtinId="3"/>
    <cellStyle name="Millares 2" xfId="4" xr:uid="{C4E7EAB3-2EC2-4564-9764-A4F4DEE3A399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66CCFF"/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2B213834-0897-420F-A812-B54B69A930B3}"/>
            </a:ext>
          </a:extLst>
        </xdr:cNvPr>
        <xdr:cNvSpPr>
          <a:spLocks noChangeAspect="1" noChangeArrowheads="1"/>
        </xdr:cNvSpPr>
      </xdr:nvSpPr>
      <xdr:spPr bwMode="auto">
        <a:xfrm>
          <a:off x="11001375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400903</xdr:colOff>
      <xdr:row>1</xdr:row>
      <xdr:rowOff>366782</xdr:rowOff>
    </xdr:from>
    <xdr:to>
      <xdr:col>2</xdr:col>
      <xdr:colOff>2061136</xdr:colOff>
      <xdr:row>3</xdr:row>
      <xdr:rowOff>73894</xdr:rowOff>
    </xdr:to>
    <xdr:pic>
      <xdr:nvPicPr>
        <xdr:cNvPr id="4" name="Imagen 3" descr="Inicio">
          <a:extLst>
            <a:ext uri="{FF2B5EF4-FFF2-40B4-BE49-F238E27FC236}">
              <a16:creationId xmlns:a16="http://schemas.microsoft.com/office/drawing/2014/main" id="{9B568454-A7FF-41CB-AD20-2EA65E0BA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94" y="537380"/>
          <a:ext cx="2871472" cy="636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106679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D8F5574E-3FF4-4DEB-BB65-EACDBBF8921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353377</xdr:colOff>
      <xdr:row>1</xdr:row>
      <xdr:rowOff>320477</xdr:rowOff>
    </xdr:from>
    <xdr:to>
      <xdr:col>2</xdr:col>
      <xdr:colOff>2013610</xdr:colOff>
      <xdr:row>3</xdr:row>
      <xdr:rowOff>27589</xdr:rowOff>
    </xdr:to>
    <xdr:pic>
      <xdr:nvPicPr>
        <xdr:cNvPr id="5" name="Imagen 4" descr="Inicio">
          <a:extLst>
            <a:ext uri="{FF2B5EF4-FFF2-40B4-BE49-F238E27FC236}">
              <a16:creationId xmlns:a16="http://schemas.microsoft.com/office/drawing/2014/main" id="{05A62E2D-83F1-4536-BE5B-56192C841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97" y="495948"/>
          <a:ext cx="2869036" cy="642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</xdr:row>
      <xdr:rowOff>0</xdr:rowOff>
    </xdr:from>
    <xdr:ext cx="304800" cy="653547"/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58818D79-DBD9-4509-98FF-BE661547E813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653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04800"/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779DF43A-97D2-4F20-88C8-78CA1A8FC2CE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375313</xdr:colOff>
      <xdr:row>1</xdr:row>
      <xdr:rowOff>332663</xdr:rowOff>
    </xdr:from>
    <xdr:to>
      <xdr:col>2</xdr:col>
      <xdr:colOff>1657796</xdr:colOff>
      <xdr:row>3</xdr:row>
      <xdr:rowOff>45868</xdr:rowOff>
    </xdr:to>
    <xdr:pic>
      <xdr:nvPicPr>
        <xdr:cNvPr id="5" name="Imagen 4" descr="Inicio">
          <a:extLst>
            <a:ext uri="{FF2B5EF4-FFF2-40B4-BE49-F238E27FC236}">
              <a16:creationId xmlns:a16="http://schemas.microsoft.com/office/drawing/2014/main" id="{FD1D29DA-E87A-495E-A672-513FF0358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589" y="503261"/>
          <a:ext cx="2869036" cy="642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9</xdr:row>
      <xdr:rowOff>22860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3E8791A6-D94D-43CC-9A59-F237756A1330}"/>
            </a:ext>
          </a:extLst>
        </xdr:cNvPr>
        <xdr:cNvSpPr>
          <a:spLocks noChangeAspect="1" noChangeArrowheads="1"/>
        </xdr:cNvSpPr>
      </xdr:nvSpPr>
      <xdr:spPr bwMode="auto">
        <a:xfrm>
          <a:off x="10344150" y="209550"/>
          <a:ext cx="304800" cy="4328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106680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2FBB2E4A-E2EA-48A2-8430-0D34F8D6DBF6}"/>
            </a:ext>
          </a:extLst>
        </xdr:cNvPr>
        <xdr:cNvSpPr>
          <a:spLocks noChangeAspect="1" noChangeArrowheads="1"/>
        </xdr:cNvSpPr>
      </xdr:nvSpPr>
      <xdr:spPr bwMode="auto">
        <a:xfrm>
          <a:off x="10344150" y="209550"/>
          <a:ext cx="304800" cy="147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FD261866-957D-4B2B-A7E6-7597258741B7}"/>
            </a:ext>
          </a:extLst>
        </xdr:cNvPr>
        <xdr:cNvSpPr>
          <a:spLocks noChangeAspect="1" noChangeArrowheads="1"/>
        </xdr:cNvSpPr>
      </xdr:nvSpPr>
      <xdr:spPr bwMode="auto">
        <a:xfrm>
          <a:off x="10344150" y="20955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789215</xdr:colOff>
      <xdr:row>1</xdr:row>
      <xdr:rowOff>285751</xdr:rowOff>
    </xdr:from>
    <xdr:to>
      <xdr:col>2</xdr:col>
      <xdr:colOff>1533729</xdr:colOff>
      <xdr:row>3</xdr:row>
      <xdr:rowOff>216211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F528D7C-3A0E-43E2-89C9-77845CCAE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1215" y="489858"/>
          <a:ext cx="1928335" cy="85574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</xdr:row>
      <xdr:rowOff>0</xdr:rowOff>
    </xdr:from>
    <xdr:ext cx="304800" cy="4332922"/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18F6F960-8FE7-4467-87F7-7A39E3874397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43329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1487805"/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E41BD965-678D-4452-B61F-AE2BCB229DD3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1487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657701"/>
    <xdr:sp macro="" textlink="">
      <xdr:nvSpPr>
        <xdr:cNvPr id="5" name="AutoShape 1" descr="IDU Homepage | Portal Web IDU">
          <a:extLst>
            <a:ext uri="{FF2B5EF4-FFF2-40B4-BE49-F238E27FC236}">
              <a16:creationId xmlns:a16="http://schemas.microsoft.com/office/drawing/2014/main" id="{6484E3C8-5FE1-471A-86DA-AEC6F3403AAD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657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554442</xdr:colOff>
      <xdr:row>1</xdr:row>
      <xdr:rowOff>383842</xdr:rowOff>
    </xdr:from>
    <xdr:to>
      <xdr:col>2</xdr:col>
      <xdr:colOff>1924081</xdr:colOff>
      <xdr:row>3</xdr:row>
      <xdr:rowOff>46547</xdr:rowOff>
    </xdr:to>
    <xdr:pic>
      <xdr:nvPicPr>
        <xdr:cNvPr id="4" name="Imagen 3" descr="Inicio">
          <a:extLst>
            <a:ext uri="{FF2B5EF4-FFF2-40B4-BE49-F238E27FC236}">
              <a16:creationId xmlns:a16="http://schemas.microsoft.com/office/drawing/2014/main" id="{D276CA19-ABC9-4801-AA36-5B21949BC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7718" y="554440"/>
          <a:ext cx="2580878" cy="592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75004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99058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50BDA63-1ADB-4B18-98DF-A2736FF6CEC1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121918</xdr:rowOff>
    </xdr:to>
    <xdr:sp macro="" textlink="">
      <xdr:nvSpPr>
        <xdr:cNvPr id="6" name="AutoShape 1" descr="IDU Homepage | Portal Web IDU">
          <a:extLst>
            <a:ext uri="{FF2B5EF4-FFF2-40B4-BE49-F238E27FC236}">
              <a16:creationId xmlns:a16="http://schemas.microsoft.com/office/drawing/2014/main" id="{1ED5B043-6D25-42D3-A437-54E7D4B98356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366783</xdr:colOff>
      <xdr:row>1</xdr:row>
      <xdr:rowOff>366783</xdr:rowOff>
    </xdr:from>
    <xdr:to>
      <xdr:col>2</xdr:col>
      <xdr:colOff>1736422</xdr:colOff>
      <xdr:row>3</xdr:row>
      <xdr:rowOff>3897</xdr:rowOff>
    </xdr:to>
    <xdr:pic>
      <xdr:nvPicPr>
        <xdr:cNvPr id="3" name="Imagen 2" descr="Inicio">
          <a:extLst>
            <a:ext uri="{FF2B5EF4-FFF2-40B4-BE49-F238E27FC236}">
              <a16:creationId xmlns:a16="http://schemas.microsoft.com/office/drawing/2014/main" id="{07CED4DD-B034-49A9-BF5D-16165DDF0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0059" y="537381"/>
          <a:ext cx="2580878" cy="592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</xdr:row>
      <xdr:rowOff>0</xdr:rowOff>
    </xdr:from>
    <xdr:ext cx="304800" cy="304800"/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BC8E9F6A-8EC9-4B4E-AAB6-B3948E419CFD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264425</xdr:colOff>
      <xdr:row>1</xdr:row>
      <xdr:rowOff>400903</xdr:rowOff>
    </xdr:from>
    <xdr:to>
      <xdr:col>1</xdr:col>
      <xdr:colOff>2807225</xdr:colOff>
      <xdr:row>3</xdr:row>
      <xdr:rowOff>42936</xdr:rowOff>
    </xdr:to>
    <xdr:pic>
      <xdr:nvPicPr>
        <xdr:cNvPr id="4" name="Imagen 3" descr="Inicio">
          <a:extLst>
            <a:ext uri="{FF2B5EF4-FFF2-40B4-BE49-F238E27FC236}">
              <a16:creationId xmlns:a16="http://schemas.microsoft.com/office/drawing/2014/main" id="{8EB29ED4-A85E-4B87-A11A-ECA269181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634" y="571501"/>
          <a:ext cx="2552325" cy="597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30759D78-A4D3-4885-B179-49C5B2FF1939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1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440532</xdr:colOff>
      <xdr:row>1</xdr:row>
      <xdr:rowOff>428625</xdr:rowOff>
    </xdr:from>
    <xdr:to>
      <xdr:col>2</xdr:col>
      <xdr:colOff>1804613</xdr:colOff>
      <xdr:row>3</xdr:row>
      <xdr:rowOff>94470</xdr:rowOff>
    </xdr:to>
    <xdr:pic>
      <xdr:nvPicPr>
        <xdr:cNvPr id="5" name="Imagen 4" descr="Inicio">
          <a:extLst>
            <a:ext uri="{FF2B5EF4-FFF2-40B4-BE49-F238E27FC236}">
              <a16:creationId xmlns:a16="http://schemas.microsoft.com/office/drawing/2014/main" id="{67E31F8A-C0CC-41E1-9119-853AB49DD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2532" y="595313"/>
          <a:ext cx="2542800" cy="6064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99318-CF08-41DE-AB27-2D895D5B277D}">
  <sheetPr>
    <tabColor rgb="FF00B0F0"/>
  </sheetPr>
  <dimension ref="A1:K115"/>
  <sheetViews>
    <sheetView showGridLines="0" view="pageBreakPreview" zoomScale="80" zoomScaleNormal="86" zoomScaleSheetLayoutView="80" workbookViewId="0">
      <selection activeCell="B3" sqref="B3:J3"/>
    </sheetView>
  </sheetViews>
  <sheetFormatPr baseColWidth="10" defaultColWidth="11.5703125" defaultRowHeight="12.75" x14ac:dyDescent="0.2"/>
  <cols>
    <col min="1" max="1" width="7.42578125" style="27" customWidth="1"/>
    <col min="2" max="2" width="17.7109375" style="27" customWidth="1"/>
    <col min="3" max="3" width="52.7109375" style="27" customWidth="1"/>
    <col min="4" max="4" width="36.7109375" style="27" customWidth="1"/>
    <col min="5" max="5" width="18.42578125" style="27" customWidth="1"/>
    <col min="6" max="6" width="11.7109375" style="27" customWidth="1"/>
    <col min="7" max="7" width="16.28515625" style="27" customWidth="1"/>
    <col min="8" max="8" width="11.140625" style="27" customWidth="1"/>
    <col min="9" max="10" width="26.7109375" style="27" customWidth="1"/>
    <col min="11" max="11" width="9.5703125" style="291" customWidth="1"/>
    <col min="12" max="16384" width="11.5703125" style="27"/>
  </cols>
  <sheetData>
    <row r="1" spans="1:11" ht="13.5" thickBot="1" x14ac:dyDescent="0.25">
      <c r="A1" s="24"/>
      <c r="B1" s="25"/>
      <c r="C1" s="24"/>
      <c r="D1" s="24"/>
      <c r="E1" s="24"/>
      <c r="F1" s="24"/>
      <c r="G1" s="24"/>
      <c r="H1" s="26"/>
      <c r="I1" s="26"/>
      <c r="J1" s="26"/>
      <c r="K1" s="213"/>
    </row>
    <row r="2" spans="1:11" ht="42" customHeight="1" x14ac:dyDescent="0.2">
      <c r="A2" s="24"/>
      <c r="B2" s="315" t="s">
        <v>84</v>
      </c>
      <c r="C2" s="316"/>
      <c r="D2" s="316"/>
      <c r="E2" s="316"/>
      <c r="F2" s="316"/>
      <c r="G2" s="316"/>
      <c r="H2" s="316"/>
      <c r="I2" s="316"/>
      <c r="J2" s="317"/>
      <c r="K2" s="213"/>
    </row>
    <row r="3" spans="1:11" ht="31.9" customHeight="1" x14ac:dyDescent="0.2">
      <c r="A3" s="24"/>
      <c r="B3" s="318" t="s">
        <v>211</v>
      </c>
      <c r="C3" s="319"/>
      <c r="D3" s="319"/>
      <c r="E3" s="319"/>
      <c r="F3" s="319"/>
      <c r="G3" s="319"/>
      <c r="H3" s="319"/>
      <c r="I3" s="319"/>
      <c r="J3" s="320"/>
      <c r="K3" s="213"/>
    </row>
    <row r="4" spans="1:11" ht="34.9" customHeight="1" x14ac:dyDescent="0.2">
      <c r="A4" s="24"/>
      <c r="B4" s="321" t="s">
        <v>5</v>
      </c>
      <c r="C4" s="322"/>
      <c r="D4" s="322"/>
      <c r="E4" s="322"/>
      <c r="F4" s="322"/>
      <c r="G4" s="322"/>
      <c r="H4" s="322"/>
      <c r="I4" s="322"/>
      <c r="J4" s="323"/>
      <c r="K4" s="213"/>
    </row>
    <row r="5" spans="1:11" ht="35.450000000000003" customHeight="1" thickBot="1" x14ac:dyDescent="0.25">
      <c r="A5" s="24"/>
      <c r="B5" s="324" t="s">
        <v>6</v>
      </c>
      <c r="C5" s="325"/>
      <c r="D5" s="325"/>
      <c r="E5" s="325"/>
      <c r="F5" s="325"/>
      <c r="G5" s="325"/>
      <c r="H5" s="325"/>
      <c r="I5" s="325"/>
      <c r="J5" s="326"/>
      <c r="K5" s="213"/>
    </row>
    <row r="6" spans="1:11" ht="33" customHeight="1" thickBot="1" x14ac:dyDescent="0.25">
      <c r="A6" s="24"/>
      <c r="B6" s="91" t="s">
        <v>147</v>
      </c>
      <c r="C6" s="92"/>
      <c r="D6" s="92"/>
      <c r="E6" s="92"/>
      <c r="F6" s="92"/>
      <c r="G6" s="92"/>
      <c r="H6" s="92"/>
      <c r="I6" s="92"/>
      <c r="J6" s="93"/>
      <c r="K6" s="213"/>
    </row>
    <row r="7" spans="1:11" ht="59.65" customHeight="1" thickBot="1" x14ac:dyDescent="0.25">
      <c r="A7" s="24"/>
      <c r="B7" s="114" t="s">
        <v>204</v>
      </c>
      <c r="C7" s="115"/>
      <c r="D7" s="115"/>
      <c r="E7" s="115"/>
      <c r="F7" s="115"/>
      <c r="G7" s="115"/>
      <c r="H7" s="115"/>
      <c r="I7" s="115"/>
      <c r="J7" s="116"/>
      <c r="K7" s="213"/>
    </row>
    <row r="8" spans="1:11" ht="33" customHeight="1" thickBot="1" x14ac:dyDescent="0.25">
      <c r="A8" s="24"/>
      <c r="B8" s="91" t="s">
        <v>2</v>
      </c>
      <c r="C8" s="92"/>
      <c r="D8" s="92"/>
      <c r="E8" s="92"/>
      <c r="F8" s="92"/>
      <c r="G8" s="92"/>
      <c r="H8" s="92"/>
      <c r="I8" s="92"/>
      <c r="J8" s="93"/>
      <c r="K8" s="214"/>
    </row>
    <row r="9" spans="1:11" ht="37.9" customHeight="1" x14ac:dyDescent="0.2">
      <c r="A9" s="24"/>
      <c r="B9" s="29" t="s">
        <v>8</v>
      </c>
      <c r="C9" s="117" t="str">
        <f>+B2</f>
        <v>UNIDAD ADMINISTRATIVA ESPECIAL CUERPO OFICIAL DE BOMBEROS -UAECOB</v>
      </c>
      <c r="D9" s="118"/>
      <c r="E9" s="118"/>
      <c r="F9" s="118"/>
      <c r="G9" s="118"/>
      <c r="H9" s="119"/>
      <c r="I9" s="30" t="s">
        <v>3</v>
      </c>
      <c r="J9" s="31" t="s">
        <v>73</v>
      </c>
      <c r="K9" s="214"/>
    </row>
    <row r="10" spans="1:11" ht="42" customHeight="1" x14ac:dyDescent="0.2">
      <c r="A10" s="24"/>
      <c r="B10" s="32" t="s">
        <v>9</v>
      </c>
      <c r="C10" s="120" t="str">
        <f>+C9</f>
        <v>UNIDAD ADMINISTRATIVA ESPECIAL CUERPO OFICIAL DE BOMBEROS -UAECOB</v>
      </c>
      <c r="D10" s="121"/>
      <c r="E10" s="121"/>
      <c r="F10" s="121"/>
      <c r="G10" s="121"/>
      <c r="H10" s="122"/>
      <c r="I10" s="33" t="s">
        <v>3</v>
      </c>
      <c r="J10" s="34" t="s">
        <v>73</v>
      </c>
      <c r="K10" s="214"/>
    </row>
    <row r="11" spans="1:11" ht="39" customHeight="1" thickBot="1" x14ac:dyDescent="0.25">
      <c r="A11" s="24"/>
      <c r="B11" s="35" t="s">
        <v>10</v>
      </c>
      <c r="C11" s="123" t="str">
        <f>+C9</f>
        <v>UNIDAD ADMINISTRATIVA ESPECIAL CUERPO OFICIAL DE BOMBEROS -UAECOB</v>
      </c>
      <c r="D11" s="124"/>
      <c r="E11" s="124"/>
      <c r="F11" s="124"/>
      <c r="G11" s="124"/>
      <c r="H11" s="125"/>
      <c r="I11" s="36" t="s">
        <v>3</v>
      </c>
      <c r="J11" s="37" t="s">
        <v>73</v>
      </c>
      <c r="K11" s="214"/>
    </row>
    <row r="12" spans="1:11" ht="37.9" customHeight="1" thickBot="1" x14ac:dyDescent="0.25">
      <c r="A12" s="24"/>
      <c r="B12" s="91" t="s">
        <v>4</v>
      </c>
      <c r="C12" s="92"/>
      <c r="D12" s="92"/>
      <c r="E12" s="92"/>
      <c r="F12" s="92"/>
      <c r="G12" s="92"/>
      <c r="H12" s="92"/>
      <c r="I12" s="92"/>
      <c r="J12" s="93"/>
      <c r="K12" s="214"/>
    </row>
    <row r="13" spans="1:11" ht="42" customHeight="1" thickBot="1" x14ac:dyDescent="0.25">
      <c r="A13" s="24"/>
      <c r="B13" s="100" t="s">
        <v>11</v>
      </c>
      <c r="C13" s="101"/>
      <c r="D13" s="101"/>
      <c r="E13" s="101"/>
      <c r="F13" s="101"/>
      <c r="G13" s="101"/>
      <c r="H13" s="101"/>
      <c r="I13" s="101"/>
      <c r="J13" s="102"/>
      <c r="K13" s="214"/>
    </row>
    <row r="14" spans="1:11" ht="36" customHeight="1" thickBot="1" x14ac:dyDescent="0.25">
      <c r="A14" s="24"/>
      <c r="B14" s="91" t="s">
        <v>153</v>
      </c>
      <c r="C14" s="92"/>
      <c r="D14" s="92"/>
      <c r="E14" s="92"/>
      <c r="F14" s="92"/>
      <c r="G14" s="92"/>
      <c r="H14" s="92"/>
      <c r="I14" s="92"/>
      <c r="J14" s="93"/>
      <c r="K14" s="214"/>
    </row>
    <row r="15" spans="1:11" ht="39.6" customHeight="1" thickBot="1" x14ac:dyDescent="0.25">
      <c r="A15" s="24"/>
      <c r="B15" s="109" t="s">
        <v>85</v>
      </c>
      <c r="C15" s="110"/>
      <c r="D15" s="110"/>
      <c r="E15" s="110"/>
      <c r="F15" s="110"/>
      <c r="G15" s="110"/>
      <c r="H15" s="110"/>
      <c r="I15" s="110"/>
      <c r="J15" s="215"/>
      <c r="K15" s="214"/>
    </row>
    <row r="16" spans="1:11" ht="37.9" customHeight="1" x14ac:dyDescent="0.2">
      <c r="A16" s="24"/>
      <c r="B16" s="216" t="s">
        <v>59</v>
      </c>
      <c r="C16" s="217"/>
      <c r="D16" s="217"/>
      <c r="E16" s="218" t="s">
        <v>148</v>
      </c>
      <c r="F16" s="219"/>
      <c r="G16" s="219"/>
      <c r="H16" s="219"/>
      <c r="I16" s="219"/>
      <c r="J16" s="220"/>
      <c r="K16" s="214"/>
    </row>
    <row r="17" spans="1:11" ht="37.9" customHeight="1" x14ac:dyDescent="0.2">
      <c r="A17" s="24"/>
      <c r="B17" s="221" t="s">
        <v>44</v>
      </c>
      <c r="C17" s="222"/>
      <c r="D17" s="222"/>
      <c r="E17" s="223" t="s">
        <v>149</v>
      </c>
      <c r="F17" s="224"/>
      <c r="G17" s="224"/>
      <c r="H17" s="224"/>
      <c r="I17" s="224"/>
      <c r="J17" s="225"/>
      <c r="K17" s="214"/>
    </row>
    <row r="18" spans="1:11" ht="37.9" customHeight="1" x14ac:dyDescent="0.2">
      <c r="A18" s="24"/>
      <c r="B18" s="221" t="s">
        <v>60</v>
      </c>
      <c r="C18" s="222"/>
      <c r="D18" s="222"/>
      <c r="E18" s="223" t="s">
        <v>150</v>
      </c>
      <c r="F18" s="224"/>
      <c r="G18" s="224"/>
      <c r="H18" s="224"/>
      <c r="I18" s="224"/>
      <c r="J18" s="225"/>
      <c r="K18" s="214"/>
    </row>
    <row r="19" spans="1:11" ht="37.9" customHeight="1" x14ac:dyDescent="0.2">
      <c r="A19" s="24"/>
      <c r="B19" s="221" t="s">
        <v>86</v>
      </c>
      <c r="C19" s="222"/>
      <c r="D19" s="222"/>
      <c r="E19" s="223" t="s">
        <v>151</v>
      </c>
      <c r="F19" s="224"/>
      <c r="G19" s="224"/>
      <c r="H19" s="224"/>
      <c r="I19" s="224"/>
      <c r="J19" s="225"/>
      <c r="K19" s="214"/>
    </row>
    <row r="20" spans="1:11" ht="37.9" customHeight="1" thickBot="1" x14ac:dyDescent="0.25">
      <c r="A20" s="24"/>
      <c r="B20" s="59" t="s">
        <v>61</v>
      </c>
      <c r="C20" s="60"/>
      <c r="D20" s="60"/>
      <c r="E20" s="226" t="s">
        <v>152</v>
      </c>
      <c r="F20" s="227"/>
      <c r="G20" s="227"/>
      <c r="H20" s="227"/>
      <c r="I20" s="227"/>
      <c r="J20" s="228"/>
      <c r="K20" s="214"/>
    </row>
    <row r="21" spans="1:11" ht="37.9" customHeight="1" thickBot="1" x14ac:dyDescent="0.25">
      <c r="A21" s="24"/>
      <c r="B21" s="91" t="s">
        <v>12</v>
      </c>
      <c r="C21" s="92"/>
      <c r="D21" s="92"/>
      <c r="E21" s="92"/>
      <c r="F21" s="92"/>
      <c r="G21" s="92"/>
      <c r="H21" s="92"/>
      <c r="I21" s="92"/>
      <c r="J21" s="93"/>
      <c r="K21" s="214"/>
    </row>
    <row r="22" spans="1:11" ht="28.9" customHeight="1" thickBot="1" x14ac:dyDescent="0.25">
      <c r="A22" s="24"/>
      <c r="B22" s="109" t="s">
        <v>13</v>
      </c>
      <c r="C22" s="110"/>
      <c r="D22" s="110"/>
      <c r="E22" s="110"/>
      <c r="F22" s="110"/>
      <c r="G22" s="110"/>
      <c r="H22" s="110"/>
      <c r="I22" s="110"/>
      <c r="J22" s="215"/>
      <c r="K22" s="214"/>
    </row>
    <row r="23" spans="1:11" ht="28.35" customHeight="1" thickBot="1" x14ac:dyDescent="0.25">
      <c r="A23" s="24"/>
      <c r="B23" s="229" t="s">
        <v>14</v>
      </c>
      <c r="C23" s="230"/>
      <c r="D23" s="230"/>
      <c r="E23" s="230"/>
      <c r="F23" s="230"/>
      <c r="G23" s="230"/>
      <c r="H23" s="230"/>
      <c r="I23" s="230"/>
      <c r="J23" s="231"/>
      <c r="K23" s="214"/>
    </row>
    <row r="24" spans="1:11" ht="48.6" customHeight="1" thickBot="1" x14ac:dyDescent="0.25">
      <c r="A24" s="24"/>
      <c r="B24" s="109" t="s">
        <v>15</v>
      </c>
      <c r="C24" s="110"/>
      <c r="D24" s="110"/>
      <c r="E24" s="110"/>
      <c r="F24" s="110"/>
      <c r="G24" s="110"/>
      <c r="H24" s="110"/>
      <c r="I24" s="110"/>
      <c r="J24" s="215"/>
      <c r="K24" s="214"/>
    </row>
    <row r="25" spans="1:11" ht="37.9" customHeight="1" thickBot="1" x14ac:dyDescent="0.25">
      <c r="A25" s="24"/>
      <c r="B25" s="109" t="s">
        <v>16</v>
      </c>
      <c r="C25" s="110"/>
      <c r="D25" s="110"/>
      <c r="E25" s="110"/>
      <c r="F25" s="110"/>
      <c r="G25" s="110"/>
      <c r="H25" s="110"/>
      <c r="I25" s="110"/>
      <c r="J25" s="215"/>
      <c r="K25" s="214"/>
    </row>
    <row r="26" spans="1:11" ht="67.150000000000006" customHeight="1" thickBot="1" x14ac:dyDescent="0.25">
      <c r="A26" s="24"/>
      <c r="B26" s="232" t="s">
        <v>87</v>
      </c>
      <c r="C26" s="233"/>
      <c r="D26" s="233"/>
      <c r="E26" s="234" t="s">
        <v>205</v>
      </c>
      <c r="F26" s="235"/>
      <c r="G26" s="235"/>
      <c r="H26" s="235"/>
      <c r="I26" s="235"/>
      <c r="J26" s="236"/>
      <c r="K26" s="214"/>
    </row>
    <row r="27" spans="1:11" ht="88.9" customHeight="1" thickBot="1" x14ac:dyDescent="0.25">
      <c r="A27" s="24"/>
      <c r="B27" s="237"/>
      <c r="C27" s="238"/>
      <c r="D27" s="238"/>
      <c r="E27" s="234" t="s">
        <v>206</v>
      </c>
      <c r="F27" s="235"/>
      <c r="G27" s="235"/>
      <c r="H27" s="235"/>
      <c r="I27" s="235"/>
      <c r="J27" s="236"/>
      <c r="K27" s="214"/>
    </row>
    <row r="28" spans="1:11" ht="99" customHeight="1" thickBot="1" x14ac:dyDescent="0.25">
      <c r="A28" s="24"/>
      <c r="B28" s="237"/>
      <c r="C28" s="238"/>
      <c r="D28" s="238"/>
      <c r="E28" s="234" t="s">
        <v>207</v>
      </c>
      <c r="F28" s="235"/>
      <c r="G28" s="235"/>
      <c r="H28" s="235"/>
      <c r="I28" s="235"/>
      <c r="J28" s="236"/>
      <c r="K28" s="214"/>
    </row>
    <row r="29" spans="1:11" ht="64.5" customHeight="1" thickBot="1" x14ac:dyDescent="0.25">
      <c r="A29" s="24"/>
      <c r="B29" s="239"/>
      <c r="C29" s="240"/>
      <c r="D29" s="240"/>
      <c r="E29" s="100" t="s">
        <v>17</v>
      </c>
      <c r="F29" s="101"/>
      <c r="G29" s="101"/>
      <c r="H29" s="101"/>
      <c r="I29" s="101"/>
      <c r="J29" s="102"/>
      <c r="K29" s="214"/>
    </row>
    <row r="30" spans="1:11" ht="39.6" customHeight="1" thickBot="1" x14ac:dyDescent="0.25">
      <c r="A30" s="24"/>
      <c r="B30" s="94" t="s">
        <v>18</v>
      </c>
      <c r="C30" s="95"/>
      <c r="D30" s="95"/>
      <c r="E30" s="95"/>
      <c r="F30" s="95"/>
      <c r="G30" s="95"/>
      <c r="H30" s="95"/>
      <c r="I30" s="95"/>
      <c r="J30" s="96"/>
      <c r="K30" s="214"/>
    </row>
    <row r="31" spans="1:11" ht="37.9" hidden="1" customHeight="1" x14ac:dyDescent="0.2">
      <c r="A31" s="24"/>
      <c r="B31" s="38"/>
      <c r="C31" s="38"/>
      <c r="D31" s="38"/>
      <c r="E31" s="39"/>
      <c r="F31" s="39"/>
      <c r="G31" s="39"/>
      <c r="H31" s="39"/>
      <c r="I31" s="39"/>
      <c r="J31" s="39"/>
      <c r="K31" s="214"/>
    </row>
    <row r="32" spans="1:11" ht="26.45" customHeight="1" thickBot="1" x14ac:dyDescent="0.25">
      <c r="A32" s="24"/>
      <c r="B32" s="97" t="s">
        <v>31</v>
      </c>
      <c r="C32" s="98"/>
      <c r="D32" s="98"/>
      <c r="E32" s="99"/>
      <c r="F32" s="97" t="s">
        <v>7</v>
      </c>
      <c r="G32" s="98"/>
      <c r="H32" s="98"/>
      <c r="I32" s="98"/>
      <c r="J32" s="99"/>
      <c r="K32" s="214"/>
    </row>
    <row r="33" spans="1:11" ht="37.9" customHeight="1" x14ac:dyDescent="0.2">
      <c r="A33" s="24"/>
      <c r="B33" s="241" t="s">
        <v>62</v>
      </c>
      <c r="C33" s="242"/>
      <c r="D33" s="242"/>
      <c r="E33" s="243"/>
      <c r="F33" s="244">
        <v>2</v>
      </c>
      <c r="G33" s="245"/>
      <c r="H33" s="245"/>
      <c r="I33" s="245"/>
      <c r="J33" s="246"/>
      <c r="K33" s="214"/>
    </row>
    <row r="34" spans="1:11" ht="37.9" customHeight="1" x14ac:dyDescent="0.2">
      <c r="A34" s="24"/>
      <c r="B34" s="247" t="s">
        <v>44</v>
      </c>
      <c r="C34" s="248"/>
      <c r="D34" s="248"/>
      <c r="E34" s="249">
        <v>4</v>
      </c>
      <c r="F34" s="250">
        <v>2</v>
      </c>
      <c r="G34" s="251"/>
      <c r="H34" s="251"/>
      <c r="I34" s="251"/>
      <c r="J34" s="252"/>
      <c r="K34" s="214"/>
    </row>
    <row r="35" spans="1:11" ht="37.9" customHeight="1" x14ac:dyDescent="0.2">
      <c r="A35" s="24"/>
      <c r="B35" s="253" t="s">
        <v>60</v>
      </c>
      <c r="C35" s="254"/>
      <c r="D35" s="254"/>
      <c r="E35" s="255">
        <v>2</v>
      </c>
      <c r="F35" s="256">
        <v>2</v>
      </c>
      <c r="G35" s="257"/>
      <c r="H35" s="257"/>
      <c r="I35" s="257"/>
      <c r="J35" s="258"/>
      <c r="K35" s="214"/>
    </row>
    <row r="36" spans="1:11" ht="37.9" customHeight="1" x14ac:dyDescent="0.2">
      <c r="A36" s="24"/>
      <c r="B36" s="221" t="str">
        <f>B19</f>
        <v>EQUIPO MOVILES Y PORTATILES</v>
      </c>
      <c r="C36" s="222"/>
      <c r="D36" s="222"/>
      <c r="E36" s="259"/>
      <c r="F36" s="250">
        <v>2</v>
      </c>
      <c r="G36" s="251"/>
      <c r="H36" s="251"/>
      <c r="I36" s="251"/>
      <c r="J36" s="252"/>
      <c r="K36" s="214"/>
    </row>
    <row r="37" spans="1:11" ht="37.5" customHeight="1" thickBot="1" x14ac:dyDescent="0.25">
      <c r="A37" s="24"/>
      <c r="B37" s="260" t="s">
        <v>61</v>
      </c>
      <c r="C37" s="261"/>
      <c r="D37" s="261"/>
      <c r="E37" s="262">
        <v>2</v>
      </c>
      <c r="F37" s="263">
        <v>2</v>
      </c>
      <c r="G37" s="264"/>
      <c r="H37" s="264"/>
      <c r="I37" s="264"/>
      <c r="J37" s="265"/>
      <c r="K37" s="214"/>
    </row>
    <row r="38" spans="1:11" ht="31.15" customHeight="1" thickBot="1" x14ac:dyDescent="0.25">
      <c r="A38" s="24"/>
      <c r="B38" s="86" t="s">
        <v>19</v>
      </c>
      <c r="C38" s="87"/>
      <c r="D38" s="87"/>
      <c r="E38" s="87"/>
      <c r="F38" s="88">
        <f>SUM(F33:J37)</f>
        <v>10</v>
      </c>
      <c r="G38" s="89"/>
      <c r="H38" s="89"/>
      <c r="I38" s="89"/>
      <c r="J38" s="90"/>
      <c r="K38" s="214"/>
    </row>
    <row r="39" spans="1:11" ht="61.9" customHeight="1" thickBot="1" x14ac:dyDescent="0.25">
      <c r="A39" s="24"/>
      <c r="B39" s="266" t="s">
        <v>50</v>
      </c>
      <c r="C39" s="267"/>
      <c r="D39" s="267"/>
      <c r="E39" s="267"/>
      <c r="F39" s="267"/>
      <c r="G39" s="267"/>
      <c r="H39" s="267"/>
      <c r="I39" s="267"/>
      <c r="J39" s="268"/>
      <c r="K39" s="214"/>
    </row>
    <row r="40" spans="1:11" ht="30" customHeight="1" thickBot="1" x14ac:dyDescent="0.25">
      <c r="A40" s="24"/>
      <c r="B40" s="269" t="s">
        <v>155</v>
      </c>
      <c r="C40" s="270"/>
      <c r="D40" s="270"/>
      <c r="E40" s="270"/>
      <c r="F40" s="270"/>
      <c r="G40" s="270"/>
      <c r="H40" s="271"/>
      <c r="I40" s="272"/>
      <c r="J40" s="272"/>
      <c r="K40" s="273"/>
    </row>
    <row r="41" spans="1:11" ht="32.65" customHeight="1" thickBot="1" x14ac:dyDescent="0.25">
      <c r="A41" s="24"/>
      <c r="B41" s="83" t="s">
        <v>56</v>
      </c>
      <c r="C41" s="84"/>
      <c r="D41" s="85"/>
      <c r="E41" s="62" t="s">
        <v>190</v>
      </c>
      <c r="F41" s="63"/>
      <c r="G41" s="63"/>
      <c r="H41" s="65"/>
      <c r="I41" s="274" t="s">
        <v>53</v>
      </c>
      <c r="J41" s="275" t="s">
        <v>54</v>
      </c>
      <c r="K41" s="273"/>
    </row>
    <row r="42" spans="1:11" ht="22.9" customHeight="1" x14ac:dyDescent="0.2">
      <c r="A42" s="24"/>
      <c r="B42" s="276" t="s">
        <v>21</v>
      </c>
      <c r="C42" s="277"/>
      <c r="D42" s="278"/>
      <c r="E42" s="51" t="s">
        <v>28</v>
      </c>
      <c r="F42" s="51"/>
      <c r="G42" s="51"/>
      <c r="H42" s="52"/>
      <c r="I42" s="69"/>
      <c r="J42" s="279"/>
      <c r="K42" s="214"/>
    </row>
    <row r="43" spans="1:11" ht="22.9" customHeight="1" x14ac:dyDescent="0.2">
      <c r="A43" s="24"/>
      <c r="B43" s="56" t="s">
        <v>23</v>
      </c>
      <c r="C43" s="57"/>
      <c r="D43" s="58"/>
      <c r="E43" s="51" t="s">
        <v>63</v>
      </c>
      <c r="F43" s="51"/>
      <c r="G43" s="51"/>
      <c r="H43" s="52"/>
      <c r="I43" s="70"/>
      <c r="J43" s="280"/>
      <c r="K43" s="214"/>
    </row>
    <row r="44" spans="1:11" ht="22.9" customHeight="1" x14ac:dyDescent="0.2">
      <c r="A44" s="24"/>
      <c r="B44" s="56" t="s">
        <v>24</v>
      </c>
      <c r="C44" s="57"/>
      <c r="D44" s="58"/>
      <c r="E44" s="51" t="s">
        <v>64</v>
      </c>
      <c r="F44" s="51"/>
      <c r="G44" s="51"/>
      <c r="H44" s="52"/>
      <c r="I44" s="70"/>
      <c r="J44" s="280"/>
      <c r="K44" s="214"/>
    </row>
    <row r="45" spans="1:11" ht="22.9" customHeight="1" x14ac:dyDescent="0.2">
      <c r="A45" s="24"/>
      <c r="B45" s="56" t="s">
        <v>25</v>
      </c>
      <c r="C45" s="57"/>
      <c r="D45" s="58"/>
      <c r="E45" s="51" t="s">
        <v>65</v>
      </c>
      <c r="F45" s="51"/>
      <c r="G45" s="51"/>
      <c r="H45" s="52"/>
      <c r="I45" s="70"/>
      <c r="J45" s="280"/>
      <c r="K45" s="214"/>
    </row>
    <row r="46" spans="1:11" ht="22.9" customHeight="1" x14ac:dyDescent="0.2">
      <c r="A46" s="24"/>
      <c r="B46" s="56" t="s">
        <v>26</v>
      </c>
      <c r="C46" s="57"/>
      <c r="D46" s="58"/>
      <c r="E46" s="51" t="s">
        <v>66</v>
      </c>
      <c r="F46" s="51"/>
      <c r="G46" s="51"/>
      <c r="H46" s="52"/>
      <c r="I46" s="70"/>
      <c r="J46" s="280"/>
      <c r="K46" s="214"/>
    </row>
    <row r="47" spans="1:11" ht="22.9" customHeight="1" x14ac:dyDescent="0.2">
      <c r="A47" s="24"/>
      <c r="B47" s="56" t="s">
        <v>27</v>
      </c>
      <c r="C47" s="57"/>
      <c r="D47" s="58"/>
      <c r="E47" s="281" t="s">
        <v>67</v>
      </c>
      <c r="F47" s="281"/>
      <c r="G47" s="281"/>
      <c r="H47" s="282"/>
      <c r="I47" s="70"/>
      <c r="J47" s="280"/>
      <c r="K47" s="214"/>
    </row>
    <row r="48" spans="1:11" ht="21.6" customHeight="1" thickBot="1" x14ac:dyDescent="0.25">
      <c r="A48" s="24"/>
      <c r="B48" s="283" t="s">
        <v>35</v>
      </c>
      <c r="C48" s="284"/>
      <c r="D48" s="285"/>
      <c r="E48" s="54" t="s">
        <v>51</v>
      </c>
      <c r="F48" s="54"/>
      <c r="G48" s="54"/>
      <c r="H48" s="55"/>
      <c r="I48" s="71"/>
      <c r="J48" s="286"/>
      <c r="K48" s="214"/>
    </row>
    <row r="49" spans="2:10" ht="42" customHeight="1" thickBot="1" x14ac:dyDescent="0.25">
      <c r="B49" s="83" t="s">
        <v>56</v>
      </c>
      <c r="C49" s="84"/>
      <c r="D49" s="85"/>
      <c r="E49" s="287" t="s">
        <v>208</v>
      </c>
      <c r="F49" s="288"/>
      <c r="G49" s="288"/>
      <c r="H49" s="289"/>
      <c r="I49" s="274" t="s">
        <v>53</v>
      </c>
      <c r="J49" s="290" t="s">
        <v>54</v>
      </c>
    </row>
    <row r="50" spans="2:10" ht="22.9" customHeight="1" x14ac:dyDescent="0.2">
      <c r="B50" s="276" t="s">
        <v>21</v>
      </c>
      <c r="C50" s="277"/>
      <c r="D50" s="278"/>
      <c r="E50" s="51" t="s">
        <v>28</v>
      </c>
      <c r="F50" s="51"/>
      <c r="G50" s="51"/>
      <c r="H50" s="52"/>
      <c r="I50" s="69"/>
      <c r="J50" s="292"/>
    </row>
    <row r="51" spans="2:10" ht="22.9" customHeight="1" x14ac:dyDescent="0.2">
      <c r="B51" s="56" t="s">
        <v>23</v>
      </c>
      <c r="C51" s="57"/>
      <c r="D51" s="58"/>
      <c r="E51" s="51" t="s">
        <v>88</v>
      </c>
      <c r="F51" s="51"/>
      <c r="G51" s="51"/>
      <c r="H51" s="52"/>
      <c r="I51" s="70"/>
      <c r="J51" s="293"/>
    </row>
    <row r="52" spans="2:10" ht="22.9" customHeight="1" x14ac:dyDescent="0.2">
      <c r="B52" s="56" t="s">
        <v>24</v>
      </c>
      <c r="C52" s="57"/>
      <c r="D52" s="58"/>
      <c r="E52" s="51" t="s">
        <v>89</v>
      </c>
      <c r="F52" s="51"/>
      <c r="G52" s="51"/>
      <c r="H52" s="52"/>
      <c r="I52" s="70"/>
      <c r="J52" s="293"/>
    </row>
    <row r="53" spans="2:10" ht="22.9" customHeight="1" x14ac:dyDescent="0.2">
      <c r="B53" s="56" t="s">
        <v>25</v>
      </c>
      <c r="C53" s="57"/>
      <c r="D53" s="58"/>
      <c r="E53" s="51" t="s">
        <v>90</v>
      </c>
      <c r="F53" s="51"/>
      <c r="G53" s="51"/>
      <c r="H53" s="52"/>
      <c r="I53" s="70"/>
      <c r="J53" s="293"/>
    </row>
    <row r="54" spans="2:10" ht="22.9" customHeight="1" x14ac:dyDescent="0.2">
      <c r="B54" s="56" t="s">
        <v>26</v>
      </c>
      <c r="C54" s="57"/>
      <c r="D54" s="58"/>
      <c r="E54" s="51" t="s">
        <v>30</v>
      </c>
      <c r="F54" s="51"/>
      <c r="G54" s="51"/>
      <c r="H54" s="52"/>
      <c r="I54" s="70"/>
      <c r="J54" s="293"/>
    </row>
    <row r="55" spans="2:10" ht="22.9" customHeight="1" x14ac:dyDescent="0.2">
      <c r="B55" s="56" t="s">
        <v>27</v>
      </c>
      <c r="C55" s="57"/>
      <c r="D55" s="58"/>
      <c r="E55" s="51" t="s">
        <v>91</v>
      </c>
      <c r="F55" s="51"/>
      <c r="G55" s="51"/>
      <c r="H55" s="52"/>
      <c r="I55" s="70"/>
      <c r="J55" s="293"/>
    </row>
    <row r="56" spans="2:10" ht="25.9" customHeight="1" thickBot="1" x14ac:dyDescent="0.25">
      <c r="B56" s="283" t="s">
        <v>35</v>
      </c>
      <c r="C56" s="284"/>
      <c r="D56" s="285"/>
      <c r="E56" s="54" t="s">
        <v>51</v>
      </c>
      <c r="F56" s="54"/>
      <c r="G56" s="54"/>
      <c r="H56" s="55"/>
      <c r="I56" s="71"/>
      <c r="J56" s="294"/>
    </row>
    <row r="57" spans="2:10" ht="33.950000000000003" customHeight="1" thickBot="1" x14ac:dyDescent="0.25">
      <c r="B57" s="83" t="s">
        <v>56</v>
      </c>
      <c r="C57" s="84"/>
      <c r="D57" s="85"/>
      <c r="E57" s="287" t="s">
        <v>209</v>
      </c>
      <c r="F57" s="288"/>
      <c r="G57" s="288"/>
      <c r="H57" s="289"/>
      <c r="I57" s="274" t="s">
        <v>53</v>
      </c>
      <c r="J57" s="290" t="s">
        <v>54</v>
      </c>
    </row>
    <row r="58" spans="2:10" ht="22.9" customHeight="1" x14ac:dyDescent="0.2">
      <c r="B58" s="276" t="s">
        <v>21</v>
      </c>
      <c r="C58" s="277"/>
      <c r="D58" s="278"/>
      <c r="E58" s="51" t="s">
        <v>28</v>
      </c>
      <c r="F58" s="51"/>
      <c r="G58" s="51"/>
      <c r="H58" s="52"/>
      <c r="I58" s="69"/>
      <c r="J58" s="292"/>
    </row>
    <row r="59" spans="2:10" ht="22.9" customHeight="1" x14ac:dyDescent="0.2">
      <c r="B59" s="56" t="s">
        <v>23</v>
      </c>
      <c r="C59" s="57"/>
      <c r="D59" s="58"/>
      <c r="E59" s="51" t="s">
        <v>92</v>
      </c>
      <c r="F59" s="51"/>
      <c r="G59" s="51"/>
      <c r="H59" s="52"/>
      <c r="I59" s="70"/>
      <c r="J59" s="293"/>
    </row>
    <row r="60" spans="2:10" ht="22.9" customHeight="1" x14ac:dyDescent="0.2">
      <c r="B60" s="56" t="s">
        <v>24</v>
      </c>
      <c r="C60" s="57"/>
      <c r="D60" s="58"/>
      <c r="E60" s="51" t="s">
        <v>93</v>
      </c>
      <c r="F60" s="51"/>
      <c r="G60" s="51"/>
      <c r="H60" s="52"/>
      <c r="I60" s="70"/>
      <c r="J60" s="293"/>
    </row>
    <row r="61" spans="2:10" ht="22.9" customHeight="1" x14ac:dyDescent="0.2">
      <c r="B61" s="56" t="s">
        <v>25</v>
      </c>
      <c r="C61" s="57"/>
      <c r="D61" s="58"/>
      <c r="E61" s="51" t="s">
        <v>94</v>
      </c>
      <c r="F61" s="51"/>
      <c r="G61" s="51"/>
      <c r="H61" s="52"/>
      <c r="I61" s="70"/>
      <c r="J61" s="293"/>
    </row>
    <row r="62" spans="2:10" ht="22.9" customHeight="1" x14ac:dyDescent="0.2">
      <c r="B62" s="56" t="s">
        <v>26</v>
      </c>
      <c r="C62" s="57"/>
      <c r="D62" s="58"/>
      <c r="E62" s="51" t="s">
        <v>95</v>
      </c>
      <c r="F62" s="51"/>
      <c r="G62" s="51"/>
      <c r="H62" s="52"/>
      <c r="I62" s="70"/>
      <c r="J62" s="293"/>
    </row>
    <row r="63" spans="2:10" ht="22.9" customHeight="1" x14ac:dyDescent="0.2">
      <c r="B63" s="56" t="s">
        <v>27</v>
      </c>
      <c r="C63" s="57"/>
      <c r="D63" s="58"/>
      <c r="E63" s="51" t="s">
        <v>45</v>
      </c>
      <c r="F63" s="51"/>
      <c r="G63" s="51"/>
      <c r="H63" s="52"/>
      <c r="I63" s="70"/>
      <c r="J63" s="293"/>
    </row>
    <row r="64" spans="2:10" ht="26.85" customHeight="1" thickBot="1" x14ac:dyDescent="0.25">
      <c r="B64" s="283" t="s">
        <v>35</v>
      </c>
      <c r="C64" s="284"/>
      <c r="D64" s="285"/>
      <c r="E64" s="54" t="s">
        <v>51</v>
      </c>
      <c r="F64" s="54"/>
      <c r="G64" s="54"/>
      <c r="H64" s="55"/>
      <c r="I64" s="71"/>
      <c r="J64" s="294"/>
    </row>
    <row r="65" spans="2:11" ht="32.65" customHeight="1" thickBot="1" x14ac:dyDescent="0.25">
      <c r="B65" s="295" t="s">
        <v>154</v>
      </c>
      <c r="C65" s="296"/>
      <c r="D65" s="296"/>
      <c r="E65" s="296"/>
      <c r="F65" s="296"/>
      <c r="G65" s="296"/>
      <c r="H65" s="296"/>
      <c r="I65" s="296"/>
      <c r="J65" s="297"/>
    </row>
    <row r="66" spans="2:11" ht="30" customHeight="1" thickBot="1" x14ac:dyDescent="0.25">
      <c r="B66" s="83" t="s">
        <v>56</v>
      </c>
      <c r="C66" s="84"/>
      <c r="D66" s="85"/>
      <c r="E66" s="288" t="s">
        <v>210</v>
      </c>
      <c r="F66" s="288"/>
      <c r="G66" s="288"/>
      <c r="H66" s="289"/>
      <c r="I66" s="274" t="s">
        <v>53</v>
      </c>
      <c r="J66" s="290" t="s">
        <v>54</v>
      </c>
    </row>
    <row r="67" spans="2:11" ht="22.9" customHeight="1" x14ac:dyDescent="0.2">
      <c r="B67" s="66" t="s">
        <v>21</v>
      </c>
      <c r="C67" s="67"/>
      <c r="D67" s="68"/>
      <c r="E67" s="51" t="s">
        <v>28</v>
      </c>
      <c r="F67" s="51"/>
      <c r="G67" s="51"/>
      <c r="H67" s="52"/>
      <c r="I67" s="69" t="s">
        <v>55</v>
      </c>
      <c r="J67" s="292"/>
    </row>
    <row r="68" spans="2:11" ht="22.9" customHeight="1" x14ac:dyDescent="0.2">
      <c r="B68" s="56" t="s">
        <v>23</v>
      </c>
      <c r="C68" s="57"/>
      <c r="D68" s="58"/>
      <c r="E68" s="51" t="s">
        <v>63</v>
      </c>
      <c r="F68" s="51"/>
      <c r="G68" s="51"/>
      <c r="H68" s="52"/>
      <c r="I68" s="70"/>
      <c r="J68" s="293"/>
    </row>
    <row r="69" spans="2:11" ht="22.9" customHeight="1" x14ac:dyDescent="0.2">
      <c r="B69" s="56" t="s">
        <v>24</v>
      </c>
      <c r="C69" s="57"/>
      <c r="D69" s="58"/>
      <c r="E69" s="51" t="s">
        <v>64</v>
      </c>
      <c r="F69" s="51"/>
      <c r="G69" s="51"/>
      <c r="H69" s="52"/>
      <c r="I69" s="70"/>
      <c r="J69" s="293"/>
    </row>
    <row r="70" spans="2:11" ht="22.9" customHeight="1" x14ac:dyDescent="0.2">
      <c r="B70" s="56" t="s">
        <v>25</v>
      </c>
      <c r="C70" s="57"/>
      <c r="D70" s="58"/>
      <c r="E70" s="51" t="s">
        <v>65</v>
      </c>
      <c r="F70" s="51"/>
      <c r="G70" s="51"/>
      <c r="H70" s="52"/>
      <c r="I70" s="70"/>
      <c r="J70" s="293"/>
    </row>
    <row r="71" spans="2:11" ht="22.9" customHeight="1" x14ac:dyDescent="0.2">
      <c r="B71" s="56" t="s">
        <v>26</v>
      </c>
      <c r="C71" s="57"/>
      <c r="D71" s="58"/>
      <c r="E71" s="51" t="s">
        <v>66</v>
      </c>
      <c r="F71" s="51"/>
      <c r="G71" s="51"/>
      <c r="H71" s="52"/>
      <c r="I71" s="70"/>
      <c r="J71" s="293"/>
    </row>
    <row r="72" spans="2:11" ht="22.9" customHeight="1" x14ac:dyDescent="0.2">
      <c r="B72" s="56" t="s">
        <v>27</v>
      </c>
      <c r="C72" s="57"/>
      <c r="D72" s="58"/>
      <c r="E72" s="281" t="s">
        <v>67</v>
      </c>
      <c r="F72" s="281"/>
      <c r="G72" s="281"/>
      <c r="H72" s="282"/>
      <c r="I72" s="70"/>
      <c r="J72" s="293"/>
    </row>
    <row r="73" spans="2:11" ht="48" customHeight="1" thickBot="1" x14ac:dyDescent="0.25">
      <c r="B73" s="283" t="s">
        <v>35</v>
      </c>
      <c r="C73" s="284"/>
      <c r="D73" s="285"/>
      <c r="E73" s="54" t="s">
        <v>51</v>
      </c>
      <c r="F73" s="54"/>
      <c r="G73" s="54"/>
      <c r="H73" s="55"/>
      <c r="I73" s="71"/>
      <c r="J73" s="294"/>
      <c r="K73" s="298"/>
    </row>
    <row r="74" spans="2:11" ht="29.45" customHeight="1" thickBot="1" x14ac:dyDescent="0.25">
      <c r="B74" s="295" t="s">
        <v>156</v>
      </c>
      <c r="C74" s="296"/>
      <c r="D74" s="296"/>
      <c r="E74" s="296"/>
      <c r="F74" s="296"/>
      <c r="G74" s="296"/>
      <c r="H74" s="296"/>
      <c r="I74" s="296"/>
      <c r="J74" s="297"/>
    </row>
    <row r="75" spans="2:11" ht="30" customHeight="1" thickBot="1" x14ac:dyDescent="0.25">
      <c r="B75" s="83" t="s">
        <v>56</v>
      </c>
      <c r="C75" s="84"/>
      <c r="D75" s="85"/>
      <c r="E75" s="288" t="s">
        <v>210</v>
      </c>
      <c r="F75" s="288"/>
      <c r="G75" s="288"/>
      <c r="H75" s="289"/>
      <c r="I75" s="274" t="s">
        <v>53</v>
      </c>
      <c r="J75" s="290" t="s">
        <v>54</v>
      </c>
    </row>
    <row r="76" spans="2:11" ht="22.9" customHeight="1" x14ac:dyDescent="0.2">
      <c r="B76" s="66" t="s">
        <v>21</v>
      </c>
      <c r="C76" s="67"/>
      <c r="D76" s="68"/>
      <c r="E76" s="299" t="s">
        <v>161</v>
      </c>
      <c r="F76" s="300"/>
      <c r="G76" s="300"/>
      <c r="H76" s="301"/>
      <c r="I76" s="69" t="s">
        <v>55</v>
      </c>
      <c r="J76" s="292"/>
    </row>
    <row r="77" spans="2:11" ht="22.9" customHeight="1" x14ac:dyDescent="0.2">
      <c r="B77" s="56" t="s">
        <v>116</v>
      </c>
      <c r="C77" s="57"/>
      <c r="D77" s="58"/>
      <c r="E77" s="302" t="s">
        <v>88</v>
      </c>
      <c r="F77" s="303"/>
      <c r="G77" s="303"/>
      <c r="H77" s="304"/>
      <c r="I77" s="70"/>
      <c r="J77" s="293"/>
    </row>
    <row r="78" spans="2:11" ht="22.9" customHeight="1" x14ac:dyDescent="0.2">
      <c r="B78" s="56" t="s">
        <v>46</v>
      </c>
      <c r="C78" s="57"/>
      <c r="D78" s="58"/>
      <c r="E78" s="302" t="s">
        <v>30</v>
      </c>
      <c r="F78" s="303"/>
      <c r="G78" s="303"/>
      <c r="H78" s="304"/>
      <c r="I78" s="70"/>
      <c r="J78" s="293"/>
    </row>
    <row r="79" spans="2:11" ht="22.9" customHeight="1" x14ac:dyDescent="0.2">
      <c r="B79" s="56" t="s">
        <v>47</v>
      </c>
      <c r="C79" s="57"/>
      <c r="D79" s="58"/>
      <c r="E79" s="302" t="s">
        <v>42</v>
      </c>
      <c r="F79" s="303"/>
      <c r="G79" s="303"/>
      <c r="H79" s="304"/>
      <c r="I79" s="70"/>
      <c r="J79" s="293"/>
    </row>
    <row r="80" spans="2:11" ht="22.9" customHeight="1" x14ac:dyDescent="0.2">
      <c r="B80" s="56" t="s">
        <v>117</v>
      </c>
      <c r="C80" s="57"/>
      <c r="D80" s="58"/>
      <c r="E80" s="302" t="s">
        <v>95</v>
      </c>
      <c r="F80" s="303"/>
      <c r="G80" s="303"/>
      <c r="H80" s="304"/>
      <c r="I80" s="70"/>
      <c r="J80" s="293"/>
    </row>
    <row r="81" spans="2:11" ht="22.9" customHeight="1" x14ac:dyDescent="0.2">
      <c r="B81" s="56" t="s">
        <v>118</v>
      </c>
      <c r="C81" s="57"/>
      <c r="D81" s="58"/>
      <c r="E81" s="302" t="s">
        <v>45</v>
      </c>
      <c r="F81" s="303"/>
      <c r="G81" s="303"/>
      <c r="H81" s="304"/>
      <c r="I81" s="70"/>
      <c r="J81" s="293"/>
    </row>
    <row r="82" spans="2:11" ht="28.5" customHeight="1" thickBot="1" x14ac:dyDescent="0.25">
      <c r="B82" s="283" t="s">
        <v>115</v>
      </c>
      <c r="C82" s="284"/>
      <c r="D82" s="285"/>
      <c r="E82" s="305" t="s">
        <v>51</v>
      </c>
      <c r="F82" s="306"/>
      <c r="G82" s="306"/>
      <c r="H82" s="307"/>
      <c r="I82" s="71"/>
      <c r="J82" s="294"/>
      <c r="K82" s="298"/>
    </row>
    <row r="83" spans="2:11" ht="37.35" customHeight="1" thickBot="1" x14ac:dyDescent="0.25">
      <c r="B83" s="62" t="s">
        <v>57</v>
      </c>
      <c r="C83" s="63"/>
      <c r="D83" s="64"/>
      <c r="E83" s="308" t="s">
        <v>210</v>
      </c>
      <c r="F83" s="288"/>
      <c r="G83" s="288"/>
      <c r="H83" s="289"/>
      <c r="I83" s="274" t="s">
        <v>53</v>
      </c>
      <c r="J83" s="290" t="s">
        <v>54</v>
      </c>
    </row>
    <row r="84" spans="2:11" ht="25.5" customHeight="1" x14ac:dyDescent="0.2">
      <c r="B84" s="66" t="s">
        <v>21</v>
      </c>
      <c r="C84" s="67"/>
      <c r="D84" s="68"/>
      <c r="E84" s="299" t="s">
        <v>161</v>
      </c>
      <c r="F84" s="300"/>
      <c r="G84" s="300"/>
      <c r="H84" s="301"/>
      <c r="I84" s="69" t="s">
        <v>55</v>
      </c>
      <c r="J84" s="292"/>
    </row>
    <row r="85" spans="2:11" ht="25.5" customHeight="1" x14ac:dyDescent="0.2">
      <c r="B85" s="56" t="s">
        <v>157</v>
      </c>
      <c r="C85" s="57"/>
      <c r="D85" s="58"/>
      <c r="E85" s="51" t="s">
        <v>30</v>
      </c>
      <c r="F85" s="51"/>
      <c r="G85" s="51"/>
      <c r="H85" s="52"/>
      <c r="I85" s="70"/>
      <c r="J85" s="293"/>
    </row>
    <row r="86" spans="2:11" ht="25.5" customHeight="1" x14ac:dyDescent="0.2">
      <c r="B86" s="56" t="s">
        <v>158</v>
      </c>
      <c r="C86" s="57"/>
      <c r="D86" s="58"/>
      <c r="E86" s="51" t="s">
        <v>45</v>
      </c>
      <c r="F86" s="51"/>
      <c r="G86" s="51"/>
      <c r="H86" s="52"/>
      <c r="I86" s="70"/>
      <c r="J86" s="293"/>
    </row>
    <row r="87" spans="2:11" ht="25.5" customHeight="1" thickBot="1" x14ac:dyDescent="0.25">
      <c r="B87" s="114" t="s">
        <v>159</v>
      </c>
      <c r="C87" s="115"/>
      <c r="D87" s="309"/>
      <c r="E87" s="78" t="s">
        <v>51</v>
      </c>
      <c r="F87" s="78"/>
      <c r="G87" s="78"/>
      <c r="H87" s="79"/>
      <c r="I87" s="70"/>
      <c r="J87" s="293"/>
      <c r="K87" s="298"/>
    </row>
    <row r="88" spans="2:11" ht="40.15" customHeight="1" thickBot="1" x14ac:dyDescent="0.25">
      <c r="B88" s="295" t="s">
        <v>160</v>
      </c>
      <c r="C88" s="296"/>
      <c r="D88" s="296"/>
      <c r="E88" s="296"/>
      <c r="F88" s="296"/>
      <c r="G88" s="296"/>
      <c r="H88" s="296"/>
      <c r="I88" s="296"/>
      <c r="J88" s="297"/>
      <c r="K88" s="310"/>
    </row>
    <row r="89" spans="2:11" ht="40.15" customHeight="1" thickBot="1" x14ac:dyDescent="0.25">
      <c r="B89" s="83" t="s">
        <v>56</v>
      </c>
      <c r="C89" s="84"/>
      <c r="D89" s="85"/>
      <c r="E89" s="288" t="s">
        <v>210</v>
      </c>
      <c r="F89" s="288"/>
      <c r="G89" s="288"/>
      <c r="H89" s="289"/>
      <c r="I89" s="45"/>
      <c r="J89" s="311"/>
      <c r="K89" s="310"/>
    </row>
    <row r="90" spans="2:11" ht="22.7" customHeight="1" x14ac:dyDescent="0.2">
      <c r="B90" s="66" t="s">
        <v>21</v>
      </c>
      <c r="C90" s="67"/>
      <c r="D90" s="68"/>
      <c r="E90" s="299" t="s">
        <v>161</v>
      </c>
      <c r="F90" s="300"/>
      <c r="G90" s="300"/>
      <c r="H90" s="301"/>
      <c r="I90" s="45"/>
      <c r="J90" s="311"/>
      <c r="K90" s="310"/>
    </row>
    <row r="91" spans="2:11" ht="22.7" customHeight="1" x14ac:dyDescent="0.2">
      <c r="B91" s="56" t="s">
        <v>116</v>
      </c>
      <c r="C91" s="57"/>
      <c r="D91" s="58"/>
      <c r="E91" s="302" t="s">
        <v>88</v>
      </c>
      <c r="F91" s="303"/>
      <c r="G91" s="303"/>
      <c r="H91" s="304"/>
      <c r="I91" s="45"/>
      <c r="J91" s="311"/>
      <c r="K91" s="310"/>
    </row>
    <row r="92" spans="2:11" ht="22.7" customHeight="1" x14ac:dyDescent="0.2">
      <c r="B92" s="56" t="s">
        <v>46</v>
      </c>
      <c r="C92" s="57"/>
      <c r="D92" s="58"/>
      <c r="E92" s="302" t="s">
        <v>30</v>
      </c>
      <c r="F92" s="303"/>
      <c r="G92" s="303"/>
      <c r="H92" s="304"/>
      <c r="I92" s="45"/>
      <c r="J92" s="311"/>
      <c r="K92" s="310"/>
    </row>
    <row r="93" spans="2:11" ht="22.7" customHeight="1" x14ac:dyDescent="0.2">
      <c r="B93" s="56" t="s">
        <v>47</v>
      </c>
      <c r="C93" s="57"/>
      <c r="D93" s="58"/>
      <c r="E93" s="302" t="s">
        <v>42</v>
      </c>
      <c r="F93" s="303"/>
      <c r="G93" s="303"/>
      <c r="H93" s="304"/>
      <c r="I93" s="45"/>
      <c r="J93" s="311"/>
      <c r="K93" s="310"/>
    </row>
    <row r="94" spans="2:11" ht="22.7" customHeight="1" x14ac:dyDescent="0.2">
      <c r="B94" s="56" t="s">
        <v>117</v>
      </c>
      <c r="C94" s="57"/>
      <c r="D94" s="58"/>
      <c r="E94" s="302" t="s">
        <v>95</v>
      </c>
      <c r="F94" s="303"/>
      <c r="G94" s="303"/>
      <c r="H94" s="304"/>
      <c r="I94" s="45"/>
      <c r="J94" s="311"/>
      <c r="K94" s="310"/>
    </row>
    <row r="95" spans="2:11" ht="22.7" customHeight="1" x14ac:dyDescent="0.2">
      <c r="B95" s="56" t="s">
        <v>118</v>
      </c>
      <c r="C95" s="57"/>
      <c r="D95" s="58"/>
      <c r="E95" s="302" t="s">
        <v>45</v>
      </c>
      <c r="F95" s="303"/>
      <c r="G95" s="303"/>
      <c r="H95" s="304"/>
      <c r="I95" s="45"/>
      <c r="J95" s="311"/>
      <c r="K95" s="310"/>
    </row>
    <row r="96" spans="2:11" ht="22.7" customHeight="1" thickBot="1" x14ac:dyDescent="0.25">
      <c r="B96" s="283" t="s">
        <v>115</v>
      </c>
      <c r="C96" s="284"/>
      <c r="D96" s="285"/>
      <c r="E96" s="305" t="s">
        <v>51</v>
      </c>
      <c r="F96" s="306"/>
      <c r="G96" s="306"/>
      <c r="H96" s="307"/>
      <c r="I96" s="45"/>
      <c r="J96" s="311"/>
      <c r="K96" s="310"/>
    </row>
    <row r="97" spans="2:11" ht="40.15" customHeight="1" thickBot="1" x14ac:dyDescent="0.25">
      <c r="B97" s="62" t="s">
        <v>57</v>
      </c>
      <c r="C97" s="63"/>
      <c r="D97" s="64"/>
      <c r="E97" s="308" t="s">
        <v>210</v>
      </c>
      <c r="F97" s="288"/>
      <c r="G97" s="288"/>
      <c r="H97" s="289"/>
      <c r="I97" s="45"/>
      <c r="J97" s="311"/>
      <c r="K97" s="310"/>
    </row>
    <row r="98" spans="2:11" ht="23.25" customHeight="1" x14ac:dyDescent="0.2">
      <c r="B98" s="66" t="s">
        <v>21</v>
      </c>
      <c r="C98" s="67"/>
      <c r="D98" s="68"/>
      <c r="E98" s="299" t="s">
        <v>119</v>
      </c>
      <c r="F98" s="300"/>
      <c r="G98" s="300"/>
      <c r="H98" s="301"/>
      <c r="I98" s="45"/>
      <c r="J98" s="311"/>
      <c r="K98" s="310"/>
    </row>
    <row r="99" spans="2:11" ht="23.25" customHeight="1" x14ac:dyDescent="0.2">
      <c r="B99" s="56" t="s">
        <v>157</v>
      </c>
      <c r="C99" s="57"/>
      <c r="D99" s="58"/>
      <c r="E99" s="51" t="s">
        <v>30</v>
      </c>
      <c r="F99" s="51"/>
      <c r="G99" s="51"/>
      <c r="H99" s="52"/>
      <c r="I99" s="45"/>
      <c r="J99" s="311"/>
      <c r="K99" s="310"/>
    </row>
    <row r="100" spans="2:11" ht="23.25" customHeight="1" x14ac:dyDescent="0.2">
      <c r="B100" s="56" t="s">
        <v>158</v>
      </c>
      <c r="C100" s="57"/>
      <c r="D100" s="58"/>
      <c r="E100" s="51" t="s">
        <v>45</v>
      </c>
      <c r="F100" s="51"/>
      <c r="G100" s="51"/>
      <c r="H100" s="52"/>
      <c r="I100" s="45"/>
      <c r="J100" s="311"/>
      <c r="K100" s="310"/>
    </row>
    <row r="101" spans="2:11" ht="23.25" customHeight="1" thickBot="1" x14ac:dyDescent="0.25">
      <c r="B101" s="114" t="s">
        <v>159</v>
      </c>
      <c r="C101" s="115"/>
      <c r="D101" s="309"/>
      <c r="E101" s="78" t="s">
        <v>51</v>
      </c>
      <c r="F101" s="78"/>
      <c r="G101" s="78"/>
      <c r="H101" s="79"/>
      <c r="I101" s="45"/>
      <c r="J101" s="311"/>
      <c r="K101" s="310"/>
    </row>
    <row r="102" spans="2:11" ht="34.15" customHeight="1" thickBot="1" x14ac:dyDescent="0.25">
      <c r="B102" s="295" t="s">
        <v>69</v>
      </c>
      <c r="C102" s="296"/>
      <c r="D102" s="296"/>
      <c r="E102" s="296"/>
      <c r="F102" s="296"/>
      <c r="G102" s="296"/>
      <c r="H102" s="296"/>
      <c r="I102" s="296"/>
      <c r="J102" s="297"/>
    </row>
    <row r="103" spans="2:11" ht="28.35" customHeight="1" thickBot="1" x14ac:dyDescent="0.25">
      <c r="B103" s="83" t="s">
        <v>56</v>
      </c>
      <c r="C103" s="84"/>
      <c r="D103" s="85"/>
      <c r="E103" s="312" t="s">
        <v>210</v>
      </c>
      <c r="F103" s="313"/>
      <c r="G103" s="313"/>
      <c r="H103" s="314"/>
      <c r="I103" s="274" t="s">
        <v>53</v>
      </c>
      <c r="J103" s="290" t="s">
        <v>54</v>
      </c>
    </row>
    <row r="104" spans="2:11" ht="22.9" customHeight="1" x14ac:dyDescent="0.2">
      <c r="B104" s="48" t="s">
        <v>21</v>
      </c>
      <c r="C104" s="49"/>
      <c r="D104" s="50"/>
      <c r="E104" s="299" t="s">
        <v>119</v>
      </c>
      <c r="F104" s="300"/>
      <c r="G104" s="300"/>
      <c r="H104" s="301"/>
      <c r="I104" s="69" t="s">
        <v>55</v>
      </c>
      <c r="J104" s="292"/>
    </row>
    <row r="105" spans="2:11" ht="22.9" customHeight="1" x14ac:dyDescent="0.2">
      <c r="B105" s="56" t="s">
        <v>120</v>
      </c>
      <c r="C105" s="57"/>
      <c r="D105" s="58"/>
      <c r="E105" s="302" t="s">
        <v>88</v>
      </c>
      <c r="F105" s="303"/>
      <c r="G105" s="303"/>
      <c r="H105" s="304"/>
      <c r="I105" s="70"/>
      <c r="J105" s="293"/>
    </row>
    <row r="106" spans="2:11" ht="22.9" customHeight="1" x14ac:dyDescent="0.2">
      <c r="B106" s="56" t="s">
        <v>121</v>
      </c>
      <c r="C106" s="57"/>
      <c r="D106" s="58"/>
      <c r="E106" s="302" t="s">
        <v>30</v>
      </c>
      <c r="F106" s="303"/>
      <c r="G106" s="303"/>
      <c r="H106" s="304"/>
      <c r="I106" s="70"/>
      <c r="J106" s="293"/>
    </row>
    <row r="107" spans="2:11" ht="22.9" customHeight="1" x14ac:dyDescent="0.2">
      <c r="B107" s="56" t="s">
        <v>122</v>
      </c>
      <c r="C107" s="57"/>
      <c r="D107" s="58"/>
      <c r="E107" s="302" t="s">
        <v>42</v>
      </c>
      <c r="F107" s="303"/>
      <c r="G107" s="303"/>
      <c r="H107" s="304"/>
      <c r="I107" s="70"/>
      <c r="J107" s="293"/>
    </row>
    <row r="108" spans="2:11" ht="22.9" customHeight="1" x14ac:dyDescent="0.2">
      <c r="B108" s="56" t="s">
        <v>123</v>
      </c>
      <c r="C108" s="57"/>
      <c r="D108" s="58"/>
      <c r="E108" s="302" t="s">
        <v>95</v>
      </c>
      <c r="F108" s="303"/>
      <c r="G108" s="303"/>
      <c r="H108" s="304"/>
      <c r="I108" s="70"/>
      <c r="J108" s="293"/>
    </row>
    <row r="109" spans="2:11" ht="25.9" customHeight="1" thickBot="1" x14ac:dyDescent="0.25">
      <c r="B109" s="283" t="s">
        <v>162</v>
      </c>
      <c r="C109" s="284"/>
      <c r="D109" s="285"/>
      <c r="E109" s="305" t="s">
        <v>51</v>
      </c>
      <c r="F109" s="306"/>
      <c r="G109" s="306"/>
      <c r="H109" s="307"/>
      <c r="I109" s="71"/>
      <c r="J109" s="294"/>
      <c r="K109" s="298"/>
    </row>
    <row r="110" spans="2:11" ht="33.6" customHeight="1" thickBot="1" x14ac:dyDescent="0.25">
      <c r="B110" s="62" t="s">
        <v>57</v>
      </c>
      <c r="C110" s="63"/>
      <c r="D110" s="64"/>
      <c r="E110" s="288" t="s">
        <v>210</v>
      </c>
      <c r="F110" s="288"/>
      <c r="G110" s="288"/>
      <c r="H110" s="289"/>
      <c r="I110" s="274" t="s">
        <v>53</v>
      </c>
      <c r="J110" s="290" t="s">
        <v>54</v>
      </c>
    </row>
    <row r="111" spans="2:11" ht="23.25" customHeight="1" x14ac:dyDescent="0.2">
      <c r="B111" s="66" t="s">
        <v>21</v>
      </c>
      <c r="C111" s="67"/>
      <c r="D111" s="68"/>
      <c r="E111" s="299" t="s">
        <v>119</v>
      </c>
      <c r="F111" s="300"/>
      <c r="G111" s="300"/>
      <c r="H111" s="301"/>
      <c r="I111" s="69" t="s">
        <v>55</v>
      </c>
      <c r="J111" s="292"/>
    </row>
    <row r="112" spans="2:11" ht="23.25" customHeight="1" x14ac:dyDescent="0.2">
      <c r="B112" s="56" t="s">
        <v>163</v>
      </c>
      <c r="C112" s="57"/>
      <c r="D112" s="58"/>
      <c r="E112" s="51" t="s">
        <v>30</v>
      </c>
      <c r="F112" s="51"/>
      <c r="G112" s="51"/>
      <c r="H112" s="52"/>
      <c r="I112" s="70"/>
      <c r="J112" s="293"/>
    </row>
    <row r="113" spans="2:11" ht="23.25" customHeight="1" x14ac:dyDescent="0.2">
      <c r="B113" s="56" t="s">
        <v>97</v>
      </c>
      <c r="C113" s="57"/>
      <c r="D113" s="58"/>
      <c r="E113" s="51" t="s">
        <v>45</v>
      </c>
      <c r="F113" s="51"/>
      <c r="G113" s="51"/>
      <c r="H113" s="52"/>
      <c r="I113" s="70"/>
      <c r="J113" s="293"/>
    </row>
    <row r="114" spans="2:11" ht="23.25" customHeight="1" thickBot="1" x14ac:dyDescent="0.25">
      <c r="B114" s="283" t="s">
        <v>164</v>
      </c>
      <c r="C114" s="284"/>
      <c r="D114" s="285"/>
      <c r="E114" s="54" t="s">
        <v>51</v>
      </c>
      <c r="F114" s="54"/>
      <c r="G114" s="54"/>
      <c r="H114" s="55"/>
      <c r="I114" s="71"/>
      <c r="J114" s="294"/>
      <c r="K114" s="298"/>
    </row>
    <row r="115" spans="2:11" ht="18" customHeight="1" x14ac:dyDescent="0.2">
      <c r="B115" s="41" t="s">
        <v>145</v>
      </c>
      <c r="H115" s="42"/>
      <c r="I115" s="42"/>
      <c r="J115" s="43" t="s">
        <v>165</v>
      </c>
    </row>
  </sheetData>
  <mergeCells count="210">
    <mergeCell ref="B100:D100"/>
    <mergeCell ref="B101:D101"/>
    <mergeCell ref="E98:H98"/>
    <mergeCell ref="E99:H99"/>
    <mergeCell ref="E100:H100"/>
    <mergeCell ref="E101:H101"/>
    <mergeCell ref="E104:H104"/>
    <mergeCell ref="E103:H103"/>
    <mergeCell ref="B103:D103"/>
    <mergeCell ref="B102:J102"/>
    <mergeCell ref="B98:D98"/>
    <mergeCell ref="B99:D99"/>
    <mergeCell ref="B88:J88"/>
    <mergeCell ref="B89:D89"/>
    <mergeCell ref="E89:H89"/>
    <mergeCell ref="B90:D90"/>
    <mergeCell ref="B91:D91"/>
    <mergeCell ref="B92:D92"/>
    <mergeCell ref="B93:D93"/>
    <mergeCell ref="B94:D94"/>
    <mergeCell ref="B95:D95"/>
    <mergeCell ref="B96:D96"/>
    <mergeCell ref="E90:H90"/>
    <mergeCell ref="E91:H91"/>
    <mergeCell ref="E92:H92"/>
    <mergeCell ref="E93:H93"/>
    <mergeCell ref="E94:H94"/>
    <mergeCell ref="E95:H95"/>
    <mergeCell ref="E96:H96"/>
    <mergeCell ref="B97:D97"/>
    <mergeCell ref="E97:H97"/>
    <mergeCell ref="B8:J8"/>
    <mergeCell ref="C9:H9"/>
    <mergeCell ref="C10:H10"/>
    <mergeCell ref="C11:H11"/>
    <mergeCell ref="B12:J12"/>
    <mergeCell ref="B13:J13"/>
    <mergeCell ref="B2:J2"/>
    <mergeCell ref="B3:J3"/>
    <mergeCell ref="B4:J4"/>
    <mergeCell ref="B5:J5"/>
    <mergeCell ref="B6:J6"/>
    <mergeCell ref="B7:J7"/>
    <mergeCell ref="B18:D18"/>
    <mergeCell ref="E18:J18"/>
    <mergeCell ref="B19:D19"/>
    <mergeCell ref="E19:J19"/>
    <mergeCell ref="B20:D20"/>
    <mergeCell ref="E20:J20"/>
    <mergeCell ref="B14:J14"/>
    <mergeCell ref="B15:J15"/>
    <mergeCell ref="B16:D16"/>
    <mergeCell ref="E16:J16"/>
    <mergeCell ref="B17:D17"/>
    <mergeCell ref="E17:J17"/>
    <mergeCell ref="B21:J21"/>
    <mergeCell ref="B22:J22"/>
    <mergeCell ref="B23:J23"/>
    <mergeCell ref="B24:J24"/>
    <mergeCell ref="B25:J25"/>
    <mergeCell ref="B26:D29"/>
    <mergeCell ref="E26:J26"/>
    <mergeCell ref="E27:J27"/>
    <mergeCell ref="E28:J28"/>
    <mergeCell ref="E29:J29"/>
    <mergeCell ref="B35:E35"/>
    <mergeCell ref="F35:J35"/>
    <mergeCell ref="B36:E36"/>
    <mergeCell ref="F36:J36"/>
    <mergeCell ref="B37:E37"/>
    <mergeCell ref="F37:J37"/>
    <mergeCell ref="B30:J30"/>
    <mergeCell ref="B32:E32"/>
    <mergeCell ref="F32:J32"/>
    <mergeCell ref="B33:E33"/>
    <mergeCell ref="F33:J33"/>
    <mergeCell ref="B34:E34"/>
    <mergeCell ref="F34:J34"/>
    <mergeCell ref="J42:J48"/>
    <mergeCell ref="B43:D43"/>
    <mergeCell ref="E43:H43"/>
    <mergeCell ref="B44:D44"/>
    <mergeCell ref="E44:H44"/>
    <mergeCell ref="B45:D45"/>
    <mergeCell ref="E45:H45"/>
    <mergeCell ref="B38:E38"/>
    <mergeCell ref="F38:J38"/>
    <mergeCell ref="B39:J39"/>
    <mergeCell ref="B40:H40"/>
    <mergeCell ref="B41:D41"/>
    <mergeCell ref="E41:H41"/>
    <mergeCell ref="B46:D46"/>
    <mergeCell ref="E46:H46"/>
    <mergeCell ref="B47:D47"/>
    <mergeCell ref="E47:H47"/>
    <mergeCell ref="B48:D48"/>
    <mergeCell ref="E48:H48"/>
    <mergeCell ref="B42:D42"/>
    <mergeCell ref="E42:H42"/>
    <mergeCell ref="I42:I48"/>
    <mergeCell ref="B49:D49"/>
    <mergeCell ref="E49:H49"/>
    <mergeCell ref="B50:D50"/>
    <mergeCell ref="E50:H50"/>
    <mergeCell ref="I50:I56"/>
    <mergeCell ref="J50:J56"/>
    <mergeCell ref="B51:D51"/>
    <mergeCell ref="E51:H51"/>
    <mergeCell ref="B52:D52"/>
    <mergeCell ref="E52:H52"/>
    <mergeCell ref="B56:D56"/>
    <mergeCell ref="E56:H56"/>
    <mergeCell ref="B57:D57"/>
    <mergeCell ref="E57:H57"/>
    <mergeCell ref="B58:D58"/>
    <mergeCell ref="E58:H58"/>
    <mergeCell ref="B53:D53"/>
    <mergeCell ref="E53:H53"/>
    <mergeCell ref="B54:D54"/>
    <mergeCell ref="E54:H54"/>
    <mergeCell ref="B55:D55"/>
    <mergeCell ref="E55:H55"/>
    <mergeCell ref="J67:J73"/>
    <mergeCell ref="B68:D68"/>
    <mergeCell ref="E68:H68"/>
    <mergeCell ref="B69:D69"/>
    <mergeCell ref="E69:H69"/>
    <mergeCell ref="B70:D70"/>
    <mergeCell ref="E70:H70"/>
    <mergeCell ref="B63:D63"/>
    <mergeCell ref="E63:H63"/>
    <mergeCell ref="B64:D64"/>
    <mergeCell ref="E64:H64"/>
    <mergeCell ref="B65:J65"/>
    <mergeCell ref="B66:D66"/>
    <mergeCell ref="E66:H66"/>
    <mergeCell ref="I58:I64"/>
    <mergeCell ref="J58:J64"/>
    <mergeCell ref="B59:D59"/>
    <mergeCell ref="E59:H59"/>
    <mergeCell ref="B60:D60"/>
    <mergeCell ref="E60:H60"/>
    <mergeCell ref="B61:D61"/>
    <mergeCell ref="E61:H61"/>
    <mergeCell ref="B62:D62"/>
    <mergeCell ref="E62:H62"/>
    <mergeCell ref="B71:D71"/>
    <mergeCell ref="E71:H71"/>
    <mergeCell ref="B72:D72"/>
    <mergeCell ref="E72:H72"/>
    <mergeCell ref="B73:D73"/>
    <mergeCell ref="E73:H73"/>
    <mergeCell ref="B67:D67"/>
    <mergeCell ref="E67:H67"/>
    <mergeCell ref="I67:I73"/>
    <mergeCell ref="E78:H78"/>
    <mergeCell ref="B79:D79"/>
    <mergeCell ref="E79:H79"/>
    <mergeCell ref="B80:D80"/>
    <mergeCell ref="E80:H80"/>
    <mergeCell ref="B81:D81"/>
    <mergeCell ref="E81:H81"/>
    <mergeCell ref="B74:J74"/>
    <mergeCell ref="B75:D75"/>
    <mergeCell ref="E75:H75"/>
    <mergeCell ref="B76:D76"/>
    <mergeCell ref="E76:H76"/>
    <mergeCell ref="I76:I82"/>
    <mergeCell ref="J76:J82"/>
    <mergeCell ref="B77:D77"/>
    <mergeCell ref="E77:H77"/>
    <mergeCell ref="B78:D78"/>
    <mergeCell ref="I84:I87"/>
    <mergeCell ref="J84:J87"/>
    <mergeCell ref="B85:D85"/>
    <mergeCell ref="E85:H85"/>
    <mergeCell ref="B86:D86"/>
    <mergeCell ref="E86:H86"/>
    <mergeCell ref="B87:D87"/>
    <mergeCell ref="E87:H87"/>
    <mergeCell ref="B82:D82"/>
    <mergeCell ref="E82:H82"/>
    <mergeCell ref="B83:D83"/>
    <mergeCell ref="E83:H83"/>
    <mergeCell ref="B84:D84"/>
    <mergeCell ref="E84:H84"/>
    <mergeCell ref="E106:H106"/>
    <mergeCell ref="B107:D107"/>
    <mergeCell ref="E107:H107"/>
    <mergeCell ref="B108:D108"/>
    <mergeCell ref="E108:H108"/>
    <mergeCell ref="I104:I109"/>
    <mergeCell ref="J104:J109"/>
    <mergeCell ref="B105:D105"/>
    <mergeCell ref="E105:H105"/>
    <mergeCell ref="B106:D106"/>
    <mergeCell ref="I111:I114"/>
    <mergeCell ref="J111:J114"/>
    <mergeCell ref="B112:D112"/>
    <mergeCell ref="E112:H112"/>
    <mergeCell ref="B113:D113"/>
    <mergeCell ref="E113:H113"/>
    <mergeCell ref="B114:D114"/>
    <mergeCell ref="E114:H114"/>
    <mergeCell ref="B109:D109"/>
    <mergeCell ref="E109:H109"/>
    <mergeCell ref="B110:D110"/>
    <mergeCell ref="E110:H110"/>
    <mergeCell ref="B111:D111"/>
    <mergeCell ref="E111:H111"/>
  </mergeCells>
  <pageMargins left="0.7" right="0.7" top="0.75" bottom="0.75" header="0.3" footer="0.3"/>
  <pageSetup scale="32" orientation="portrait" r:id="rId1"/>
  <rowBreaks count="1" manualBreakCount="1">
    <brk id="38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35"/>
  <sheetViews>
    <sheetView showGridLines="0" tabSelected="1" zoomScale="80" zoomScaleNormal="80" workbookViewId="0">
      <selection activeCell="K9" sqref="K9"/>
    </sheetView>
  </sheetViews>
  <sheetFormatPr baseColWidth="10" defaultColWidth="11.5703125" defaultRowHeight="12.75" x14ac:dyDescent="0.2"/>
  <cols>
    <col min="1" max="1" width="11.5703125" style="27"/>
    <col min="2" max="2" width="17.7109375" style="27" customWidth="1"/>
    <col min="3" max="3" width="52.7109375" style="27" customWidth="1"/>
    <col min="4" max="4" width="36.7109375" style="27" customWidth="1"/>
    <col min="5" max="5" width="18.42578125" style="27" customWidth="1"/>
    <col min="6" max="6" width="18.140625" style="27" customWidth="1"/>
    <col min="7" max="7" width="6.7109375" style="27" customWidth="1"/>
    <col min="8" max="8" width="10.5703125" style="27" customWidth="1"/>
    <col min="9" max="9" width="28.28515625" style="27" customWidth="1"/>
    <col min="10" max="10" width="32.7109375" style="27" customWidth="1"/>
    <col min="11" max="11" width="38.140625" style="291" customWidth="1"/>
    <col min="12" max="16384" width="11.5703125" style="27"/>
  </cols>
  <sheetData>
    <row r="1" spans="1:11" ht="13.5" thickBot="1" x14ac:dyDescent="0.25">
      <c r="A1" s="24"/>
      <c r="B1" s="25"/>
      <c r="C1" s="24"/>
      <c r="D1" s="24"/>
      <c r="E1" s="24"/>
      <c r="F1" s="24"/>
      <c r="G1" s="24"/>
      <c r="H1" s="26"/>
      <c r="I1" s="26"/>
      <c r="J1" s="26"/>
      <c r="K1" s="213"/>
    </row>
    <row r="2" spans="1:11" ht="42" customHeight="1" x14ac:dyDescent="0.2">
      <c r="A2" s="24"/>
      <c r="B2" s="315" t="str">
        <f>+'G1. CALIF. DEDUCIBLES TRDM'!B2</f>
        <v>UNIDAD ADMINISTRATIVA ESPECIAL CUERPO OFICIAL DE BOMBEROS -UAECOB</v>
      </c>
      <c r="C2" s="316"/>
      <c r="D2" s="316"/>
      <c r="E2" s="316"/>
      <c r="F2" s="316"/>
      <c r="G2" s="316"/>
      <c r="H2" s="316"/>
      <c r="I2" s="316"/>
      <c r="J2" s="317"/>
      <c r="K2" s="213"/>
    </row>
    <row r="3" spans="1:11" ht="31.9" customHeight="1" x14ac:dyDescent="0.2">
      <c r="A3" s="24"/>
      <c r="B3" s="318" t="s">
        <v>211</v>
      </c>
      <c r="C3" s="319"/>
      <c r="D3" s="319"/>
      <c r="E3" s="319"/>
      <c r="F3" s="319"/>
      <c r="G3" s="319"/>
      <c r="H3" s="319"/>
      <c r="I3" s="319"/>
      <c r="J3" s="320"/>
      <c r="K3" s="213"/>
    </row>
    <row r="4" spans="1:11" ht="34.9" customHeight="1" x14ac:dyDescent="0.2">
      <c r="A4" s="24"/>
      <c r="B4" s="321" t="s">
        <v>5</v>
      </c>
      <c r="C4" s="322"/>
      <c r="D4" s="322"/>
      <c r="E4" s="322"/>
      <c r="F4" s="322"/>
      <c r="G4" s="322"/>
      <c r="H4" s="322"/>
      <c r="I4" s="322"/>
      <c r="J4" s="323"/>
      <c r="K4" s="213"/>
    </row>
    <row r="5" spans="1:11" ht="35.450000000000003" customHeight="1" thickBot="1" x14ac:dyDescent="0.25">
      <c r="A5" s="24"/>
      <c r="B5" s="324" t="s">
        <v>143</v>
      </c>
      <c r="C5" s="325"/>
      <c r="D5" s="325"/>
      <c r="E5" s="325"/>
      <c r="F5" s="325"/>
      <c r="G5" s="325"/>
      <c r="H5" s="325"/>
      <c r="I5" s="325"/>
      <c r="J5" s="326"/>
      <c r="K5" s="213"/>
    </row>
    <row r="6" spans="1:11" ht="33" customHeight="1" thickBot="1" x14ac:dyDescent="0.25">
      <c r="A6" s="24"/>
      <c r="B6" s="91" t="s">
        <v>1</v>
      </c>
      <c r="C6" s="92"/>
      <c r="D6" s="92"/>
      <c r="E6" s="92"/>
      <c r="F6" s="92"/>
      <c r="G6" s="92"/>
      <c r="H6" s="92"/>
      <c r="I6" s="92"/>
      <c r="J6" s="93"/>
      <c r="K6" s="213"/>
    </row>
    <row r="7" spans="1:11" ht="74.099999999999994" customHeight="1" thickBot="1" x14ac:dyDescent="0.25">
      <c r="A7" s="24"/>
      <c r="B7" s="327" t="s">
        <v>212</v>
      </c>
      <c r="C7" s="328"/>
      <c r="D7" s="328"/>
      <c r="E7" s="328"/>
      <c r="F7" s="328"/>
      <c r="G7" s="328"/>
      <c r="H7" s="328"/>
      <c r="I7" s="328"/>
      <c r="J7" s="329"/>
      <c r="K7" s="213"/>
    </row>
    <row r="8" spans="1:11" ht="33" customHeight="1" thickBot="1" x14ac:dyDescent="0.25">
      <c r="A8" s="24"/>
      <c r="B8" s="91" t="s">
        <v>2</v>
      </c>
      <c r="C8" s="92"/>
      <c r="D8" s="92"/>
      <c r="E8" s="92"/>
      <c r="F8" s="92"/>
      <c r="G8" s="92"/>
      <c r="H8" s="92"/>
      <c r="I8" s="92"/>
      <c r="J8" s="93"/>
      <c r="K8" s="214"/>
    </row>
    <row r="9" spans="1:11" ht="37.9" customHeight="1" x14ac:dyDescent="0.2">
      <c r="A9" s="24"/>
      <c r="B9" s="330" t="s">
        <v>8</v>
      </c>
      <c r="C9" s="117" t="str">
        <f>+'G1. CALIF. DEDUCIBLES TRDM'!C9</f>
        <v>UNIDAD ADMINISTRATIVA ESPECIAL CUERPO OFICIAL DE BOMBEROS -UAECOB</v>
      </c>
      <c r="D9" s="118"/>
      <c r="E9" s="118"/>
      <c r="F9" s="118"/>
      <c r="G9" s="118"/>
      <c r="H9" s="119"/>
      <c r="I9" s="30" t="s">
        <v>3</v>
      </c>
      <c r="J9" s="31" t="str">
        <f>+'G1. CALIF. DEDUCIBLES TRDM'!J9</f>
        <v>899.999.061-9</v>
      </c>
      <c r="K9" s="214"/>
    </row>
    <row r="10" spans="1:11" ht="42" customHeight="1" x14ac:dyDescent="0.2">
      <c r="A10" s="24"/>
      <c r="B10" s="32" t="s">
        <v>9</v>
      </c>
      <c r="C10" s="120" t="str">
        <f>+C9</f>
        <v>UNIDAD ADMINISTRATIVA ESPECIAL CUERPO OFICIAL DE BOMBEROS -UAECOB</v>
      </c>
      <c r="D10" s="121"/>
      <c r="E10" s="121"/>
      <c r="F10" s="121"/>
      <c r="G10" s="121"/>
      <c r="H10" s="122"/>
      <c r="I10" s="33" t="s">
        <v>3</v>
      </c>
      <c r="J10" s="34" t="str">
        <f>+J9</f>
        <v>899.999.061-9</v>
      </c>
      <c r="K10" s="214"/>
    </row>
    <row r="11" spans="1:11" ht="39" customHeight="1" thickBot="1" x14ac:dyDescent="0.25">
      <c r="A11" s="24"/>
      <c r="B11" s="35" t="s">
        <v>10</v>
      </c>
      <c r="C11" s="123" t="str">
        <f>+C9</f>
        <v>UNIDAD ADMINISTRATIVA ESPECIAL CUERPO OFICIAL DE BOMBEROS -UAECOB</v>
      </c>
      <c r="D11" s="124"/>
      <c r="E11" s="124"/>
      <c r="F11" s="124"/>
      <c r="G11" s="124"/>
      <c r="H11" s="125"/>
      <c r="I11" s="36" t="s">
        <v>3</v>
      </c>
      <c r="J11" s="37" t="str">
        <f>+J9</f>
        <v>899.999.061-9</v>
      </c>
      <c r="K11" s="214"/>
    </row>
    <row r="12" spans="1:11" ht="37.9" customHeight="1" thickBot="1" x14ac:dyDescent="0.25">
      <c r="A12" s="24"/>
      <c r="B12" s="91" t="s">
        <v>4</v>
      </c>
      <c r="C12" s="92"/>
      <c r="D12" s="92"/>
      <c r="E12" s="92"/>
      <c r="F12" s="92"/>
      <c r="G12" s="92"/>
      <c r="H12" s="92"/>
      <c r="I12" s="92"/>
      <c r="J12" s="93"/>
      <c r="K12" s="214"/>
    </row>
    <row r="13" spans="1:11" ht="42" customHeight="1" thickBot="1" x14ac:dyDescent="0.25">
      <c r="A13" s="24"/>
      <c r="B13" s="100" t="s">
        <v>11</v>
      </c>
      <c r="C13" s="101"/>
      <c r="D13" s="101"/>
      <c r="E13" s="101"/>
      <c r="F13" s="101"/>
      <c r="G13" s="101"/>
      <c r="H13" s="101"/>
      <c r="I13" s="101"/>
      <c r="J13" s="102"/>
      <c r="K13" s="214"/>
    </row>
    <row r="14" spans="1:11" ht="36" customHeight="1" thickBot="1" x14ac:dyDescent="0.25">
      <c r="A14" s="24"/>
      <c r="B14" s="91" t="s">
        <v>166</v>
      </c>
      <c r="C14" s="92"/>
      <c r="D14" s="92"/>
      <c r="E14" s="92"/>
      <c r="F14" s="92"/>
      <c r="G14" s="92"/>
      <c r="H14" s="92"/>
      <c r="I14" s="92"/>
      <c r="J14" s="93"/>
      <c r="K14" s="214"/>
    </row>
    <row r="15" spans="1:11" ht="39.6" customHeight="1" thickBot="1" x14ac:dyDescent="0.25">
      <c r="A15" s="24"/>
      <c r="B15" s="109" t="s">
        <v>85</v>
      </c>
      <c r="C15" s="110"/>
      <c r="D15" s="110"/>
      <c r="E15" s="110"/>
      <c r="F15" s="110"/>
      <c r="G15" s="110"/>
      <c r="H15" s="110"/>
      <c r="I15" s="110"/>
      <c r="J15" s="215"/>
      <c r="K15" s="214"/>
    </row>
    <row r="16" spans="1:11" ht="37.9" customHeight="1" x14ac:dyDescent="0.2">
      <c r="A16" s="24"/>
      <c r="B16" s="216" t="s">
        <v>36</v>
      </c>
      <c r="C16" s="217"/>
      <c r="D16" s="217"/>
      <c r="E16" s="218" t="s">
        <v>167</v>
      </c>
      <c r="F16" s="219"/>
      <c r="G16" s="219"/>
      <c r="H16" s="219"/>
      <c r="I16" s="219"/>
      <c r="J16" s="220"/>
      <c r="K16" s="214"/>
    </row>
    <row r="17" spans="1:12" ht="37.9" customHeight="1" thickBot="1" x14ac:dyDescent="0.25">
      <c r="A17" s="24"/>
      <c r="B17" s="59" t="s">
        <v>141</v>
      </c>
      <c r="C17" s="60"/>
      <c r="D17" s="60"/>
      <c r="E17" s="346" t="s">
        <v>43</v>
      </c>
      <c r="F17" s="347"/>
      <c r="G17" s="347"/>
      <c r="H17" s="347"/>
      <c r="I17" s="347"/>
      <c r="J17" s="348"/>
      <c r="K17" s="214"/>
    </row>
    <row r="18" spans="1:12" ht="37.9" customHeight="1" thickBot="1" x14ac:dyDescent="0.25">
      <c r="A18" s="24"/>
      <c r="B18" s="331" t="s">
        <v>18</v>
      </c>
      <c r="C18" s="332"/>
      <c r="D18" s="332"/>
      <c r="E18" s="332"/>
      <c r="F18" s="332"/>
      <c r="G18" s="332"/>
      <c r="H18" s="332"/>
      <c r="I18" s="332"/>
      <c r="J18" s="333"/>
      <c r="K18" s="214"/>
    </row>
    <row r="19" spans="1:12" ht="37.9" hidden="1" customHeight="1" x14ac:dyDescent="0.2">
      <c r="A19" s="24"/>
      <c r="B19" s="97" t="s">
        <v>31</v>
      </c>
      <c r="C19" s="98"/>
      <c r="D19" s="98"/>
      <c r="E19" s="99"/>
      <c r="F19" s="97" t="s">
        <v>7</v>
      </c>
      <c r="G19" s="98"/>
      <c r="H19" s="98"/>
      <c r="I19" s="98"/>
      <c r="J19" s="99"/>
      <c r="K19" s="214"/>
    </row>
    <row r="20" spans="1:12" ht="26.45" customHeight="1" thickBot="1" x14ac:dyDescent="0.25">
      <c r="A20" s="24"/>
      <c r="B20" s="334" t="s">
        <v>36</v>
      </c>
      <c r="C20" s="335"/>
      <c r="D20" s="335"/>
      <c r="E20" s="336"/>
      <c r="F20" s="103">
        <v>10</v>
      </c>
      <c r="G20" s="104"/>
      <c r="H20" s="104"/>
      <c r="I20" s="104"/>
      <c r="J20" s="105"/>
      <c r="K20" s="214"/>
    </row>
    <row r="21" spans="1:12" ht="37.9" customHeight="1" thickBot="1" x14ac:dyDescent="0.25">
      <c r="A21" s="24"/>
      <c r="B21" s="86" t="s">
        <v>19</v>
      </c>
      <c r="C21" s="87"/>
      <c r="D21" s="87"/>
      <c r="E21" s="87"/>
      <c r="F21" s="88">
        <f>SUM(F20)</f>
        <v>10</v>
      </c>
      <c r="G21" s="89"/>
      <c r="H21" s="89"/>
      <c r="I21" s="89"/>
      <c r="J21" s="90"/>
      <c r="K21" s="214"/>
    </row>
    <row r="22" spans="1:12" ht="58.15" customHeight="1" thickBot="1" x14ac:dyDescent="0.25">
      <c r="A22" s="24"/>
      <c r="B22" s="266" t="s">
        <v>50</v>
      </c>
      <c r="C22" s="267"/>
      <c r="D22" s="267"/>
      <c r="E22" s="267"/>
      <c r="F22" s="267"/>
      <c r="G22" s="267"/>
      <c r="H22" s="267"/>
      <c r="I22" s="267"/>
      <c r="J22" s="268"/>
      <c r="K22" s="214"/>
    </row>
    <row r="23" spans="1:12" ht="31.15" customHeight="1" thickBot="1" x14ac:dyDescent="0.25">
      <c r="A23" s="24"/>
      <c r="B23" s="229" t="s">
        <v>124</v>
      </c>
      <c r="C23" s="230"/>
      <c r="D23" s="230"/>
      <c r="E23" s="230"/>
      <c r="F23" s="230"/>
      <c r="G23" s="230"/>
      <c r="H23" s="230"/>
      <c r="I23" s="230"/>
      <c r="J23" s="231"/>
      <c r="K23" s="214"/>
    </row>
    <row r="24" spans="1:12" ht="32.65" customHeight="1" thickBot="1" x14ac:dyDescent="0.25">
      <c r="A24" s="24"/>
      <c r="B24" s="62" t="s">
        <v>58</v>
      </c>
      <c r="C24" s="63"/>
      <c r="D24" s="63"/>
      <c r="E24" s="337" t="s">
        <v>190</v>
      </c>
      <c r="F24" s="63"/>
      <c r="G24" s="63"/>
      <c r="H24" s="65"/>
      <c r="I24" s="274" t="s">
        <v>53</v>
      </c>
      <c r="J24" s="275" t="s">
        <v>54</v>
      </c>
      <c r="K24" s="338"/>
      <c r="L24" s="339"/>
    </row>
    <row r="25" spans="1:12" ht="30" customHeight="1" x14ac:dyDescent="0.2">
      <c r="A25" s="24"/>
      <c r="B25" s="276" t="s">
        <v>21</v>
      </c>
      <c r="C25" s="277"/>
      <c r="D25" s="278"/>
      <c r="E25" s="51" t="s">
        <v>32</v>
      </c>
      <c r="F25" s="51"/>
      <c r="G25" s="51"/>
      <c r="H25" s="52"/>
      <c r="I25" s="69" t="s">
        <v>55</v>
      </c>
      <c r="J25" s="279"/>
      <c r="K25" s="338"/>
      <c r="L25" s="339"/>
    </row>
    <row r="26" spans="1:12" ht="22.9" customHeight="1" x14ac:dyDescent="0.2">
      <c r="A26" s="24"/>
      <c r="B26" s="56" t="s">
        <v>168</v>
      </c>
      <c r="C26" s="57"/>
      <c r="D26" s="58"/>
      <c r="E26" s="51" t="s">
        <v>33</v>
      </c>
      <c r="F26" s="51"/>
      <c r="G26" s="51"/>
      <c r="H26" s="52"/>
      <c r="I26" s="70"/>
      <c r="J26" s="280"/>
      <c r="K26" s="338"/>
      <c r="L26" s="339"/>
    </row>
    <row r="27" spans="1:12" ht="22.9" customHeight="1" x14ac:dyDescent="0.2">
      <c r="A27" s="24"/>
      <c r="B27" s="56" t="s">
        <v>169</v>
      </c>
      <c r="C27" s="57"/>
      <c r="D27" s="58"/>
      <c r="E27" s="51" t="s">
        <v>28</v>
      </c>
      <c r="F27" s="51"/>
      <c r="G27" s="51"/>
      <c r="H27" s="52"/>
      <c r="I27" s="70"/>
      <c r="J27" s="280"/>
      <c r="K27" s="214"/>
    </row>
    <row r="28" spans="1:12" ht="22.9" customHeight="1" x14ac:dyDescent="0.2">
      <c r="A28" s="24"/>
      <c r="B28" s="56" t="s">
        <v>121</v>
      </c>
      <c r="C28" s="57"/>
      <c r="D28" s="58"/>
      <c r="E28" s="51" t="s">
        <v>29</v>
      </c>
      <c r="F28" s="51"/>
      <c r="G28" s="51"/>
      <c r="H28" s="52"/>
      <c r="I28" s="70"/>
      <c r="J28" s="280"/>
      <c r="K28" s="214"/>
    </row>
    <row r="29" spans="1:12" ht="25.9" customHeight="1" thickBot="1" x14ac:dyDescent="0.25">
      <c r="A29" s="24"/>
      <c r="B29" s="283" t="s">
        <v>170</v>
      </c>
      <c r="C29" s="284"/>
      <c r="D29" s="285"/>
      <c r="E29" s="54" t="s">
        <v>51</v>
      </c>
      <c r="F29" s="54"/>
      <c r="G29" s="54"/>
      <c r="H29" s="55"/>
      <c r="I29" s="71"/>
      <c r="J29" s="286"/>
      <c r="K29" s="298" t="s">
        <v>52</v>
      </c>
    </row>
    <row r="30" spans="1:12" ht="33.6" customHeight="1" thickBot="1" x14ac:dyDescent="0.25">
      <c r="B30" s="62" t="s">
        <v>57</v>
      </c>
      <c r="C30" s="63"/>
      <c r="D30" s="64"/>
      <c r="E30" s="288" t="s">
        <v>210</v>
      </c>
      <c r="F30" s="288"/>
      <c r="G30" s="288"/>
      <c r="H30" s="289"/>
      <c r="I30" s="274" t="s">
        <v>53</v>
      </c>
      <c r="J30" s="275" t="s">
        <v>54</v>
      </c>
    </row>
    <row r="31" spans="1:12" ht="24" customHeight="1" x14ac:dyDescent="0.2">
      <c r="B31" s="66" t="s">
        <v>21</v>
      </c>
      <c r="C31" s="67"/>
      <c r="D31" s="68"/>
      <c r="E31" s="51" t="s">
        <v>33</v>
      </c>
      <c r="F31" s="51"/>
      <c r="G31" s="51"/>
      <c r="H31" s="52"/>
      <c r="I31" s="69" t="s">
        <v>55</v>
      </c>
      <c r="J31" s="292"/>
    </row>
    <row r="32" spans="1:12" ht="24" customHeight="1" x14ac:dyDescent="0.2">
      <c r="B32" s="340" t="s">
        <v>163</v>
      </c>
      <c r="C32" s="341"/>
      <c r="D32" s="342"/>
      <c r="E32" s="51" t="s">
        <v>28</v>
      </c>
      <c r="F32" s="51"/>
      <c r="G32" s="51"/>
      <c r="H32" s="52"/>
      <c r="I32" s="70"/>
      <c r="J32" s="293"/>
    </row>
    <row r="33" spans="2:11" ht="24" customHeight="1" x14ac:dyDescent="0.2">
      <c r="B33" s="340" t="s">
        <v>97</v>
      </c>
      <c r="C33" s="341"/>
      <c r="D33" s="342"/>
      <c r="E33" s="51" t="s">
        <v>29</v>
      </c>
      <c r="F33" s="51"/>
      <c r="G33" s="51"/>
      <c r="H33" s="52"/>
      <c r="I33" s="70"/>
      <c r="J33" s="293"/>
    </row>
    <row r="34" spans="2:11" ht="29.65" customHeight="1" thickBot="1" x14ac:dyDescent="0.25">
      <c r="B34" s="343" t="s">
        <v>164</v>
      </c>
      <c r="C34" s="344"/>
      <c r="D34" s="345"/>
      <c r="E34" s="54" t="s">
        <v>51</v>
      </c>
      <c r="F34" s="54"/>
      <c r="G34" s="54"/>
      <c r="H34" s="55"/>
      <c r="I34" s="71"/>
      <c r="J34" s="294"/>
      <c r="K34" s="310" t="s">
        <v>52</v>
      </c>
    </row>
    <row r="35" spans="2:11" ht="18" customHeight="1" x14ac:dyDescent="0.2">
      <c r="B35" s="41" t="s">
        <v>145</v>
      </c>
      <c r="I35" s="42"/>
      <c r="J35" s="43" t="str">
        <f>+'G1. CALIF. DEDUCIBLES TRDM'!J115</f>
        <v>VERSIÓN: ABR 2026</v>
      </c>
    </row>
  </sheetData>
  <mergeCells count="56">
    <mergeCell ref="I31:I34"/>
    <mergeCell ref="J31:J34"/>
    <mergeCell ref="B23:J23"/>
    <mergeCell ref="B19:E19"/>
    <mergeCell ref="F19:J19"/>
    <mergeCell ref="B22:J22"/>
    <mergeCell ref="I25:I29"/>
    <mergeCell ref="J25:J29"/>
    <mergeCell ref="B20:E20"/>
    <mergeCell ref="F20:J20"/>
    <mergeCell ref="B21:E21"/>
    <mergeCell ref="F21:J21"/>
    <mergeCell ref="B28:D28"/>
    <mergeCell ref="E28:H28"/>
    <mergeCell ref="B27:D27"/>
    <mergeCell ref="E27:H27"/>
    <mergeCell ref="B14:J14"/>
    <mergeCell ref="B15:J15"/>
    <mergeCell ref="B18:J18"/>
    <mergeCell ref="B6:J6"/>
    <mergeCell ref="B7:J7"/>
    <mergeCell ref="C9:H9"/>
    <mergeCell ref="C10:H10"/>
    <mergeCell ref="B12:J12"/>
    <mergeCell ref="B13:J13"/>
    <mergeCell ref="E16:J16"/>
    <mergeCell ref="E17:J17"/>
    <mergeCell ref="C11:H11"/>
    <mergeCell ref="B16:D16"/>
    <mergeCell ref="B17:D17"/>
    <mergeCell ref="B2:J2"/>
    <mergeCell ref="B3:J3"/>
    <mergeCell ref="B4:J4"/>
    <mergeCell ref="B5:J5"/>
    <mergeCell ref="B8:J8"/>
    <mergeCell ref="K24:L24"/>
    <mergeCell ref="K25:L25"/>
    <mergeCell ref="K26:L26"/>
    <mergeCell ref="B24:D24"/>
    <mergeCell ref="E24:H24"/>
    <mergeCell ref="B25:D25"/>
    <mergeCell ref="E25:H25"/>
    <mergeCell ref="B26:D26"/>
    <mergeCell ref="E26:H26"/>
    <mergeCell ref="B29:D29"/>
    <mergeCell ref="E29:H29"/>
    <mergeCell ref="B30:D30"/>
    <mergeCell ref="E30:H30"/>
    <mergeCell ref="B34:D34"/>
    <mergeCell ref="E34:H34"/>
    <mergeCell ref="B31:D31"/>
    <mergeCell ref="E31:H31"/>
    <mergeCell ref="B32:D32"/>
    <mergeCell ref="E32:H32"/>
    <mergeCell ref="B33:D33"/>
    <mergeCell ref="E33:H3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A228A-8F89-468F-AADE-AA958EE97DFB}">
  <sheetPr>
    <tabColor rgb="FF00B0F0"/>
  </sheetPr>
  <dimension ref="A1:J61"/>
  <sheetViews>
    <sheetView showGridLines="0" view="pageBreakPreview" zoomScale="80" zoomScaleNormal="84" zoomScaleSheetLayoutView="80" workbookViewId="0">
      <selection activeCell="B10" sqref="B10:D10"/>
    </sheetView>
  </sheetViews>
  <sheetFormatPr baseColWidth="10" defaultColWidth="11.5703125" defaultRowHeight="12.75" x14ac:dyDescent="0.2"/>
  <cols>
    <col min="1" max="1" width="11.5703125" style="27"/>
    <col min="2" max="2" width="23.28515625" style="27" customWidth="1"/>
    <col min="3" max="3" width="52.7109375" style="27" customWidth="1"/>
    <col min="4" max="4" width="36.7109375" style="27" customWidth="1"/>
    <col min="5" max="5" width="18.42578125" style="27" customWidth="1"/>
    <col min="6" max="6" width="18.140625" style="27" customWidth="1"/>
    <col min="7" max="7" width="16.28515625" style="27" customWidth="1"/>
    <col min="8" max="8" width="26.7109375" style="27" customWidth="1"/>
    <col min="9" max="9" width="7.85546875" style="27" customWidth="1"/>
    <col min="10" max="16384" width="11.5703125" style="27"/>
  </cols>
  <sheetData>
    <row r="1" spans="1:9" ht="13.5" thickBot="1" x14ac:dyDescent="0.25">
      <c r="A1" s="24"/>
      <c r="B1" s="25"/>
      <c r="C1" s="24"/>
      <c r="D1" s="24"/>
      <c r="E1" s="24"/>
      <c r="F1" s="24"/>
      <c r="G1" s="24"/>
      <c r="H1" s="26"/>
      <c r="I1" s="24"/>
    </row>
    <row r="2" spans="1:9" ht="42" customHeight="1" x14ac:dyDescent="0.2">
      <c r="A2" s="24"/>
      <c r="B2" s="315" t="s">
        <v>146</v>
      </c>
      <c r="C2" s="316"/>
      <c r="D2" s="316"/>
      <c r="E2" s="316"/>
      <c r="F2" s="316"/>
      <c r="G2" s="316"/>
      <c r="H2" s="316"/>
      <c r="I2" s="24"/>
    </row>
    <row r="3" spans="1:9" ht="31.9" customHeight="1" x14ac:dyDescent="0.2">
      <c r="A3" s="24"/>
      <c r="B3" s="318" t="s">
        <v>211</v>
      </c>
      <c r="C3" s="319"/>
      <c r="D3" s="319"/>
      <c r="E3" s="319"/>
      <c r="F3" s="319"/>
      <c r="G3" s="319"/>
      <c r="H3" s="319"/>
      <c r="I3" s="24"/>
    </row>
    <row r="4" spans="1:9" ht="34.9" customHeight="1" x14ac:dyDescent="0.2">
      <c r="A4" s="24"/>
      <c r="B4" s="321" t="s">
        <v>5</v>
      </c>
      <c r="C4" s="322"/>
      <c r="D4" s="322"/>
      <c r="E4" s="322"/>
      <c r="F4" s="322"/>
      <c r="G4" s="322"/>
      <c r="H4" s="322"/>
      <c r="I4" s="24"/>
    </row>
    <row r="5" spans="1:9" ht="35.450000000000003" customHeight="1" thickBot="1" x14ac:dyDescent="0.25">
      <c r="A5" s="24"/>
      <c r="B5" s="324" t="s">
        <v>171</v>
      </c>
      <c r="C5" s="325"/>
      <c r="D5" s="325"/>
      <c r="E5" s="325"/>
      <c r="F5" s="325"/>
      <c r="G5" s="325"/>
      <c r="H5" s="325"/>
      <c r="I5" s="24"/>
    </row>
    <row r="6" spans="1:9" ht="37.9" customHeight="1" thickBot="1" x14ac:dyDescent="0.25">
      <c r="A6" s="24"/>
      <c r="B6" s="91" t="s">
        <v>4</v>
      </c>
      <c r="C6" s="92"/>
      <c r="D6" s="92"/>
      <c r="E6" s="92"/>
      <c r="F6" s="92"/>
      <c r="G6" s="92"/>
      <c r="H6" s="93"/>
      <c r="I6" s="349"/>
    </row>
    <row r="7" spans="1:9" ht="52.15" customHeight="1" thickBot="1" x14ac:dyDescent="0.25">
      <c r="A7" s="24"/>
      <c r="B7" s="111" t="s">
        <v>213</v>
      </c>
      <c r="C7" s="112"/>
      <c r="D7" s="112"/>
      <c r="E7" s="112"/>
      <c r="F7" s="112"/>
      <c r="G7" s="112"/>
      <c r="H7" s="113"/>
      <c r="I7" s="349"/>
    </row>
    <row r="8" spans="1:9" ht="36" customHeight="1" thickBot="1" x14ac:dyDescent="0.25">
      <c r="A8" s="24"/>
      <c r="B8" s="91" t="s">
        <v>174</v>
      </c>
      <c r="C8" s="92"/>
      <c r="D8" s="92"/>
      <c r="E8" s="92"/>
      <c r="F8" s="92"/>
      <c r="G8" s="92"/>
      <c r="H8" s="93"/>
      <c r="I8" s="349"/>
    </row>
    <row r="9" spans="1:9" ht="39.6" customHeight="1" thickBot="1" x14ac:dyDescent="0.25">
      <c r="A9" s="24"/>
      <c r="B9" s="106" t="s">
        <v>214</v>
      </c>
      <c r="C9" s="107"/>
      <c r="D9" s="107"/>
      <c r="E9" s="350"/>
      <c r="F9" s="350"/>
      <c r="G9" s="350"/>
      <c r="H9" s="351"/>
      <c r="I9" s="349"/>
    </row>
    <row r="10" spans="1:9" ht="37.9" customHeight="1" x14ac:dyDescent="0.2">
      <c r="A10" s="24"/>
      <c r="B10" s="216" t="s">
        <v>59</v>
      </c>
      <c r="C10" s="217"/>
      <c r="D10" s="217"/>
      <c r="E10" s="218" t="s">
        <v>172</v>
      </c>
      <c r="F10" s="219"/>
      <c r="G10" s="219"/>
      <c r="H10" s="220"/>
      <c r="I10" s="349"/>
    </row>
    <row r="11" spans="1:9" ht="37.9" customHeight="1" x14ac:dyDescent="0.2">
      <c r="A11" s="24"/>
      <c r="B11" s="221" t="s">
        <v>44</v>
      </c>
      <c r="C11" s="222"/>
      <c r="D11" s="222"/>
      <c r="E11" s="223" t="s">
        <v>172</v>
      </c>
      <c r="F11" s="224"/>
      <c r="G11" s="224"/>
      <c r="H11" s="225"/>
      <c r="I11" s="349"/>
    </row>
    <row r="12" spans="1:9" ht="37.9" customHeight="1" thickBot="1" x14ac:dyDescent="0.25">
      <c r="A12" s="24"/>
      <c r="B12" s="59" t="s">
        <v>61</v>
      </c>
      <c r="C12" s="60"/>
      <c r="D12" s="60"/>
      <c r="E12" s="346" t="s">
        <v>173</v>
      </c>
      <c r="F12" s="347"/>
      <c r="G12" s="347"/>
      <c r="H12" s="348"/>
      <c r="I12" s="349"/>
    </row>
    <row r="13" spans="1:9" ht="37.9" customHeight="1" thickBot="1" x14ac:dyDescent="0.25">
      <c r="A13" s="24"/>
      <c r="B13" s="91" t="s">
        <v>12</v>
      </c>
      <c r="C13" s="92"/>
      <c r="D13" s="92"/>
      <c r="E13" s="92"/>
      <c r="F13" s="92"/>
      <c r="G13" s="92"/>
      <c r="H13" s="93"/>
      <c r="I13" s="349"/>
    </row>
    <row r="14" spans="1:9" ht="28.9" customHeight="1" thickBot="1" x14ac:dyDescent="0.25">
      <c r="A14" s="24"/>
      <c r="B14" s="100" t="s">
        <v>13</v>
      </c>
      <c r="C14" s="101"/>
      <c r="D14" s="101"/>
      <c r="E14" s="101"/>
      <c r="F14" s="101"/>
      <c r="G14" s="101"/>
      <c r="H14" s="102"/>
      <c r="I14" s="349"/>
    </row>
    <row r="15" spans="1:9" ht="28.35" customHeight="1" thickBot="1" x14ac:dyDescent="0.25">
      <c r="A15" s="24"/>
      <c r="B15" s="352" t="s">
        <v>14</v>
      </c>
      <c r="C15" s="353"/>
      <c r="D15" s="353"/>
      <c r="E15" s="353"/>
      <c r="F15" s="353"/>
      <c r="G15" s="353"/>
      <c r="H15" s="354"/>
      <c r="I15" s="349"/>
    </row>
    <row r="16" spans="1:9" ht="48.6" customHeight="1" thickBot="1" x14ac:dyDescent="0.25">
      <c r="A16" s="24"/>
      <c r="B16" s="100" t="s">
        <v>15</v>
      </c>
      <c r="C16" s="101"/>
      <c r="D16" s="101"/>
      <c r="E16" s="101"/>
      <c r="F16" s="101"/>
      <c r="G16" s="101"/>
      <c r="H16" s="102"/>
      <c r="I16" s="349"/>
    </row>
    <row r="17" spans="1:10" ht="37.9" customHeight="1" thickBot="1" x14ac:dyDescent="0.25">
      <c r="A17" s="24"/>
      <c r="B17" s="100" t="s">
        <v>16</v>
      </c>
      <c r="C17" s="101"/>
      <c r="D17" s="101"/>
      <c r="E17" s="101"/>
      <c r="F17" s="101"/>
      <c r="G17" s="101"/>
      <c r="H17" s="102"/>
      <c r="I17" s="349"/>
    </row>
    <row r="18" spans="1:10" ht="93.6" customHeight="1" thickBot="1" x14ac:dyDescent="0.25">
      <c r="A18" s="24"/>
      <c r="B18" s="232" t="s">
        <v>87</v>
      </c>
      <c r="C18" s="233"/>
      <c r="D18" s="233"/>
      <c r="E18" s="355" t="s">
        <v>205</v>
      </c>
      <c r="F18" s="101"/>
      <c r="G18" s="101"/>
      <c r="H18" s="102"/>
      <c r="I18" s="349"/>
    </row>
    <row r="19" spans="1:10" ht="130.15" customHeight="1" thickBot="1" x14ac:dyDescent="0.25">
      <c r="A19" s="24"/>
      <c r="B19" s="237"/>
      <c r="C19" s="238"/>
      <c r="D19" s="238"/>
      <c r="E19" s="355" t="s">
        <v>206</v>
      </c>
      <c r="F19" s="101"/>
      <c r="G19" s="101"/>
      <c r="H19" s="102"/>
      <c r="I19" s="349"/>
    </row>
    <row r="20" spans="1:10" ht="157.15" customHeight="1" thickBot="1" x14ac:dyDescent="0.25">
      <c r="A20" s="24"/>
      <c r="B20" s="237"/>
      <c r="C20" s="238"/>
      <c r="D20" s="238"/>
      <c r="E20" s="355" t="s">
        <v>215</v>
      </c>
      <c r="F20" s="101"/>
      <c r="G20" s="101"/>
      <c r="H20" s="102"/>
      <c r="I20" s="349"/>
    </row>
    <row r="21" spans="1:10" ht="87" customHeight="1" thickBot="1" x14ac:dyDescent="0.25">
      <c r="A21" s="24"/>
      <c r="B21" s="239"/>
      <c r="C21" s="240"/>
      <c r="D21" s="240"/>
      <c r="E21" s="355" t="s">
        <v>17</v>
      </c>
      <c r="F21" s="101"/>
      <c r="G21" s="101"/>
      <c r="H21" s="102"/>
      <c r="I21" s="349"/>
    </row>
    <row r="22" spans="1:10" ht="39.6" customHeight="1" thickBot="1" x14ac:dyDescent="0.25">
      <c r="A22" s="24"/>
      <c r="B22" s="94" t="s">
        <v>18</v>
      </c>
      <c r="C22" s="95"/>
      <c r="D22" s="95"/>
      <c r="E22" s="95"/>
      <c r="F22" s="95"/>
      <c r="G22" s="95"/>
      <c r="H22" s="96"/>
      <c r="I22" s="349"/>
    </row>
    <row r="23" spans="1:10" ht="37.9" hidden="1" customHeight="1" x14ac:dyDescent="0.2">
      <c r="A23" s="24"/>
      <c r="B23" s="38"/>
      <c r="C23" s="38"/>
      <c r="D23" s="38"/>
      <c r="E23" s="356"/>
      <c r="F23" s="356"/>
      <c r="G23" s="356"/>
      <c r="H23" s="356"/>
      <c r="I23" s="349"/>
    </row>
    <row r="24" spans="1:10" ht="26.45" customHeight="1" thickBot="1" x14ac:dyDescent="0.25">
      <c r="A24" s="24"/>
      <c r="B24" s="357" t="s">
        <v>31</v>
      </c>
      <c r="C24" s="358"/>
      <c r="D24" s="358"/>
      <c r="E24" s="97" t="s">
        <v>7</v>
      </c>
      <c r="F24" s="98"/>
      <c r="G24" s="98"/>
      <c r="H24" s="99"/>
      <c r="I24" s="349"/>
    </row>
    <row r="25" spans="1:10" ht="37.9" customHeight="1" thickBot="1" x14ac:dyDescent="0.25">
      <c r="A25" s="24"/>
      <c r="B25" s="109" t="s">
        <v>62</v>
      </c>
      <c r="C25" s="110"/>
      <c r="D25" s="110"/>
      <c r="E25" s="244">
        <v>2</v>
      </c>
      <c r="F25" s="245"/>
      <c r="G25" s="245"/>
      <c r="H25" s="246"/>
      <c r="I25" s="349"/>
    </row>
    <row r="26" spans="1:10" ht="37.9" customHeight="1" thickBot="1" x14ac:dyDescent="0.25">
      <c r="A26" s="24"/>
      <c r="B26" s="109" t="s">
        <v>44</v>
      </c>
      <c r="C26" s="110"/>
      <c r="D26" s="110"/>
      <c r="E26" s="103">
        <v>2</v>
      </c>
      <c r="F26" s="104"/>
      <c r="G26" s="104"/>
      <c r="H26" s="105"/>
      <c r="I26" s="349"/>
    </row>
    <row r="27" spans="1:10" ht="37.9" customHeight="1" thickBot="1" x14ac:dyDescent="0.25">
      <c r="A27" s="24"/>
      <c r="B27" s="109" t="s">
        <v>61</v>
      </c>
      <c r="C27" s="110"/>
      <c r="D27" s="110"/>
      <c r="E27" s="103">
        <v>6</v>
      </c>
      <c r="F27" s="104"/>
      <c r="G27" s="104"/>
      <c r="H27" s="105"/>
      <c r="I27" s="349"/>
    </row>
    <row r="28" spans="1:10" ht="31.15" customHeight="1" thickBot="1" x14ac:dyDescent="0.25">
      <c r="A28" s="24"/>
      <c r="B28" s="359" t="s">
        <v>19</v>
      </c>
      <c r="C28" s="360"/>
      <c r="D28" s="360"/>
      <c r="E28" s="88">
        <f>SUM(E25:H27)</f>
        <v>10</v>
      </c>
      <c r="F28" s="89"/>
      <c r="G28" s="89"/>
      <c r="H28" s="90"/>
      <c r="I28" s="349"/>
    </row>
    <row r="29" spans="1:10" ht="30" customHeight="1" thickBot="1" x14ac:dyDescent="0.25">
      <c r="A29" s="24"/>
      <c r="B29" s="229" t="s">
        <v>108</v>
      </c>
      <c r="C29" s="230"/>
      <c r="D29" s="230"/>
      <c r="E29" s="230"/>
      <c r="F29" s="230"/>
      <c r="G29" s="230"/>
      <c r="H29" s="231"/>
      <c r="I29" s="338"/>
      <c r="J29" s="339"/>
    </row>
    <row r="30" spans="1:10" ht="32.65" customHeight="1" thickBot="1" x14ac:dyDescent="0.25">
      <c r="A30" s="24"/>
      <c r="B30" s="62" t="s">
        <v>107</v>
      </c>
      <c r="C30" s="63"/>
      <c r="D30" s="64"/>
      <c r="E30" s="62" t="s">
        <v>216</v>
      </c>
      <c r="F30" s="63"/>
      <c r="G30" s="63"/>
      <c r="H30" s="65"/>
      <c r="I30" s="338"/>
      <c r="J30" s="339"/>
    </row>
    <row r="31" spans="1:10" ht="22.9" customHeight="1" x14ac:dyDescent="0.2">
      <c r="A31" s="24"/>
      <c r="B31" s="276" t="s">
        <v>21</v>
      </c>
      <c r="C31" s="277"/>
      <c r="D31" s="278"/>
      <c r="E31" s="361" t="s">
        <v>28</v>
      </c>
      <c r="F31" s="361"/>
      <c r="G31" s="361"/>
      <c r="H31" s="362"/>
      <c r="I31" s="349"/>
    </row>
    <row r="32" spans="1:10" ht="22.9" customHeight="1" x14ac:dyDescent="0.2">
      <c r="A32" s="24"/>
      <c r="B32" s="56" t="s">
        <v>23</v>
      </c>
      <c r="C32" s="57"/>
      <c r="D32" s="58"/>
      <c r="E32" s="361" t="s">
        <v>66</v>
      </c>
      <c r="F32" s="361"/>
      <c r="G32" s="361"/>
      <c r="H32" s="362"/>
      <c r="I32" s="349"/>
    </row>
    <row r="33" spans="1:9" ht="22.9" customHeight="1" x14ac:dyDescent="0.2">
      <c r="A33" s="24"/>
      <c r="B33" s="56" t="s">
        <v>24</v>
      </c>
      <c r="C33" s="57"/>
      <c r="D33" s="58"/>
      <c r="E33" s="361" t="s">
        <v>68</v>
      </c>
      <c r="F33" s="361"/>
      <c r="G33" s="361"/>
      <c r="H33" s="362"/>
      <c r="I33" s="349"/>
    </row>
    <row r="34" spans="1:9" ht="22.9" customHeight="1" x14ac:dyDescent="0.2">
      <c r="A34" s="24"/>
      <c r="B34" s="56" t="s">
        <v>25</v>
      </c>
      <c r="C34" s="57"/>
      <c r="D34" s="58"/>
      <c r="E34" s="361" t="s">
        <v>29</v>
      </c>
      <c r="F34" s="361"/>
      <c r="G34" s="361"/>
      <c r="H34" s="362"/>
      <c r="I34" s="349"/>
    </row>
    <row r="35" spans="1:9" ht="22.9" customHeight="1" x14ac:dyDescent="0.2">
      <c r="A35" s="24"/>
      <c r="B35" s="56" t="s">
        <v>26</v>
      </c>
      <c r="C35" s="57"/>
      <c r="D35" s="58"/>
      <c r="E35" s="361" t="s">
        <v>30</v>
      </c>
      <c r="F35" s="361"/>
      <c r="G35" s="361"/>
      <c r="H35" s="362"/>
      <c r="I35" s="349"/>
    </row>
    <row r="36" spans="1:9" ht="22.9" customHeight="1" x14ac:dyDescent="0.2">
      <c r="A36" s="24"/>
      <c r="B36" s="56" t="s">
        <v>27</v>
      </c>
      <c r="C36" s="57"/>
      <c r="D36" s="58"/>
      <c r="E36" s="361" t="s">
        <v>96</v>
      </c>
      <c r="F36" s="361"/>
      <c r="G36" s="361"/>
      <c r="H36" s="362"/>
      <c r="I36" s="349"/>
    </row>
    <row r="37" spans="1:9" ht="31.7" customHeight="1" thickBot="1" x14ac:dyDescent="0.25">
      <c r="A37" s="24"/>
      <c r="B37" s="283" t="s">
        <v>35</v>
      </c>
      <c r="C37" s="284"/>
      <c r="D37" s="285"/>
      <c r="E37" s="363" t="s">
        <v>51</v>
      </c>
      <c r="F37" s="364"/>
      <c r="G37" s="364"/>
      <c r="H37" s="365"/>
      <c r="I37" s="349"/>
    </row>
    <row r="38" spans="1:9" ht="32.65" customHeight="1" thickBot="1" x14ac:dyDescent="0.25">
      <c r="B38" s="295" t="s">
        <v>106</v>
      </c>
      <c r="C38" s="296"/>
      <c r="D38" s="296"/>
      <c r="E38" s="296"/>
      <c r="F38" s="296"/>
      <c r="G38" s="296"/>
      <c r="H38" s="297"/>
    </row>
    <row r="39" spans="1:9" ht="30" customHeight="1" thickBot="1" x14ac:dyDescent="0.25">
      <c r="B39" s="62" t="s">
        <v>99</v>
      </c>
      <c r="C39" s="63"/>
      <c r="D39" s="64"/>
      <c r="E39" s="288" t="s">
        <v>210</v>
      </c>
      <c r="F39" s="288"/>
      <c r="G39" s="288"/>
      <c r="H39" s="289"/>
    </row>
    <row r="40" spans="1:9" ht="22.9" customHeight="1" x14ac:dyDescent="0.2">
      <c r="B40" s="276" t="s">
        <v>21</v>
      </c>
      <c r="C40" s="277"/>
      <c r="D40" s="278"/>
      <c r="E40" s="361" t="s">
        <v>28</v>
      </c>
      <c r="F40" s="361"/>
      <c r="G40" s="361"/>
      <c r="H40" s="362"/>
    </row>
    <row r="41" spans="1:9" ht="22.9" customHeight="1" x14ac:dyDescent="0.2">
      <c r="B41" s="56" t="s">
        <v>23</v>
      </c>
      <c r="C41" s="57"/>
      <c r="D41" s="58"/>
      <c r="E41" s="361" t="s">
        <v>66</v>
      </c>
      <c r="F41" s="361"/>
      <c r="G41" s="361"/>
      <c r="H41" s="362"/>
    </row>
    <row r="42" spans="1:9" ht="22.9" customHeight="1" x14ac:dyDescent="0.2">
      <c r="B42" s="56" t="s">
        <v>24</v>
      </c>
      <c r="C42" s="57"/>
      <c r="D42" s="58"/>
      <c r="E42" s="361" t="s">
        <v>68</v>
      </c>
      <c r="F42" s="361"/>
      <c r="G42" s="361"/>
      <c r="H42" s="362"/>
    </row>
    <row r="43" spans="1:9" ht="22.9" customHeight="1" x14ac:dyDescent="0.2">
      <c r="B43" s="56" t="s">
        <v>25</v>
      </c>
      <c r="C43" s="57"/>
      <c r="D43" s="58"/>
      <c r="E43" s="361" t="s">
        <v>29</v>
      </c>
      <c r="F43" s="361"/>
      <c r="G43" s="361"/>
      <c r="H43" s="362"/>
    </row>
    <row r="44" spans="1:9" ht="22.9" customHeight="1" x14ac:dyDescent="0.2">
      <c r="B44" s="56" t="s">
        <v>26</v>
      </c>
      <c r="C44" s="57"/>
      <c r="D44" s="58"/>
      <c r="E44" s="361" t="s">
        <v>30</v>
      </c>
      <c r="F44" s="361"/>
      <c r="G44" s="361"/>
      <c r="H44" s="362"/>
    </row>
    <row r="45" spans="1:9" ht="22.9" customHeight="1" x14ac:dyDescent="0.2">
      <c r="B45" s="56" t="s">
        <v>27</v>
      </c>
      <c r="C45" s="57"/>
      <c r="D45" s="58"/>
      <c r="E45" s="361" t="s">
        <v>96</v>
      </c>
      <c r="F45" s="361"/>
      <c r="G45" s="361"/>
      <c r="H45" s="362"/>
    </row>
    <row r="46" spans="1:9" ht="29.65" customHeight="1" thickBot="1" x14ac:dyDescent="0.25">
      <c r="B46" s="283" t="s">
        <v>35</v>
      </c>
      <c r="C46" s="284"/>
      <c r="D46" s="285"/>
      <c r="E46" s="363" t="s">
        <v>51</v>
      </c>
      <c r="F46" s="364"/>
      <c r="G46" s="364"/>
      <c r="H46" s="365"/>
    </row>
    <row r="47" spans="1:9" ht="30" customHeight="1" thickBot="1" x14ac:dyDescent="0.25">
      <c r="A47" s="366"/>
      <c r="B47" s="295" t="s">
        <v>140</v>
      </c>
      <c r="C47" s="296"/>
      <c r="D47" s="296"/>
      <c r="E47" s="296"/>
      <c r="F47" s="296"/>
      <c r="G47" s="296"/>
      <c r="H47" s="297"/>
    </row>
    <row r="48" spans="1:9" ht="30" customHeight="1" thickBot="1" x14ac:dyDescent="0.25">
      <c r="A48" s="366"/>
      <c r="B48" s="62" t="s">
        <v>99</v>
      </c>
      <c r="C48" s="63"/>
      <c r="D48" s="64"/>
      <c r="E48" s="308" t="s">
        <v>210</v>
      </c>
      <c r="F48" s="288"/>
      <c r="G48" s="288"/>
      <c r="H48" s="289"/>
    </row>
    <row r="49" spans="1:8" ht="30" customHeight="1" x14ac:dyDescent="0.2">
      <c r="A49" s="366"/>
      <c r="B49" s="276" t="s">
        <v>21</v>
      </c>
      <c r="C49" s="277"/>
      <c r="D49" s="278"/>
      <c r="E49" s="367" t="s">
        <v>22</v>
      </c>
      <c r="F49" s="368"/>
      <c r="G49" s="368"/>
      <c r="H49" s="369"/>
    </row>
    <row r="50" spans="1:8" ht="30" customHeight="1" x14ac:dyDescent="0.2">
      <c r="A50" s="366"/>
      <c r="B50" s="340" t="s">
        <v>105</v>
      </c>
      <c r="C50" s="341"/>
      <c r="D50" s="342"/>
      <c r="E50" s="370" t="s">
        <v>175</v>
      </c>
      <c r="F50" s="371"/>
      <c r="G50" s="371"/>
      <c r="H50" s="372"/>
    </row>
    <row r="51" spans="1:8" ht="30" customHeight="1" x14ac:dyDescent="0.2">
      <c r="A51" s="366"/>
      <c r="B51" s="340" t="s">
        <v>104</v>
      </c>
      <c r="C51" s="341"/>
      <c r="D51" s="342"/>
      <c r="E51" s="370" t="s">
        <v>28</v>
      </c>
      <c r="F51" s="371"/>
      <c r="G51" s="371"/>
      <c r="H51" s="372"/>
    </row>
    <row r="52" spans="1:8" ht="30" customHeight="1" x14ac:dyDescent="0.2">
      <c r="A52" s="366"/>
      <c r="B52" s="340" t="s">
        <v>103</v>
      </c>
      <c r="C52" s="341"/>
      <c r="D52" s="342"/>
      <c r="E52" s="370" t="s">
        <v>68</v>
      </c>
      <c r="F52" s="371"/>
      <c r="G52" s="371"/>
      <c r="H52" s="372"/>
    </row>
    <row r="53" spans="1:8" ht="30" customHeight="1" x14ac:dyDescent="0.2">
      <c r="A53" s="366"/>
      <c r="B53" s="340" t="s">
        <v>102</v>
      </c>
      <c r="C53" s="341"/>
      <c r="D53" s="342"/>
      <c r="E53" s="370" t="s">
        <v>29</v>
      </c>
      <c r="F53" s="371"/>
      <c r="G53" s="371"/>
      <c r="H53" s="372"/>
    </row>
    <row r="54" spans="1:8" ht="30" customHeight="1" x14ac:dyDescent="0.2">
      <c r="A54" s="366"/>
      <c r="B54" s="340" t="s">
        <v>101</v>
      </c>
      <c r="C54" s="341"/>
      <c r="D54" s="342"/>
      <c r="E54" s="370" t="s">
        <v>30</v>
      </c>
      <c r="F54" s="371"/>
      <c r="G54" s="371"/>
      <c r="H54" s="372"/>
    </row>
    <row r="55" spans="1:8" ht="30" customHeight="1" thickBot="1" x14ac:dyDescent="0.25">
      <c r="A55" s="366"/>
      <c r="B55" s="343" t="s">
        <v>100</v>
      </c>
      <c r="C55" s="344"/>
      <c r="D55" s="345"/>
      <c r="E55" s="373" t="s">
        <v>51</v>
      </c>
      <c r="F55" s="374"/>
      <c r="G55" s="374"/>
      <c r="H55" s="375"/>
    </row>
    <row r="56" spans="1:8" ht="30" customHeight="1" thickBot="1" x14ac:dyDescent="0.25">
      <c r="A56" s="366"/>
      <c r="B56" s="62" t="s">
        <v>99</v>
      </c>
      <c r="C56" s="63"/>
      <c r="D56" s="64"/>
      <c r="E56" s="308" t="s">
        <v>210</v>
      </c>
      <c r="F56" s="288"/>
      <c r="G56" s="288"/>
      <c r="H56" s="289"/>
    </row>
    <row r="57" spans="1:8" ht="30" customHeight="1" x14ac:dyDescent="0.2">
      <c r="A57" s="366"/>
      <c r="B57" s="66" t="s">
        <v>21</v>
      </c>
      <c r="C57" s="67"/>
      <c r="D57" s="68"/>
      <c r="E57" s="367" t="s">
        <v>22</v>
      </c>
      <c r="F57" s="368"/>
      <c r="G57" s="368"/>
      <c r="H57" s="369"/>
    </row>
    <row r="58" spans="1:8" ht="30" customHeight="1" x14ac:dyDescent="0.2">
      <c r="A58" s="366"/>
      <c r="B58" s="340" t="s">
        <v>98</v>
      </c>
      <c r="C58" s="341"/>
      <c r="D58" s="342"/>
      <c r="E58" s="370" t="s">
        <v>28</v>
      </c>
      <c r="F58" s="371"/>
      <c r="G58" s="371"/>
      <c r="H58" s="372"/>
    </row>
    <row r="59" spans="1:8" ht="30" customHeight="1" x14ac:dyDescent="0.2">
      <c r="A59" s="366"/>
      <c r="B59" s="340" t="s">
        <v>97</v>
      </c>
      <c r="C59" s="341"/>
      <c r="D59" s="342"/>
      <c r="E59" s="370" t="s">
        <v>68</v>
      </c>
      <c r="F59" s="371"/>
      <c r="G59" s="371"/>
      <c r="H59" s="372"/>
    </row>
    <row r="60" spans="1:8" ht="30" customHeight="1" thickBot="1" x14ac:dyDescent="0.25">
      <c r="A60" s="366"/>
      <c r="B60" s="343" t="s">
        <v>164</v>
      </c>
      <c r="C60" s="344"/>
      <c r="D60" s="345"/>
      <c r="E60" s="373" t="s">
        <v>51</v>
      </c>
      <c r="F60" s="374"/>
      <c r="G60" s="374"/>
      <c r="H60" s="375"/>
    </row>
    <row r="61" spans="1:8" x14ac:dyDescent="0.2">
      <c r="B61" s="41" t="s">
        <v>145</v>
      </c>
      <c r="H61" s="43" t="str">
        <f>+'G1. CALIF. DEDUCIBLES TRDM'!J115</f>
        <v>VERSIÓN: ABR 2026</v>
      </c>
    </row>
  </sheetData>
  <mergeCells count="99">
    <mergeCell ref="B7:H7"/>
    <mergeCell ref="B14:H14"/>
    <mergeCell ref="B15:H15"/>
    <mergeCell ref="B16:H16"/>
    <mergeCell ref="B8:H8"/>
    <mergeCell ref="B9:H9"/>
    <mergeCell ref="B10:D10"/>
    <mergeCell ref="E10:H10"/>
    <mergeCell ref="B11:D11"/>
    <mergeCell ref="E11:H11"/>
    <mergeCell ref="B12:D12"/>
    <mergeCell ref="E12:H12"/>
    <mergeCell ref="B13:H13"/>
    <mergeCell ref="B2:H2"/>
    <mergeCell ref="B3:H3"/>
    <mergeCell ref="B4:H4"/>
    <mergeCell ref="B5:H5"/>
    <mergeCell ref="B6:H6"/>
    <mergeCell ref="B17:H17"/>
    <mergeCell ref="B18:D21"/>
    <mergeCell ref="E18:H18"/>
    <mergeCell ref="E19:H19"/>
    <mergeCell ref="E20:H20"/>
    <mergeCell ref="E21:H21"/>
    <mergeCell ref="B22:H22"/>
    <mergeCell ref="B24:D24"/>
    <mergeCell ref="E24:H24"/>
    <mergeCell ref="B25:D25"/>
    <mergeCell ref="E25:H25"/>
    <mergeCell ref="B26:D26"/>
    <mergeCell ref="E26:H26"/>
    <mergeCell ref="B27:D27"/>
    <mergeCell ref="E27:H27"/>
    <mergeCell ref="B28:D28"/>
    <mergeCell ref="E28:H28"/>
    <mergeCell ref="B29:H29"/>
    <mergeCell ref="I29:J29"/>
    <mergeCell ref="B30:D30"/>
    <mergeCell ref="E30:H30"/>
    <mergeCell ref="I30:J30"/>
    <mergeCell ref="B31:D31"/>
    <mergeCell ref="E31:H31"/>
    <mergeCell ref="B32:D32"/>
    <mergeCell ref="E32:H32"/>
    <mergeCell ref="B33:D33"/>
    <mergeCell ref="E33:H33"/>
    <mergeCell ref="B34:D34"/>
    <mergeCell ref="E34:H34"/>
    <mergeCell ref="B35:D35"/>
    <mergeCell ref="E35:H35"/>
    <mergeCell ref="B36:D36"/>
    <mergeCell ref="E36:H36"/>
    <mergeCell ref="B37:D37"/>
    <mergeCell ref="E37:H37"/>
    <mergeCell ref="B38:H38"/>
    <mergeCell ref="B39:D39"/>
    <mergeCell ref="E39:H39"/>
    <mergeCell ref="B40:D40"/>
    <mergeCell ref="E40:H40"/>
    <mergeCell ref="B41:D41"/>
    <mergeCell ref="E41:H41"/>
    <mergeCell ref="B42:D42"/>
    <mergeCell ref="E42:H42"/>
    <mergeCell ref="B43:D43"/>
    <mergeCell ref="E43:H43"/>
    <mergeCell ref="B44:D44"/>
    <mergeCell ref="E44:H44"/>
    <mergeCell ref="B45:D45"/>
    <mergeCell ref="E45:H45"/>
    <mergeCell ref="B55:D55"/>
    <mergeCell ref="E55:H55"/>
    <mergeCell ref="B56:D56"/>
    <mergeCell ref="E56:H56"/>
    <mergeCell ref="B46:D46"/>
    <mergeCell ref="E46:H46"/>
    <mergeCell ref="E51:H51"/>
    <mergeCell ref="B51:D51"/>
    <mergeCell ref="E54:H54"/>
    <mergeCell ref="B54:D54"/>
    <mergeCell ref="E53:H53"/>
    <mergeCell ref="B53:D53"/>
    <mergeCell ref="E52:H52"/>
    <mergeCell ref="B52:D52"/>
    <mergeCell ref="A47:A60"/>
    <mergeCell ref="B47:H47"/>
    <mergeCell ref="B48:D48"/>
    <mergeCell ref="E48:H48"/>
    <mergeCell ref="B49:D49"/>
    <mergeCell ref="E49:H49"/>
    <mergeCell ref="B50:D50"/>
    <mergeCell ref="E50:H50"/>
    <mergeCell ref="B60:D60"/>
    <mergeCell ref="E60:H60"/>
    <mergeCell ref="B57:D57"/>
    <mergeCell ref="E57:H57"/>
    <mergeCell ref="B58:D58"/>
    <mergeCell ref="E58:H58"/>
    <mergeCell ref="B59:D59"/>
    <mergeCell ref="E59:H59"/>
  </mergeCells>
  <pageMargins left="0.7" right="0.7" top="0.75" bottom="0.75" header="0.3" footer="0.3"/>
  <pageSetup scale="28" orientation="portrait" r:id="rId1"/>
  <rowBreaks count="1" manualBreakCount="1">
    <brk id="63" max="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68095-7FE6-415D-B2E3-2937C29070AA}">
  <sheetPr>
    <tabColor rgb="FFFFFF00"/>
  </sheetPr>
  <dimension ref="A1:L31"/>
  <sheetViews>
    <sheetView showGridLines="0" topLeftCell="B22" zoomScale="85" zoomScaleNormal="85" workbookViewId="0">
      <selection activeCell="C35" sqref="C35"/>
    </sheetView>
  </sheetViews>
  <sheetFormatPr baseColWidth="10" defaultRowHeight="15" x14ac:dyDescent="0.25"/>
  <cols>
    <col min="2" max="2" width="17.7109375" customWidth="1"/>
    <col min="3" max="3" width="52.7109375" customWidth="1"/>
    <col min="4" max="4" width="36.7109375" customWidth="1"/>
    <col min="5" max="5" width="18.42578125" customWidth="1"/>
    <col min="6" max="6" width="14.42578125" customWidth="1"/>
    <col min="7" max="7" width="3.7109375" customWidth="1"/>
    <col min="8" max="8" width="17.42578125" customWidth="1"/>
    <col min="9" max="9" width="23.5703125" customWidth="1"/>
    <col min="10" max="10" width="23.42578125" customWidth="1"/>
    <col min="11" max="11" width="46.140625" customWidth="1"/>
  </cols>
  <sheetData>
    <row r="1" spans="1:10" ht="16.5" thickBot="1" x14ac:dyDescent="0.3">
      <c r="A1" s="1"/>
      <c r="B1" s="2"/>
      <c r="C1" s="1"/>
      <c r="D1" s="1"/>
      <c r="E1" s="1"/>
      <c r="F1" s="1"/>
      <c r="G1" s="1"/>
      <c r="H1" s="3"/>
      <c r="I1" s="1"/>
    </row>
    <row r="2" spans="1:10" ht="42" customHeight="1" x14ac:dyDescent="0.25">
      <c r="A2" s="1"/>
      <c r="B2" s="190" t="s">
        <v>71</v>
      </c>
      <c r="C2" s="191"/>
      <c r="D2" s="191"/>
      <c r="E2" s="191"/>
      <c r="F2" s="191"/>
      <c r="G2" s="191"/>
      <c r="H2" s="191"/>
      <c r="I2" s="191"/>
      <c r="J2" s="192"/>
    </row>
    <row r="3" spans="1:10" ht="31.9" customHeight="1" x14ac:dyDescent="0.25">
      <c r="A3" s="1"/>
      <c r="B3" s="126" t="s">
        <v>49</v>
      </c>
      <c r="C3" s="127"/>
      <c r="D3" s="127"/>
      <c r="E3" s="127"/>
      <c r="F3" s="127"/>
      <c r="G3" s="127"/>
      <c r="H3" s="127"/>
      <c r="I3" s="127"/>
      <c r="J3" s="128"/>
    </row>
    <row r="4" spans="1:10" ht="34.9" customHeight="1" thickBot="1" x14ac:dyDescent="0.3">
      <c r="A4" s="1"/>
      <c r="B4" s="193" t="s">
        <v>5</v>
      </c>
      <c r="C4" s="194"/>
      <c r="D4" s="194"/>
      <c r="E4" s="194"/>
      <c r="F4" s="194"/>
      <c r="G4" s="194"/>
      <c r="H4" s="194"/>
      <c r="I4" s="194"/>
      <c r="J4" s="195"/>
    </row>
    <row r="5" spans="1:10" ht="35.450000000000003" customHeight="1" thickBot="1" x14ac:dyDescent="0.3">
      <c r="A5" s="1"/>
      <c r="B5" s="196" t="s">
        <v>48</v>
      </c>
      <c r="C5" s="197"/>
      <c r="D5" s="197"/>
      <c r="E5" s="197"/>
      <c r="F5" s="197"/>
      <c r="G5" s="197"/>
      <c r="H5" s="197"/>
      <c r="I5" s="197"/>
      <c r="J5" s="197"/>
    </row>
    <row r="6" spans="1:10" ht="33" customHeight="1" thickBot="1" x14ac:dyDescent="0.3">
      <c r="A6" s="1"/>
      <c r="B6" s="198" t="s">
        <v>1</v>
      </c>
      <c r="C6" s="199"/>
      <c r="D6" s="199"/>
      <c r="E6" s="199"/>
      <c r="F6" s="199"/>
      <c r="G6" s="199"/>
      <c r="H6" s="199"/>
      <c r="I6" s="199"/>
      <c r="J6" s="200"/>
    </row>
    <row r="7" spans="1:10" ht="92.45" customHeight="1" thickBot="1" x14ac:dyDescent="0.3">
      <c r="A7" s="4"/>
      <c r="B7" s="201" t="s">
        <v>72</v>
      </c>
      <c r="C7" s="202"/>
      <c r="D7" s="202"/>
      <c r="E7" s="202"/>
      <c r="F7" s="202"/>
      <c r="G7" s="202"/>
      <c r="H7" s="202"/>
      <c r="I7" s="202"/>
      <c r="J7" s="203"/>
    </row>
    <row r="8" spans="1:10" ht="33" customHeight="1" thickBot="1" x14ac:dyDescent="0.3">
      <c r="A8" s="5"/>
      <c r="B8" s="198" t="s">
        <v>2</v>
      </c>
      <c r="C8" s="199"/>
      <c r="D8" s="199"/>
      <c r="E8" s="199"/>
      <c r="F8" s="199"/>
      <c r="G8" s="199"/>
      <c r="H8" s="199"/>
      <c r="I8" s="199"/>
      <c r="J8" s="200"/>
    </row>
    <row r="9" spans="1:10" ht="37.9" customHeight="1" x14ac:dyDescent="0.25">
      <c r="A9" s="5"/>
      <c r="B9" s="11" t="s">
        <v>8</v>
      </c>
      <c r="C9" s="204" t="str">
        <f>+B2</f>
        <v xml:space="preserve">UNIDAD ADMINISTRATIVA ESPECIAL CUERPO OFICIAL DE BOMBEROS -UAECOB						</v>
      </c>
      <c r="D9" s="205"/>
      <c r="E9" s="205"/>
      <c r="F9" s="205"/>
      <c r="G9" s="205"/>
      <c r="H9" s="206"/>
      <c r="I9" s="6" t="s">
        <v>3</v>
      </c>
      <c r="J9" s="16" t="s">
        <v>73</v>
      </c>
    </row>
    <row r="10" spans="1:10" ht="42" customHeight="1" x14ac:dyDescent="0.25">
      <c r="A10" s="5"/>
      <c r="B10" s="12" t="s">
        <v>9</v>
      </c>
      <c r="C10" s="207" t="str">
        <f>+B2</f>
        <v xml:space="preserve">UNIDAD ADMINISTRATIVA ESPECIAL CUERPO OFICIAL DE BOMBEROS -UAECOB						</v>
      </c>
      <c r="D10" s="208"/>
      <c r="E10" s="208"/>
      <c r="F10" s="208"/>
      <c r="G10" s="208"/>
      <c r="H10" s="209"/>
      <c r="I10" s="7" t="s">
        <v>3</v>
      </c>
      <c r="J10" s="17" t="str">
        <f>+J9</f>
        <v>899.999.061-9</v>
      </c>
    </row>
    <row r="11" spans="1:10" ht="39" customHeight="1" thickBot="1" x14ac:dyDescent="0.3">
      <c r="A11" s="5"/>
      <c r="B11" s="13" t="s">
        <v>10</v>
      </c>
      <c r="C11" s="210" t="str">
        <f>+B2</f>
        <v xml:space="preserve">UNIDAD ADMINISTRATIVA ESPECIAL CUERPO OFICIAL DE BOMBEROS -UAECOB						</v>
      </c>
      <c r="D11" s="211"/>
      <c r="E11" s="211"/>
      <c r="F11" s="211"/>
      <c r="G11" s="211"/>
      <c r="H11" s="212"/>
      <c r="I11" s="8" t="s">
        <v>3</v>
      </c>
      <c r="J11" s="18" t="str">
        <f>+J9</f>
        <v>899.999.061-9</v>
      </c>
    </row>
    <row r="12" spans="1:10" ht="37.9" customHeight="1" thickBot="1" x14ac:dyDescent="0.3">
      <c r="A12" s="5"/>
      <c r="B12" s="184"/>
      <c r="C12" s="185"/>
      <c r="D12" s="185"/>
      <c r="E12" s="185"/>
      <c r="F12" s="185"/>
      <c r="G12" s="185"/>
      <c r="H12" s="185"/>
      <c r="I12" s="185"/>
      <c r="J12" s="186"/>
    </row>
    <row r="13" spans="1:10" ht="42" customHeight="1" thickBot="1" x14ac:dyDescent="0.3">
      <c r="A13" s="4"/>
      <c r="B13" s="187" t="s">
        <v>11</v>
      </c>
      <c r="C13" s="188"/>
      <c r="D13" s="188"/>
      <c r="E13" s="188"/>
      <c r="F13" s="188"/>
      <c r="G13" s="188"/>
      <c r="H13" s="188"/>
      <c r="I13" s="188"/>
      <c r="J13" s="189"/>
    </row>
    <row r="14" spans="1:10" ht="36" customHeight="1" thickBot="1" x14ac:dyDescent="0.3">
      <c r="A14" s="4"/>
      <c r="B14" s="184" t="s">
        <v>74</v>
      </c>
      <c r="C14" s="185"/>
      <c r="D14" s="185"/>
      <c r="E14" s="185"/>
      <c r="F14" s="185"/>
      <c r="G14" s="185"/>
      <c r="H14" s="185"/>
      <c r="I14" s="185"/>
      <c r="J14" s="186"/>
    </row>
    <row r="15" spans="1:10" ht="39.6" customHeight="1" thickBot="1" x14ac:dyDescent="0.3">
      <c r="A15" s="4"/>
      <c r="B15" s="149" t="s">
        <v>75</v>
      </c>
      <c r="C15" s="150"/>
      <c r="D15" s="150"/>
      <c r="E15" s="150"/>
      <c r="F15" s="150"/>
      <c r="G15" s="150"/>
      <c r="H15" s="150"/>
      <c r="I15" s="150"/>
      <c r="J15" s="168"/>
    </row>
    <row r="16" spans="1:10" ht="37.9" customHeight="1" thickBot="1" x14ac:dyDescent="0.3">
      <c r="A16" s="4"/>
      <c r="B16" s="149" t="s">
        <v>76</v>
      </c>
      <c r="C16" s="150"/>
      <c r="D16" s="150"/>
      <c r="E16" s="169" t="s">
        <v>77</v>
      </c>
      <c r="F16" s="170"/>
      <c r="G16" s="170"/>
      <c r="H16" s="170"/>
      <c r="I16" s="170"/>
      <c r="J16" s="171"/>
    </row>
    <row r="17" spans="1:12" ht="56.45" customHeight="1" thickBot="1" x14ac:dyDescent="0.3">
      <c r="A17" s="4"/>
      <c r="B17" s="172" t="s">
        <v>50</v>
      </c>
      <c r="C17" s="173"/>
      <c r="D17" s="173"/>
      <c r="E17" s="173"/>
      <c r="F17" s="173"/>
      <c r="G17" s="173"/>
      <c r="H17" s="173"/>
      <c r="I17" s="173"/>
      <c r="J17" s="173"/>
    </row>
    <row r="18" spans="1:12" ht="39.6" customHeight="1" thickBot="1" x14ac:dyDescent="0.3">
      <c r="A18" s="4"/>
      <c r="B18" s="176" t="s">
        <v>18</v>
      </c>
      <c r="C18" s="177"/>
      <c r="D18" s="177"/>
      <c r="E18" s="177"/>
      <c r="F18" s="177"/>
      <c r="G18" s="177"/>
      <c r="H18" s="177"/>
      <c r="I18" s="177"/>
      <c r="J18" s="178"/>
    </row>
    <row r="19" spans="1:12" ht="37.9" hidden="1" customHeight="1" x14ac:dyDescent="0.25">
      <c r="A19" s="4"/>
      <c r="B19" s="14"/>
      <c r="C19" s="14"/>
      <c r="D19" s="14"/>
      <c r="E19" s="15"/>
      <c r="F19" s="15"/>
      <c r="G19" s="15"/>
      <c r="H19" s="15"/>
      <c r="I19" s="9"/>
    </row>
    <row r="20" spans="1:12" ht="26.45" customHeight="1" thickBot="1" x14ac:dyDescent="0.3">
      <c r="A20" s="4"/>
      <c r="B20" s="179" t="s">
        <v>31</v>
      </c>
      <c r="C20" s="180"/>
      <c r="D20" s="180"/>
      <c r="E20" s="181" t="s">
        <v>7</v>
      </c>
      <c r="F20" s="182"/>
      <c r="G20" s="182"/>
      <c r="H20" s="182"/>
      <c r="I20" s="182"/>
      <c r="J20" s="183"/>
      <c r="K20" s="174"/>
      <c r="L20" s="175"/>
    </row>
    <row r="21" spans="1:12" ht="37.9" customHeight="1" thickBot="1" x14ac:dyDescent="0.3">
      <c r="A21" s="4"/>
      <c r="B21" s="149" t="s">
        <v>76</v>
      </c>
      <c r="C21" s="150"/>
      <c r="D21" s="150"/>
      <c r="E21" s="151">
        <v>5</v>
      </c>
      <c r="F21" s="152"/>
      <c r="G21" s="152"/>
      <c r="H21" s="152"/>
      <c r="I21" s="152"/>
      <c r="J21" s="153"/>
    </row>
    <row r="22" spans="1:12" ht="31.15" customHeight="1" thickBot="1" x14ac:dyDescent="0.3">
      <c r="A22" s="4"/>
      <c r="B22" s="162" t="s">
        <v>19</v>
      </c>
      <c r="C22" s="163"/>
      <c r="D22" s="164"/>
      <c r="E22" s="165">
        <f>(E21)</f>
        <v>5</v>
      </c>
      <c r="F22" s="166"/>
      <c r="G22" s="166"/>
      <c r="H22" s="166"/>
      <c r="I22" s="166"/>
      <c r="J22" s="167"/>
    </row>
    <row r="23" spans="1:12" ht="28.9" customHeight="1" thickBot="1" x14ac:dyDescent="0.3">
      <c r="B23" s="154" t="s">
        <v>78</v>
      </c>
      <c r="C23" s="155"/>
      <c r="D23" s="155"/>
      <c r="E23" s="155"/>
      <c r="F23" s="155"/>
      <c r="G23" s="155"/>
      <c r="H23" s="155"/>
      <c r="I23" s="155"/>
      <c r="J23" s="156"/>
    </row>
    <row r="24" spans="1:12" ht="28.9" customHeight="1" thickBot="1" x14ac:dyDescent="0.3">
      <c r="B24" s="157" t="s">
        <v>58</v>
      </c>
      <c r="C24" s="158"/>
      <c r="D24" s="158"/>
      <c r="E24" s="159" t="s">
        <v>20</v>
      </c>
      <c r="F24" s="160"/>
      <c r="G24" s="160"/>
      <c r="H24" s="161"/>
      <c r="I24" s="22" t="s">
        <v>53</v>
      </c>
      <c r="J24" s="23" t="s">
        <v>54</v>
      </c>
    </row>
    <row r="25" spans="1:12" ht="16.5" x14ac:dyDescent="0.25">
      <c r="B25" s="141" t="s">
        <v>21</v>
      </c>
      <c r="C25" s="142"/>
      <c r="D25" s="142"/>
      <c r="E25" s="131" t="s">
        <v>39</v>
      </c>
      <c r="F25" s="132"/>
      <c r="G25" s="132"/>
      <c r="H25" s="133"/>
      <c r="I25" s="143" t="s">
        <v>55</v>
      </c>
      <c r="J25" s="146" t="s">
        <v>55</v>
      </c>
    </row>
    <row r="26" spans="1:12" ht="22.9" customHeight="1" x14ac:dyDescent="0.25">
      <c r="B26" s="134" t="s">
        <v>79</v>
      </c>
      <c r="C26" s="135"/>
      <c r="D26" s="135"/>
      <c r="E26" s="131" t="s">
        <v>33</v>
      </c>
      <c r="F26" s="132"/>
      <c r="G26" s="132"/>
      <c r="H26" s="133"/>
      <c r="I26" s="144"/>
      <c r="J26" s="147"/>
    </row>
    <row r="27" spans="1:12" ht="16.5" x14ac:dyDescent="0.25">
      <c r="B27" s="134" t="s">
        <v>80</v>
      </c>
      <c r="C27" s="135"/>
      <c r="D27" s="135"/>
      <c r="E27" s="131" t="s">
        <v>22</v>
      </c>
      <c r="F27" s="132"/>
      <c r="G27" s="132"/>
      <c r="H27" s="133"/>
      <c r="I27" s="144"/>
      <c r="J27" s="147"/>
    </row>
    <row r="28" spans="1:12" ht="22.9" customHeight="1" x14ac:dyDescent="0.25">
      <c r="B28" s="134" t="s">
        <v>81</v>
      </c>
      <c r="C28" s="135"/>
      <c r="D28" s="135"/>
      <c r="E28" s="131" t="s">
        <v>28</v>
      </c>
      <c r="F28" s="132"/>
      <c r="G28" s="132"/>
      <c r="H28" s="133"/>
      <c r="I28" s="144"/>
      <c r="J28" s="147"/>
    </row>
    <row r="29" spans="1:12" ht="22.9" customHeight="1" x14ac:dyDescent="0.25">
      <c r="B29" s="134" t="s">
        <v>82</v>
      </c>
      <c r="C29" s="135"/>
      <c r="D29" s="135"/>
      <c r="E29" s="131" t="s">
        <v>29</v>
      </c>
      <c r="F29" s="132"/>
      <c r="G29" s="132"/>
      <c r="H29" s="133"/>
      <c r="I29" s="144"/>
      <c r="J29" s="147"/>
    </row>
    <row r="30" spans="1:12" ht="17.25" thickBot="1" x14ac:dyDescent="0.3">
      <c r="B30" s="136" t="s">
        <v>83</v>
      </c>
      <c r="C30" s="137"/>
      <c r="D30" s="137"/>
      <c r="E30" s="138" t="s">
        <v>51</v>
      </c>
      <c r="F30" s="139"/>
      <c r="G30" s="139"/>
      <c r="H30" s="140"/>
      <c r="I30" s="145"/>
      <c r="J30" s="148"/>
      <c r="K30" s="129"/>
      <c r="L30" s="130"/>
    </row>
    <row r="31" spans="1:12" ht="16.899999999999999" customHeight="1" x14ac:dyDescent="0.25">
      <c r="B31" s="10" t="s">
        <v>0</v>
      </c>
      <c r="H31" s="19"/>
      <c r="I31" s="20"/>
      <c r="J31" s="21" t="s">
        <v>70</v>
      </c>
    </row>
  </sheetData>
  <mergeCells count="43">
    <mergeCell ref="B14:J14"/>
    <mergeCell ref="B13:J13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  <mergeCell ref="B15:J15"/>
    <mergeCell ref="B16:D16"/>
    <mergeCell ref="E16:J16"/>
    <mergeCell ref="B17:J17"/>
    <mergeCell ref="K20:L20"/>
    <mergeCell ref="B18:J18"/>
    <mergeCell ref="B20:D20"/>
    <mergeCell ref="E20:J20"/>
    <mergeCell ref="B21:D21"/>
    <mergeCell ref="E21:J21"/>
    <mergeCell ref="B23:J23"/>
    <mergeCell ref="B24:D24"/>
    <mergeCell ref="E24:H24"/>
    <mergeCell ref="B22:D22"/>
    <mergeCell ref="E22:J22"/>
    <mergeCell ref="B25:D25"/>
    <mergeCell ref="E25:H25"/>
    <mergeCell ref="I25:I30"/>
    <mergeCell ref="J25:J30"/>
    <mergeCell ref="B26:D26"/>
    <mergeCell ref="E26:H26"/>
    <mergeCell ref="B27:D27"/>
    <mergeCell ref="K30:L30"/>
    <mergeCell ref="E27:H27"/>
    <mergeCell ref="B28:D28"/>
    <mergeCell ref="E28:H28"/>
    <mergeCell ref="B29:D29"/>
    <mergeCell ref="E29:H29"/>
    <mergeCell ref="B30:D30"/>
    <mergeCell ref="E30:H3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850E1-2CE3-4DD7-B8AE-A4CADD42F998}">
  <sheetPr>
    <tabColor rgb="FF00B0F0"/>
  </sheetPr>
  <dimension ref="A1:K31"/>
  <sheetViews>
    <sheetView showGridLines="0" zoomScale="80" zoomScaleNormal="80" workbookViewId="0">
      <selection activeCell="B3" sqref="B3:J3"/>
    </sheetView>
  </sheetViews>
  <sheetFormatPr baseColWidth="10" defaultColWidth="11.5703125" defaultRowHeight="12.75" x14ac:dyDescent="0.2"/>
  <cols>
    <col min="1" max="1" width="11.5703125" style="27"/>
    <col min="2" max="2" width="17.7109375" style="27" customWidth="1"/>
    <col min="3" max="3" width="52.7109375" style="27" customWidth="1"/>
    <col min="4" max="4" width="27.140625" style="27" customWidth="1"/>
    <col min="5" max="5" width="18.42578125" style="27" customWidth="1"/>
    <col min="6" max="6" width="14.42578125" style="27" customWidth="1"/>
    <col min="7" max="7" width="3.7109375" style="27" customWidth="1"/>
    <col min="8" max="8" width="17.42578125" style="27" customWidth="1"/>
    <col min="9" max="9" width="23.5703125" style="27" customWidth="1"/>
    <col min="10" max="10" width="23.42578125" style="27" customWidth="1"/>
    <col min="11" max="11" width="11.42578125" style="291" customWidth="1"/>
    <col min="12" max="16384" width="11.5703125" style="27"/>
  </cols>
  <sheetData>
    <row r="1" spans="1:10" ht="13.5" thickBot="1" x14ac:dyDescent="0.25">
      <c r="A1" s="24"/>
      <c r="B1" s="25"/>
      <c r="C1" s="24"/>
      <c r="D1" s="24"/>
      <c r="E1" s="24"/>
      <c r="F1" s="24"/>
      <c r="G1" s="24"/>
      <c r="H1" s="26"/>
      <c r="I1" s="24"/>
    </row>
    <row r="2" spans="1:10" ht="42" customHeight="1" x14ac:dyDescent="0.2">
      <c r="A2" s="24"/>
      <c r="B2" s="315" t="str">
        <f>+'G1. CALIF. DED. TR EQyMAQ'!$B$2</f>
        <v>UNIDAD ADMINISTRATIVA ESPECIAL CUERPO OFICIAL DE BOMBEROS</v>
      </c>
      <c r="C2" s="316"/>
      <c r="D2" s="316"/>
      <c r="E2" s="316"/>
      <c r="F2" s="316"/>
      <c r="G2" s="316"/>
      <c r="H2" s="316"/>
      <c r="I2" s="316"/>
      <c r="J2" s="317"/>
    </row>
    <row r="3" spans="1:10" ht="31.9" customHeight="1" x14ac:dyDescent="0.2">
      <c r="A3" s="24"/>
      <c r="B3" s="318" t="s">
        <v>211</v>
      </c>
      <c r="C3" s="319"/>
      <c r="D3" s="319"/>
      <c r="E3" s="319"/>
      <c r="F3" s="319"/>
      <c r="G3" s="319"/>
      <c r="H3" s="319"/>
      <c r="I3" s="319"/>
      <c r="J3" s="320"/>
    </row>
    <row r="4" spans="1:10" ht="34.9" customHeight="1" x14ac:dyDescent="0.2">
      <c r="A4" s="24"/>
      <c r="B4" s="321" t="s">
        <v>5</v>
      </c>
      <c r="C4" s="322"/>
      <c r="D4" s="322"/>
      <c r="E4" s="322"/>
      <c r="F4" s="322"/>
      <c r="G4" s="322"/>
      <c r="H4" s="322"/>
      <c r="I4" s="322"/>
      <c r="J4" s="323"/>
    </row>
    <row r="5" spans="1:10" ht="30.2" customHeight="1" thickBot="1" x14ac:dyDescent="0.25">
      <c r="A5" s="24"/>
      <c r="B5" s="388" t="s">
        <v>176</v>
      </c>
      <c r="C5" s="389"/>
      <c r="D5" s="389"/>
      <c r="E5" s="389"/>
      <c r="F5" s="389"/>
      <c r="G5" s="389"/>
      <c r="H5" s="389"/>
      <c r="I5" s="389"/>
      <c r="J5" s="390"/>
    </row>
    <row r="6" spans="1:10" ht="33" customHeight="1" thickBot="1" x14ac:dyDescent="0.25">
      <c r="A6" s="24"/>
      <c r="B6" s="91" t="s">
        <v>1</v>
      </c>
      <c r="C6" s="92"/>
      <c r="D6" s="92"/>
      <c r="E6" s="92"/>
      <c r="F6" s="92"/>
      <c r="G6" s="92"/>
      <c r="H6" s="92"/>
      <c r="I6" s="92"/>
      <c r="J6" s="93"/>
    </row>
    <row r="7" spans="1:10" ht="48.95" customHeight="1" thickBot="1" x14ac:dyDescent="0.25">
      <c r="A7" s="24"/>
      <c r="B7" s="327" t="s">
        <v>217</v>
      </c>
      <c r="C7" s="328"/>
      <c r="D7" s="328"/>
      <c r="E7" s="328"/>
      <c r="F7" s="328"/>
      <c r="G7" s="328"/>
      <c r="H7" s="328"/>
      <c r="I7" s="328"/>
      <c r="J7" s="329"/>
    </row>
    <row r="8" spans="1:10" ht="33" customHeight="1" thickBot="1" x14ac:dyDescent="0.25">
      <c r="A8" s="24"/>
      <c r="B8" s="94" t="s">
        <v>2</v>
      </c>
      <c r="C8" s="95"/>
      <c r="D8" s="95"/>
      <c r="E8" s="95"/>
      <c r="F8" s="95"/>
      <c r="G8" s="95"/>
      <c r="H8" s="95"/>
      <c r="I8" s="95"/>
      <c r="J8" s="96"/>
    </row>
    <row r="9" spans="1:10" ht="37.9" customHeight="1" x14ac:dyDescent="0.2">
      <c r="A9" s="24"/>
      <c r="B9" s="330" t="s">
        <v>8</v>
      </c>
      <c r="C9" s="117" t="str">
        <f>+'G1. CALIF. DED. TR EQyMAQ'!B2</f>
        <v>UNIDAD ADMINISTRATIVA ESPECIAL CUERPO OFICIAL DE BOMBEROS</v>
      </c>
      <c r="D9" s="118"/>
      <c r="E9" s="118"/>
      <c r="F9" s="118"/>
      <c r="G9" s="118"/>
      <c r="H9" s="119"/>
      <c r="I9" s="30" t="s">
        <v>3</v>
      </c>
      <c r="J9" s="31" t="str">
        <f>+'G2- RIESGO CYBER'!J9</f>
        <v>899.999.061-9</v>
      </c>
    </row>
    <row r="10" spans="1:10" ht="42" customHeight="1" x14ac:dyDescent="0.2">
      <c r="A10" s="24"/>
      <c r="B10" s="32" t="s">
        <v>9</v>
      </c>
      <c r="C10" s="120" t="str">
        <f>+C9</f>
        <v>UNIDAD ADMINISTRATIVA ESPECIAL CUERPO OFICIAL DE BOMBEROS</v>
      </c>
      <c r="D10" s="121"/>
      <c r="E10" s="121"/>
      <c r="F10" s="121"/>
      <c r="G10" s="121"/>
      <c r="H10" s="122"/>
      <c r="I10" s="33" t="s">
        <v>3</v>
      </c>
      <c r="J10" s="34" t="str">
        <f>+J9</f>
        <v>899.999.061-9</v>
      </c>
    </row>
    <row r="11" spans="1:10" ht="39" customHeight="1" thickBot="1" x14ac:dyDescent="0.25">
      <c r="A11" s="24"/>
      <c r="B11" s="35" t="s">
        <v>10</v>
      </c>
      <c r="C11" s="123" t="str">
        <f>+C10</f>
        <v>UNIDAD ADMINISTRATIVA ESPECIAL CUERPO OFICIAL DE BOMBEROS</v>
      </c>
      <c r="D11" s="124"/>
      <c r="E11" s="124"/>
      <c r="F11" s="124"/>
      <c r="G11" s="124"/>
      <c r="H11" s="125"/>
      <c r="I11" s="36" t="s">
        <v>3</v>
      </c>
      <c r="J11" s="37" t="str">
        <f>+J9</f>
        <v>899.999.061-9</v>
      </c>
    </row>
    <row r="12" spans="1:10" ht="37.9" customHeight="1" thickBot="1" x14ac:dyDescent="0.25">
      <c r="A12" s="24"/>
      <c r="B12" s="91" t="s">
        <v>4</v>
      </c>
      <c r="C12" s="92"/>
      <c r="D12" s="92"/>
      <c r="E12" s="92"/>
      <c r="F12" s="92"/>
      <c r="G12" s="92"/>
      <c r="H12" s="92"/>
      <c r="I12" s="92"/>
      <c r="J12" s="93"/>
    </row>
    <row r="13" spans="1:10" ht="42" customHeight="1" thickBot="1" x14ac:dyDescent="0.25">
      <c r="A13" s="24"/>
      <c r="B13" s="100" t="s">
        <v>11</v>
      </c>
      <c r="C13" s="101"/>
      <c r="D13" s="101"/>
      <c r="E13" s="101"/>
      <c r="F13" s="101"/>
      <c r="G13" s="101"/>
      <c r="H13" s="101"/>
      <c r="I13" s="101"/>
      <c r="J13" s="102"/>
    </row>
    <row r="14" spans="1:10" ht="36" customHeight="1" thickBot="1" x14ac:dyDescent="0.25">
      <c r="A14" s="24"/>
      <c r="B14" s="91" t="s">
        <v>174</v>
      </c>
      <c r="C14" s="92"/>
      <c r="D14" s="92"/>
      <c r="E14" s="92"/>
      <c r="F14" s="92"/>
      <c r="G14" s="92"/>
      <c r="H14" s="92"/>
      <c r="I14" s="92"/>
      <c r="J14" s="93"/>
    </row>
    <row r="15" spans="1:10" ht="39.6" customHeight="1" thickBot="1" x14ac:dyDescent="0.25">
      <c r="A15" s="24"/>
      <c r="B15" s="109" t="s">
        <v>75</v>
      </c>
      <c r="C15" s="110"/>
      <c r="D15" s="110"/>
      <c r="E15" s="110"/>
      <c r="F15" s="110"/>
      <c r="G15" s="110"/>
      <c r="H15" s="110"/>
      <c r="I15" s="110"/>
      <c r="J15" s="215"/>
    </row>
    <row r="16" spans="1:10" ht="37.9" customHeight="1" thickBot="1" x14ac:dyDescent="0.25">
      <c r="A16" s="24"/>
      <c r="B16" s="59" t="s">
        <v>142</v>
      </c>
      <c r="C16" s="60"/>
      <c r="D16" s="60"/>
      <c r="E16" s="391" t="s">
        <v>177</v>
      </c>
      <c r="F16" s="392"/>
      <c r="G16" s="392"/>
      <c r="H16" s="392"/>
      <c r="I16" s="392"/>
      <c r="J16" s="393"/>
    </row>
    <row r="17" spans="1:11" ht="56.45" customHeight="1" thickBot="1" x14ac:dyDescent="0.25">
      <c r="A17" s="24"/>
      <c r="B17" s="266" t="s">
        <v>50</v>
      </c>
      <c r="C17" s="267"/>
      <c r="D17" s="267"/>
      <c r="E17" s="267"/>
      <c r="F17" s="267"/>
      <c r="G17" s="267"/>
      <c r="H17" s="267"/>
      <c r="I17" s="267"/>
      <c r="J17" s="268"/>
    </row>
    <row r="18" spans="1:11" ht="39.6" customHeight="1" thickBot="1" x14ac:dyDescent="0.25">
      <c r="A18" s="24"/>
      <c r="B18" s="331" t="s">
        <v>18</v>
      </c>
      <c r="C18" s="332"/>
      <c r="D18" s="332"/>
      <c r="E18" s="332"/>
      <c r="F18" s="332"/>
      <c r="G18" s="332"/>
      <c r="H18" s="332"/>
      <c r="I18" s="332"/>
      <c r="J18" s="333"/>
    </row>
    <row r="19" spans="1:11" ht="37.9" hidden="1" customHeight="1" thickBot="1" x14ac:dyDescent="0.25">
      <c r="A19" s="24"/>
      <c r="B19" s="38"/>
      <c r="C19" s="38"/>
      <c r="D19" s="38"/>
      <c r="E19" s="39"/>
      <c r="F19" s="39"/>
      <c r="G19" s="39"/>
      <c r="H19" s="39"/>
      <c r="I19" s="349"/>
    </row>
    <row r="20" spans="1:11" ht="26.45" customHeight="1" thickBot="1" x14ac:dyDescent="0.25">
      <c r="A20" s="24"/>
      <c r="B20" s="357" t="s">
        <v>31</v>
      </c>
      <c r="C20" s="358"/>
      <c r="D20" s="358"/>
      <c r="E20" s="97" t="s">
        <v>7</v>
      </c>
      <c r="F20" s="98"/>
      <c r="G20" s="98"/>
      <c r="H20" s="99"/>
      <c r="I20" s="274" t="s">
        <v>53</v>
      </c>
      <c r="J20" s="275" t="s">
        <v>54</v>
      </c>
      <c r="K20" s="376"/>
    </row>
    <row r="21" spans="1:11" ht="37.9" customHeight="1" thickBot="1" x14ac:dyDescent="0.25">
      <c r="A21" s="24"/>
      <c r="B21" s="109" t="s">
        <v>36</v>
      </c>
      <c r="C21" s="110"/>
      <c r="D21" s="110"/>
      <c r="E21" s="244">
        <v>10</v>
      </c>
      <c r="F21" s="245"/>
      <c r="G21" s="245"/>
      <c r="H21" s="246"/>
      <c r="I21" s="69" t="s">
        <v>55</v>
      </c>
      <c r="J21" s="279"/>
      <c r="K21" s="376"/>
    </row>
    <row r="22" spans="1:11" ht="31.15" customHeight="1" thickBot="1" x14ac:dyDescent="0.25">
      <c r="A22" s="24"/>
      <c r="B22" s="377" t="s">
        <v>19</v>
      </c>
      <c r="C22" s="378"/>
      <c r="D22" s="378"/>
      <c r="E22" s="379">
        <f>SUM(E21:H21)</f>
        <v>10</v>
      </c>
      <c r="F22" s="380"/>
      <c r="G22" s="380"/>
      <c r="H22" s="381"/>
      <c r="I22" s="70"/>
      <c r="J22" s="280"/>
    </row>
    <row r="23" spans="1:11" ht="30" customHeight="1" thickBot="1" x14ac:dyDescent="0.25">
      <c r="A23" s="24"/>
      <c r="B23" s="229" t="s">
        <v>178</v>
      </c>
      <c r="C23" s="230"/>
      <c r="D23" s="230"/>
      <c r="E23" s="230"/>
      <c r="F23" s="230"/>
      <c r="G23" s="230"/>
      <c r="H23" s="230"/>
      <c r="I23" s="230"/>
      <c r="J23" s="231"/>
    </row>
    <row r="24" spans="1:11" ht="32.65" customHeight="1" thickBot="1" x14ac:dyDescent="0.25">
      <c r="A24" s="24"/>
      <c r="B24" s="83" t="s">
        <v>58</v>
      </c>
      <c r="C24" s="84"/>
      <c r="D24" s="84"/>
      <c r="E24" s="83" t="s">
        <v>190</v>
      </c>
      <c r="F24" s="84"/>
      <c r="G24" s="84"/>
      <c r="H24" s="382"/>
      <c r="I24" s="274" t="s">
        <v>53</v>
      </c>
      <c r="J24" s="275" t="s">
        <v>54</v>
      </c>
    </row>
    <row r="25" spans="1:11" ht="22.9" customHeight="1" x14ac:dyDescent="0.2">
      <c r="A25" s="24"/>
      <c r="B25" s="276" t="s">
        <v>21</v>
      </c>
      <c r="C25" s="277"/>
      <c r="D25" s="277"/>
      <c r="E25" s="383" t="s">
        <v>38</v>
      </c>
      <c r="F25" s="51"/>
      <c r="G25" s="51"/>
      <c r="H25" s="52"/>
      <c r="I25" s="384" t="s">
        <v>55</v>
      </c>
      <c r="J25" s="69"/>
    </row>
    <row r="26" spans="1:11" ht="22.9" customHeight="1" x14ac:dyDescent="0.2">
      <c r="A26" s="24"/>
      <c r="B26" s="56" t="s">
        <v>125</v>
      </c>
      <c r="C26" s="57"/>
      <c r="D26" s="57"/>
      <c r="E26" s="383" t="s">
        <v>34</v>
      </c>
      <c r="F26" s="51"/>
      <c r="G26" s="51"/>
      <c r="H26" s="52"/>
      <c r="I26" s="385"/>
      <c r="J26" s="70"/>
    </row>
    <row r="27" spans="1:11" ht="22.9" customHeight="1" x14ac:dyDescent="0.2">
      <c r="A27" s="24"/>
      <c r="B27" s="56" t="s">
        <v>126</v>
      </c>
      <c r="C27" s="57"/>
      <c r="D27" s="57"/>
      <c r="E27" s="383" t="s">
        <v>32</v>
      </c>
      <c r="F27" s="51"/>
      <c r="G27" s="51"/>
      <c r="H27" s="52"/>
      <c r="I27" s="385"/>
      <c r="J27" s="70"/>
    </row>
    <row r="28" spans="1:11" ht="22.9" customHeight="1" x14ac:dyDescent="0.2">
      <c r="A28" s="24"/>
      <c r="B28" s="56" t="s">
        <v>127</v>
      </c>
      <c r="C28" s="57"/>
      <c r="D28" s="57"/>
      <c r="E28" s="383" t="s">
        <v>33</v>
      </c>
      <c r="F28" s="51"/>
      <c r="G28" s="51"/>
      <c r="H28" s="52"/>
      <c r="I28" s="385"/>
      <c r="J28" s="70"/>
    </row>
    <row r="29" spans="1:11" ht="22.9" customHeight="1" x14ac:dyDescent="0.2">
      <c r="A29" s="24"/>
      <c r="B29" s="56" t="s">
        <v>128</v>
      </c>
      <c r="C29" s="57"/>
      <c r="D29" s="57"/>
      <c r="E29" s="383" t="s">
        <v>28</v>
      </c>
      <c r="F29" s="51"/>
      <c r="G29" s="51"/>
      <c r="H29" s="52"/>
      <c r="I29" s="385"/>
      <c r="J29" s="70"/>
    </row>
    <row r="30" spans="1:11" ht="39.6" customHeight="1" thickBot="1" x14ac:dyDescent="0.25">
      <c r="A30" s="24"/>
      <c r="B30" s="283" t="s">
        <v>129</v>
      </c>
      <c r="C30" s="284"/>
      <c r="D30" s="284"/>
      <c r="E30" s="53" t="s">
        <v>51</v>
      </c>
      <c r="F30" s="54"/>
      <c r="G30" s="54"/>
      <c r="H30" s="55"/>
      <c r="I30" s="386"/>
      <c r="J30" s="71"/>
      <c r="K30" s="310"/>
    </row>
    <row r="31" spans="1:11" ht="16.899999999999999" customHeight="1" x14ac:dyDescent="0.2">
      <c r="B31" s="41" t="s">
        <v>145</v>
      </c>
      <c r="H31" s="42"/>
      <c r="I31" s="387"/>
      <c r="J31" s="43" t="str">
        <f>+'G1. CALIF. DED. TR EQyMAQ'!H61</f>
        <v>VERSIÓN: ABR 2026</v>
      </c>
    </row>
  </sheetData>
  <mergeCells count="43">
    <mergeCell ref="I25:I30"/>
    <mergeCell ref="J25:J30"/>
    <mergeCell ref="B18:J18"/>
    <mergeCell ref="I21:I22"/>
    <mergeCell ref="J21:J22"/>
    <mergeCell ref="B23:J23"/>
    <mergeCell ref="B26:D26"/>
    <mergeCell ref="E26:H26"/>
    <mergeCell ref="E24:H24"/>
    <mergeCell ref="B25:D25"/>
    <mergeCell ref="B22:D22"/>
    <mergeCell ref="E22:H22"/>
    <mergeCell ref="B30:D30"/>
    <mergeCell ref="B20:D20"/>
    <mergeCell ref="E20:H20"/>
    <mergeCell ref="B21:D21"/>
    <mergeCell ref="B14:J14"/>
    <mergeCell ref="B15:J15"/>
    <mergeCell ref="E16:J16"/>
    <mergeCell ref="B16:D16"/>
    <mergeCell ref="B17:J17"/>
    <mergeCell ref="B12:J12"/>
    <mergeCell ref="B13:J13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E21:H21"/>
    <mergeCell ref="E25:H25"/>
    <mergeCell ref="E30:H30"/>
    <mergeCell ref="B27:D27"/>
    <mergeCell ref="E27:H27"/>
    <mergeCell ref="B28:D28"/>
    <mergeCell ref="E28:H28"/>
    <mergeCell ref="B29:D29"/>
    <mergeCell ref="E29:H29"/>
    <mergeCell ref="B24:D2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K33"/>
  <sheetViews>
    <sheetView showGridLines="0" topLeftCell="A2" zoomScale="80" zoomScaleNormal="80" workbookViewId="0">
      <selection activeCell="B3" sqref="B3:J3"/>
    </sheetView>
  </sheetViews>
  <sheetFormatPr baseColWidth="10" defaultColWidth="11.5703125" defaultRowHeight="12.75" x14ac:dyDescent="0.2"/>
  <cols>
    <col min="1" max="1" width="11.5703125" style="27"/>
    <col min="2" max="2" width="17.7109375" style="27" customWidth="1"/>
    <col min="3" max="3" width="52.7109375" style="27" customWidth="1"/>
    <col min="4" max="4" width="36.7109375" style="27" customWidth="1"/>
    <col min="5" max="5" width="16" style="27" customWidth="1"/>
    <col min="6" max="6" width="17.7109375" style="27" customWidth="1"/>
    <col min="7" max="7" width="9.140625" style="27" customWidth="1"/>
    <col min="8" max="8" width="14" style="27" customWidth="1"/>
    <col min="9" max="9" width="26.7109375" style="27" customWidth="1"/>
    <col min="10" max="10" width="23.140625" style="27" customWidth="1"/>
    <col min="11" max="11" width="11.42578125" style="291" customWidth="1"/>
    <col min="12" max="16384" width="11.5703125" style="27"/>
  </cols>
  <sheetData>
    <row r="1" spans="1:10" ht="16.7" customHeight="1" thickBot="1" x14ac:dyDescent="0.25">
      <c r="A1" s="24"/>
      <c r="B1" s="25"/>
      <c r="C1" s="24"/>
      <c r="D1" s="24"/>
      <c r="E1" s="24"/>
      <c r="F1" s="24"/>
      <c r="G1" s="24"/>
      <c r="H1" s="26"/>
      <c r="I1" s="26"/>
      <c r="J1" s="26"/>
    </row>
    <row r="2" spans="1:10" ht="42" customHeight="1" x14ac:dyDescent="0.2">
      <c r="A2" s="24"/>
      <c r="B2" s="315" t="str">
        <f>+'G1. CALIF DEDUCIBLES CASCO BARC'!B2</f>
        <v>UNIDAD ADMINISTRATIVA ESPECIAL CUERPO OFICIAL DE BOMBEROS</v>
      </c>
      <c r="C2" s="316"/>
      <c r="D2" s="316"/>
      <c r="E2" s="316"/>
      <c r="F2" s="316"/>
      <c r="G2" s="316"/>
      <c r="H2" s="316"/>
      <c r="I2" s="316"/>
      <c r="J2" s="317"/>
    </row>
    <row r="3" spans="1:10" ht="34.15" customHeight="1" x14ac:dyDescent="0.2">
      <c r="A3" s="24"/>
      <c r="B3" s="318" t="s">
        <v>211</v>
      </c>
      <c r="C3" s="319"/>
      <c r="D3" s="319"/>
      <c r="E3" s="319"/>
      <c r="F3" s="319"/>
      <c r="G3" s="319"/>
      <c r="H3" s="319"/>
      <c r="I3" s="319"/>
      <c r="J3" s="320"/>
    </row>
    <row r="4" spans="1:10" ht="33" customHeight="1" x14ac:dyDescent="0.2">
      <c r="A4" s="24"/>
      <c r="B4" s="321" t="s">
        <v>114</v>
      </c>
      <c r="C4" s="322"/>
      <c r="D4" s="322"/>
      <c r="E4" s="322"/>
      <c r="F4" s="322"/>
      <c r="G4" s="322"/>
      <c r="H4" s="322"/>
      <c r="I4" s="322"/>
      <c r="J4" s="323"/>
    </row>
    <row r="5" spans="1:10" ht="35.450000000000003" customHeight="1" thickBot="1" x14ac:dyDescent="0.25">
      <c r="A5" s="24"/>
      <c r="B5" s="388" t="s">
        <v>180</v>
      </c>
      <c r="C5" s="389"/>
      <c r="D5" s="389"/>
      <c r="E5" s="389"/>
      <c r="F5" s="389"/>
      <c r="G5" s="389"/>
      <c r="H5" s="389"/>
      <c r="I5" s="389"/>
      <c r="J5" s="390"/>
    </row>
    <row r="6" spans="1:10" ht="33" customHeight="1" thickBot="1" x14ac:dyDescent="0.25">
      <c r="A6" s="24"/>
      <c r="B6" s="91" t="s">
        <v>1</v>
      </c>
      <c r="C6" s="92"/>
      <c r="D6" s="92"/>
      <c r="E6" s="92"/>
      <c r="F6" s="92"/>
      <c r="G6" s="92"/>
      <c r="H6" s="92"/>
      <c r="I6" s="92"/>
      <c r="J6" s="93"/>
    </row>
    <row r="7" spans="1:10" ht="55.9" customHeight="1" thickBot="1" x14ac:dyDescent="0.25">
      <c r="A7" s="24"/>
      <c r="B7" s="327" t="s">
        <v>218</v>
      </c>
      <c r="C7" s="328"/>
      <c r="D7" s="328"/>
      <c r="E7" s="328"/>
      <c r="F7" s="328"/>
      <c r="G7" s="328"/>
      <c r="H7" s="328"/>
      <c r="I7" s="328"/>
      <c r="J7" s="329"/>
    </row>
    <row r="8" spans="1:10" ht="33" customHeight="1" thickBot="1" x14ac:dyDescent="0.25">
      <c r="A8" s="24"/>
      <c r="B8" s="91" t="s">
        <v>2</v>
      </c>
      <c r="C8" s="92"/>
      <c r="D8" s="92"/>
      <c r="E8" s="92"/>
      <c r="F8" s="92"/>
      <c r="G8" s="92"/>
      <c r="H8" s="92"/>
      <c r="I8" s="92"/>
      <c r="J8" s="93"/>
    </row>
    <row r="9" spans="1:10" ht="37.9" customHeight="1" x14ac:dyDescent="0.2">
      <c r="A9" s="24"/>
      <c r="B9" s="330" t="s">
        <v>8</v>
      </c>
      <c r="C9" s="117" t="str">
        <f>+'G2. CALIF DEDUCIBLES CASCO'!C9</f>
        <v xml:space="preserve">UNIDAD ADMINISTRATIVA ESPECIAL CUERPO OFICIAL DE BOMBEROS -UAECOB						</v>
      </c>
      <c r="D9" s="118"/>
      <c r="E9" s="118"/>
      <c r="F9" s="118"/>
      <c r="G9" s="118"/>
      <c r="H9" s="119"/>
      <c r="I9" s="30" t="s">
        <v>3</v>
      </c>
      <c r="J9" s="31" t="s">
        <v>73</v>
      </c>
    </row>
    <row r="10" spans="1:10" ht="42" customHeight="1" x14ac:dyDescent="0.2">
      <c r="A10" s="24"/>
      <c r="B10" s="32" t="s">
        <v>9</v>
      </c>
      <c r="C10" s="120" t="str">
        <f>+C9</f>
        <v xml:space="preserve">UNIDAD ADMINISTRATIVA ESPECIAL CUERPO OFICIAL DE BOMBEROS -UAECOB						</v>
      </c>
      <c r="D10" s="121"/>
      <c r="E10" s="121"/>
      <c r="F10" s="121"/>
      <c r="G10" s="121"/>
      <c r="H10" s="122"/>
      <c r="I10" s="33" t="s">
        <v>3</v>
      </c>
      <c r="J10" s="34" t="str">
        <f>+J9</f>
        <v>899.999.061-9</v>
      </c>
    </row>
    <row r="11" spans="1:10" ht="39" customHeight="1" thickBot="1" x14ac:dyDescent="0.25">
      <c r="A11" s="24"/>
      <c r="B11" s="35" t="s">
        <v>10</v>
      </c>
      <c r="C11" s="123" t="str">
        <f>+C9</f>
        <v xml:space="preserve">UNIDAD ADMINISTRATIVA ESPECIAL CUERPO OFICIAL DE BOMBEROS -UAECOB						</v>
      </c>
      <c r="D11" s="124"/>
      <c r="E11" s="124"/>
      <c r="F11" s="124"/>
      <c r="G11" s="124"/>
      <c r="H11" s="125"/>
      <c r="I11" s="36" t="s">
        <v>3</v>
      </c>
      <c r="J11" s="37" t="str">
        <f>+J9</f>
        <v>899.999.061-9</v>
      </c>
    </row>
    <row r="12" spans="1:10" ht="37.9" customHeight="1" thickBot="1" x14ac:dyDescent="0.25">
      <c r="A12" s="24"/>
      <c r="B12" s="91" t="s">
        <v>4</v>
      </c>
      <c r="C12" s="92"/>
      <c r="D12" s="92"/>
      <c r="E12" s="92"/>
      <c r="F12" s="92"/>
      <c r="G12" s="92"/>
      <c r="H12" s="92"/>
      <c r="I12" s="92"/>
      <c r="J12" s="93"/>
    </row>
    <row r="13" spans="1:10" ht="42" customHeight="1" thickBot="1" x14ac:dyDescent="0.25">
      <c r="A13" s="24"/>
      <c r="B13" s="100" t="s">
        <v>11</v>
      </c>
      <c r="C13" s="101"/>
      <c r="D13" s="101"/>
      <c r="E13" s="101"/>
      <c r="F13" s="101"/>
      <c r="G13" s="101"/>
      <c r="H13" s="101"/>
      <c r="I13" s="101"/>
      <c r="J13" s="102"/>
    </row>
    <row r="14" spans="1:10" ht="36" customHeight="1" thickBot="1" x14ac:dyDescent="0.25">
      <c r="A14" s="24"/>
      <c r="B14" s="91" t="s">
        <v>153</v>
      </c>
      <c r="C14" s="92"/>
      <c r="D14" s="92"/>
      <c r="E14" s="92"/>
      <c r="F14" s="92"/>
      <c r="G14" s="92"/>
      <c r="H14" s="92"/>
      <c r="I14" s="92"/>
      <c r="J14" s="93"/>
    </row>
    <row r="15" spans="1:10" ht="39.6" customHeight="1" thickBot="1" x14ac:dyDescent="0.25">
      <c r="A15" s="24"/>
      <c r="B15" s="109" t="s">
        <v>85</v>
      </c>
      <c r="C15" s="110"/>
      <c r="D15" s="110"/>
      <c r="E15" s="110"/>
      <c r="F15" s="110"/>
      <c r="G15" s="110"/>
      <c r="H15" s="110"/>
      <c r="I15" s="110"/>
      <c r="J15" s="215"/>
    </row>
    <row r="16" spans="1:10" ht="37.9" customHeight="1" thickBot="1" x14ac:dyDescent="0.25">
      <c r="A16" s="24"/>
      <c r="B16" s="109" t="s">
        <v>36</v>
      </c>
      <c r="C16" s="110"/>
      <c r="D16" s="110"/>
      <c r="E16" s="391" t="s">
        <v>179</v>
      </c>
      <c r="F16" s="392"/>
      <c r="G16" s="392"/>
      <c r="H16" s="392"/>
      <c r="I16" s="392"/>
      <c r="J16" s="393"/>
    </row>
    <row r="17" spans="1:11" ht="28.9" customHeight="1" thickBot="1" x14ac:dyDescent="0.25">
      <c r="A17" s="24"/>
      <c r="B17" s="334" t="s">
        <v>13</v>
      </c>
      <c r="C17" s="335"/>
      <c r="D17" s="335"/>
      <c r="E17" s="335"/>
      <c r="F17" s="335"/>
      <c r="G17" s="335"/>
      <c r="H17" s="335"/>
      <c r="I17" s="335"/>
      <c r="J17" s="336"/>
    </row>
    <row r="18" spans="1:11" ht="39.6" customHeight="1" thickBot="1" x14ac:dyDescent="0.25">
      <c r="A18" s="24"/>
      <c r="B18" s="91" t="s">
        <v>18</v>
      </c>
      <c r="C18" s="92"/>
      <c r="D18" s="92"/>
      <c r="E18" s="92"/>
      <c r="F18" s="92"/>
      <c r="G18" s="92"/>
      <c r="H18" s="92"/>
      <c r="I18" s="92"/>
      <c r="J18" s="93"/>
    </row>
    <row r="19" spans="1:11" ht="37.9" hidden="1" customHeight="1" thickBot="1" x14ac:dyDescent="0.25">
      <c r="A19" s="24"/>
      <c r="B19" s="38"/>
      <c r="C19" s="38"/>
      <c r="D19" s="38"/>
      <c r="E19" s="39"/>
      <c r="F19" s="39"/>
      <c r="G19" s="39"/>
      <c r="H19" s="39"/>
      <c r="I19" s="39"/>
      <c r="J19" s="39"/>
    </row>
    <row r="20" spans="1:11" ht="37.9" customHeight="1" thickBot="1" x14ac:dyDescent="0.25">
      <c r="A20" s="24"/>
      <c r="B20" s="357" t="s">
        <v>31</v>
      </c>
      <c r="C20" s="358"/>
      <c r="D20" s="394"/>
      <c r="E20" s="97" t="s">
        <v>7</v>
      </c>
      <c r="F20" s="98"/>
      <c r="G20" s="98"/>
      <c r="H20" s="98"/>
      <c r="I20" s="98"/>
      <c r="J20" s="99"/>
    </row>
    <row r="21" spans="1:11" ht="37.9" customHeight="1" thickBot="1" x14ac:dyDescent="0.25">
      <c r="A21" s="24"/>
      <c r="B21" s="109" t="s">
        <v>37</v>
      </c>
      <c r="C21" s="110"/>
      <c r="D21" s="215"/>
      <c r="E21" s="103">
        <v>10</v>
      </c>
      <c r="F21" s="104"/>
      <c r="G21" s="104"/>
      <c r="H21" s="104"/>
      <c r="I21" s="104"/>
      <c r="J21" s="105"/>
    </row>
    <row r="22" spans="1:11" ht="37.9" customHeight="1" thickBot="1" x14ac:dyDescent="0.25">
      <c r="A22" s="24"/>
      <c r="B22" s="395" t="s">
        <v>19</v>
      </c>
      <c r="C22" s="396"/>
      <c r="D22" s="397"/>
      <c r="E22" s="88">
        <f>SUM(E21:H21)</f>
        <v>10</v>
      </c>
      <c r="F22" s="89"/>
      <c r="G22" s="89"/>
      <c r="H22" s="89"/>
      <c r="I22" s="89"/>
      <c r="J22" s="90"/>
    </row>
    <row r="23" spans="1:11" ht="60.6" customHeight="1" thickBot="1" x14ac:dyDescent="0.25">
      <c r="A23" s="24"/>
      <c r="B23" s="398" t="s">
        <v>50</v>
      </c>
      <c r="C23" s="399"/>
      <c r="D23" s="399"/>
      <c r="E23" s="399"/>
      <c r="F23" s="399"/>
      <c r="G23" s="399"/>
      <c r="H23" s="399"/>
      <c r="I23" s="399"/>
      <c r="J23" s="400"/>
    </row>
    <row r="24" spans="1:11" ht="37.9" customHeight="1" thickBot="1" x14ac:dyDescent="0.25">
      <c r="A24" s="24"/>
      <c r="B24" s="100" t="s">
        <v>17</v>
      </c>
      <c r="C24" s="101"/>
      <c r="D24" s="101"/>
      <c r="E24" s="101"/>
      <c r="F24" s="101"/>
      <c r="G24" s="101"/>
      <c r="H24" s="101"/>
      <c r="I24" s="101"/>
      <c r="J24" s="102"/>
    </row>
    <row r="25" spans="1:11" ht="30" customHeight="1" thickBot="1" x14ac:dyDescent="0.25">
      <c r="A25" s="24"/>
      <c r="B25" s="269" t="s">
        <v>41</v>
      </c>
      <c r="C25" s="270"/>
      <c r="D25" s="270"/>
      <c r="E25" s="270"/>
      <c r="F25" s="270"/>
      <c r="G25" s="270"/>
      <c r="H25" s="270"/>
      <c r="I25" s="270"/>
      <c r="J25" s="271"/>
    </row>
    <row r="26" spans="1:11" ht="37.9" customHeight="1" thickBot="1" x14ac:dyDescent="0.25">
      <c r="A26" s="24"/>
      <c r="B26" s="62" t="s">
        <v>139</v>
      </c>
      <c r="C26" s="63"/>
      <c r="D26" s="64"/>
      <c r="E26" s="62" t="s">
        <v>190</v>
      </c>
      <c r="F26" s="63"/>
      <c r="G26" s="63"/>
      <c r="H26" s="65"/>
      <c r="I26" s="274" t="s">
        <v>53</v>
      </c>
      <c r="J26" s="275" t="s">
        <v>54</v>
      </c>
      <c r="K26" s="376"/>
    </row>
    <row r="27" spans="1:11" ht="29.45" customHeight="1" x14ac:dyDescent="0.2">
      <c r="A27" s="24"/>
      <c r="B27" s="66" t="s">
        <v>21</v>
      </c>
      <c r="C27" s="67"/>
      <c r="D27" s="68"/>
      <c r="E27" s="401" t="s">
        <v>38</v>
      </c>
      <c r="F27" s="402"/>
      <c r="G27" s="402"/>
      <c r="H27" s="403"/>
      <c r="I27" s="69" t="s">
        <v>55</v>
      </c>
      <c r="J27" s="69"/>
      <c r="K27" s="376"/>
    </row>
    <row r="28" spans="1:11" ht="25.15" customHeight="1" x14ac:dyDescent="0.2">
      <c r="A28" s="24"/>
      <c r="B28" s="404" t="s">
        <v>136</v>
      </c>
      <c r="C28" s="405"/>
      <c r="D28" s="406"/>
      <c r="E28" s="407" t="s">
        <v>34</v>
      </c>
      <c r="F28" s="408"/>
      <c r="G28" s="408"/>
      <c r="H28" s="409"/>
      <c r="I28" s="70"/>
      <c r="J28" s="70"/>
    </row>
    <row r="29" spans="1:11" ht="22.9" customHeight="1" x14ac:dyDescent="0.2">
      <c r="A29" s="24"/>
      <c r="B29" s="404" t="s">
        <v>109</v>
      </c>
      <c r="C29" s="405"/>
      <c r="D29" s="406"/>
      <c r="E29" s="407" t="s">
        <v>39</v>
      </c>
      <c r="F29" s="408"/>
      <c r="G29" s="408"/>
      <c r="H29" s="409"/>
      <c r="I29" s="70"/>
      <c r="J29" s="70"/>
    </row>
    <row r="30" spans="1:11" ht="22.9" customHeight="1" x14ac:dyDescent="0.2">
      <c r="A30" s="24"/>
      <c r="B30" s="404" t="s">
        <v>137</v>
      </c>
      <c r="C30" s="405"/>
      <c r="D30" s="406"/>
      <c r="E30" s="407" t="s">
        <v>22</v>
      </c>
      <c r="F30" s="408"/>
      <c r="G30" s="408"/>
      <c r="H30" s="409"/>
      <c r="I30" s="70"/>
      <c r="J30" s="70"/>
    </row>
    <row r="31" spans="1:11" ht="22.9" customHeight="1" x14ac:dyDescent="0.2">
      <c r="A31" s="24"/>
      <c r="B31" s="404" t="s">
        <v>138</v>
      </c>
      <c r="C31" s="405"/>
      <c r="D31" s="406"/>
      <c r="E31" s="407" t="s">
        <v>29</v>
      </c>
      <c r="F31" s="408"/>
      <c r="G31" s="408"/>
      <c r="H31" s="409"/>
      <c r="I31" s="70"/>
      <c r="J31" s="70"/>
    </row>
    <row r="32" spans="1:11" ht="34.9" customHeight="1" thickBot="1" x14ac:dyDescent="0.25">
      <c r="A32" s="24"/>
      <c r="B32" s="410" t="s">
        <v>130</v>
      </c>
      <c r="C32" s="411"/>
      <c r="D32" s="412"/>
      <c r="E32" s="54" t="s">
        <v>51</v>
      </c>
      <c r="F32" s="54"/>
      <c r="G32" s="54"/>
      <c r="H32" s="55"/>
      <c r="I32" s="71"/>
      <c r="J32" s="71"/>
    </row>
    <row r="33" spans="2:10" x14ac:dyDescent="0.2">
      <c r="B33" s="41" t="s">
        <v>145</v>
      </c>
      <c r="H33" s="42"/>
      <c r="I33" s="42"/>
      <c r="J33" s="42" t="str">
        <f>+'G1. CALIF DEDUCIBLES CASCO BARC'!$J$31</f>
        <v>VERSIÓN: ABR 2026</v>
      </c>
    </row>
  </sheetData>
  <mergeCells count="43">
    <mergeCell ref="B18:J18"/>
    <mergeCell ref="B32:D32"/>
    <mergeCell ref="E32:H32"/>
    <mergeCell ref="B28:D28"/>
    <mergeCell ref="E28:H28"/>
    <mergeCell ref="B29:D29"/>
    <mergeCell ref="E29:H29"/>
    <mergeCell ref="B30:D30"/>
    <mergeCell ref="E30:H30"/>
    <mergeCell ref="E31:H31"/>
    <mergeCell ref="B20:D20"/>
    <mergeCell ref="B31:D31"/>
    <mergeCell ref="B23:J23"/>
    <mergeCell ref="B2:J2"/>
    <mergeCell ref="B3:J3"/>
    <mergeCell ref="B4:J4"/>
    <mergeCell ref="B5:J5"/>
    <mergeCell ref="B6:J6"/>
    <mergeCell ref="B7:J7"/>
    <mergeCell ref="B8:J8"/>
    <mergeCell ref="C9:H9"/>
    <mergeCell ref="B15:J15"/>
    <mergeCell ref="C10:H10"/>
    <mergeCell ref="C11:H11"/>
    <mergeCell ref="B12:J12"/>
    <mergeCell ref="B14:J14"/>
    <mergeCell ref="B13:J13"/>
    <mergeCell ref="B16:D16"/>
    <mergeCell ref="E16:J16"/>
    <mergeCell ref="B27:D27"/>
    <mergeCell ref="E27:H27"/>
    <mergeCell ref="B21:D21"/>
    <mergeCell ref="B22:D22"/>
    <mergeCell ref="B26:D26"/>
    <mergeCell ref="E26:H26"/>
    <mergeCell ref="B24:J24"/>
    <mergeCell ref="B25:J25"/>
    <mergeCell ref="I27:I32"/>
    <mergeCell ref="J27:J32"/>
    <mergeCell ref="E22:J22"/>
    <mergeCell ref="B17:J17"/>
    <mergeCell ref="E20:J20"/>
    <mergeCell ref="E21:J2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5DD04-5151-40E8-8EAE-2AAD27504C0A}">
  <sheetPr>
    <tabColor rgb="FFFF0000"/>
  </sheetPr>
  <dimension ref="A1:J26"/>
  <sheetViews>
    <sheetView showGridLines="0" view="pageBreakPreview" zoomScale="80" zoomScaleNormal="77" zoomScaleSheetLayoutView="80" workbookViewId="0">
      <selection activeCell="B3" sqref="B3:H3"/>
    </sheetView>
  </sheetViews>
  <sheetFormatPr baseColWidth="10" defaultColWidth="11.5703125" defaultRowHeight="12.75" x14ac:dyDescent="0.2"/>
  <cols>
    <col min="1" max="1" width="9.28515625" style="27" customWidth="1"/>
    <col min="2" max="2" width="42.140625" style="27" customWidth="1"/>
    <col min="3" max="3" width="50.140625" style="27" customWidth="1"/>
    <col min="4" max="4" width="13.28515625" style="27" customWidth="1"/>
    <col min="5" max="5" width="18.42578125" style="27" customWidth="1"/>
    <col min="6" max="6" width="18.140625" style="27" customWidth="1"/>
    <col min="7" max="7" width="16.28515625" style="27" customWidth="1"/>
    <col min="8" max="8" width="26.7109375" style="27" customWidth="1"/>
    <col min="9" max="9" width="5" style="27" customWidth="1"/>
    <col min="10" max="10" width="5.28515625" style="27" customWidth="1"/>
    <col min="11" max="16384" width="11.5703125" style="27"/>
  </cols>
  <sheetData>
    <row r="1" spans="1:9" ht="13.5" thickBot="1" x14ac:dyDescent="0.25">
      <c r="A1" s="24"/>
      <c r="B1" s="25"/>
      <c r="C1" s="24"/>
      <c r="D1" s="24"/>
      <c r="E1" s="24"/>
      <c r="F1" s="24"/>
      <c r="G1" s="24"/>
      <c r="H1" s="26"/>
      <c r="I1" s="24"/>
    </row>
    <row r="2" spans="1:9" ht="42" customHeight="1" x14ac:dyDescent="0.2">
      <c r="A2" s="24"/>
      <c r="B2" s="315" t="s">
        <v>146</v>
      </c>
      <c r="C2" s="316"/>
      <c r="D2" s="316"/>
      <c r="E2" s="316"/>
      <c r="F2" s="316"/>
      <c r="G2" s="316"/>
      <c r="H2" s="317"/>
      <c r="I2" s="24"/>
    </row>
    <row r="3" spans="1:9" ht="34.15" customHeight="1" x14ac:dyDescent="0.2">
      <c r="A3" s="24"/>
      <c r="B3" s="318" t="s">
        <v>211</v>
      </c>
      <c r="C3" s="319"/>
      <c r="D3" s="319"/>
      <c r="E3" s="319"/>
      <c r="F3" s="319"/>
      <c r="G3" s="319"/>
      <c r="H3" s="320"/>
      <c r="I3" s="24"/>
    </row>
    <row r="4" spans="1:9" ht="33" customHeight="1" x14ac:dyDescent="0.2">
      <c r="A4" s="24"/>
      <c r="B4" s="321" t="s">
        <v>144</v>
      </c>
      <c r="C4" s="322"/>
      <c r="D4" s="322"/>
      <c r="E4" s="322"/>
      <c r="F4" s="322"/>
      <c r="G4" s="322"/>
      <c r="H4" s="323"/>
      <c r="I4" s="24"/>
    </row>
    <row r="5" spans="1:9" ht="35.450000000000003" customHeight="1" thickBot="1" x14ac:dyDescent="0.25">
      <c r="A5" s="24"/>
      <c r="B5" s="388" t="s">
        <v>181</v>
      </c>
      <c r="C5" s="389"/>
      <c r="D5" s="389"/>
      <c r="E5" s="389"/>
      <c r="F5" s="389"/>
      <c r="G5" s="389"/>
      <c r="H5" s="390"/>
      <c r="I5" s="24"/>
    </row>
    <row r="6" spans="1:9" ht="37.9" customHeight="1" thickBot="1" x14ac:dyDescent="0.25">
      <c r="A6" s="24"/>
      <c r="B6" s="91" t="s">
        <v>4</v>
      </c>
      <c r="C6" s="92"/>
      <c r="D6" s="92"/>
      <c r="E6" s="92"/>
      <c r="F6" s="92"/>
      <c r="G6" s="92"/>
      <c r="H6" s="93"/>
      <c r="I6" s="349"/>
    </row>
    <row r="7" spans="1:9" ht="83.25" customHeight="1" thickBot="1" x14ac:dyDescent="0.25">
      <c r="A7" s="24"/>
      <c r="B7" s="111" t="s">
        <v>219</v>
      </c>
      <c r="C7" s="112"/>
      <c r="D7" s="112"/>
      <c r="E7" s="112"/>
      <c r="F7" s="112"/>
      <c r="G7" s="112"/>
      <c r="H7" s="113"/>
      <c r="I7" s="349"/>
    </row>
    <row r="8" spans="1:9" ht="36" customHeight="1" thickBot="1" x14ac:dyDescent="0.25">
      <c r="A8" s="24"/>
      <c r="B8" s="94" t="s">
        <v>113</v>
      </c>
      <c r="C8" s="95"/>
      <c r="D8" s="95"/>
      <c r="E8" s="94" t="s">
        <v>112</v>
      </c>
      <c r="F8" s="95"/>
      <c r="G8" s="95"/>
      <c r="H8" s="96"/>
      <c r="I8" s="349"/>
    </row>
    <row r="9" spans="1:9" ht="39.6" customHeight="1" thickBot="1" x14ac:dyDescent="0.25">
      <c r="A9" s="24"/>
      <c r="B9" s="109" t="s">
        <v>36</v>
      </c>
      <c r="C9" s="110"/>
      <c r="D9" s="110"/>
      <c r="E9" s="419">
        <v>40000000</v>
      </c>
      <c r="F9" s="420"/>
      <c r="G9" s="420"/>
      <c r="H9" s="421"/>
      <c r="I9" s="349"/>
    </row>
    <row r="10" spans="1:9" ht="37.9" customHeight="1" thickBot="1" x14ac:dyDescent="0.25">
      <c r="A10" s="24"/>
      <c r="B10" s="91" t="s">
        <v>12</v>
      </c>
      <c r="C10" s="92"/>
      <c r="D10" s="92"/>
      <c r="E10" s="92"/>
      <c r="F10" s="92"/>
      <c r="G10" s="92"/>
      <c r="H10" s="93"/>
      <c r="I10" s="349"/>
    </row>
    <row r="11" spans="1:9" ht="28.9" customHeight="1" thickBot="1" x14ac:dyDescent="0.25">
      <c r="A11" s="24"/>
      <c r="B11" s="100" t="s">
        <v>13</v>
      </c>
      <c r="C11" s="101"/>
      <c r="D11" s="101"/>
      <c r="E11" s="101"/>
      <c r="F11" s="101"/>
      <c r="G11" s="101"/>
      <c r="H11" s="102"/>
      <c r="I11" s="349"/>
    </row>
    <row r="12" spans="1:9" ht="39.6" customHeight="1" thickBot="1" x14ac:dyDescent="0.25">
      <c r="A12" s="24"/>
      <c r="B12" s="94" t="s">
        <v>18</v>
      </c>
      <c r="C12" s="95"/>
      <c r="D12" s="95"/>
      <c r="E12" s="95"/>
      <c r="F12" s="95"/>
      <c r="G12" s="95"/>
      <c r="H12" s="96"/>
      <c r="I12" s="349"/>
    </row>
    <row r="13" spans="1:9" ht="37.9" hidden="1" customHeight="1" x14ac:dyDescent="0.2">
      <c r="A13" s="24"/>
      <c r="B13" s="38"/>
      <c r="C13" s="38"/>
      <c r="D13" s="38"/>
      <c r="E13" s="356"/>
      <c r="F13" s="356"/>
      <c r="G13" s="356"/>
      <c r="H13" s="356"/>
      <c r="I13" s="349"/>
    </row>
    <row r="14" spans="1:9" ht="37.9" customHeight="1" thickBot="1" x14ac:dyDescent="0.25">
      <c r="A14" s="24"/>
      <c r="B14" s="357" t="s">
        <v>31</v>
      </c>
      <c r="C14" s="358"/>
      <c r="D14" s="358"/>
      <c r="E14" s="97" t="s">
        <v>7</v>
      </c>
      <c r="F14" s="98"/>
      <c r="G14" s="98"/>
      <c r="H14" s="99"/>
      <c r="I14" s="349"/>
    </row>
    <row r="15" spans="1:9" ht="37.9" customHeight="1" thickBot="1" x14ac:dyDescent="0.25">
      <c r="A15" s="24"/>
      <c r="B15" s="109" t="s">
        <v>37</v>
      </c>
      <c r="C15" s="110"/>
      <c r="D15" s="110"/>
      <c r="E15" s="103">
        <v>10</v>
      </c>
      <c r="F15" s="104"/>
      <c r="G15" s="104"/>
      <c r="H15" s="105"/>
      <c r="I15" s="349"/>
    </row>
    <row r="16" spans="1:9" ht="37.9" customHeight="1" thickBot="1" x14ac:dyDescent="0.25">
      <c r="A16" s="24"/>
      <c r="B16" s="359" t="s">
        <v>19</v>
      </c>
      <c r="C16" s="360"/>
      <c r="D16" s="360"/>
      <c r="E16" s="413">
        <f>SUM(E15:H15)</f>
        <v>10</v>
      </c>
      <c r="F16" s="414"/>
      <c r="G16" s="414"/>
      <c r="H16" s="415"/>
      <c r="I16" s="349"/>
    </row>
    <row r="17" spans="1:10" ht="30" customHeight="1" thickBot="1" x14ac:dyDescent="0.25">
      <c r="A17" s="24"/>
      <c r="B17" s="229" t="s">
        <v>41</v>
      </c>
      <c r="C17" s="230"/>
      <c r="D17" s="230"/>
      <c r="E17" s="230"/>
      <c r="F17" s="230"/>
      <c r="G17" s="230"/>
      <c r="H17" s="231"/>
      <c r="I17" s="349"/>
    </row>
    <row r="18" spans="1:10" ht="37.9" customHeight="1" thickBot="1" x14ac:dyDescent="0.25">
      <c r="A18" s="24"/>
      <c r="B18" s="62" t="s">
        <v>107</v>
      </c>
      <c r="C18" s="63"/>
      <c r="D18" s="64"/>
      <c r="E18" s="62" t="s">
        <v>190</v>
      </c>
      <c r="F18" s="63"/>
      <c r="G18" s="63"/>
      <c r="H18" s="65"/>
      <c r="I18" s="338"/>
      <c r="J18" s="339"/>
    </row>
    <row r="19" spans="1:10" ht="29.45" customHeight="1" x14ac:dyDescent="0.2">
      <c r="A19" s="213"/>
      <c r="B19" s="66" t="s">
        <v>21</v>
      </c>
      <c r="C19" s="67"/>
      <c r="D19" s="68"/>
      <c r="E19" s="401" t="s">
        <v>38</v>
      </c>
      <c r="F19" s="402"/>
      <c r="G19" s="402"/>
      <c r="H19" s="403"/>
      <c r="I19" s="338"/>
      <c r="J19" s="339"/>
    </row>
    <row r="20" spans="1:10" ht="25.15" customHeight="1" x14ac:dyDescent="0.2">
      <c r="A20" s="213"/>
      <c r="B20" s="404" t="s">
        <v>111</v>
      </c>
      <c r="C20" s="405"/>
      <c r="D20" s="406"/>
      <c r="E20" s="407" t="s">
        <v>40</v>
      </c>
      <c r="F20" s="408"/>
      <c r="G20" s="408"/>
      <c r="H20" s="409"/>
      <c r="I20" s="349"/>
    </row>
    <row r="21" spans="1:10" ht="22.9" customHeight="1" x14ac:dyDescent="0.2">
      <c r="A21" s="213"/>
      <c r="B21" s="404" t="s">
        <v>133</v>
      </c>
      <c r="C21" s="405"/>
      <c r="D21" s="406"/>
      <c r="E21" s="407" t="s">
        <v>110</v>
      </c>
      <c r="F21" s="408"/>
      <c r="G21" s="408"/>
      <c r="H21" s="409"/>
      <c r="I21" s="349"/>
    </row>
    <row r="22" spans="1:10" ht="22.9" customHeight="1" x14ac:dyDescent="0.2">
      <c r="A22" s="213"/>
      <c r="B22" s="404" t="s">
        <v>132</v>
      </c>
      <c r="C22" s="405"/>
      <c r="D22" s="406"/>
      <c r="E22" s="407" t="s">
        <v>39</v>
      </c>
      <c r="F22" s="408"/>
      <c r="G22" s="408"/>
      <c r="H22" s="409"/>
      <c r="I22" s="349"/>
    </row>
    <row r="23" spans="1:10" ht="22.9" customHeight="1" x14ac:dyDescent="0.2">
      <c r="A23" s="213"/>
      <c r="B23" s="404" t="s">
        <v>134</v>
      </c>
      <c r="C23" s="405"/>
      <c r="D23" s="406"/>
      <c r="E23" s="407" t="s">
        <v>22</v>
      </c>
      <c r="F23" s="408"/>
      <c r="G23" s="408"/>
      <c r="H23" s="409"/>
      <c r="I23" s="349"/>
    </row>
    <row r="24" spans="1:10" ht="25.9" customHeight="1" x14ac:dyDescent="0.2">
      <c r="A24" s="213"/>
      <c r="B24" s="404" t="s">
        <v>135</v>
      </c>
      <c r="C24" s="405"/>
      <c r="D24" s="406"/>
      <c r="E24" s="407" t="s">
        <v>30</v>
      </c>
      <c r="F24" s="408"/>
      <c r="G24" s="408"/>
      <c r="H24" s="409"/>
      <c r="I24" s="349"/>
    </row>
    <row r="25" spans="1:10" ht="36.6" customHeight="1" thickBot="1" x14ac:dyDescent="0.25">
      <c r="A25" s="213"/>
      <c r="B25" s="416" t="s">
        <v>131</v>
      </c>
      <c r="C25" s="417"/>
      <c r="D25" s="418"/>
      <c r="E25" s="363" t="s">
        <v>51</v>
      </c>
      <c r="F25" s="364"/>
      <c r="G25" s="364"/>
      <c r="H25" s="365"/>
      <c r="I25" s="349"/>
    </row>
    <row r="26" spans="1:10" x14ac:dyDescent="0.2">
      <c r="A26" s="291"/>
      <c r="B26" s="41" t="s">
        <v>145</v>
      </c>
      <c r="H26" s="43" t="str">
        <f>+'G2- RIESGO CYBER'!J33</f>
        <v>VERSIÓN: ABR 2026</v>
      </c>
    </row>
  </sheetData>
  <mergeCells count="38">
    <mergeCell ref="B7:H7"/>
    <mergeCell ref="B2:H2"/>
    <mergeCell ref="B3:H3"/>
    <mergeCell ref="B4:H4"/>
    <mergeCell ref="B5:H5"/>
    <mergeCell ref="B6:H6"/>
    <mergeCell ref="B16:D16"/>
    <mergeCell ref="E16:H16"/>
    <mergeCell ref="B8:D8"/>
    <mergeCell ref="E8:H8"/>
    <mergeCell ref="B9:D9"/>
    <mergeCell ref="E9:H9"/>
    <mergeCell ref="B10:H10"/>
    <mergeCell ref="B11:H11"/>
    <mergeCell ref="B12:H12"/>
    <mergeCell ref="B14:D14"/>
    <mergeCell ref="E14:H14"/>
    <mergeCell ref="B15:D15"/>
    <mergeCell ref="E15:H15"/>
    <mergeCell ref="B17:H17"/>
    <mergeCell ref="B18:D18"/>
    <mergeCell ref="E18:H18"/>
    <mergeCell ref="I18:J18"/>
    <mergeCell ref="B19:D19"/>
    <mergeCell ref="E19:H19"/>
    <mergeCell ref="I19:J19"/>
    <mergeCell ref="B20:D20"/>
    <mergeCell ref="E20:H20"/>
    <mergeCell ref="B21:D21"/>
    <mergeCell ref="E21:H21"/>
    <mergeCell ref="B22:D22"/>
    <mergeCell ref="E22:H22"/>
    <mergeCell ref="B23:D23"/>
    <mergeCell ref="E23:H23"/>
    <mergeCell ref="B24:D24"/>
    <mergeCell ref="E24:H24"/>
    <mergeCell ref="B25:D25"/>
    <mergeCell ref="E25:H25"/>
  </mergeCells>
  <pageMargins left="0.7" right="0.7" top="0.75" bottom="0.75" header="0.3" footer="0.3"/>
  <pageSetup scale="4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ECE5C-FB6D-4D70-8AA1-7BC34A5B57EE}">
  <sheetPr>
    <tabColor rgb="FFFFFF66"/>
  </sheetPr>
  <dimension ref="A1:J47"/>
  <sheetViews>
    <sheetView showGridLines="0" view="pageBreakPreview" zoomScale="80" zoomScaleNormal="86" zoomScaleSheetLayoutView="80" workbookViewId="0">
      <selection activeCell="B7" sqref="B7:J7"/>
    </sheetView>
  </sheetViews>
  <sheetFormatPr baseColWidth="10" defaultColWidth="11.42578125" defaultRowHeight="12.75" x14ac:dyDescent="0.2"/>
  <cols>
    <col min="1" max="1" width="11.42578125" style="27"/>
    <col min="2" max="2" width="17.7109375" style="27" customWidth="1"/>
    <col min="3" max="3" width="52.7109375" style="27" customWidth="1"/>
    <col min="4" max="4" width="36.7109375" style="27" customWidth="1"/>
    <col min="5" max="5" width="18.42578125" style="27" customWidth="1"/>
    <col min="6" max="6" width="18.140625" style="27" customWidth="1"/>
    <col min="7" max="7" width="16.28515625" style="27" customWidth="1"/>
    <col min="8" max="8" width="13.28515625" style="27" customWidth="1"/>
    <col min="9" max="10" width="26.7109375" style="27" customWidth="1"/>
    <col min="11" max="16384" width="11.42578125" style="27"/>
  </cols>
  <sheetData>
    <row r="1" spans="1:10" ht="21.75" customHeight="1" thickBot="1" x14ac:dyDescent="0.25">
      <c r="A1" s="24"/>
      <c r="B1" s="25"/>
      <c r="C1" s="24"/>
      <c r="D1" s="24"/>
      <c r="E1" s="24"/>
      <c r="F1" s="24"/>
      <c r="G1" s="24"/>
      <c r="H1" s="26"/>
      <c r="I1" s="26"/>
      <c r="J1" s="26"/>
    </row>
    <row r="2" spans="1:10" ht="42" customHeight="1" x14ac:dyDescent="0.2">
      <c r="A2" s="24"/>
      <c r="B2" s="315" t="str">
        <f>+'G4. IRF'!B2</f>
        <v>UNIDAD ADMINISTRATIVA ESPECIAL CUERPO OFICIAL DE BOMBEROS</v>
      </c>
      <c r="C2" s="316"/>
      <c r="D2" s="316"/>
      <c r="E2" s="316"/>
      <c r="F2" s="316"/>
      <c r="G2" s="316"/>
      <c r="H2" s="316"/>
      <c r="I2" s="316"/>
      <c r="J2" s="317"/>
    </row>
    <row r="3" spans="1:10" ht="31.9" customHeight="1" x14ac:dyDescent="0.2">
      <c r="A3" s="24"/>
      <c r="B3" s="318" t="s">
        <v>211</v>
      </c>
      <c r="C3" s="319"/>
      <c r="D3" s="319"/>
      <c r="E3" s="319"/>
      <c r="F3" s="319"/>
      <c r="G3" s="319"/>
      <c r="H3" s="319"/>
      <c r="I3" s="319"/>
      <c r="J3" s="320"/>
    </row>
    <row r="4" spans="1:10" ht="34.9" customHeight="1" x14ac:dyDescent="0.2">
      <c r="A4" s="24"/>
      <c r="B4" s="321" t="s">
        <v>221</v>
      </c>
      <c r="C4" s="322"/>
      <c r="D4" s="322"/>
      <c r="E4" s="322"/>
      <c r="F4" s="322"/>
      <c r="G4" s="322"/>
      <c r="H4" s="322"/>
      <c r="I4" s="322"/>
      <c r="J4" s="323"/>
    </row>
    <row r="5" spans="1:10" ht="35.450000000000003" customHeight="1" thickBot="1" x14ac:dyDescent="0.25">
      <c r="A5" s="24"/>
      <c r="B5" s="388" t="s">
        <v>182</v>
      </c>
      <c r="C5" s="389"/>
      <c r="D5" s="389"/>
      <c r="E5" s="389"/>
      <c r="F5" s="389"/>
      <c r="G5" s="389"/>
      <c r="H5" s="389"/>
      <c r="I5" s="389"/>
      <c r="J5" s="390"/>
    </row>
    <row r="6" spans="1:10" ht="33" customHeight="1" thickBot="1" x14ac:dyDescent="0.25">
      <c r="A6" s="24"/>
      <c r="B6" s="91" t="s">
        <v>1</v>
      </c>
      <c r="C6" s="92"/>
      <c r="D6" s="92"/>
      <c r="E6" s="92"/>
      <c r="F6" s="92"/>
      <c r="G6" s="92"/>
      <c r="H6" s="92"/>
      <c r="I6" s="92"/>
      <c r="J6" s="93"/>
    </row>
    <row r="7" spans="1:10" ht="84.75" customHeight="1" thickBot="1" x14ac:dyDescent="0.25">
      <c r="A7" s="24"/>
      <c r="B7" s="114" t="s">
        <v>183</v>
      </c>
      <c r="C7" s="115"/>
      <c r="D7" s="115"/>
      <c r="E7" s="115"/>
      <c r="F7" s="115"/>
      <c r="G7" s="115"/>
      <c r="H7" s="115"/>
      <c r="I7" s="115"/>
      <c r="J7" s="116"/>
    </row>
    <row r="8" spans="1:10" ht="33" customHeight="1" thickBot="1" x14ac:dyDescent="0.25">
      <c r="A8" s="24"/>
      <c r="B8" s="91" t="s">
        <v>2</v>
      </c>
      <c r="C8" s="92"/>
      <c r="D8" s="92"/>
      <c r="E8" s="92"/>
      <c r="F8" s="92"/>
      <c r="G8" s="92"/>
      <c r="H8" s="92"/>
      <c r="I8" s="92"/>
      <c r="J8" s="93"/>
    </row>
    <row r="9" spans="1:10" ht="37.9" customHeight="1" x14ac:dyDescent="0.2">
      <c r="A9" s="24"/>
      <c r="B9" s="29" t="s">
        <v>8</v>
      </c>
      <c r="C9" s="117" t="str">
        <f>+B2</f>
        <v>UNIDAD ADMINISTRATIVA ESPECIAL CUERPO OFICIAL DE BOMBEROS</v>
      </c>
      <c r="D9" s="118"/>
      <c r="E9" s="118"/>
      <c r="F9" s="118"/>
      <c r="G9" s="118"/>
      <c r="H9" s="119"/>
      <c r="I9" s="30" t="s">
        <v>3</v>
      </c>
      <c r="J9" s="31" t="s">
        <v>73</v>
      </c>
    </row>
    <row r="10" spans="1:10" ht="42" customHeight="1" x14ac:dyDescent="0.2">
      <c r="A10" s="24"/>
      <c r="B10" s="32" t="s">
        <v>9</v>
      </c>
      <c r="C10" s="120" t="str">
        <f>+C9</f>
        <v>UNIDAD ADMINISTRATIVA ESPECIAL CUERPO OFICIAL DE BOMBEROS</v>
      </c>
      <c r="D10" s="121"/>
      <c r="E10" s="121"/>
      <c r="F10" s="121"/>
      <c r="G10" s="121"/>
      <c r="H10" s="122"/>
      <c r="I10" s="33" t="s">
        <v>3</v>
      </c>
      <c r="J10" s="34" t="str">
        <f>+J9</f>
        <v>899.999.061-9</v>
      </c>
    </row>
    <row r="11" spans="1:10" ht="39" customHeight="1" thickBot="1" x14ac:dyDescent="0.25">
      <c r="A11" s="24"/>
      <c r="B11" s="35" t="s">
        <v>10</v>
      </c>
      <c r="C11" s="123" t="str">
        <f>+C9</f>
        <v>UNIDAD ADMINISTRATIVA ESPECIAL CUERPO OFICIAL DE BOMBEROS</v>
      </c>
      <c r="D11" s="124"/>
      <c r="E11" s="124"/>
      <c r="F11" s="124"/>
      <c r="G11" s="124"/>
      <c r="H11" s="125"/>
      <c r="I11" s="36" t="s">
        <v>3</v>
      </c>
      <c r="J11" s="37" t="str">
        <f>+J9</f>
        <v>899.999.061-9</v>
      </c>
    </row>
    <row r="12" spans="1:10" ht="37.9" customHeight="1" thickBot="1" x14ac:dyDescent="0.25">
      <c r="A12" s="24"/>
      <c r="B12" s="91" t="s">
        <v>4</v>
      </c>
      <c r="C12" s="92"/>
      <c r="D12" s="92"/>
      <c r="E12" s="92"/>
      <c r="F12" s="92"/>
      <c r="G12" s="92"/>
      <c r="H12" s="92"/>
      <c r="I12" s="92"/>
      <c r="J12" s="93"/>
    </row>
    <row r="13" spans="1:10" ht="57" customHeight="1" thickBot="1" x14ac:dyDescent="0.25">
      <c r="A13" s="24"/>
      <c r="B13" s="111" t="s">
        <v>184</v>
      </c>
      <c r="C13" s="112"/>
      <c r="D13" s="112"/>
      <c r="E13" s="112"/>
      <c r="F13" s="112"/>
      <c r="G13" s="112"/>
      <c r="H13" s="112"/>
      <c r="I13" s="112"/>
      <c r="J13" s="113"/>
    </row>
    <row r="14" spans="1:10" ht="36" customHeight="1" thickBot="1" x14ac:dyDescent="0.25">
      <c r="A14" s="24"/>
      <c r="B14" s="91" t="s">
        <v>185</v>
      </c>
      <c r="C14" s="92"/>
      <c r="D14" s="92"/>
      <c r="E14" s="92"/>
      <c r="F14" s="92"/>
      <c r="G14" s="92"/>
      <c r="H14" s="92"/>
      <c r="I14" s="92"/>
      <c r="J14" s="93"/>
    </row>
    <row r="15" spans="1:10" ht="39.6" customHeight="1" thickBot="1" x14ac:dyDescent="0.25">
      <c r="A15" s="24"/>
      <c r="B15" s="106" t="s">
        <v>186</v>
      </c>
      <c r="C15" s="107"/>
      <c r="D15" s="107"/>
      <c r="E15" s="107"/>
      <c r="F15" s="107"/>
      <c r="G15" s="107"/>
      <c r="H15" s="107"/>
      <c r="I15" s="107"/>
      <c r="J15" s="108"/>
    </row>
    <row r="16" spans="1:10" ht="37.9" customHeight="1" thickBot="1" x14ac:dyDescent="0.25">
      <c r="A16" s="24"/>
      <c r="B16" s="59" t="s">
        <v>187</v>
      </c>
      <c r="C16" s="60"/>
      <c r="D16" s="60"/>
      <c r="E16" s="391" t="s">
        <v>193</v>
      </c>
      <c r="F16" s="392"/>
      <c r="G16" s="392"/>
      <c r="H16" s="392"/>
      <c r="I16" s="392"/>
      <c r="J16" s="393"/>
    </row>
    <row r="17" spans="1:10" ht="45" customHeight="1" thickBot="1" x14ac:dyDescent="0.25">
      <c r="A17" s="24"/>
      <c r="B17" s="109" t="s">
        <v>188</v>
      </c>
      <c r="C17" s="110"/>
      <c r="D17" s="110"/>
      <c r="E17" s="391" t="s">
        <v>43</v>
      </c>
      <c r="F17" s="392"/>
      <c r="G17" s="392"/>
      <c r="H17" s="392"/>
      <c r="I17" s="392"/>
      <c r="J17" s="393"/>
    </row>
    <row r="18" spans="1:10" ht="37.9" customHeight="1" thickBot="1" x14ac:dyDescent="0.25">
      <c r="A18" s="24"/>
      <c r="B18" s="91" t="s">
        <v>12</v>
      </c>
      <c r="C18" s="92"/>
      <c r="D18" s="92"/>
      <c r="E18" s="92"/>
      <c r="F18" s="92"/>
      <c r="G18" s="92"/>
      <c r="H18" s="92"/>
      <c r="I18" s="92"/>
      <c r="J18" s="93"/>
    </row>
    <row r="19" spans="1:10" ht="39.6" customHeight="1" thickBot="1" x14ac:dyDescent="0.25">
      <c r="A19" s="24"/>
      <c r="B19" s="94" t="s">
        <v>18</v>
      </c>
      <c r="C19" s="95"/>
      <c r="D19" s="95"/>
      <c r="E19" s="95"/>
      <c r="F19" s="95"/>
      <c r="G19" s="95"/>
      <c r="H19" s="95"/>
      <c r="I19" s="95"/>
      <c r="J19" s="96"/>
    </row>
    <row r="20" spans="1:10" ht="37.9" hidden="1" customHeight="1" x14ac:dyDescent="0.2">
      <c r="A20" s="24"/>
      <c r="B20" s="38"/>
      <c r="C20" s="38"/>
      <c r="D20" s="38"/>
      <c r="E20" s="39"/>
      <c r="F20" s="39"/>
      <c r="G20" s="39"/>
      <c r="H20" s="39"/>
      <c r="I20" s="39"/>
      <c r="J20" s="39"/>
    </row>
    <row r="21" spans="1:10" ht="26.45" customHeight="1" thickBot="1" x14ac:dyDescent="0.25">
      <c r="A21" s="24"/>
      <c r="B21" s="97" t="s">
        <v>31</v>
      </c>
      <c r="C21" s="98"/>
      <c r="D21" s="98"/>
      <c r="E21" s="99"/>
      <c r="F21" s="97" t="s">
        <v>7</v>
      </c>
      <c r="G21" s="98"/>
      <c r="H21" s="98"/>
      <c r="I21" s="98"/>
      <c r="J21" s="99"/>
    </row>
    <row r="22" spans="1:10" ht="37.9" customHeight="1" thickBot="1" x14ac:dyDescent="0.25">
      <c r="A22" s="24"/>
      <c r="B22" s="100" t="s">
        <v>189</v>
      </c>
      <c r="C22" s="101"/>
      <c r="D22" s="101"/>
      <c r="E22" s="102"/>
      <c r="F22" s="103">
        <v>10</v>
      </c>
      <c r="G22" s="104"/>
      <c r="H22" s="104"/>
      <c r="I22" s="104"/>
      <c r="J22" s="105"/>
    </row>
    <row r="23" spans="1:10" ht="31.15" customHeight="1" thickBot="1" x14ac:dyDescent="0.25">
      <c r="A23" s="24"/>
      <c r="B23" s="86" t="s">
        <v>19</v>
      </c>
      <c r="C23" s="87"/>
      <c r="D23" s="87"/>
      <c r="E23" s="87"/>
      <c r="F23" s="88">
        <f>SUM(F22:J22)</f>
        <v>10</v>
      </c>
      <c r="G23" s="89"/>
      <c r="H23" s="89"/>
      <c r="I23" s="89"/>
      <c r="J23" s="90"/>
    </row>
    <row r="24" spans="1:10" ht="61.9" customHeight="1" thickBot="1" x14ac:dyDescent="0.25">
      <c r="A24" s="24"/>
      <c r="B24" s="100" t="s">
        <v>220</v>
      </c>
      <c r="C24" s="101"/>
      <c r="D24" s="101"/>
      <c r="E24" s="101"/>
      <c r="F24" s="101"/>
      <c r="G24" s="101"/>
      <c r="H24" s="101"/>
      <c r="I24" s="101"/>
      <c r="J24" s="102"/>
    </row>
    <row r="25" spans="1:10" ht="30" customHeight="1" thickBot="1" x14ac:dyDescent="0.25">
      <c r="A25" s="24"/>
      <c r="B25" s="80" t="s">
        <v>194</v>
      </c>
      <c r="C25" s="81"/>
      <c r="D25" s="81"/>
      <c r="E25" s="81"/>
      <c r="F25" s="81"/>
      <c r="G25" s="81"/>
      <c r="H25" s="81"/>
      <c r="I25" s="81"/>
      <c r="J25" s="82"/>
    </row>
    <row r="26" spans="1:10" ht="35.25" customHeight="1" thickBot="1" x14ac:dyDescent="0.25">
      <c r="A26" s="24"/>
      <c r="B26" s="83" t="s">
        <v>56</v>
      </c>
      <c r="C26" s="84"/>
      <c r="D26" s="85"/>
      <c r="E26" s="62" t="s">
        <v>190</v>
      </c>
      <c r="F26" s="63"/>
      <c r="G26" s="63"/>
      <c r="H26" s="65"/>
      <c r="I26" s="40" t="s">
        <v>53</v>
      </c>
      <c r="J26" s="40" t="s">
        <v>191</v>
      </c>
    </row>
    <row r="27" spans="1:10" ht="22.9" customHeight="1" x14ac:dyDescent="0.2">
      <c r="A27" s="24"/>
      <c r="B27" s="66" t="s">
        <v>21</v>
      </c>
      <c r="C27" s="67"/>
      <c r="D27" s="68"/>
      <c r="E27" s="51">
        <v>3</v>
      </c>
      <c r="F27" s="51"/>
      <c r="G27" s="51"/>
      <c r="H27" s="52"/>
      <c r="I27" s="69" t="s">
        <v>55</v>
      </c>
      <c r="J27" s="72"/>
    </row>
    <row r="28" spans="1:10" ht="22.9" customHeight="1" x14ac:dyDescent="0.2">
      <c r="A28" s="24"/>
      <c r="B28" s="56" t="s">
        <v>195</v>
      </c>
      <c r="C28" s="57"/>
      <c r="D28" s="58"/>
      <c r="E28" s="51">
        <v>2.5</v>
      </c>
      <c r="F28" s="51"/>
      <c r="G28" s="51"/>
      <c r="H28" s="52"/>
      <c r="I28" s="70"/>
      <c r="J28" s="73"/>
    </row>
    <row r="29" spans="1:10" ht="22.9" customHeight="1" x14ac:dyDescent="0.2">
      <c r="A29" s="24"/>
      <c r="B29" s="56" t="s">
        <v>196</v>
      </c>
      <c r="C29" s="57"/>
      <c r="D29" s="58"/>
      <c r="E29" s="51">
        <v>2</v>
      </c>
      <c r="F29" s="51"/>
      <c r="G29" s="51"/>
      <c r="H29" s="52"/>
      <c r="I29" s="70"/>
      <c r="J29" s="73"/>
    </row>
    <row r="30" spans="1:10" ht="22.9" customHeight="1" x14ac:dyDescent="0.2">
      <c r="A30" s="24"/>
      <c r="B30" s="56" t="s">
        <v>197</v>
      </c>
      <c r="C30" s="57"/>
      <c r="D30" s="58"/>
      <c r="E30" s="51">
        <v>1</v>
      </c>
      <c r="F30" s="51"/>
      <c r="G30" s="51"/>
      <c r="H30" s="52"/>
      <c r="I30" s="70"/>
      <c r="J30" s="73"/>
    </row>
    <row r="31" spans="1:10" ht="22.9" customHeight="1" x14ac:dyDescent="0.2">
      <c r="A31" s="24"/>
      <c r="B31" s="56" t="s">
        <v>198</v>
      </c>
      <c r="C31" s="57"/>
      <c r="D31" s="58"/>
      <c r="E31" s="51">
        <v>0.5</v>
      </c>
      <c r="F31" s="51"/>
      <c r="G31" s="51"/>
      <c r="H31" s="52"/>
      <c r="I31" s="70"/>
      <c r="J31" s="73"/>
    </row>
    <row r="32" spans="1:10" ht="30" customHeight="1" thickBot="1" x14ac:dyDescent="0.25">
      <c r="A32" s="24"/>
      <c r="B32" s="75" t="s">
        <v>199</v>
      </c>
      <c r="C32" s="76"/>
      <c r="D32" s="77"/>
      <c r="E32" s="78" t="s">
        <v>51</v>
      </c>
      <c r="F32" s="78"/>
      <c r="G32" s="78"/>
      <c r="H32" s="79"/>
      <c r="I32" s="70"/>
      <c r="J32" s="73"/>
    </row>
    <row r="33" spans="1:10" ht="35.25" customHeight="1" thickBot="1" x14ac:dyDescent="0.25">
      <c r="A33" s="24"/>
      <c r="B33" s="62" t="s">
        <v>192</v>
      </c>
      <c r="C33" s="63"/>
      <c r="D33" s="64"/>
      <c r="E33" s="62" t="s">
        <v>190</v>
      </c>
      <c r="F33" s="63"/>
      <c r="G33" s="63"/>
      <c r="H33" s="65"/>
      <c r="I33" s="40" t="s">
        <v>53</v>
      </c>
      <c r="J33" s="40" t="s">
        <v>191</v>
      </c>
    </row>
    <row r="34" spans="1:10" ht="22.9" customHeight="1" x14ac:dyDescent="0.2">
      <c r="A34" s="24"/>
      <c r="B34" s="66" t="s">
        <v>21</v>
      </c>
      <c r="C34" s="67"/>
      <c r="D34" s="68"/>
      <c r="E34" s="51">
        <v>7</v>
      </c>
      <c r="F34" s="51"/>
      <c r="G34" s="51"/>
      <c r="H34" s="52"/>
      <c r="I34" s="69" t="s">
        <v>55</v>
      </c>
      <c r="J34" s="72"/>
    </row>
    <row r="35" spans="1:10" ht="22.9" customHeight="1" x14ac:dyDescent="0.2">
      <c r="A35" s="24"/>
      <c r="B35" s="56" t="s">
        <v>200</v>
      </c>
      <c r="C35" s="57"/>
      <c r="D35" s="58"/>
      <c r="E35" s="51">
        <v>5</v>
      </c>
      <c r="F35" s="51"/>
      <c r="G35" s="51"/>
      <c r="H35" s="52"/>
      <c r="I35" s="70"/>
      <c r="J35" s="73"/>
    </row>
    <row r="36" spans="1:10" ht="22.9" customHeight="1" x14ac:dyDescent="0.2">
      <c r="A36" s="24"/>
      <c r="B36" s="56" t="s">
        <v>202</v>
      </c>
      <c r="C36" s="57"/>
      <c r="D36" s="58"/>
      <c r="E36" s="51">
        <v>3</v>
      </c>
      <c r="F36" s="51"/>
      <c r="G36" s="51"/>
      <c r="H36" s="52"/>
      <c r="I36" s="70"/>
      <c r="J36" s="73"/>
    </row>
    <row r="37" spans="1:10" ht="22.9" customHeight="1" x14ac:dyDescent="0.2">
      <c r="A37" s="24"/>
      <c r="B37" s="56" t="s">
        <v>201</v>
      </c>
      <c r="C37" s="57"/>
      <c r="D37" s="58"/>
      <c r="E37" s="51">
        <v>1</v>
      </c>
      <c r="F37" s="51"/>
      <c r="G37" s="51"/>
      <c r="H37" s="52"/>
      <c r="I37" s="70"/>
      <c r="J37" s="73"/>
    </row>
    <row r="38" spans="1:10" ht="30" customHeight="1" thickBot="1" x14ac:dyDescent="0.25">
      <c r="A38" s="24"/>
      <c r="B38" s="59" t="s">
        <v>203</v>
      </c>
      <c r="C38" s="60"/>
      <c r="D38" s="61"/>
      <c r="E38" s="54" t="s">
        <v>51</v>
      </c>
      <c r="F38" s="54"/>
      <c r="G38" s="54"/>
      <c r="H38" s="55"/>
      <c r="I38" s="71"/>
      <c r="J38" s="74"/>
    </row>
    <row r="39" spans="1:10" ht="25.5" customHeight="1" thickBot="1" x14ac:dyDescent="0.25">
      <c r="B39" s="41" t="s">
        <v>145</v>
      </c>
      <c r="C39" s="28"/>
      <c r="D39" s="28"/>
      <c r="E39" s="53" t="s">
        <v>19</v>
      </c>
      <c r="F39" s="54"/>
      <c r="G39" s="54"/>
      <c r="H39" s="54"/>
      <c r="I39" s="55"/>
      <c r="J39" s="47">
        <f>+J34+J27</f>
        <v>0</v>
      </c>
    </row>
    <row r="40" spans="1:10" ht="25.5" customHeight="1" x14ac:dyDescent="0.2">
      <c r="B40" s="41"/>
      <c r="H40" s="42"/>
      <c r="I40" s="42"/>
      <c r="J40" s="43" t="str">
        <f>+'G1. CALIF. DEDUCIBLES TRDM'!J115</f>
        <v>VERSIÓN: ABR 2026</v>
      </c>
    </row>
    <row r="41" spans="1:10" ht="25.5" customHeight="1" x14ac:dyDescent="0.2">
      <c r="B41" s="28"/>
      <c r="C41" s="28"/>
      <c r="D41" s="28"/>
      <c r="E41" s="44"/>
      <c r="F41" s="44"/>
      <c r="G41" s="44"/>
      <c r="H41" s="44"/>
      <c r="I41" s="45"/>
      <c r="J41" s="46"/>
    </row>
    <row r="42" spans="1:10" ht="25.5" customHeight="1" x14ac:dyDescent="0.2">
      <c r="B42" s="28"/>
      <c r="C42" s="28"/>
      <c r="D42" s="28"/>
      <c r="E42" s="44"/>
      <c r="F42" s="44"/>
      <c r="G42" s="44"/>
      <c r="H42" s="44"/>
      <c r="I42" s="45"/>
      <c r="J42" s="46"/>
    </row>
    <row r="43" spans="1:10" ht="25.5" customHeight="1" x14ac:dyDescent="0.2">
      <c r="B43" s="28"/>
      <c r="C43" s="28"/>
      <c r="D43" s="28"/>
      <c r="E43" s="44"/>
      <c r="F43" s="44"/>
      <c r="G43" s="44"/>
      <c r="H43" s="44"/>
      <c r="I43" s="45"/>
      <c r="J43" s="46"/>
    </row>
    <row r="44" spans="1:10" ht="25.5" customHeight="1" x14ac:dyDescent="0.2">
      <c r="B44" s="28"/>
      <c r="C44" s="28"/>
      <c r="D44" s="28"/>
      <c r="E44" s="44"/>
      <c r="F44" s="44"/>
      <c r="G44" s="44"/>
      <c r="H44" s="44"/>
      <c r="I44" s="45"/>
      <c r="J44" s="46"/>
    </row>
    <row r="45" spans="1:10" ht="25.5" customHeight="1" x14ac:dyDescent="0.2">
      <c r="B45" s="28"/>
      <c r="C45" s="28"/>
      <c r="D45" s="28"/>
      <c r="E45" s="44"/>
      <c r="F45" s="44"/>
      <c r="G45" s="44"/>
      <c r="H45" s="44"/>
      <c r="I45" s="45"/>
      <c r="J45" s="46"/>
    </row>
    <row r="46" spans="1:10" ht="25.5" customHeight="1" x14ac:dyDescent="0.2">
      <c r="B46" s="28"/>
      <c r="C46" s="28"/>
      <c r="D46" s="28"/>
      <c r="E46" s="44"/>
      <c r="F46" s="44"/>
      <c r="G46" s="44"/>
      <c r="H46" s="44"/>
      <c r="I46" s="45"/>
      <c r="J46" s="46"/>
    </row>
    <row r="47" spans="1:10" ht="25.5" customHeight="1" x14ac:dyDescent="0.2">
      <c r="B47" s="28"/>
      <c r="C47" s="28"/>
      <c r="D47" s="28"/>
      <c r="E47" s="44"/>
      <c r="F47" s="44"/>
      <c r="G47" s="44"/>
      <c r="H47" s="44"/>
      <c r="I47" s="45"/>
      <c r="J47" s="46"/>
    </row>
  </sheetData>
  <mergeCells count="59">
    <mergeCell ref="B13:J13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  <mergeCell ref="B14:J14"/>
    <mergeCell ref="B15:J15"/>
    <mergeCell ref="B16:D16"/>
    <mergeCell ref="E16:J16"/>
    <mergeCell ref="B17:D17"/>
    <mergeCell ref="E17:J17"/>
    <mergeCell ref="B31:D31"/>
    <mergeCell ref="B23:E23"/>
    <mergeCell ref="F23:J23"/>
    <mergeCell ref="B18:J18"/>
    <mergeCell ref="B19:J19"/>
    <mergeCell ref="B21:E21"/>
    <mergeCell ref="F21:J21"/>
    <mergeCell ref="B22:E22"/>
    <mergeCell ref="F22:J22"/>
    <mergeCell ref="B36:D36"/>
    <mergeCell ref="B32:D32"/>
    <mergeCell ref="E32:H32"/>
    <mergeCell ref="B25:J25"/>
    <mergeCell ref="B26:D26"/>
    <mergeCell ref="E26:H26"/>
    <mergeCell ref="B27:D27"/>
    <mergeCell ref="E27:H27"/>
    <mergeCell ref="I27:I32"/>
    <mergeCell ref="J27:J32"/>
    <mergeCell ref="B28:D28"/>
    <mergeCell ref="E28:H28"/>
    <mergeCell ref="B29:D29"/>
    <mergeCell ref="E29:H29"/>
    <mergeCell ref="B30:D30"/>
    <mergeCell ref="E30:H30"/>
    <mergeCell ref="E36:H36"/>
    <mergeCell ref="E31:H31"/>
    <mergeCell ref="E39:I39"/>
    <mergeCell ref="B24:J24"/>
    <mergeCell ref="B37:D37"/>
    <mergeCell ref="E37:H37"/>
    <mergeCell ref="B38:D38"/>
    <mergeCell ref="E38:H38"/>
    <mergeCell ref="B33:D33"/>
    <mergeCell ref="E33:H33"/>
    <mergeCell ref="B34:D34"/>
    <mergeCell ref="E34:H34"/>
    <mergeCell ref="I34:I38"/>
    <mergeCell ref="J34:J38"/>
    <mergeCell ref="B35:D35"/>
    <mergeCell ref="E35:H35"/>
  </mergeCells>
  <pageMargins left="0.7" right="0.7" top="0.75" bottom="0.75" header="0.3" footer="0.3"/>
  <pageSetup scale="32" orientation="portrait" r:id="rId1"/>
  <rowBreaks count="1" manualBreakCount="1">
    <brk id="1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G1. CALIF. DEDUCIBLES TRDM</vt:lpstr>
      <vt:lpstr>G1. CALIF. DEDUCIBLES MANEJO</vt:lpstr>
      <vt:lpstr>G1. CALIF. DED. TR EQyMAQ</vt:lpstr>
      <vt:lpstr>G2. CALIF DEDUCIBLES CASCO</vt:lpstr>
      <vt:lpstr>G1. CALIF DEDUCIBLES CASCO BARC</vt:lpstr>
      <vt:lpstr>G2- RIESGO CYBER</vt:lpstr>
      <vt:lpstr>G4. IRF</vt:lpstr>
      <vt:lpstr>CALIF. DEDUCIBLES DRONES</vt:lpstr>
      <vt:lpstr>'CALIF. DEDUCIBLES DRONES'!Área_de_impresión</vt:lpstr>
      <vt:lpstr>'G1. CALIF. DED. TR EQyMAQ'!Área_de_impresión</vt:lpstr>
      <vt:lpstr>'G1. CALIF. DEDUCIBLES TRDM'!Área_de_impresión</vt:lpstr>
      <vt:lpstr>'G4. IRF'!Área_de_impresión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Cesar Mauricio Martínez Delgado</cp:lastModifiedBy>
  <dcterms:created xsi:type="dcterms:W3CDTF">2020-10-15T19:00:58Z</dcterms:created>
  <dcterms:modified xsi:type="dcterms:W3CDTF">2026-06-18T14:16:43Z</dcterms:modified>
</cp:coreProperties>
</file>