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3f2009937a30a5d4/Desktop/"/>
    </mc:Choice>
  </mc:AlternateContent>
  <xr:revisionPtr revIDLastSave="0" documentId="8_{331999D3-7FE2-40CF-95CB-5469D93BFCED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OFERTA ECONOMIC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5" l="1"/>
  <c r="G7" i="5"/>
  <c r="G8" i="5"/>
  <c r="G9" i="5"/>
  <c r="G10" i="5"/>
  <c r="G11" i="5"/>
  <c r="G6" i="5"/>
  <c r="G12" i="5" l="1"/>
  <c r="G13" i="5" l="1"/>
</calcChain>
</file>

<file path=xl/sharedStrings.xml><?xml version="1.0" encoding="utf-8"?>
<sst xmlns="http://schemas.openxmlformats.org/spreadsheetml/2006/main" count="24" uniqueCount="19">
  <si>
    <t>ITEM</t>
  </si>
  <si>
    <t xml:space="preserve">Descripción </t>
  </si>
  <si>
    <t>Unidad de medida</t>
  </si>
  <si>
    <t>Cantidad</t>
  </si>
  <si>
    <t>VALOR PROMEDIO</t>
  </si>
  <si>
    <t>VALOR UNITARIO</t>
  </si>
  <si>
    <t>VALOR TOTAL</t>
  </si>
  <si>
    <t>SUBTOTAL</t>
  </si>
  <si>
    <t>IVA (19%)</t>
  </si>
  <si>
    <t>TOTAL</t>
  </si>
  <si>
    <t>UN</t>
  </si>
  <si>
    <t>Extintor CO₂ de 20 lb con instalación</t>
  </si>
  <si>
    <t>Soporte para extintor con instalación</t>
  </si>
  <si>
    <t>Cinta antideslizante fotoluminiscente 50 mm x 10 m con instalación</t>
  </si>
  <si>
    <t>Sensor de humo con instalación</t>
  </si>
  <si>
    <t>Sensor de temperatura con instalación</t>
  </si>
  <si>
    <t>Señalización para extintores con instalación</t>
  </si>
  <si>
    <r>
      <rPr>
        <b/>
        <sz val="12"/>
        <rFont val="Calibri"/>
        <family val="2"/>
        <scheme val="minor"/>
      </rPr>
      <t xml:space="preserve">OFERTA ECONOMICA
CENTRO  DE TECNOLOGIA DE LA MANUFACTURA AVANZADA
</t>
    </r>
    <r>
      <rPr>
        <sz val="12"/>
        <rFont val="Calibri"/>
        <family val="2"/>
        <scheme val="minor"/>
      </rPr>
      <t xml:space="preserve">
</t>
    </r>
    <r>
      <rPr>
        <b/>
        <sz val="12"/>
        <rFont val="Calibri"/>
        <family val="2"/>
        <scheme val="minor"/>
      </rPr>
      <t xml:space="preserve">OBJETO: </t>
    </r>
    <r>
      <rPr>
        <sz val="12"/>
        <rFont val="Calibri"/>
        <family val="2"/>
        <scheme val="minor"/>
      </rPr>
      <t>05_9204_434 COMPRA E INSTALACIÓN DE ELEMENTOS DE EMERGENCIA PARA LOS CENTROS DE
CABLEADO DEL SENA, TALES COMO SOPORTES Y EXTINTORES, CINTA ANTIDESLIZANTE, SENSORES DE
HUMO Y TEMPERATURA, CON EL FIN DE FORTALECER LAS CONDICIONES DE SEGURIDAD FÍSICA,
PREVENIR RIESGOS ASOCIADOS A INCENDIOS Y EVACUACIÓN, Y CUMPLIR CON LOS LINEAMIENTOS
DEL SISTEMA DE GESTIÓN DE SEGURIDAD Y SALUD EN EL TRABAJO (SG-SST).”</t>
    </r>
  </si>
  <si>
    <t xml:space="preserve">
FIRMA: ___________________________________________
Nombre o razón social del proponente: INGENIEROS ALIADOS S.A.S.
FECHA: 19/06/2026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</si>
</sst>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-* #,##0_-;\-* #,##0_-;_-* &quot;-&quot;??_-;_-@_-"/>
    <numFmt numFmtId="166" formatCode="_([$$-240A]\ * #,##0_);_([$$-240A]\ * \(#,##0\);_([$$-240A]\ * &quot;-&quot;??_);_(@_)"/>
    <numFmt numFmtId="168" formatCode="_-[$$-240A]\ * #,##0.00_-;\-[$$-240A]\ * #,##0.00_-;_-[$$-240A]\ * &quot;-&quot;??_-;_-@_-"/>
    <numFmt numFmtId="170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Arial"/>
      <family val="2"/>
    </font>
    <font>
      <b/>
      <u val="singleAccounting"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3" fontId="7" fillId="2" borderId="3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66" fontId="8" fillId="0" borderId="22" xfId="0" applyNumberFormat="1" applyFont="1" applyBorder="1" applyAlignment="1">
      <alignment horizontal="center" vertical="center" wrapText="1"/>
    </xf>
    <xf numFmtId="166" fontId="6" fillId="0" borderId="2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5" fillId="3" borderId="0" xfId="0" applyFont="1" applyFill="1"/>
    <xf numFmtId="0" fontId="5" fillId="3" borderId="9" xfId="0" applyFont="1" applyFill="1" applyBorder="1"/>
    <xf numFmtId="0" fontId="5" fillId="3" borderId="10" xfId="0" applyFont="1" applyFill="1" applyBorder="1"/>
    <xf numFmtId="0" fontId="7" fillId="3" borderId="0" xfId="0" applyFont="1" applyFill="1" applyAlignment="1">
      <alignment vertical="top"/>
    </xf>
    <xf numFmtId="165" fontId="5" fillId="3" borderId="0" xfId="1" applyNumberFormat="1" applyFont="1" applyFill="1"/>
    <xf numFmtId="43" fontId="5" fillId="3" borderId="0" xfId="1" applyFont="1" applyFill="1"/>
    <xf numFmtId="43" fontId="7" fillId="3" borderId="0" xfId="1" applyFont="1" applyFill="1" applyProtection="1"/>
    <xf numFmtId="0" fontId="7" fillId="3" borderId="0" xfId="0" applyFont="1" applyFill="1" applyAlignment="1">
      <alignment wrapText="1"/>
    </xf>
    <xf numFmtId="43" fontId="7" fillId="3" borderId="0" xfId="1" applyFont="1" applyFill="1"/>
    <xf numFmtId="0" fontId="7" fillId="3" borderId="0" xfId="0" applyFont="1" applyFill="1"/>
    <xf numFmtId="170" fontId="5" fillId="3" borderId="0" xfId="3" applyNumberFormat="1" applyFont="1" applyFill="1"/>
    <xf numFmtId="9" fontId="5" fillId="3" borderId="0" xfId="4" applyFont="1" applyFill="1"/>
    <xf numFmtId="44" fontId="5" fillId="3" borderId="0" xfId="3" applyFont="1" applyFill="1"/>
    <xf numFmtId="166" fontId="5" fillId="3" borderId="0" xfId="0" applyNumberFormat="1" applyFont="1" applyFill="1"/>
    <xf numFmtId="170" fontId="5" fillId="3" borderId="0" xfId="0" applyNumberFormat="1" applyFont="1" applyFill="1"/>
    <xf numFmtId="0" fontId="3" fillId="3" borderId="9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6" fontId="10" fillId="0" borderId="22" xfId="0" applyNumberFormat="1" applyFont="1" applyBorder="1" applyAlignment="1">
      <alignment horizontal="center" vertical="center" wrapText="1"/>
    </xf>
    <xf numFmtId="166" fontId="10" fillId="0" borderId="3" xfId="0" applyNumberFormat="1" applyFont="1" applyBorder="1" applyAlignment="1">
      <alignment horizontal="center" vertical="center" wrapText="1"/>
    </xf>
    <xf numFmtId="168" fontId="5" fillId="3" borderId="0" xfId="0" applyNumberFormat="1" applyFont="1" applyFill="1"/>
    <xf numFmtId="0" fontId="7" fillId="0" borderId="14" xfId="0" applyFont="1" applyBorder="1" applyAlignment="1">
      <alignment horizontal="left" vertical="justify" wrapText="1"/>
    </xf>
    <xf numFmtId="0" fontId="7" fillId="0" borderId="16" xfId="0" applyFont="1" applyBorder="1" applyAlignment="1">
      <alignment horizontal="left" vertical="justify"/>
    </xf>
    <xf numFmtId="0" fontId="7" fillId="0" borderId="13" xfId="0" applyFont="1" applyBorder="1" applyAlignment="1">
      <alignment horizontal="left" vertical="justify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9" fillId="0" borderId="17" xfId="0" applyFont="1" applyBorder="1" applyAlignment="1">
      <alignment wrapText="1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6" fontId="8" fillId="0" borderId="27" xfId="0" applyNumberFormat="1" applyFont="1" applyBorder="1" applyAlignment="1">
      <alignment horizontal="center" vertical="center" wrapText="1"/>
    </xf>
    <xf numFmtId="166" fontId="10" fillId="0" borderId="27" xfId="0" applyNumberFormat="1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justify" vertical="center"/>
    </xf>
    <xf numFmtId="0" fontId="6" fillId="2" borderId="5" xfId="0" applyFont="1" applyFill="1" applyBorder="1" applyAlignment="1">
      <alignment horizontal="center" vertical="center"/>
    </xf>
  </cellXfs>
  <cellStyles count="5">
    <cellStyle name="Millares" xfId="1" builtinId="3"/>
    <cellStyle name="Moneda" xfId="3" builtinId="4"/>
    <cellStyle name="Normal" xfId="0" builtinId="0"/>
    <cellStyle name="Normal 2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95250</xdr:rowOff>
    </xdr:from>
    <xdr:to>
      <xdr:col>2</xdr:col>
      <xdr:colOff>381000</xdr:colOff>
      <xdr:row>0</xdr:row>
      <xdr:rowOff>660781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BFB90AC-1D62-4BC5-8112-C0AECF037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95250"/>
          <a:ext cx="581025" cy="565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373638</xdr:colOff>
      <xdr:row>15</xdr:row>
      <xdr:rowOff>83725</xdr:rowOff>
    </xdr:from>
    <xdr:to>
      <xdr:col>2</xdr:col>
      <xdr:colOff>3470907</xdr:colOff>
      <xdr:row>15</xdr:row>
      <xdr:rowOff>2154268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162CB5-C052-4114-839E-9A3A34177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8552" y="6005554"/>
          <a:ext cx="3097269" cy="2070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H47"/>
  <sheetViews>
    <sheetView tabSelected="1" zoomScale="83" zoomScaleNormal="70" workbookViewId="0">
      <selection activeCell="H15" sqref="H15"/>
    </sheetView>
  </sheetViews>
  <sheetFormatPr baseColWidth="10" defaultColWidth="11.44140625" defaultRowHeight="15.6" x14ac:dyDescent="0.3"/>
  <cols>
    <col min="1" max="1" width="3.44140625" style="24" customWidth="1"/>
    <col min="2" max="2" width="6.33203125" style="1" customWidth="1"/>
    <col min="3" max="3" width="63.109375" style="1" customWidth="1"/>
    <col min="4" max="4" width="11.44140625" style="1" customWidth="1"/>
    <col min="5" max="5" width="11.6640625" style="1" customWidth="1"/>
    <col min="6" max="6" width="20" style="1" customWidth="1"/>
    <col min="7" max="7" width="22.5546875" style="1" customWidth="1"/>
    <col min="8" max="8" width="14.109375" style="24" bestFit="1" customWidth="1"/>
    <col min="9" max="9" width="18.109375" style="24" bestFit="1" customWidth="1"/>
    <col min="10" max="10" width="17" style="24" bestFit="1" customWidth="1"/>
    <col min="11" max="11" width="18.109375" style="24" bestFit="1" customWidth="1"/>
    <col min="12" max="12" width="15" style="24" bestFit="1" customWidth="1"/>
    <col min="13" max="34" width="11.44140625" style="24"/>
    <col min="35" max="16384" width="11.44140625" style="1"/>
  </cols>
  <sheetData>
    <row r="1" spans="2:14" ht="139.19999999999999" customHeight="1" thickBot="1" x14ac:dyDescent="0.35">
      <c r="B1" s="45" t="s">
        <v>17</v>
      </c>
      <c r="C1" s="46"/>
      <c r="D1" s="46"/>
      <c r="E1" s="46"/>
      <c r="F1" s="46"/>
      <c r="G1" s="47"/>
    </row>
    <row r="2" spans="2:14" x14ac:dyDescent="0.3">
      <c r="B2" s="39"/>
      <c r="C2" s="40"/>
      <c r="D2" s="40"/>
      <c r="E2" s="40"/>
      <c r="F2" s="40"/>
      <c r="G2" s="41"/>
    </row>
    <row r="3" spans="2:14" ht="16.2" thickBot="1" x14ac:dyDescent="0.35">
      <c r="B3" s="42"/>
      <c r="C3" s="43"/>
      <c r="D3" s="43"/>
      <c r="E3" s="43"/>
      <c r="F3" s="43"/>
      <c r="G3" s="44"/>
    </row>
    <row r="4" spans="2:14" ht="72.75" customHeight="1" thickBot="1" x14ac:dyDescent="0.35">
      <c r="B4" s="10" t="s">
        <v>0</v>
      </c>
      <c r="C4" s="11" t="s">
        <v>1</v>
      </c>
      <c r="D4" s="10" t="s">
        <v>2</v>
      </c>
      <c r="E4" s="10" t="s">
        <v>3</v>
      </c>
      <c r="F4" s="8" t="s">
        <v>4</v>
      </c>
      <c r="G4" s="9"/>
    </row>
    <row r="5" spans="2:14" ht="31.5" customHeight="1" thickBot="1" x14ac:dyDescent="0.35">
      <c r="B5" s="12"/>
      <c r="C5" s="66"/>
      <c r="D5" s="12"/>
      <c r="E5" s="17"/>
      <c r="F5" s="2" t="s">
        <v>5</v>
      </c>
      <c r="G5" s="2" t="s">
        <v>6</v>
      </c>
    </row>
    <row r="6" spans="2:14" ht="17.399999999999999" x14ac:dyDescent="0.3">
      <c r="B6" s="64">
        <v>1</v>
      </c>
      <c r="C6" s="65" t="s">
        <v>11</v>
      </c>
      <c r="D6" s="6" t="s">
        <v>10</v>
      </c>
      <c r="E6" s="18">
        <v>7</v>
      </c>
      <c r="F6" s="21">
        <v>689000</v>
      </c>
      <c r="G6" s="51">
        <f>+F6*E6</f>
        <v>4823000</v>
      </c>
      <c r="H6" s="34"/>
      <c r="I6" s="34"/>
      <c r="J6" s="35"/>
      <c r="K6" s="36"/>
      <c r="L6" s="36"/>
      <c r="M6" s="36"/>
      <c r="N6" s="36"/>
    </row>
    <row r="7" spans="2:14" ht="17.399999999999999" x14ac:dyDescent="0.3">
      <c r="B7" s="57">
        <v>2</v>
      </c>
      <c r="C7" s="4" t="s">
        <v>12</v>
      </c>
      <c r="D7" s="7" t="s">
        <v>10</v>
      </c>
      <c r="E7" s="19">
        <v>7</v>
      </c>
      <c r="F7" s="21">
        <v>29000</v>
      </c>
      <c r="G7" s="51">
        <f t="shared" ref="G7:G11" si="0">+F7*E7</f>
        <v>203000</v>
      </c>
      <c r="H7" s="34"/>
      <c r="I7" s="34"/>
      <c r="J7" s="35"/>
    </row>
    <row r="8" spans="2:14" ht="17.399999999999999" x14ac:dyDescent="0.3">
      <c r="B8" s="57">
        <v>3</v>
      </c>
      <c r="C8" s="5" t="s">
        <v>13</v>
      </c>
      <c r="D8" s="7" t="s">
        <v>10</v>
      </c>
      <c r="E8" s="19">
        <v>3</v>
      </c>
      <c r="F8" s="21">
        <v>209000</v>
      </c>
      <c r="G8" s="51">
        <f t="shared" si="0"/>
        <v>627000</v>
      </c>
      <c r="H8" s="34"/>
      <c r="I8" s="34"/>
      <c r="J8" s="35"/>
    </row>
    <row r="9" spans="2:14" ht="17.399999999999999" x14ac:dyDescent="0.3">
      <c r="B9" s="57">
        <v>4</v>
      </c>
      <c r="C9" s="5" t="s">
        <v>14</v>
      </c>
      <c r="D9" s="3" t="s">
        <v>10</v>
      </c>
      <c r="E9" s="19">
        <v>9</v>
      </c>
      <c r="F9" s="21">
        <v>199000</v>
      </c>
      <c r="G9" s="51">
        <f t="shared" si="0"/>
        <v>1791000</v>
      </c>
      <c r="H9" s="34"/>
      <c r="I9" s="34"/>
      <c r="J9" s="35"/>
    </row>
    <row r="10" spans="2:14" ht="17.399999999999999" x14ac:dyDescent="0.3">
      <c r="B10" s="57">
        <v>5</v>
      </c>
      <c r="C10" s="5" t="s">
        <v>15</v>
      </c>
      <c r="D10" s="3" t="s">
        <v>10</v>
      </c>
      <c r="E10" s="19">
        <v>9</v>
      </c>
      <c r="F10" s="21">
        <v>239000</v>
      </c>
      <c r="G10" s="51">
        <f t="shared" si="0"/>
        <v>2151000</v>
      </c>
      <c r="H10" s="34"/>
      <c r="I10" s="34"/>
      <c r="J10" s="35"/>
    </row>
    <row r="11" spans="2:14" ht="18" thickBot="1" x14ac:dyDescent="0.35">
      <c r="B11" s="58">
        <v>6</v>
      </c>
      <c r="C11" s="59" t="s">
        <v>16</v>
      </c>
      <c r="D11" s="60" t="s">
        <v>10</v>
      </c>
      <c r="E11" s="61">
        <v>7</v>
      </c>
      <c r="F11" s="62">
        <v>49000</v>
      </c>
      <c r="G11" s="63">
        <f t="shared" si="0"/>
        <v>343000</v>
      </c>
      <c r="H11" s="34"/>
      <c r="I11" s="34"/>
      <c r="J11" s="35"/>
    </row>
    <row r="12" spans="2:14" ht="24" customHeight="1" x14ac:dyDescent="0.3">
      <c r="B12" s="13"/>
      <c r="C12" s="14"/>
      <c r="D12" s="14"/>
      <c r="E12" s="20"/>
      <c r="F12" s="48" t="s">
        <v>7</v>
      </c>
      <c r="G12" s="22">
        <f>SUM(G6:G11)</f>
        <v>9938000</v>
      </c>
      <c r="H12" s="37"/>
      <c r="I12" s="38"/>
    </row>
    <row r="13" spans="2:14" ht="24" customHeight="1" thickBot="1" x14ac:dyDescent="0.35">
      <c r="B13" s="13"/>
      <c r="C13" s="20"/>
      <c r="D13" s="20"/>
      <c r="E13" s="20"/>
      <c r="F13" s="49" t="s">
        <v>8</v>
      </c>
      <c r="G13" s="23">
        <f>G12*19%</f>
        <v>1888220</v>
      </c>
      <c r="H13" s="37"/>
    </row>
    <row r="14" spans="2:14" ht="24" customHeight="1" thickBot="1" x14ac:dyDescent="0.35">
      <c r="B14" s="15"/>
      <c r="C14" s="16"/>
      <c r="D14" s="16"/>
      <c r="E14" s="16"/>
      <c r="F14" s="50" t="s">
        <v>9</v>
      </c>
      <c r="G14" s="52">
        <f>G12+G13</f>
        <v>11826220</v>
      </c>
      <c r="H14" s="37"/>
    </row>
    <row r="15" spans="2:14" ht="16.2" thickBot="1" x14ac:dyDescent="0.35">
      <c r="B15" s="25"/>
      <c r="C15" s="24"/>
      <c r="D15" s="24"/>
      <c r="E15" s="24"/>
      <c r="F15" s="53"/>
      <c r="G15" s="26"/>
    </row>
    <row r="16" spans="2:14" ht="291.60000000000002" customHeight="1" thickBot="1" x14ac:dyDescent="0.35">
      <c r="B16" s="54" t="s">
        <v>18</v>
      </c>
      <c r="C16" s="55"/>
      <c r="D16" s="55"/>
      <c r="E16" s="55"/>
      <c r="F16" s="55"/>
      <c r="G16" s="56"/>
    </row>
    <row r="17" spans="2:7" s="24" customFormat="1" ht="15" customHeight="1" x14ac:dyDescent="0.3">
      <c r="B17" s="27"/>
      <c r="C17" s="27"/>
    </row>
    <row r="18" spans="2:7" s="24" customFormat="1" ht="15" customHeight="1" x14ac:dyDescent="0.3">
      <c r="B18" s="27"/>
      <c r="C18" s="27"/>
      <c r="G18" s="28"/>
    </row>
    <row r="19" spans="2:7" s="24" customFormat="1" ht="15" customHeight="1" x14ac:dyDescent="0.3">
      <c r="B19" s="27"/>
      <c r="C19" s="27"/>
      <c r="G19" s="29"/>
    </row>
    <row r="20" spans="2:7" s="24" customFormat="1" ht="15" customHeight="1" x14ac:dyDescent="0.3">
      <c r="B20" s="27"/>
      <c r="C20" s="27"/>
      <c r="G20" s="30"/>
    </row>
    <row r="21" spans="2:7" s="24" customFormat="1" ht="36.75" customHeight="1" x14ac:dyDescent="0.3">
      <c r="B21" s="27"/>
      <c r="C21" s="27"/>
      <c r="F21" s="31"/>
      <c r="G21" s="32"/>
    </row>
    <row r="22" spans="2:7" s="24" customFormat="1" ht="15" customHeight="1" x14ac:dyDescent="0.3">
      <c r="B22" s="27"/>
      <c r="C22" s="27"/>
      <c r="F22" s="33"/>
      <c r="G22" s="32"/>
    </row>
    <row r="23" spans="2:7" s="24" customFormat="1" ht="15" customHeight="1" x14ac:dyDescent="0.3">
      <c r="B23" s="27"/>
      <c r="C23" s="27"/>
      <c r="F23" s="33"/>
      <c r="G23" s="32"/>
    </row>
    <row r="24" spans="2:7" s="24" customFormat="1" ht="15" customHeight="1" x14ac:dyDescent="0.3">
      <c r="B24" s="27"/>
      <c r="C24" s="27"/>
      <c r="F24" s="33"/>
      <c r="G24" s="32"/>
    </row>
    <row r="25" spans="2:7" s="24" customFormat="1" ht="33.75" customHeight="1" x14ac:dyDescent="0.3">
      <c r="B25" s="27"/>
      <c r="C25" s="27"/>
      <c r="F25" s="33"/>
    </row>
    <row r="26" spans="2:7" s="24" customFormat="1" x14ac:dyDescent="0.3"/>
    <row r="27" spans="2:7" s="24" customFormat="1" x14ac:dyDescent="0.3"/>
    <row r="28" spans="2:7" s="24" customFormat="1" x14ac:dyDescent="0.3"/>
    <row r="29" spans="2:7" s="24" customFormat="1" x14ac:dyDescent="0.3"/>
    <row r="30" spans="2:7" s="24" customFormat="1" x14ac:dyDescent="0.3"/>
    <row r="31" spans="2:7" s="24" customFormat="1" x14ac:dyDescent="0.3"/>
    <row r="32" spans="2:7" s="24" customFormat="1" x14ac:dyDescent="0.3"/>
    <row r="33" s="24" customFormat="1" x14ac:dyDescent="0.3"/>
    <row r="34" s="24" customFormat="1" x14ac:dyDescent="0.3"/>
    <row r="35" s="24" customFormat="1" x14ac:dyDescent="0.3"/>
    <row r="36" s="24" customFormat="1" x14ac:dyDescent="0.3"/>
    <row r="37" s="24" customFormat="1" x14ac:dyDescent="0.3"/>
    <row r="38" s="24" customFormat="1" x14ac:dyDescent="0.3"/>
    <row r="39" s="24" customFormat="1" x14ac:dyDescent="0.3"/>
    <row r="40" s="24" customFormat="1" x14ac:dyDescent="0.3"/>
    <row r="41" s="24" customFormat="1" x14ac:dyDescent="0.3"/>
    <row r="42" s="24" customFormat="1" x14ac:dyDescent="0.3"/>
    <row r="43" s="24" customFormat="1" x14ac:dyDescent="0.3"/>
    <row r="44" s="24" customFormat="1" x14ac:dyDescent="0.3"/>
    <row r="45" s="24" customFormat="1" x14ac:dyDescent="0.3"/>
    <row r="46" s="24" customFormat="1" x14ac:dyDescent="0.3"/>
    <row r="47" s="24" customFormat="1" x14ac:dyDescent="0.3"/>
  </sheetData>
  <mergeCells count="9">
    <mergeCell ref="B16:G16"/>
    <mergeCell ref="B1:G1"/>
    <mergeCell ref="F4:G4"/>
    <mergeCell ref="B4:B5"/>
    <mergeCell ref="C4:C5"/>
    <mergeCell ref="D4:D5"/>
    <mergeCell ref="E4:E5"/>
    <mergeCell ref="B12:E13"/>
    <mergeCell ref="B14:E14"/>
  </mergeCells>
  <dataValidations count="2">
    <dataValidation allowBlank="1" showInputMessage="1" showErrorMessage="1" errorTitle="Campo formulado" error="No modifique" sqref="G12:G14" xr:uid="{00000000-0002-0000-0000-000000000000}"/>
    <dataValidation type="whole" operator="greaterThan" allowBlank="1" showInputMessage="1" showErrorMessage="1" sqref="E6:E11" xr:uid="{00000000-0002-0000-0000-000001000000}">
      <formula1>0</formula1>
    </dataValidation>
  </dataValidations>
  <pageMargins left="0.25" right="0.25" top="0.75" bottom="0.75" header="0.3" footer="0.3"/>
  <pageSetup paperSize="9" scale="3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Viviana Echeverri Mazo</dc:creator>
  <cp:keywords/>
  <dc:description/>
  <cp:lastModifiedBy>LEONEL SALGADO BELTRÀN</cp:lastModifiedBy>
  <cp:revision/>
  <dcterms:created xsi:type="dcterms:W3CDTF">2025-05-29T18:30:56Z</dcterms:created>
  <dcterms:modified xsi:type="dcterms:W3CDTF">2026-06-19T04:19:18Z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2025-06-04T22:52:12Z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cf2d88c4-b62c-42ca-be2b-d7aefee0b55a</vt:lpwstr>
  </property>
  <property fmtid="{D5CDD505-2E9C-101B-9397-08002B2CF9AE}" pid="8" name="MSIP_Label_fc111285-cafa-4fc9-8a9a-bd902089b24f_ContentBits">
    <vt:lpwstr>0</vt:lpwstr>
  </property>
</Properties>
</file>