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maria.cardenas\Documents\ESTRATEGICO\2026\CONTRATOS MINIMA\CM - VICTIMAS CONFLICTO AMADO\"/>
    </mc:Choice>
  </mc:AlternateContent>
  <xr:revisionPtr revIDLastSave="0" documentId="13_ncr:1_{F2CA0D2D-DDC5-4990-B757-0D5774D2F23B}" xr6:coauthVersionLast="47" xr6:coauthVersionMax="47" xr10:uidLastSave="{00000000-0000-0000-0000-000000000000}"/>
  <bookViews>
    <workbookView xWindow="-120" yWindow="-120" windowWidth="29040" windowHeight="15720" xr2:uid="{00000000-000D-0000-FFFF-FFFF00000000}"/>
  </bookViews>
  <sheets>
    <sheet name="Hoja1" sheetId="1" r:id="rId1"/>
  </sheets>
  <definedNames>
    <definedName name="_xlnm.Print_Area" localSheetId="0">Hoja1!$A$1:$M$103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84" i="1" l="1"/>
  <c r="J45" i="1"/>
  <c r="K45" i="1" s="1"/>
  <c r="L45" i="1" s="1"/>
  <c r="J11" i="1"/>
  <c r="J82" i="1" l="1"/>
  <c r="K82" i="1" s="1"/>
  <c r="L82" i="1" s="1"/>
  <c r="J81" i="1"/>
  <c r="K81" i="1" s="1"/>
  <c r="L81" i="1" s="1"/>
  <c r="J80" i="1"/>
  <c r="K80" i="1" s="1"/>
  <c r="J79" i="1"/>
  <c r="K79" i="1" s="1"/>
  <c r="J78" i="1"/>
  <c r="K78" i="1" s="1"/>
  <c r="L78" i="1" s="1"/>
  <c r="J77" i="1"/>
  <c r="K77" i="1" s="1"/>
  <c r="L77" i="1" s="1"/>
  <c r="J76" i="1"/>
  <c r="K76" i="1" s="1"/>
  <c r="L76" i="1" s="1"/>
  <c r="J71" i="1"/>
  <c r="K71" i="1" s="1"/>
  <c r="L71" i="1" s="1"/>
  <c r="J70" i="1"/>
  <c r="K70" i="1" s="1"/>
  <c r="L70" i="1" s="1"/>
  <c r="J69" i="1"/>
  <c r="J68" i="1"/>
  <c r="K68" i="1" s="1"/>
  <c r="L68" i="1" s="1"/>
  <c r="J67" i="1"/>
  <c r="K67" i="1" s="1"/>
  <c r="L67" i="1" s="1"/>
  <c r="J66" i="1"/>
  <c r="J61" i="1"/>
  <c r="K61" i="1" s="1"/>
  <c r="L61" i="1" s="1"/>
  <c r="J60" i="1"/>
  <c r="K60" i="1" s="1"/>
  <c r="L60" i="1" s="1"/>
  <c r="J59" i="1"/>
  <c r="K59" i="1" s="1"/>
  <c r="L59" i="1" s="1"/>
  <c r="J58" i="1"/>
  <c r="K58" i="1" s="1"/>
  <c r="L58" i="1" s="1"/>
  <c r="J57" i="1"/>
  <c r="K57" i="1" s="1"/>
  <c r="L57" i="1" s="1"/>
  <c r="J56" i="1"/>
  <c r="K56" i="1" s="1"/>
  <c r="L56" i="1" s="1"/>
  <c r="J55" i="1"/>
  <c r="K55" i="1" s="1"/>
  <c r="J50" i="1"/>
  <c r="K50" i="1" s="1"/>
  <c r="L50" i="1" s="1"/>
  <c r="J49" i="1"/>
  <c r="K49" i="1" s="1"/>
  <c r="L49" i="1" s="1"/>
  <c r="J48" i="1"/>
  <c r="K48" i="1" s="1"/>
  <c r="L48" i="1" s="1"/>
  <c r="J47" i="1"/>
  <c r="K47" i="1" s="1"/>
  <c r="L47" i="1" s="1"/>
  <c r="J46" i="1"/>
  <c r="J44" i="1"/>
  <c r="K44" i="1" s="1"/>
  <c r="L44" i="1" s="1"/>
  <c r="J43" i="1"/>
  <c r="K43" i="1" s="1"/>
  <c r="L43" i="1" s="1"/>
  <c r="J42" i="1"/>
  <c r="K42" i="1" s="1"/>
  <c r="L42" i="1" s="1"/>
  <c r="J41" i="1"/>
  <c r="K41" i="1" s="1"/>
  <c r="L41" i="1" s="1"/>
  <c r="J36" i="1"/>
  <c r="K36" i="1" s="1"/>
  <c r="L36" i="1" s="1"/>
  <c r="J35" i="1"/>
  <c r="K35" i="1" s="1"/>
  <c r="L35" i="1" s="1"/>
  <c r="J34" i="1"/>
  <c r="K34" i="1" s="1"/>
  <c r="L34" i="1" s="1"/>
  <c r="J33" i="1"/>
  <c r="K33" i="1" s="1"/>
  <c r="L33" i="1" s="1"/>
  <c r="J32" i="1"/>
  <c r="K32" i="1" s="1"/>
  <c r="J31" i="1"/>
  <c r="K31" i="1" s="1"/>
  <c r="L31" i="1" s="1"/>
  <c r="J30" i="1"/>
  <c r="K30" i="1" s="1"/>
  <c r="L30" i="1" s="1"/>
  <c r="J29" i="1"/>
  <c r="K29" i="1" s="1"/>
  <c r="L29" i="1" s="1"/>
  <c r="J28" i="1"/>
  <c r="K28" i="1" s="1"/>
  <c r="L28" i="1" s="1"/>
  <c r="J27" i="1"/>
  <c r="K27" i="1" s="1"/>
  <c r="L27" i="1" s="1"/>
  <c r="J26" i="1"/>
  <c r="K26" i="1" s="1"/>
  <c r="J25" i="1"/>
  <c r="K25" i="1" s="1"/>
  <c r="L25" i="1" s="1"/>
  <c r="J24" i="1"/>
  <c r="K24" i="1" s="1"/>
  <c r="J20" i="1"/>
  <c r="K20" i="1" s="1"/>
  <c r="L20" i="1" s="1"/>
  <c r="J19" i="1"/>
  <c r="K19" i="1" s="1"/>
  <c r="L19" i="1" s="1"/>
  <c r="J18" i="1"/>
  <c r="K18" i="1" s="1"/>
  <c r="L18" i="1" s="1"/>
  <c r="J17" i="1"/>
  <c r="K17" i="1" s="1"/>
  <c r="L17" i="1" s="1"/>
  <c r="J16" i="1"/>
  <c r="K16" i="1" s="1"/>
  <c r="L16" i="1" s="1"/>
  <c r="J15" i="1"/>
  <c r="K15" i="1" s="1"/>
  <c r="L15" i="1" s="1"/>
  <c r="J14" i="1"/>
  <c r="K14" i="1" s="1"/>
  <c r="L14" i="1" s="1"/>
  <c r="J13" i="1"/>
  <c r="K13" i="1" s="1"/>
  <c r="L13" i="1" s="1"/>
  <c r="J12" i="1"/>
  <c r="K12" i="1" s="1"/>
  <c r="L12" i="1" s="1"/>
  <c r="K11" i="1"/>
  <c r="L11" i="1" s="1"/>
  <c r="L79" i="1" l="1"/>
  <c r="L32" i="1"/>
  <c r="L80" i="1"/>
  <c r="K69" i="1"/>
  <c r="L69" i="1" s="1"/>
  <c r="K66" i="1"/>
  <c r="L66" i="1" s="1"/>
  <c r="K46" i="1"/>
  <c r="L46" i="1" s="1"/>
  <c r="L26" i="1"/>
  <c r="L24" i="1"/>
  <c r="L55" i="1"/>
</calcChain>
</file>

<file path=xl/sharedStrings.xml><?xml version="1.0" encoding="utf-8"?>
<sst xmlns="http://schemas.openxmlformats.org/spreadsheetml/2006/main" count="255" uniqueCount="156">
  <si>
    <t>NICHO ECONOMICO</t>
  </si>
  <si>
    <t>1 TEXTIL</t>
  </si>
  <si>
    <t>NOMBRE DE ELEMENTO</t>
  </si>
  <si>
    <t>DESCRIPCIÓN</t>
  </si>
  <si>
    <t>MATERIAL</t>
  </si>
  <si>
    <t>CANTIDAD</t>
  </si>
  <si>
    <t>110-120 voltios, cuerpo metálico. cuchillas de acero</t>
  </si>
  <si>
    <t>cuerpo metálico cuchillas de acero</t>
  </si>
  <si>
    <t>Fileteadora Familiar Semi Industrial</t>
  </si>
  <si>
    <t>cuerpo metálico. cuchillas de acero</t>
  </si>
  <si>
    <t>-Perilla de ajuste de longitud de puntada.</t>
  </si>
  <si>
    <t>-Cambio de palanca de ajuste del prénsatelas.</t>
  </si>
  <si>
    <t>-Palanca de ajuste de alimentación diferencial.</t>
  </si>
  <si>
    <t>-Soporte de trabajo desmontable.</t>
  </si>
  <si>
    <t>-Luz led</t>
  </si>
  <si>
    <t>-Hasta 1300 puntadas por minuto</t>
  </si>
  <si>
    <t>Cuerpo metálico, cuchillas de acero</t>
  </si>
  <si>
    <t>Mesa de corte industrial</t>
  </si>
  <si>
    <t>Estructura metálica, cubierta en MDF o aglomerado laminado - Mesa de corte industrial para tela suele tener especificaciones técnicas que incluyen dimensiones de la superficie (1.20m x 1.80m), altura adecuada (80-90cm para trabajar de pie), estructura metálica calibre 12 con pintura electrostática.</t>
  </si>
  <si>
    <t>Estructura metálica, cubierta en MDF o aglomerado laminado</t>
  </si>
  <si>
    <t>Acero inoxidable</t>
  </si>
  <si>
    <t>Materiales</t>
  </si>
  <si>
    <t>Lavacabezas Para Peluquerías y Barberías</t>
  </si>
  <si>
    <t>Elaborado en fibra de vidrio</t>
  </si>
  <si>
    <t>Loza escualizable</t>
  </si>
  <si>
    <t>Color a elegir fundido con la fibra</t>
  </si>
  <si>
    <t>Mueble con puerta lateral</t>
  </si>
  <si>
    <t>Silla tapizada en cordobán color a escoger</t>
  </si>
  <si>
    <t>Grifería importada</t>
  </si>
  <si>
    <t>Manguera flexible (sifón)</t>
  </si>
  <si>
    <t>Aspiradora - lavadora tipo wet &amp; dry con inyección y succión (20-30L)</t>
  </si>
  <si>
    <t>Maquina profesional multiusos Aspiradora Profesional Agua y Polvo, Voltaje 110V - 127V</t>
  </si>
  <si>
    <t>Es apto para líquido: si, Es industrial: Sí, Incluye filtros reutilizables: Sí, incluye: manguera, extensores, boquilla y cepillo.</t>
  </si>
  <si>
    <t>Tanque en acero inoxidable o polietileno reforzado, boquillas metálicas o de latón, mangueras con revestimiento de caucho.</t>
  </si>
  <si>
    <t>Hidrolavadora eléctrica de baja presión (1400–1500 PSI)</t>
  </si>
  <si>
    <t>Voltaje 110V - 127V, Útil para limpieza de bases, estructuras, exteriores de muebles (no tapizados). Portátil, con boquilla ajustable.</t>
  </si>
  <si>
    <t>1 Hidrolavadora de alta presión GHP 180, 1 Pistola y lanza de alta presión, 1 boquilla de chorro giratoria (turbo), 1 boquilla de chorro regulable, 1 aplicador de detergente, 1 filtro externo, 1 adaptador de manguera de conexión rápida, manguera de 5 metros.</t>
  </si>
  <si>
    <t>Motor con bobinado en cobre, estructura metálica, lanza en acero inoxidable, bomba en aluminio o latón.</t>
  </si>
  <si>
    <t>Pulverizador manual profesional (5L)</t>
  </si>
  <si>
    <t>Aplicación de detergentes, desinfectantes o agentes espumantes de forma manual previa al aspirado.</t>
  </si>
  <si>
    <t>Tanque en polietileno de alto impacto, lanza en latón o acero, manguera con recubrimiento resistente.</t>
  </si>
  <si>
    <t>Kit de cepillos y boquillas industriales</t>
  </si>
  <si>
    <t>Incluye: cepillo duro para tapicería, boquilla angosta para succión, cepillo de cerdas suaves para cuero o telas finas.</t>
  </si>
  <si>
    <t>Cerdas de nylon, bases en aluminio anodizado o goma reforzada, mango en acero liviano o aluminio.</t>
  </si>
  <si>
    <t>Calentador de agua portátil (resistencia tipo immersion)</t>
  </si>
  <si>
    <t>Calentador De Agua Portátil 110v Resistencia Eléctrica, Permite tener agua caliente para mejorar la efectividad de limpieza en campo. Se utiliza en baldes o tanques auxiliares.</t>
  </si>
  <si>
    <t>Resistencia de acero inoxidable, carcasa de seguridad metálica, cable de goma termo resistente.</t>
  </si>
  <si>
    <t>Máquina de coser Semi Industrial 110-120 VOLTIOS</t>
  </si>
  <si>
    <t xml:space="preserve">Materia prima </t>
  </si>
  <si>
    <t>2 BARBERÍA</t>
  </si>
  <si>
    <t>Estación de peluquería</t>
  </si>
  <si>
    <t>Mínimo de 30cm de ancho por 140cm de alto, incluido espejo en la parte superior, con cajón de almacenamiento y gabinete inferior de doble puerta para montar en pared</t>
  </si>
  <si>
    <t xml:space="preserve">Vidrio y PVC </t>
  </si>
  <si>
    <t xml:space="preserve">Máquina cortadora de pelo profesional </t>
  </si>
  <si>
    <t>110V, motor electromagnético V9000, Potencia de 12W, Longitud de cable mínimo de 2 M, con 3 peines guía, palanca de ajuste</t>
  </si>
  <si>
    <t>Cobertura plástica y piezas metálicas</t>
  </si>
  <si>
    <t>Carro Organizador Rectangular de 3 Niveles rodante</t>
  </si>
  <si>
    <t>De 3 niveles. movimiento libre de 360 grado, dimensiones: mínimo de 85 cm alto X 45 cm ancho X 26 cm de profundidad, con manija, 4 ruedas, color negro</t>
  </si>
  <si>
    <t>Metal</t>
  </si>
  <si>
    <t>Fibra de vidrio.</t>
  </si>
  <si>
    <t>Sillón hidráulico reclinable</t>
  </si>
  <si>
    <t>Asiento y cabecera acolchada, estructura de acero, con reposabrazos, giratoria a 360°, altura ajustable, sistema hidráulico resistente, respaldo reclinable de 90° a 135°, cabecera ajustable y reposapiés fijo. Dimensiones: Mínimo de Largo 65 cm, Ancho de 68 cm y Alto de 138 cm</t>
  </si>
  <si>
    <t>Acero y cuero sintético</t>
  </si>
  <si>
    <t>Kit de tijeras y peines</t>
  </si>
  <si>
    <t xml:space="preserve">Mínimo 10 piezas: con 1 tijeras rectas en acero inoxidable, 1 tijeras degrafiladoras, peines de diferentes tamaños y cepillo de limpieza de cuello, </t>
  </si>
  <si>
    <t>Plástico y acero inoxidable</t>
  </si>
  <si>
    <t>Secador profesional de barbería</t>
  </si>
  <si>
    <t>120v, Potencia: 1600w, color negro, 3 velocidades, diseño ergonómico, incluye boquilla estándar, boquilla ancha y difusor para una máxima versatilidad, garantía de 6 meses, tecnología SmoothTone.</t>
  </si>
  <si>
    <t>Plástico y metal</t>
  </si>
  <si>
    <t>3 MANICURA</t>
  </si>
  <si>
    <t>Mesa De Manicure Con Esmáltelo y Dos Sillas</t>
  </si>
  <si>
    <t>Medidas mesa Altura x Ancho x Profundidad 80 cm x 1 m x 36 cm, peso 20 kg color blanco, silla de 89.5 cm de alto y 45 de ancho, con 1 esmaltero y 2 sillas de diseño Eames.</t>
  </si>
  <si>
    <t>Mesa: Madera en un terminado melánico sillas: plástica y patas de madera.</t>
  </si>
  <si>
    <t>Lámpara de gel de Uñas Led Inalámbrica</t>
  </si>
  <si>
    <t>64w, Dimensiones: alto de 24 cm por 8 cm de ancho, con botones de temporización táctiles de 10,30,45 y 60 segundos, color negro, 32 unidades de luz led, cubierta metálica con aleación de zinc, con cable para conexión.</t>
  </si>
  <si>
    <t>Metal con aleación de zinc</t>
  </si>
  <si>
    <t>Lijadora eléctrica de uñas</t>
  </si>
  <si>
    <t>Capacidad de la batería: 2500 mAh Voltaje del producto: 100-240 V Velocidad ajustable: 0-35000 rpm, con brocas y fresas intercambiables, de uso profesional, recargable.</t>
  </si>
  <si>
    <t>carcasa en plástico y mango en aleación de aluminio, con brocas intercambiables en acero inoxidable/cerámica.</t>
  </si>
  <si>
    <t>Esterilizador Para Herramientas De Uñas</t>
  </si>
  <si>
    <t>Voltaje: 110V, caja seca multifuncional de limpieza de alta temperatura de 12L, con 4 controles de temperatura, 2 bandejas, un esterilizador de pinzas, Tamaño: 8.9 x 8.3 x 12.8 pulgadas.</t>
  </si>
  <si>
    <t>reposapiés De Pedicura Ajustable Antideslizante para manicura y pedicura</t>
  </si>
  <si>
    <t>Largo x Ancho: 32 cm x 28 cm/12,60 pulgadas x 11,02 pulgadas, Altura ajustable: 46 cm-69 cm/18,11 pulgadas-27,17 pulgadas, Con una esponja de alta resiliencia, de patas antideslizantes.</t>
  </si>
  <si>
    <t>Voltaje: 110V/120V, Dimensiones: 24cm de ancho x 10cm de alto x 24cm de largo, con 2 bolsas colectoras, potencia 80w, color rosado.</t>
  </si>
  <si>
    <t>Carcasa en plástico, con componentes metálicos y bolsas colectoras en tela sintética.</t>
  </si>
  <si>
    <r>
      <t>Cojín De Apoyo Para Uñas, Almohada De Manicura</t>
    </r>
    <r>
      <rPr>
        <sz val="10"/>
        <color rgb="FF000000"/>
        <rFont val="Times New Roman"/>
        <family val="1"/>
      </rPr>
      <t xml:space="preserve"> </t>
    </r>
  </si>
  <si>
    <t>Dimensiones: Largo 10cm x 10cm de ancho por 5cm de altura, con 4 soportes extraíbles, con diseño ergonómico para reposar el brazo.</t>
  </si>
  <si>
    <t>Material de piel sintética</t>
  </si>
  <si>
    <t>De 3 niveles. movimiento libre de 360 grado, dimensiones: mínimo de 85 cm alto X 45 cm ancho X 26 cm de profundidad, con manija, 4 ruedas, color rosado</t>
  </si>
  <si>
    <t>4 COMIDA RÁPIDA</t>
  </si>
  <si>
    <t>Asador de salchichas</t>
  </si>
  <si>
    <t>Horno de Pizza Comercial</t>
  </si>
  <si>
    <t>Estufa de cocina industrial con freidor, plancha y quemador</t>
  </si>
  <si>
    <t xml:space="preserve">Sanduchera Industrial Eléctrica Plancha Plana </t>
  </si>
  <si>
    <t>110v, color plateado, potencia: 1.800w, Temperatura de 50°C a 300°C, bandeja de aceite estilo cajón, asador con tapa.</t>
  </si>
  <si>
    <t>Molino de carne eléctrico</t>
  </si>
  <si>
    <t>Set de cuchillos</t>
  </si>
  <si>
    <t>Piezas: 6, incluye 4 cuchillos, 1 pelador y 1 par de tijeras para cocina, hoja de los cuchillos antiadherente, Largo total del cuchillo más largo: 32cm Largo total del cuchillo más corto: 19cm</t>
  </si>
  <si>
    <t>Material de la hoja: acero inoxidable, material del mango: madera</t>
  </si>
  <si>
    <t>Material del pelador y tijeras: plástico</t>
  </si>
  <si>
    <t>5 DECORACIÓN DE EVENTOS</t>
  </si>
  <si>
    <t>Kit de arco de globos</t>
  </si>
  <si>
    <t>Incluye 1 poste de fibra de vidrio plegado, 1 bomba eléctrica para globos, 2 bases de PVC, 2 tubos largos de PVC, 2 bolsas de agua, 30 clips para globos, 2 atadores de globos, 4 clavos para el suelo y 2 cuerdas de seguridad para exteriores.</t>
  </si>
  <si>
    <t>Plástico</t>
  </si>
  <si>
    <t xml:space="preserve">Juego de arcos y cubiertas </t>
  </si>
  <si>
    <t>2 marcos de arcos de fiesta de mínimo de 7 x 4pies alto x ancho y 6 pies x 2.5 pies alto, junto con sus respectivas cubiertas de fondo portátiles.</t>
  </si>
  <si>
    <t>Metal y Elastano</t>
  </si>
  <si>
    <t>Juego de soportes de postres</t>
  </si>
  <si>
    <t>Juego mínimo de seis (6) soportes y bandejas de exhibición para postres en color blanco, que debe incluir combinación entre soporte redondo para pastel con pedestal, bandeja para postres, y soporte de tres niveles para cupcakes.</t>
  </si>
  <si>
    <t>Dispensadores de bebidas</t>
  </si>
  <si>
    <t>2 dispensadores de bebidas cilíndricos con tapa, capacidad de 8 L cada uno, cuerpo en acero inoxidable gris, con grifo dispensador, con base y recipiente transparente para el líquido.</t>
  </si>
  <si>
    <t>Tapa y base en Acero inoxidable y recipiente en plástico</t>
  </si>
  <si>
    <t>Set 2 samovares</t>
  </si>
  <si>
    <t>2 samovares de 3 puestos para buffet, rectangulares, capacidad: 9L, con sus 6 respectivas bandejas. Equipados con calentadores de combustible.</t>
  </si>
  <si>
    <t xml:space="preserve">Acero inoxidable  </t>
  </si>
  <si>
    <t>Soportes de pedestal cilíndricos</t>
  </si>
  <si>
    <t xml:space="preserve">3 soportes de pedestal cilíndricos con sus 3 tapas superiores redondeadas, lacados en color blanco de medidas, el No. 1: 33 cm de ancho por 60cm de alto, el No. 2: 36 cm de ancho por 75 de alto, el No. 3: de 40cm de ancho por 90 cm de alto,  </t>
  </si>
  <si>
    <t>PVC</t>
  </si>
  <si>
    <t>6 LAVADO DE MUEBLES</t>
  </si>
  <si>
    <t>% IVA</t>
  </si>
  <si>
    <t>Valor IVA</t>
  </si>
  <si>
    <t>Valor Total</t>
  </si>
  <si>
    <t>Valor unit. Sin IVA</t>
  </si>
  <si>
    <t>Valor unit. Con IVA</t>
  </si>
  <si>
    <t>110V, con 5 rodillos, cajón térmico para pan y vitrina de vidrio templado. Potencia: 840 Watts, medidas mínimas: 59 x 48 x 26 cm, con controles independientes de temperatura.</t>
  </si>
  <si>
    <t>110V, Pulgadas: 12, de una capa. Color: Plateado, con 2 perillas para manejo de temperatura. Incluye bandeja extraible para migas y mango inoxidable de tacto frio.</t>
  </si>
  <si>
    <t xml:space="preserve">• Fabricada en acero 430 satinado calibre 24. • Patas en tubo cuadrado CR 1.5” calibre 20, pintado en color aluminio. • Poseta del freidor en Acero 430 cal 22. Se entrega con canastilla freidora. • Posee plancha en hierro x 1/8” de grosor. Dimensiones 28cm x 44cm. • Dos quemadores de aluminio (Q15) con válvula de paso independiente. • Perilla en aluminio. • Entrepaño en acero 430 satinado calibre 24. • Entrada de gas opcional al costado derecho o izquierdo. • Copa galvanizada de 3/8” a ½” para la entrada de gas. •A gas propano• Patas y parrillas cubiertas con pintura horneable, lo cual le da mayor fijación y adherencia al material, evitando peladuras y envejecimiento prematuro. Dimensiones: • Ancho: 100 cm • Fondo: 55 cm </t>
  </si>
  <si>
    <t>Motor poderoso 3000w Cuchillas en acero Tres discos de corte Gran capacidad Con función inversa Fácil de remover la tapa del molino Voltaje de 110v Disco de Corte fino Disco de Corte mediano, incluye: 1 x Picadora de carne eléctrica 3 x Placas de trituración 1 x Empujador 1 x Adaptador salchicha 1 x Manual de uso 1 x Cuchillas,</t>
  </si>
  <si>
    <t>UNIDAD DE MEDIDA</t>
  </si>
  <si>
    <t xml:space="preserve">UNIDAD </t>
  </si>
  <si>
    <t>UNIDAD</t>
  </si>
  <si>
    <t>Los elementos a entregar una tijera de corte de tela (10”), una tijera pequeña para detalles, un metro de costura de 150 cm, dos reglas (de 30 cm y 60 cm) y una escuadra de modistería; elementos de trazado como dos cajas de tizas para tela en colores surtidos, un marcador para tela y un lápiz; elementos de costura que comprenden 20 carretes de hilo en colores básicos surtidos, 30 agujas de coser a mano, un enhebrador, un alfiletero con 100 alfileres, elementos de confección consistentes en 150 botones de diferentes tamaños, 20 cremalleras de varios tamaños, dos rollos de elástico (de 1 cm y 2 cm) y dos conos de hilo industrial en color negro y blanco.</t>
  </si>
  <si>
    <t>GLOBAL</t>
  </si>
  <si>
    <t>JUEGO X 6</t>
  </si>
  <si>
    <t>JUEGO X 2</t>
  </si>
  <si>
    <t>JUEGO X 3</t>
  </si>
  <si>
    <t>Extractor De Polvo Para Uñas profesional</t>
  </si>
  <si>
    <t xml:space="preserve">OBJETO: </t>
  </si>
  <si>
    <t xml:space="preserve">FORMATO OFERTA ECONOMICA </t>
  </si>
  <si>
    <t xml:space="preserve">NOMBRE DEL PROPONENTE: </t>
  </si>
  <si>
    <t>MINIMA CUANTÍA MC-0XX-2026</t>
  </si>
  <si>
    <t>Adquisición de elementos y equipos destinados al fortalecimiento de las iniciativas productivas de la población víctima del conflicto armado residente en el municipio de Chía.</t>
  </si>
  <si>
    <t>VALOR TOTAL OFERTA ECONÓMICA</t>
  </si>
  <si>
    <r>
      <rPr>
        <b/>
        <u/>
        <sz val="14"/>
        <rFont val="Arial"/>
        <family val="2"/>
      </rPr>
      <t>NOTA</t>
    </r>
    <r>
      <rPr>
        <sz val="14"/>
        <rFont val="Arial"/>
        <family val="2"/>
      </rPr>
      <t>: Anexar esta propuesta debidamente firmada en PDF y en medio magnetico en formato excel.</t>
    </r>
  </si>
  <si>
    <t>Nombre del oferente:</t>
  </si>
  <si>
    <t>Identificación / NIT:</t>
  </si>
  <si>
    <t>Dirección:</t>
  </si>
  <si>
    <t>Tel / Celular:</t>
  </si>
  <si>
    <t xml:space="preserve">Firma </t>
  </si>
  <si>
    <t>A. Todas las operaciones aritméticas El valor total de la oferta incluye costos directos e indirectos, así como también el valor de los impuestos nacionales, departamentales y municipales.</t>
  </si>
  <si>
    <r>
      <rPr>
        <b/>
        <sz val="11"/>
        <rFont val="Calibri"/>
        <family val="2"/>
        <scheme val="minor"/>
      </rPr>
      <t>Nota 1:</t>
    </r>
    <r>
      <rPr>
        <sz val="11"/>
        <rFont val="Calibri"/>
        <family val="2"/>
        <scheme val="minor"/>
      </rPr>
      <t xml:space="preserve"> De conformidad con la normatividad tributaria vigente, el proponente deberá indicar el porcentaje de IVA aplicable, de acuerdo con el tipo de licencia ofertada y sus obligaciones fiscales como proveedor.</t>
    </r>
  </si>
  <si>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</si>
  <si>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r>
      <rPr>
        <b/>
        <u/>
        <sz val="12"/>
        <rFont val="Calibri"/>
        <family val="2"/>
        <scheme val="minor"/>
      </rPr>
      <t>Valor TOTAL de la oferta (LETRAS Y NÚMEROS)</t>
    </r>
    <r>
      <rPr>
        <b/>
        <sz val="12"/>
        <rFont val="Calibri"/>
        <family val="2"/>
        <scheme val="minor"/>
      </rPr>
      <t xml:space="preserve">:  </t>
    </r>
  </si>
  <si>
    <r>
      <rPr>
        <b/>
        <sz val="11"/>
        <rFont val="Calibri"/>
        <family val="2"/>
        <scheme val="minor"/>
      </rPr>
      <t>Nota 3.</t>
    </r>
    <r>
      <rPr>
        <sz val="11"/>
        <rFont val="Calibri"/>
        <family val="2"/>
        <scheme val="minor"/>
      </rPr>
      <t xml:space="preserve"> Los impuestos deben ir incluidos dentro de la propuesta y no como un punto o ítem diferente, deben estar en la totalidad de los costos.</t>
    </r>
  </si>
  <si>
    <t>La Entidad únicamente efectuará los ajustes aritméticos que resulten necesarios en la propuesta económica.
B. En consecuencia, realizará el ajuste al peso, por exceso o por defecto, de los precios unitarios, de las operaciones aritméticas a que haya lugar y del valor del IVA, de conformidad con la siguiente regla de aproximación: cuando la fracción decimal del peso sea igual o superior a cinco décimas (0,5), el valor se aproximará por exceso al peso entero inmediatamente superior; cuando la fracción decimal sea inferior a cinco décimas (0,5), el valor se aproximará por defecto al peso entero inmediatamente inferior.</t>
  </si>
  <si>
    <r>
      <rPr>
        <b/>
        <sz val="11"/>
        <rFont val="Calibri"/>
        <family val="2"/>
        <scheme val="minor"/>
      </rPr>
      <t>Nota 2</t>
    </r>
    <r>
      <rPr>
        <sz val="11"/>
        <rFont val="Calibri"/>
        <family val="2"/>
        <scheme val="minor"/>
      </rPr>
      <t>. Serán de exclusiva responsabilidad del proponente los errores u omisiones en que incurra al indicar el valor de su propuesta. Asi mismo en la responsabilidad del proponente revisar el formato propuesto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</si>
</sst>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quot;$&quot;\ * #,##0_);_(&quot;$&quot;\ * \(#,##0\);_(&quot;$&quot;\ * &quot;-&quot;??_);_(@_)"/>
    <numFmt numFmtId="166" formatCode="&quot;$&quot;\ #,##0"/>
    <numFmt numFmtId="167" formatCode="[$-80A]d&quot; de &quot;mmmm&quot; de &quot;yyyy;@"/>
    <numFmt numFmtId="168" formatCode="[$$-240A]\ #,##0.00"/>
  </numFmts>
  <fonts count="27" x14ac:knownFonts="1">
    <font>
      <sz val="11"/>
      <color theme="1"/>
      <name val="Calibri"/>
      <family val="2"/>
      <scheme val="minor"/>
    </font>
    <font>
      <sz val="11"/>
      <color theme="1"/>
      <name val="Calibri"/>
      <family val="2"/>
      <scheme val="minor"/>
    </font>
    <font>
      <sz val="12"/>
      <color theme="1"/>
      <name val="Aptos"/>
      <family val="2"/>
    </font>
    <font>
      <b/>
      <sz val="8"/>
      <color rgb="FF000000"/>
      <name val="Century Gothic"/>
      <family val="2"/>
    </font>
    <font>
      <sz val="8"/>
      <color rgb="FF000000"/>
      <name val="Century Gothic"/>
      <family val="2"/>
    </font>
    <font>
      <sz val="10"/>
      <color rgb="FF000000"/>
      <name val="Times New Roman"/>
      <family val="1"/>
    </font>
    <font>
      <sz val="11"/>
      <color theme="1"/>
      <name val="Arial"/>
      <family val="2"/>
    </font>
    <font>
      <b/>
      <sz val="11"/>
      <color theme="1"/>
      <name val="Arial"/>
      <family val="2"/>
    </font>
    <font>
      <b/>
      <sz val="11"/>
      <color rgb="FF000000"/>
      <name val="Arial"/>
      <family val="2"/>
    </font>
    <font>
      <b/>
      <sz val="18"/>
      <color theme="1"/>
      <name val="Calibri"/>
      <family val="2"/>
      <scheme val="minor"/>
    </font>
    <font>
      <sz val="18"/>
      <color theme="1"/>
      <name val="Calibri"/>
      <family val="2"/>
      <scheme val="minor"/>
    </font>
    <font>
      <b/>
      <sz val="14"/>
      <color theme="1"/>
      <name val="Century Gothic"/>
      <family val="2"/>
    </font>
    <font>
      <b/>
      <sz val="18"/>
      <name val="Arial"/>
      <family val="2"/>
    </font>
    <font>
      <sz val="11"/>
      <name val="Calibri"/>
      <family val="2"/>
      <scheme val="minor"/>
    </font>
    <font>
      <sz val="11"/>
      <name val="Arial"/>
      <family val="2"/>
    </font>
    <font>
      <b/>
      <sz val="11"/>
      <name val="Arial"/>
      <family val="2"/>
    </font>
    <font>
      <sz val="12"/>
      <name val="Arial"/>
      <family val="2"/>
    </font>
    <font>
      <b/>
      <sz val="16"/>
      <name val="Calibri"/>
      <family val="2"/>
      <scheme val="minor"/>
    </font>
    <font>
      <b/>
      <sz val="14"/>
      <name val="Calibri"/>
      <family val="2"/>
      <scheme val="minor"/>
    </font>
    <font>
      <b/>
      <sz val="12"/>
      <color theme="1"/>
      <name val="Century Gothic"/>
      <family val="2"/>
    </font>
    <font>
      <b/>
      <sz val="11"/>
      <name val="Calibri"/>
      <family val="2"/>
      <scheme val="minor"/>
    </font>
    <font>
      <b/>
      <sz val="14"/>
      <color theme="1"/>
      <name val="Arial"/>
      <family val="2"/>
    </font>
    <font>
      <sz val="10"/>
      <name val="Arial"/>
      <family val="2"/>
    </font>
    <font>
      <sz val="14"/>
      <name val="Arial"/>
      <family val="2"/>
    </font>
    <font>
      <b/>
      <u/>
      <sz val="14"/>
      <name val="Arial"/>
      <family val="2"/>
    </font>
    <font>
      <b/>
      <sz val="12"/>
      <name val="Calibri"/>
      <family val="2"/>
      <scheme val="minor"/>
    </font>
    <font>
      <b/>
      <u/>
      <sz val="12"/>
      <name val="Calibri"/>
      <family val="2"/>
      <scheme val="minor"/>
    </font>
  </fonts>
  <fills count="12">
    <fill>
      <patternFill patternType="none"/>
    </fill>
    <fill>
      <patternFill patternType="gray125"/>
    </fill>
    <fill>
      <patternFill patternType="solid">
        <fgColor rgb="FFD0CECE"/>
        <bgColor indexed="64"/>
      </patternFill>
    </fill>
    <fill>
      <patternFill patternType="solid">
        <fgColor rgb="FFFFD966"/>
        <bgColor indexed="64"/>
      </patternFill>
    </fill>
    <fill>
      <patternFill patternType="solid">
        <fgColor rgb="FFACB9CA"/>
        <bgColor indexed="64"/>
      </patternFill>
    </fill>
    <fill>
      <patternFill patternType="solid">
        <fgColor rgb="FFFDDFCF"/>
        <bgColor indexed="64"/>
      </patternFill>
    </fill>
    <fill>
      <patternFill patternType="solid">
        <fgColor rgb="FFD1F1FF"/>
        <bgColor indexed="64"/>
      </patternFill>
    </fill>
    <fill>
      <patternFill patternType="solid">
        <fgColor rgb="FFF2CEED"/>
        <bgColor indexed="64"/>
      </patternFill>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
      <patternFill patternType="solid">
        <fgColor theme="0" tint="-0.14999847407452621"/>
        <bgColor indexed="64"/>
      </patternFill>
    </fill>
  </fills>
  <borders count="5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right/>
      <top/>
      <bottom style="thin">
        <color indexed="64"/>
      </bottom>
      <diagonal/>
    </border>
    <border>
      <left/>
      <right style="thin">
        <color indexed="64"/>
      </right>
      <top style="medium">
        <color indexed="64"/>
      </top>
      <bottom style="medium">
        <color indexed="64"/>
      </bottom>
      <diagonal/>
    </border>
  </borders>
  <cellStyleXfs count="3">
    <xf numFmtId="0" fontId="0" fillId="0" borderId="0"/>
    <xf numFmtId="164" fontId="1" fillId="0" borderId="0" applyFont="0" applyFill="0" applyBorder="0" applyAlignment="0" applyProtection="0"/>
    <xf numFmtId="0" fontId="22" fillId="0" borderId="0"/>
  </cellStyleXfs>
  <cellXfs count="229">
    <xf numFmtId="0" fontId="0" fillId="0" borderId="0" xfId="0"/>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3" fillId="5" borderId="12" xfId="0" applyFont="1" applyFill="1" applyBorder="1" applyAlignment="1">
      <alignment horizontal="center" vertical="center" wrapText="1"/>
    </xf>
    <xf numFmtId="0" fontId="3"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3" xfId="0" applyFont="1" applyBorder="1" applyAlignment="1">
      <alignment horizontal="center" vertical="center"/>
    </xf>
    <xf numFmtId="0" fontId="3" fillId="0" borderId="5" xfId="0" applyFont="1" applyBorder="1" applyAlignment="1">
      <alignment horizontal="center" vertical="center" wrapText="1"/>
    </xf>
    <xf numFmtId="0" fontId="4" fillId="0" borderId="5" xfId="0" applyFont="1" applyBorder="1" applyAlignment="1">
      <alignment horizontal="center" vertical="center"/>
    </xf>
    <xf numFmtId="165" fontId="0" fillId="0" borderId="0" xfId="1" applyNumberFormat="1" applyFont="1" applyAlignment="1">
      <alignment horizontal="center" vertical="center"/>
    </xf>
    <xf numFmtId="0" fontId="2" fillId="0" borderId="0" xfId="0" applyFont="1" applyAlignment="1">
      <alignment horizontal="center" vertical="center" wrapText="1"/>
    </xf>
    <xf numFmtId="0" fontId="2" fillId="0" borderId="17" xfId="0" applyFont="1" applyBorder="1" applyAlignment="1">
      <alignment horizontal="center" vertical="center" wrapText="1"/>
    </xf>
    <xf numFmtId="0" fontId="0" fillId="0" borderId="0" xfId="0" applyAlignment="1">
      <alignment horizontal="center" vertical="center"/>
    </xf>
    <xf numFmtId="0" fontId="4" fillId="0" borderId="14"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2" xfId="0" applyFont="1" applyBorder="1" applyAlignment="1">
      <alignment horizontal="center" vertical="center"/>
    </xf>
    <xf numFmtId="0" fontId="4" fillId="0" borderId="2" xfId="0" applyFont="1" applyBorder="1" applyAlignment="1">
      <alignment horizontal="center" vertical="center" wrapText="1"/>
    </xf>
    <xf numFmtId="166" fontId="6" fillId="0" borderId="0" xfId="1" applyNumberFormat="1" applyFont="1" applyAlignment="1">
      <alignment horizontal="center" vertical="center"/>
    </xf>
    <xf numFmtId="9" fontId="6" fillId="0" borderId="0" xfId="1" applyNumberFormat="1" applyFont="1" applyAlignment="1">
      <alignment horizontal="center" vertical="center"/>
    </xf>
    <xf numFmtId="166" fontId="6" fillId="0" borderId="12" xfId="0" applyNumberFormat="1" applyFont="1" applyBorder="1" applyAlignment="1">
      <alignment horizontal="center" vertical="center" wrapText="1"/>
    </xf>
    <xf numFmtId="9" fontId="6" fillId="0" borderId="13" xfId="0" applyNumberFormat="1" applyFont="1" applyBorder="1" applyAlignment="1">
      <alignment horizontal="center" vertical="center" wrapText="1"/>
    </xf>
    <xf numFmtId="166" fontId="6" fillId="0" borderId="13" xfId="0" applyNumberFormat="1" applyFont="1" applyBorder="1" applyAlignment="1">
      <alignment horizontal="center" vertical="center" wrapText="1"/>
    </xf>
    <xf numFmtId="166" fontId="6" fillId="0" borderId="16" xfId="0" applyNumberFormat="1" applyFont="1" applyBorder="1" applyAlignment="1">
      <alignment horizontal="center" vertical="center" wrapText="1"/>
    </xf>
    <xf numFmtId="166" fontId="6" fillId="0" borderId="17" xfId="0" applyNumberFormat="1" applyFont="1" applyBorder="1" applyAlignment="1">
      <alignment horizontal="center" vertical="center" wrapText="1"/>
    </xf>
    <xf numFmtId="166" fontId="8" fillId="0" borderId="27" xfId="0" applyNumberFormat="1" applyFont="1" applyBorder="1" applyAlignment="1">
      <alignment horizontal="center" vertical="center" wrapText="1"/>
    </xf>
    <xf numFmtId="9" fontId="8" fillId="0" borderId="28" xfId="0" applyNumberFormat="1" applyFont="1" applyBorder="1" applyAlignment="1">
      <alignment horizontal="center" vertical="center" wrapText="1"/>
    </xf>
    <xf numFmtId="166" fontId="8" fillId="0" borderId="28" xfId="0" applyNumberFormat="1" applyFont="1" applyBorder="1" applyAlignment="1">
      <alignment horizontal="center" vertical="center" wrapText="1"/>
    </xf>
    <xf numFmtId="0" fontId="0" fillId="0" borderId="0" xfId="0" applyAlignment="1">
      <alignment horizontal="left" vertical="center"/>
    </xf>
    <xf numFmtId="0" fontId="3" fillId="0" borderId="11" xfId="0" applyFont="1" applyBorder="1" applyAlignment="1">
      <alignment horizontal="left" vertical="center" wrapText="1"/>
    </xf>
    <xf numFmtId="0" fontId="4" fillId="0" borderId="11" xfId="0" applyFont="1" applyBorder="1" applyAlignment="1">
      <alignment horizontal="left" vertical="center" wrapText="1"/>
    </xf>
    <xf numFmtId="0" fontId="4" fillId="0" borderId="17" xfId="0" applyFont="1" applyBorder="1" applyAlignment="1">
      <alignment horizontal="left" vertical="center" wrapText="1"/>
    </xf>
    <xf numFmtId="0" fontId="3" fillId="0" borderId="6" xfId="0" applyFont="1" applyBorder="1" applyAlignment="1">
      <alignment horizontal="left" vertical="center" wrapText="1"/>
    </xf>
    <xf numFmtId="0" fontId="4" fillId="0" borderId="6" xfId="0" applyFont="1" applyBorder="1" applyAlignment="1">
      <alignment horizontal="left" vertical="center" wrapText="1"/>
    </xf>
    <xf numFmtId="0" fontId="4" fillId="0" borderId="8" xfId="0" applyFont="1" applyBorder="1" applyAlignment="1">
      <alignment horizontal="left" vertical="center" wrapText="1"/>
    </xf>
    <xf numFmtId="0" fontId="3" fillId="0" borderId="22" xfId="0" applyFont="1" applyBorder="1" applyAlignment="1">
      <alignment horizontal="center" vertical="center" wrapText="1"/>
    </xf>
    <xf numFmtId="166" fontId="6" fillId="0" borderId="18" xfId="0" applyNumberFormat="1" applyFont="1" applyBorder="1" applyAlignment="1">
      <alignment horizontal="center" vertical="center" wrapText="1"/>
    </xf>
    <xf numFmtId="166" fontId="6" fillId="0" borderId="19" xfId="0" applyNumberFormat="1" applyFont="1" applyBorder="1" applyAlignment="1">
      <alignment horizontal="center" vertical="center" wrapText="1"/>
    </xf>
    <xf numFmtId="0" fontId="3" fillId="6" borderId="33" xfId="0" applyFont="1" applyFill="1" applyBorder="1" applyAlignment="1">
      <alignment horizontal="center" vertical="center" wrapText="1"/>
    </xf>
    <xf numFmtId="0" fontId="3" fillId="0" borderId="25" xfId="0" applyFont="1" applyBorder="1" applyAlignment="1">
      <alignment horizontal="left"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9" fontId="8" fillId="0" borderId="31" xfId="0" applyNumberFormat="1" applyFont="1" applyBorder="1" applyAlignment="1">
      <alignment horizontal="center" vertical="center" wrapText="1"/>
    </xf>
    <xf numFmtId="0" fontId="4" fillId="0" borderId="22" xfId="0" applyFont="1" applyBorder="1" applyAlignment="1">
      <alignment horizontal="center" vertical="center" wrapText="1"/>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3" fillId="0" borderId="1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0" xfId="0" applyFont="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left" vertical="center" wrapText="1"/>
    </xf>
    <xf numFmtId="0" fontId="4" fillId="0" borderId="13" xfId="0" applyFont="1" applyBorder="1" applyAlignment="1">
      <alignment horizontal="center" vertical="center" wrapText="1"/>
    </xf>
    <xf numFmtId="0" fontId="4" fillId="0" borderId="13" xfId="0" applyFont="1" applyBorder="1" applyAlignment="1">
      <alignment horizontal="center" vertical="center"/>
    </xf>
    <xf numFmtId="0" fontId="4" fillId="0" borderId="37" xfId="0" applyFont="1" applyBorder="1" applyAlignment="1">
      <alignment horizontal="center" vertical="center"/>
    </xf>
    <xf numFmtId="0" fontId="4" fillId="0" borderId="11" xfId="0" applyFont="1" applyBorder="1" applyAlignment="1">
      <alignment horizontal="center" vertical="center"/>
    </xf>
    <xf numFmtId="0" fontId="3" fillId="0" borderId="12" xfId="0" applyFont="1" applyBorder="1" applyAlignment="1">
      <alignment horizontal="center" vertical="center" wrapText="1"/>
    </xf>
    <xf numFmtId="0" fontId="3" fillId="0" borderId="13" xfId="0" applyFont="1" applyBorder="1" applyAlignment="1">
      <alignment horizontal="left" vertical="center" wrapText="1"/>
    </xf>
    <xf numFmtId="0" fontId="3" fillId="0" borderId="13" xfId="0" applyFont="1" applyBorder="1" applyAlignment="1">
      <alignment horizontal="center" vertical="center" wrapText="1"/>
    </xf>
    <xf numFmtId="0" fontId="3" fillId="0" borderId="37" xfId="0" applyFont="1" applyBorder="1" applyAlignment="1">
      <alignment horizontal="center" vertical="center" wrapText="1"/>
    </xf>
    <xf numFmtId="0" fontId="4" fillId="0" borderId="22" xfId="0" applyFont="1" applyBorder="1" applyAlignment="1">
      <alignment horizontal="center" vertical="center"/>
    </xf>
    <xf numFmtId="166" fontId="6" fillId="0" borderId="0" xfId="1" applyNumberFormat="1" applyFont="1" applyAlignment="1">
      <alignment horizontal="center" vertical="center"/>
    </xf>
    <xf numFmtId="166" fontId="8" fillId="0" borderId="38" xfId="0" applyNumberFormat="1" applyFont="1" applyBorder="1" applyAlignment="1">
      <alignment horizontal="center" vertical="center" wrapText="1"/>
    </xf>
    <xf numFmtId="9" fontId="8" fillId="0" borderId="39" xfId="0" applyNumberFormat="1" applyFont="1" applyBorder="1" applyAlignment="1">
      <alignment horizontal="center" vertical="center" wrapText="1"/>
    </xf>
    <xf numFmtId="166" fontId="8" fillId="0" borderId="39" xfId="0" applyNumberFormat="1" applyFont="1" applyBorder="1" applyAlignment="1">
      <alignment horizontal="center" vertical="center" wrapText="1"/>
    </xf>
    <xf numFmtId="166" fontId="6" fillId="0" borderId="37" xfId="0" applyNumberFormat="1" applyFont="1" applyBorder="1" applyAlignment="1">
      <alignment horizontal="center" vertical="center" wrapText="1"/>
    </xf>
    <xf numFmtId="166" fontId="6" fillId="0" borderId="41" xfId="0" applyNumberFormat="1" applyFont="1" applyBorder="1" applyAlignment="1">
      <alignment horizontal="center" vertical="center" wrapText="1"/>
    </xf>
    <xf numFmtId="166" fontId="8" fillId="0" borderId="34" xfId="0" applyNumberFormat="1" applyFont="1" applyBorder="1" applyAlignment="1">
      <alignment horizontal="center" vertical="center" wrapText="1"/>
    </xf>
    <xf numFmtId="166" fontId="8" fillId="0" borderId="31" xfId="0" applyNumberFormat="1" applyFont="1" applyBorder="1" applyAlignment="1">
      <alignment horizontal="center" vertical="center" wrapText="1"/>
    </xf>
    <xf numFmtId="166" fontId="6" fillId="0" borderId="11" xfId="0" applyNumberFormat="1" applyFont="1" applyBorder="1" applyAlignment="1">
      <alignment horizontal="center" vertical="center"/>
    </xf>
    <xf numFmtId="166" fontId="6" fillId="0" borderId="14" xfId="0" applyNumberFormat="1" applyFont="1" applyBorder="1" applyAlignment="1">
      <alignment horizontal="center" vertical="center" wrapText="1"/>
    </xf>
    <xf numFmtId="9" fontId="6" fillId="0" borderId="11" xfId="0" applyNumberFormat="1" applyFont="1" applyBorder="1" applyAlignment="1">
      <alignment horizontal="center" vertical="center" wrapText="1"/>
    </xf>
    <xf numFmtId="166" fontId="6" fillId="0" borderId="11" xfId="0" applyNumberFormat="1" applyFont="1" applyBorder="1" applyAlignment="1">
      <alignment horizontal="center" vertical="center" wrapText="1"/>
    </xf>
    <xf numFmtId="9" fontId="6" fillId="0" borderId="11" xfId="0" applyNumberFormat="1" applyFont="1" applyBorder="1" applyAlignment="1">
      <alignment horizontal="center" vertical="center"/>
    </xf>
    <xf numFmtId="166" fontId="6" fillId="0" borderId="15" xfId="0" applyNumberFormat="1" applyFont="1" applyBorder="1" applyAlignment="1">
      <alignment horizontal="center" vertical="center" wrapText="1"/>
    </xf>
    <xf numFmtId="9" fontId="6" fillId="0" borderId="17" xfId="0" applyNumberFormat="1" applyFont="1" applyBorder="1" applyAlignment="1">
      <alignment horizontal="center" vertical="center" wrapText="1"/>
    </xf>
    <xf numFmtId="166" fontId="8" fillId="0" borderId="29" xfId="0" applyNumberFormat="1" applyFont="1" applyBorder="1" applyAlignment="1">
      <alignment horizontal="center" vertical="center" wrapText="1"/>
    </xf>
    <xf numFmtId="0" fontId="4" fillId="0" borderId="44" xfId="0" applyFont="1" applyBorder="1" applyAlignment="1">
      <alignment horizontal="center" vertical="center" wrapText="1"/>
    </xf>
    <xf numFmtId="0" fontId="4" fillId="0" borderId="24" xfId="0" applyFont="1" applyBorder="1" applyAlignment="1">
      <alignment horizontal="center" vertical="center" wrapText="1"/>
    </xf>
    <xf numFmtId="166" fontId="7" fillId="0" borderId="27" xfId="0" applyNumberFormat="1" applyFont="1" applyBorder="1" applyAlignment="1">
      <alignment horizontal="center" vertical="center" wrapText="1"/>
    </xf>
    <xf numFmtId="166" fontId="7" fillId="0" borderId="28" xfId="0" applyNumberFormat="1" applyFont="1" applyBorder="1" applyAlignment="1">
      <alignment horizontal="center" vertical="center" wrapText="1"/>
    </xf>
    <xf numFmtId="166" fontId="7" fillId="0" borderId="29" xfId="0" applyNumberFormat="1" applyFont="1" applyBorder="1" applyAlignment="1">
      <alignment horizontal="center" vertical="center" wrapText="1"/>
    </xf>
    <xf numFmtId="166" fontId="6" fillId="0" borderId="15" xfId="0" applyNumberFormat="1" applyFont="1" applyBorder="1" applyAlignment="1">
      <alignment horizontal="center" vertical="center" wrapText="1"/>
    </xf>
    <xf numFmtId="9" fontId="6" fillId="0" borderId="11" xfId="0" applyNumberFormat="1" applyFont="1" applyBorder="1" applyAlignment="1">
      <alignment horizontal="center" vertical="center" wrapText="1"/>
    </xf>
    <xf numFmtId="166" fontId="6" fillId="0" borderId="15" xfId="0" applyNumberFormat="1" applyFont="1" applyBorder="1" applyAlignment="1">
      <alignment horizontal="center" vertical="center"/>
    </xf>
    <xf numFmtId="166" fontId="6" fillId="0" borderId="11" xfId="0" applyNumberFormat="1" applyFont="1" applyBorder="1" applyAlignment="1">
      <alignment horizontal="center" vertical="center"/>
    </xf>
    <xf numFmtId="9" fontId="6" fillId="0" borderId="11" xfId="0" applyNumberFormat="1" applyFont="1" applyBorder="1" applyAlignment="1">
      <alignment horizontal="center" vertical="center"/>
    </xf>
    <xf numFmtId="166" fontId="6" fillId="0" borderId="11" xfId="0" applyNumberFormat="1" applyFont="1" applyBorder="1" applyAlignment="1">
      <alignment horizontal="center" vertical="center" wrapText="1"/>
    </xf>
    <xf numFmtId="166" fontId="6" fillId="0" borderId="14" xfId="0" applyNumberFormat="1" applyFont="1" applyBorder="1" applyAlignment="1">
      <alignment horizontal="center" vertical="center" wrapText="1"/>
    </xf>
    <xf numFmtId="166" fontId="6" fillId="0" borderId="14" xfId="0" applyNumberFormat="1" applyFont="1" applyBorder="1" applyAlignment="1">
      <alignment horizontal="center" vertical="center"/>
    </xf>
    <xf numFmtId="166" fontId="6" fillId="0" borderId="12" xfId="0" applyNumberFormat="1" applyFont="1" applyBorder="1" applyAlignment="1">
      <alignment horizontal="center" vertical="center"/>
    </xf>
    <xf numFmtId="9" fontId="6" fillId="0" borderId="13" xfId="0" applyNumberFormat="1" applyFont="1" applyBorder="1" applyAlignment="1">
      <alignment horizontal="center" vertical="center"/>
    </xf>
    <xf numFmtId="166" fontId="6" fillId="0" borderId="13" xfId="0" applyNumberFormat="1" applyFont="1" applyBorder="1" applyAlignment="1">
      <alignment horizontal="center" vertical="center"/>
    </xf>
    <xf numFmtId="166" fontId="6" fillId="0" borderId="37" xfId="0" applyNumberFormat="1" applyFont="1" applyBorder="1" applyAlignment="1">
      <alignment horizontal="center" vertical="center"/>
    </xf>
    <xf numFmtId="166" fontId="6" fillId="0" borderId="16" xfId="0" applyNumberFormat="1" applyFont="1" applyBorder="1" applyAlignment="1">
      <alignment horizontal="center" vertical="center"/>
    </xf>
    <xf numFmtId="9" fontId="6" fillId="0" borderId="17" xfId="0" applyNumberFormat="1" applyFont="1" applyBorder="1" applyAlignment="1">
      <alignment horizontal="center" vertical="center"/>
    </xf>
    <xf numFmtId="166" fontId="6" fillId="0" borderId="17" xfId="0" applyNumberFormat="1" applyFont="1" applyBorder="1" applyAlignment="1">
      <alignment horizontal="center" vertical="center"/>
    </xf>
    <xf numFmtId="166" fontId="6" fillId="0" borderId="18" xfId="0" applyNumberFormat="1" applyFont="1" applyBorder="1" applyAlignment="1">
      <alignment horizontal="center" vertical="center"/>
    </xf>
    <xf numFmtId="9" fontId="6" fillId="0" borderId="17" xfId="0" applyNumberFormat="1" applyFont="1" applyBorder="1" applyAlignment="1">
      <alignment horizontal="center" vertical="center" wrapText="1"/>
    </xf>
    <xf numFmtId="0" fontId="2" fillId="0" borderId="0" xfId="0" applyFont="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4" fillId="0" borderId="11" xfId="0" applyFont="1" applyBorder="1" applyAlignment="1">
      <alignment horizontal="left" vertical="center" wrapText="1"/>
    </xf>
    <xf numFmtId="0" fontId="4" fillId="0" borderId="11" xfId="0" applyFont="1" applyBorder="1" applyAlignment="1">
      <alignment horizontal="center" vertical="center" wrapText="1"/>
    </xf>
    <xf numFmtId="0" fontId="4" fillId="0" borderId="11"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4" xfId="0" applyFont="1" applyBorder="1" applyAlignment="1">
      <alignment horizontal="center" vertical="center" wrapText="1"/>
    </xf>
    <xf numFmtId="0" fontId="4" fillId="0" borderId="22" xfId="0" applyFont="1" applyBorder="1" applyAlignment="1">
      <alignment horizontal="center" vertical="center"/>
    </xf>
    <xf numFmtId="0" fontId="3" fillId="7" borderId="9"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left" vertical="center" wrapText="1"/>
    </xf>
    <xf numFmtId="0" fontId="4" fillId="0" borderId="17" xfId="0" applyFont="1" applyBorder="1" applyAlignment="1">
      <alignment horizontal="center" vertical="center" wrapText="1"/>
    </xf>
    <xf numFmtId="0" fontId="4" fillId="0" borderId="17" xfId="0" applyFont="1" applyBorder="1" applyAlignment="1">
      <alignment horizontal="center" vertical="center"/>
    </xf>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32" xfId="0" applyFont="1" applyFill="1" applyBorder="1" applyAlignment="1">
      <alignment horizontal="center" vertical="center" wrapText="1"/>
    </xf>
    <xf numFmtId="0" fontId="3" fillId="6" borderId="27"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6" borderId="30" xfId="0" applyFont="1" applyFill="1" applyBorder="1" applyAlignment="1">
      <alignment horizontal="center" vertical="center" wrapText="1"/>
    </xf>
    <xf numFmtId="0" fontId="3" fillId="6" borderId="29" xfId="0" applyFont="1" applyFill="1" applyBorder="1" applyAlignment="1">
      <alignment horizontal="center" vertical="center" wrapText="1"/>
    </xf>
    <xf numFmtId="0" fontId="13" fillId="8" borderId="0" xfId="0" applyFont="1" applyFill="1" applyAlignment="1">
      <alignment horizontal="center" vertical="center"/>
    </xf>
    <xf numFmtId="0" fontId="13" fillId="0" borderId="0" xfId="0" applyFont="1" applyAlignment="1">
      <alignment vertical="center"/>
    </xf>
    <xf numFmtId="0" fontId="14" fillId="0" borderId="0" xfId="0" applyFont="1" applyAlignment="1">
      <alignment vertical="center"/>
    </xf>
    <xf numFmtId="166" fontId="8" fillId="0" borderId="46" xfId="0" applyNumberFormat="1" applyFont="1" applyBorder="1" applyAlignment="1">
      <alignment horizontal="center" vertical="center" wrapText="1"/>
    </xf>
    <xf numFmtId="166" fontId="8" fillId="0" borderId="47" xfId="0" applyNumberFormat="1" applyFont="1" applyBorder="1" applyAlignment="1">
      <alignment horizontal="center" vertical="center" wrapText="1"/>
    </xf>
    <xf numFmtId="0" fontId="12" fillId="8" borderId="40" xfId="0" applyFont="1" applyFill="1" applyBorder="1" applyAlignment="1">
      <alignment horizontal="center" vertical="center" wrapText="1"/>
    </xf>
    <xf numFmtId="0" fontId="12" fillId="8" borderId="0" xfId="0" applyFont="1" applyFill="1" applyBorder="1" applyAlignment="1">
      <alignment horizontal="center" vertical="center" wrapText="1"/>
    </xf>
    <xf numFmtId="0" fontId="12" fillId="8" borderId="9" xfId="0" applyFont="1" applyFill="1" applyBorder="1" applyAlignment="1">
      <alignment vertical="center" wrapText="1"/>
    </xf>
    <xf numFmtId="0" fontId="13" fillId="8" borderId="3" xfId="0" applyFont="1" applyFill="1" applyBorder="1" applyAlignment="1">
      <alignment horizontal="center" vertical="center"/>
    </xf>
    <xf numFmtId="0" fontId="12" fillId="8" borderId="35" xfId="0"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8" borderId="4" xfId="0" applyFont="1" applyFill="1" applyBorder="1" applyAlignment="1">
      <alignment horizontal="center" vertical="center" wrapText="1"/>
    </xf>
    <xf numFmtId="0" fontId="12" fillId="8" borderId="36" xfId="0" applyFont="1" applyFill="1" applyBorder="1" applyAlignment="1">
      <alignment vertical="center" wrapText="1"/>
    </xf>
    <xf numFmtId="0" fontId="12" fillId="8" borderId="0" xfId="0" applyFont="1" applyFill="1" applyBorder="1" applyAlignment="1">
      <alignment vertical="center" wrapText="1"/>
    </xf>
    <xf numFmtId="0" fontId="12" fillId="8" borderId="8" xfId="0" applyFont="1" applyFill="1" applyBorder="1" applyAlignment="1">
      <alignment horizontal="center" vertical="center" wrapText="1"/>
    </xf>
    <xf numFmtId="0" fontId="12" fillId="8" borderId="10" xfId="0" applyFont="1" applyFill="1" applyBorder="1" applyAlignment="1">
      <alignment vertical="center" wrapText="1"/>
    </xf>
    <xf numFmtId="0" fontId="12" fillId="8" borderId="5" xfId="0" applyFont="1" applyFill="1" applyBorder="1" applyAlignment="1">
      <alignment vertical="center" wrapText="1"/>
    </xf>
    <xf numFmtId="0" fontId="12" fillId="8" borderId="45" xfId="0" applyFont="1" applyFill="1" applyBorder="1" applyAlignment="1">
      <alignment horizontal="center" vertical="center" wrapText="1"/>
    </xf>
    <xf numFmtId="0" fontId="12" fillId="8" borderId="5" xfId="0" applyFont="1" applyFill="1" applyBorder="1" applyAlignment="1">
      <alignment horizontal="center" vertical="center" wrapText="1"/>
    </xf>
    <xf numFmtId="0" fontId="12" fillId="8" borderId="6" xfId="0" applyFont="1" applyFill="1" applyBorder="1" applyAlignment="1">
      <alignment horizontal="center" vertical="center" wrapText="1"/>
    </xf>
    <xf numFmtId="167" fontId="16" fillId="0" borderId="20" xfId="0" applyNumberFormat="1" applyFont="1" applyBorder="1" applyAlignment="1">
      <alignment horizontal="center" vertical="center" wrapText="1"/>
    </xf>
    <xf numFmtId="167" fontId="16" fillId="0" borderId="21" xfId="0" applyNumberFormat="1" applyFont="1" applyBorder="1" applyAlignment="1">
      <alignment horizontal="center" vertical="center" wrapText="1"/>
    </xf>
    <xf numFmtId="167" fontId="16" fillId="0" borderId="43" xfId="0" applyNumberFormat="1" applyFont="1" applyBorder="1" applyAlignment="1">
      <alignment horizontal="center" vertical="center" wrapText="1"/>
    </xf>
    <xf numFmtId="0" fontId="15" fillId="8" borderId="42" xfId="0" applyFont="1" applyFill="1" applyBorder="1" applyAlignment="1">
      <alignment horizontal="center" vertical="center" wrapText="1"/>
    </xf>
    <xf numFmtId="0" fontId="17" fillId="9" borderId="20" xfId="0" applyFont="1" applyFill="1" applyBorder="1" applyAlignment="1">
      <alignment horizontal="center" vertical="center" wrapText="1"/>
    </xf>
    <xf numFmtId="0" fontId="17" fillId="9" borderId="21" xfId="0" applyFont="1" applyFill="1" applyBorder="1" applyAlignment="1">
      <alignment horizontal="center" vertical="center" wrapText="1"/>
    </xf>
    <xf numFmtId="0" fontId="17" fillId="9" borderId="43" xfId="0" applyFont="1" applyFill="1" applyBorder="1" applyAlignment="1">
      <alignment horizontal="center" vertical="center" wrapText="1"/>
    </xf>
    <xf numFmtId="0" fontId="18" fillId="10" borderId="20" xfId="0" applyFont="1" applyFill="1" applyBorder="1" applyAlignment="1" applyProtection="1">
      <alignment horizontal="left" vertical="center" wrapText="1"/>
      <protection locked="0"/>
    </xf>
    <xf numFmtId="0" fontId="18" fillId="10" borderId="21" xfId="0" applyFont="1" applyFill="1" applyBorder="1" applyAlignment="1" applyProtection="1">
      <alignment horizontal="left" vertical="center" wrapText="1"/>
      <protection locked="0"/>
    </xf>
    <xf numFmtId="0" fontId="18" fillId="10" borderId="43" xfId="0" applyFont="1" applyFill="1" applyBorder="1" applyAlignment="1" applyProtection="1">
      <alignment horizontal="left" vertical="center" wrapText="1"/>
      <protection locked="0"/>
    </xf>
    <xf numFmtId="0" fontId="20" fillId="0" borderId="0" xfId="0" applyFont="1" applyAlignment="1">
      <alignment vertical="center"/>
    </xf>
    <xf numFmtId="0" fontId="11" fillId="8" borderId="0" xfId="0" applyFont="1" applyFill="1" applyAlignment="1">
      <alignment vertical="center"/>
    </xf>
    <xf numFmtId="0" fontId="13" fillId="8" borderId="0" xfId="0" applyFont="1" applyFill="1" applyAlignment="1" applyProtection="1">
      <alignment horizontal="center" vertical="center"/>
      <protection locked="0"/>
    </xf>
    <xf numFmtId="0" fontId="13" fillId="8" borderId="0" xfId="0" applyFont="1" applyFill="1" applyAlignment="1" applyProtection="1">
      <alignment vertical="center"/>
      <protection locked="0"/>
    </xf>
    <xf numFmtId="0" fontId="20" fillId="8" borderId="0" xfId="0" applyFont="1" applyFill="1" applyAlignment="1" applyProtection="1">
      <alignment vertical="center"/>
      <protection locked="0"/>
    </xf>
    <xf numFmtId="0" fontId="13" fillId="8" borderId="0" xfId="0" applyFont="1" applyFill="1" applyAlignment="1" applyProtection="1">
      <alignment horizontal="center" vertical="center" wrapText="1"/>
      <protection locked="0"/>
    </xf>
    <xf numFmtId="0" fontId="0" fillId="8" borderId="0" xfId="0" applyFill="1" applyAlignment="1">
      <alignment vertical="center"/>
    </xf>
    <xf numFmtId="0" fontId="13" fillId="8" borderId="0" xfId="0" applyFont="1" applyFill="1" applyAlignment="1" applyProtection="1">
      <alignment horizontal="left" vertical="center" wrapText="1"/>
      <protection locked="0"/>
    </xf>
    <xf numFmtId="0" fontId="19" fillId="11" borderId="20" xfId="0" applyFont="1" applyFill="1" applyBorder="1" applyAlignment="1">
      <alignment horizontal="center" vertical="center" wrapText="1"/>
    </xf>
    <xf numFmtId="0" fontId="19" fillId="11" borderId="21" xfId="0" applyFont="1" applyFill="1" applyBorder="1" applyAlignment="1">
      <alignment horizontal="center" vertical="center" wrapText="1"/>
    </xf>
    <xf numFmtId="168" fontId="11" fillId="0" borderId="30" xfId="0" applyNumberFormat="1" applyFont="1" applyBorder="1" applyAlignment="1">
      <alignment horizontal="center" vertical="center" wrapText="1"/>
    </xf>
    <xf numFmtId="168" fontId="11" fillId="0" borderId="21" xfId="0" applyNumberFormat="1" applyFont="1" applyBorder="1" applyAlignment="1">
      <alignment horizontal="center" vertical="center" wrapText="1"/>
    </xf>
    <xf numFmtId="168" fontId="11" fillId="0" borderId="43" xfId="0" applyNumberFormat="1" applyFont="1" applyBorder="1" applyAlignment="1">
      <alignment horizontal="center" vertical="center" wrapText="1"/>
    </xf>
    <xf numFmtId="0" fontId="21" fillId="8" borderId="0" xfId="0" applyFont="1" applyFill="1" applyBorder="1" applyAlignment="1">
      <alignment horizontal="center" vertical="center"/>
    </xf>
    <xf numFmtId="0" fontId="21" fillId="8" borderId="0" xfId="0" applyFont="1" applyFill="1" applyBorder="1" applyAlignment="1">
      <alignment vertical="center" wrapText="1"/>
    </xf>
    <xf numFmtId="0" fontId="20" fillId="0" borderId="0" xfId="0" applyFont="1" applyBorder="1" applyAlignment="1">
      <alignment vertical="center"/>
    </xf>
    <xf numFmtId="0" fontId="19" fillId="11" borderId="49" xfId="0" applyFont="1" applyFill="1" applyBorder="1" applyAlignment="1">
      <alignment horizontal="center" vertical="center" wrapText="1"/>
    </xf>
    <xf numFmtId="0" fontId="25" fillId="8" borderId="0" xfId="0" applyFont="1" applyFill="1" applyAlignment="1" applyProtection="1">
      <alignment vertical="center"/>
      <protection locked="0"/>
    </xf>
    <xf numFmtId="0" fontId="13" fillId="8" borderId="0" xfId="0" applyFont="1" applyFill="1" applyAlignment="1" applyProtection="1">
      <alignment vertical="center" wrapText="1"/>
      <protection locked="0"/>
    </xf>
    <xf numFmtId="0" fontId="11" fillId="8" borderId="0" xfId="0" applyFont="1" applyFill="1" applyAlignment="1">
      <alignment horizontal="left" vertical="center"/>
    </xf>
    <xf numFmtId="0" fontId="20" fillId="8" borderId="0" xfId="0" applyFont="1" applyFill="1" applyBorder="1" applyAlignment="1">
      <alignment vertical="center"/>
    </xf>
    <xf numFmtId="0" fontId="13" fillId="8" borderId="0" xfId="0" applyFont="1" applyFill="1" applyAlignment="1">
      <alignment vertical="center"/>
    </xf>
    <xf numFmtId="0" fontId="23" fillId="8" borderId="0" xfId="2" applyFont="1" applyFill="1" applyBorder="1" applyAlignment="1" applyProtection="1">
      <alignment vertical="center"/>
      <protection locked="0"/>
    </xf>
    <xf numFmtId="0" fontId="23" fillId="8" borderId="0" xfId="2" applyFont="1" applyFill="1" applyBorder="1" applyAlignment="1" applyProtection="1">
      <alignment horizontal="left" vertical="center"/>
      <protection locked="0"/>
    </xf>
    <xf numFmtId="0" fontId="0" fillId="8" borderId="0" xfId="0" applyFill="1" applyAlignment="1">
      <alignment horizontal="center" vertical="center"/>
    </xf>
    <xf numFmtId="0" fontId="0" fillId="8" borderId="0" xfId="0" applyFill="1" applyAlignment="1">
      <alignment horizontal="left" vertical="center"/>
    </xf>
    <xf numFmtId="166" fontId="6" fillId="8" borderId="0" xfId="1" applyNumberFormat="1" applyFont="1" applyFill="1" applyAlignment="1">
      <alignment horizontal="center" vertical="center"/>
    </xf>
    <xf numFmtId="9" fontId="6" fillId="8" borderId="0" xfId="1" applyNumberFormat="1" applyFont="1" applyFill="1" applyAlignment="1">
      <alignment horizontal="center" vertical="center"/>
    </xf>
    <xf numFmtId="165" fontId="0" fillId="8" borderId="0" xfId="1" applyNumberFormat="1" applyFont="1" applyFill="1" applyAlignment="1">
      <alignment horizontal="center" vertical="center"/>
    </xf>
    <xf numFmtId="0" fontId="14" fillId="8" borderId="0" xfId="0" applyFont="1" applyFill="1" applyAlignment="1">
      <alignment vertical="center"/>
    </xf>
    <xf numFmtId="0" fontId="20" fillId="8" borderId="0" xfId="0" applyFont="1" applyFill="1" applyAlignment="1">
      <alignment vertical="center"/>
    </xf>
    <xf numFmtId="0" fontId="2" fillId="8" borderId="0" xfId="0" applyFont="1" applyFill="1" applyAlignment="1">
      <alignment horizontal="center" vertical="center" wrapText="1"/>
    </xf>
    <xf numFmtId="0" fontId="2" fillId="8" borderId="0" xfId="0" applyFont="1" applyFill="1" applyAlignment="1">
      <alignment horizontal="center" vertical="center" wrapText="1"/>
    </xf>
    <xf numFmtId="0" fontId="9" fillId="8" borderId="0" xfId="0" applyFont="1" applyFill="1" applyAlignment="1">
      <alignment horizontal="center" vertical="center"/>
    </xf>
    <xf numFmtId="0" fontId="10" fillId="8" borderId="0" xfId="0" applyFont="1" applyFill="1" applyAlignment="1">
      <alignment vertical="center"/>
    </xf>
    <xf numFmtId="0" fontId="2" fillId="8" borderId="0" xfId="0" applyFont="1" applyFill="1" applyAlignment="1">
      <alignment horizontal="left" vertical="center" wrapText="1"/>
    </xf>
    <xf numFmtId="0" fontId="2" fillId="8" borderId="0" xfId="0" applyFont="1" applyFill="1" applyAlignment="1">
      <alignment horizontal="center" vertical="center"/>
    </xf>
    <xf numFmtId="166" fontId="6" fillId="8" borderId="0" xfId="0" applyNumberFormat="1" applyFont="1" applyFill="1" applyBorder="1" applyAlignment="1">
      <alignment horizontal="center" vertical="center" wrapText="1"/>
    </xf>
    <xf numFmtId="9" fontId="6" fillId="8" borderId="0" xfId="0" applyNumberFormat="1" applyFont="1" applyFill="1" applyBorder="1" applyAlignment="1">
      <alignment horizontal="center" vertical="center" wrapText="1"/>
    </xf>
    <xf numFmtId="0" fontId="2" fillId="8" borderId="2" xfId="0" applyFont="1" applyFill="1" applyBorder="1" applyAlignment="1">
      <alignment horizontal="center" vertical="center" wrapText="1"/>
    </xf>
    <xf numFmtId="0" fontId="13" fillId="8" borderId="48" xfId="0" applyFont="1" applyFill="1" applyBorder="1" applyAlignment="1">
      <alignment horizontal="center" vertical="center"/>
    </xf>
    <xf numFmtId="0" fontId="13" fillId="8" borderId="48" xfId="0" applyFont="1" applyFill="1" applyBorder="1" applyAlignment="1" applyProtection="1">
      <alignment horizontal="center" vertical="center" wrapText="1"/>
      <protection locked="0"/>
    </xf>
    <xf numFmtId="0" fontId="13" fillId="8" borderId="48" xfId="0" applyFont="1" applyFill="1" applyBorder="1" applyAlignment="1" applyProtection="1">
      <alignment vertical="center"/>
      <protection locked="0"/>
    </xf>
  </cellXfs>
  <cellStyles count="3">
    <cellStyle name="Moneda" xfId="1" builtinId="4"/>
    <cellStyle name="Normal" xfId="0" builtinId="0"/>
    <cellStyle name="Normal 3 2" xfId="2" xr:uid="{28571EB7-56A5-4913-9F83-B1429084BE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522621</xdr:colOff>
      <xdr:row>0</xdr:row>
      <xdr:rowOff>125057</xdr:rowOff>
    </xdr:from>
    <xdr:to>
      <xdr:col>4</xdr:col>
      <xdr:colOff>555422</xdr:colOff>
      <xdr:row>2</xdr:row>
      <xdr:rowOff>132522</xdr:rowOff>
    </xdr:to>
    <xdr:pic>
      <xdr:nvPicPr>
        <xdr:cNvPr id="2" name="Imagen 1" descr="Icono&#10;&#10;Descripción generada automáticamente con confianza media">
          <a:extLst>
            <a:ext uri="{FF2B5EF4-FFF2-40B4-BE49-F238E27FC236}">
              <a16:creationId xmlns:a16="http://schemas.microsoft.com/office/drawing/2014/main" id="{2E692889-8BA3-44C5-A0E6-0AEEB4C133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2621" y="125057"/>
          <a:ext cx="1747301" cy="520987"/>
        </a:xfrm>
        <a:prstGeom prst="rect">
          <a:avLst/>
        </a:prstGeom>
        <a:noFill/>
        <a:ln>
          <a:noFill/>
        </a:ln>
      </xdr:spPr>
    </xdr:pic>
    <xdr:clientData/>
  </xdr:twoCellAnchor>
  <xdr:oneCellAnchor>
    <xdr:from>
      <xdr:col>8</xdr:col>
      <xdr:colOff>0</xdr:colOff>
      <xdr:row>85</xdr:row>
      <xdr:rowOff>0</xdr:rowOff>
    </xdr:from>
    <xdr:ext cx="32060" cy="132665"/>
    <xdr:sp macro="" textlink="">
      <xdr:nvSpPr>
        <xdr:cNvPr id="3" name="Rectangle 6">
          <a:extLst>
            <a:ext uri="{FF2B5EF4-FFF2-40B4-BE49-F238E27FC236}">
              <a16:creationId xmlns:a16="http://schemas.microsoft.com/office/drawing/2014/main" id="{365D4E9E-E874-4FE4-91F1-433E00083175}"/>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4" name="Rectangle 7">
          <a:extLst>
            <a:ext uri="{FF2B5EF4-FFF2-40B4-BE49-F238E27FC236}">
              <a16:creationId xmlns:a16="http://schemas.microsoft.com/office/drawing/2014/main" id="{3E406F3C-3B73-4C5B-8EA2-583618050BA8}"/>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5" name="Rectangle 8">
          <a:extLst>
            <a:ext uri="{FF2B5EF4-FFF2-40B4-BE49-F238E27FC236}">
              <a16:creationId xmlns:a16="http://schemas.microsoft.com/office/drawing/2014/main" id="{6D17D7BD-FFB0-4035-B896-A47E81E02C5F}"/>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6" name="Rectangle 9">
          <a:extLst>
            <a:ext uri="{FF2B5EF4-FFF2-40B4-BE49-F238E27FC236}">
              <a16:creationId xmlns:a16="http://schemas.microsoft.com/office/drawing/2014/main" id="{4187A691-8355-43B8-BB4D-34DBFCA9C3ED}"/>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7" name="Rectangle 10">
          <a:extLst>
            <a:ext uri="{FF2B5EF4-FFF2-40B4-BE49-F238E27FC236}">
              <a16:creationId xmlns:a16="http://schemas.microsoft.com/office/drawing/2014/main" id="{DA796BFF-D9B7-4024-9D2C-6107E58A0A84}"/>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85</xdr:row>
      <xdr:rowOff>0</xdr:rowOff>
    </xdr:from>
    <xdr:ext cx="32060" cy="132665"/>
    <xdr:sp macro="" textlink="">
      <xdr:nvSpPr>
        <xdr:cNvPr id="8" name="Rectangle 15">
          <a:extLst>
            <a:ext uri="{FF2B5EF4-FFF2-40B4-BE49-F238E27FC236}">
              <a16:creationId xmlns:a16="http://schemas.microsoft.com/office/drawing/2014/main" id="{C53F6961-592A-4C18-AFD7-1EC3AE1111C7}"/>
            </a:ext>
          </a:extLst>
        </xdr:cNvPr>
        <xdr:cNvSpPr>
          <a:spLocks noChangeArrowheads="1"/>
        </xdr:cNvSpPr>
      </xdr:nvSpPr>
      <xdr:spPr bwMode="auto">
        <a:xfrm>
          <a:off x="952500"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9" name="Rectangle 6">
          <a:extLst>
            <a:ext uri="{FF2B5EF4-FFF2-40B4-BE49-F238E27FC236}">
              <a16:creationId xmlns:a16="http://schemas.microsoft.com/office/drawing/2014/main" id="{4551DF96-12B5-47D8-8BC0-D5F12FF35BE0}"/>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10" name="Rectangle 7">
          <a:extLst>
            <a:ext uri="{FF2B5EF4-FFF2-40B4-BE49-F238E27FC236}">
              <a16:creationId xmlns:a16="http://schemas.microsoft.com/office/drawing/2014/main" id="{4716E6F2-043E-4D4B-8D0A-EE7AC959DF15}"/>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11" name="Rectangle 8">
          <a:extLst>
            <a:ext uri="{FF2B5EF4-FFF2-40B4-BE49-F238E27FC236}">
              <a16:creationId xmlns:a16="http://schemas.microsoft.com/office/drawing/2014/main" id="{F6BF6E31-AF45-4BE9-9852-32EB55436C93}"/>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12" name="Rectangle 9">
          <a:extLst>
            <a:ext uri="{FF2B5EF4-FFF2-40B4-BE49-F238E27FC236}">
              <a16:creationId xmlns:a16="http://schemas.microsoft.com/office/drawing/2014/main" id="{76EC03C9-0F2E-4405-A830-5F1C508C9048}"/>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13" name="Rectangle 10">
          <a:extLst>
            <a:ext uri="{FF2B5EF4-FFF2-40B4-BE49-F238E27FC236}">
              <a16:creationId xmlns:a16="http://schemas.microsoft.com/office/drawing/2014/main" id="{835904A0-A16C-43A3-BABA-A79BCE8D613D}"/>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85</xdr:row>
      <xdr:rowOff>0</xdr:rowOff>
    </xdr:from>
    <xdr:ext cx="32060" cy="132665"/>
    <xdr:sp macro="" textlink="">
      <xdr:nvSpPr>
        <xdr:cNvPr id="14" name="Rectangle 15">
          <a:extLst>
            <a:ext uri="{FF2B5EF4-FFF2-40B4-BE49-F238E27FC236}">
              <a16:creationId xmlns:a16="http://schemas.microsoft.com/office/drawing/2014/main" id="{522A5265-ACC0-49AC-BFAA-BD7DE3EAAD0B}"/>
            </a:ext>
          </a:extLst>
        </xdr:cNvPr>
        <xdr:cNvSpPr>
          <a:spLocks noChangeArrowheads="1"/>
        </xdr:cNvSpPr>
      </xdr:nvSpPr>
      <xdr:spPr bwMode="auto">
        <a:xfrm>
          <a:off x="952500"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2</xdr:col>
      <xdr:colOff>450850</xdr:colOff>
      <xdr:row>85</xdr:row>
      <xdr:rowOff>0</xdr:rowOff>
    </xdr:from>
    <xdr:ext cx="32060" cy="132665"/>
    <xdr:sp macro="" textlink="">
      <xdr:nvSpPr>
        <xdr:cNvPr id="15" name="Rectangle 17">
          <a:extLst>
            <a:ext uri="{FF2B5EF4-FFF2-40B4-BE49-F238E27FC236}">
              <a16:creationId xmlns:a16="http://schemas.microsoft.com/office/drawing/2014/main" id="{957AC475-5986-4144-8C32-E90FCF7A3859}"/>
            </a:ext>
          </a:extLst>
        </xdr:cNvPr>
        <xdr:cNvSpPr>
          <a:spLocks noChangeArrowheads="1"/>
        </xdr:cNvSpPr>
      </xdr:nvSpPr>
      <xdr:spPr bwMode="auto">
        <a:xfrm>
          <a:off x="450850"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16" name="Rectangle 6">
          <a:extLst>
            <a:ext uri="{FF2B5EF4-FFF2-40B4-BE49-F238E27FC236}">
              <a16:creationId xmlns:a16="http://schemas.microsoft.com/office/drawing/2014/main" id="{A449A506-D28B-41B6-960D-E09960F830DF}"/>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17" name="Rectangle 7">
          <a:extLst>
            <a:ext uri="{FF2B5EF4-FFF2-40B4-BE49-F238E27FC236}">
              <a16:creationId xmlns:a16="http://schemas.microsoft.com/office/drawing/2014/main" id="{5AFBACE3-4ADC-4A2A-9E33-5DE7827C4838}"/>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18" name="Rectangle 8">
          <a:extLst>
            <a:ext uri="{FF2B5EF4-FFF2-40B4-BE49-F238E27FC236}">
              <a16:creationId xmlns:a16="http://schemas.microsoft.com/office/drawing/2014/main" id="{9F862182-4F0B-4CCA-AC39-78114AE10F0A}"/>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19" name="Rectangle 9">
          <a:extLst>
            <a:ext uri="{FF2B5EF4-FFF2-40B4-BE49-F238E27FC236}">
              <a16:creationId xmlns:a16="http://schemas.microsoft.com/office/drawing/2014/main" id="{18598146-ADD0-457A-83AC-91B2C8FAA114}"/>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20" name="Rectangle 10">
          <a:extLst>
            <a:ext uri="{FF2B5EF4-FFF2-40B4-BE49-F238E27FC236}">
              <a16:creationId xmlns:a16="http://schemas.microsoft.com/office/drawing/2014/main" id="{05AF9567-BB68-44B4-943E-86BC3A5155DF}"/>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85</xdr:row>
      <xdr:rowOff>0</xdr:rowOff>
    </xdr:from>
    <xdr:ext cx="32060" cy="132665"/>
    <xdr:sp macro="" textlink="">
      <xdr:nvSpPr>
        <xdr:cNvPr id="21" name="Rectangle 15">
          <a:extLst>
            <a:ext uri="{FF2B5EF4-FFF2-40B4-BE49-F238E27FC236}">
              <a16:creationId xmlns:a16="http://schemas.microsoft.com/office/drawing/2014/main" id="{5E8E0C5C-2EF8-4A10-9560-6A1F31E8D25D}"/>
            </a:ext>
          </a:extLst>
        </xdr:cNvPr>
        <xdr:cNvSpPr>
          <a:spLocks noChangeArrowheads="1"/>
        </xdr:cNvSpPr>
      </xdr:nvSpPr>
      <xdr:spPr bwMode="auto">
        <a:xfrm>
          <a:off x="952500"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22" name="Rectangle 6">
          <a:extLst>
            <a:ext uri="{FF2B5EF4-FFF2-40B4-BE49-F238E27FC236}">
              <a16:creationId xmlns:a16="http://schemas.microsoft.com/office/drawing/2014/main" id="{FBD357D2-6D6B-440E-B770-4A6E3C996A83}"/>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23" name="Rectangle 7">
          <a:extLst>
            <a:ext uri="{FF2B5EF4-FFF2-40B4-BE49-F238E27FC236}">
              <a16:creationId xmlns:a16="http://schemas.microsoft.com/office/drawing/2014/main" id="{1072D9F7-4E93-4254-912C-2C19BD12F537}"/>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24" name="Rectangle 8">
          <a:extLst>
            <a:ext uri="{FF2B5EF4-FFF2-40B4-BE49-F238E27FC236}">
              <a16:creationId xmlns:a16="http://schemas.microsoft.com/office/drawing/2014/main" id="{7E2CD359-8F22-47F1-90A4-A0E1704DB95E}"/>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25" name="Rectangle 9">
          <a:extLst>
            <a:ext uri="{FF2B5EF4-FFF2-40B4-BE49-F238E27FC236}">
              <a16:creationId xmlns:a16="http://schemas.microsoft.com/office/drawing/2014/main" id="{A69B91B3-91D7-4E8A-AAF4-569EB0BEAD9E}"/>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26" name="Rectangle 10">
          <a:extLst>
            <a:ext uri="{FF2B5EF4-FFF2-40B4-BE49-F238E27FC236}">
              <a16:creationId xmlns:a16="http://schemas.microsoft.com/office/drawing/2014/main" id="{1AC11BB1-6209-44C0-9920-8C958EACA97D}"/>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85</xdr:row>
      <xdr:rowOff>0</xdr:rowOff>
    </xdr:from>
    <xdr:ext cx="32060" cy="132665"/>
    <xdr:sp macro="" textlink="">
      <xdr:nvSpPr>
        <xdr:cNvPr id="27" name="Rectangle 15">
          <a:extLst>
            <a:ext uri="{FF2B5EF4-FFF2-40B4-BE49-F238E27FC236}">
              <a16:creationId xmlns:a16="http://schemas.microsoft.com/office/drawing/2014/main" id="{FBDC4C26-8D21-481C-83C8-707A19AD793B}"/>
            </a:ext>
          </a:extLst>
        </xdr:cNvPr>
        <xdr:cNvSpPr>
          <a:spLocks noChangeArrowheads="1"/>
        </xdr:cNvSpPr>
      </xdr:nvSpPr>
      <xdr:spPr bwMode="auto">
        <a:xfrm>
          <a:off x="952500"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2</xdr:col>
      <xdr:colOff>450850</xdr:colOff>
      <xdr:row>85</xdr:row>
      <xdr:rowOff>0</xdr:rowOff>
    </xdr:from>
    <xdr:ext cx="32060" cy="132665"/>
    <xdr:sp macro="" textlink="">
      <xdr:nvSpPr>
        <xdr:cNvPr id="28" name="Rectangle 17">
          <a:extLst>
            <a:ext uri="{FF2B5EF4-FFF2-40B4-BE49-F238E27FC236}">
              <a16:creationId xmlns:a16="http://schemas.microsoft.com/office/drawing/2014/main" id="{0CEFF853-449E-4BAF-A35F-B3A75F68D2C2}"/>
            </a:ext>
          </a:extLst>
        </xdr:cNvPr>
        <xdr:cNvSpPr>
          <a:spLocks noChangeArrowheads="1"/>
        </xdr:cNvSpPr>
      </xdr:nvSpPr>
      <xdr:spPr bwMode="auto">
        <a:xfrm>
          <a:off x="450850"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29" name="Rectangle 6">
          <a:extLst>
            <a:ext uri="{FF2B5EF4-FFF2-40B4-BE49-F238E27FC236}">
              <a16:creationId xmlns:a16="http://schemas.microsoft.com/office/drawing/2014/main" id="{BCF51921-FC5D-4B79-8DAB-21651D62A0D7}"/>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30" name="Rectangle 7">
          <a:extLst>
            <a:ext uri="{FF2B5EF4-FFF2-40B4-BE49-F238E27FC236}">
              <a16:creationId xmlns:a16="http://schemas.microsoft.com/office/drawing/2014/main" id="{9A29897F-BB8B-4F59-9EBE-C34452E3C580}"/>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31" name="Rectangle 8">
          <a:extLst>
            <a:ext uri="{FF2B5EF4-FFF2-40B4-BE49-F238E27FC236}">
              <a16:creationId xmlns:a16="http://schemas.microsoft.com/office/drawing/2014/main" id="{6367EFEB-09D1-4DA8-97B6-B56414A608C7}"/>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32" name="Rectangle 9">
          <a:extLst>
            <a:ext uri="{FF2B5EF4-FFF2-40B4-BE49-F238E27FC236}">
              <a16:creationId xmlns:a16="http://schemas.microsoft.com/office/drawing/2014/main" id="{9F3E12D0-426E-4821-8DEB-780873AFCB4E}"/>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33" name="Rectangle 10">
          <a:extLst>
            <a:ext uri="{FF2B5EF4-FFF2-40B4-BE49-F238E27FC236}">
              <a16:creationId xmlns:a16="http://schemas.microsoft.com/office/drawing/2014/main" id="{460B62A9-2147-48FC-ADE0-51F6D28A5DE9}"/>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34" name="Rectangle 6">
          <a:extLst>
            <a:ext uri="{FF2B5EF4-FFF2-40B4-BE49-F238E27FC236}">
              <a16:creationId xmlns:a16="http://schemas.microsoft.com/office/drawing/2014/main" id="{E695B71B-0FC4-4649-A239-FEAF6148E559}"/>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35" name="Rectangle 7">
          <a:extLst>
            <a:ext uri="{FF2B5EF4-FFF2-40B4-BE49-F238E27FC236}">
              <a16:creationId xmlns:a16="http://schemas.microsoft.com/office/drawing/2014/main" id="{37E84CC9-9B47-4D73-998F-E807E3F4CEC7}"/>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36" name="Rectangle 8">
          <a:extLst>
            <a:ext uri="{FF2B5EF4-FFF2-40B4-BE49-F238E27FC236}">
              <a16:creationId xmlns:a16="http://schemas.microsoft.com/office/drawing/2014/main" id="{9AAA86D9-A226-4486-B1B1-5A079F91EE80}"/>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37" name="Rectangle 9">
          <a:extLst>
            <a:ext uri="{FF2B5EF4-FFF2-40B4-BE49-F238E27FC236}">
              <a16:creationId xmlns:a16="http://schemas.microsoft.com/office/drawing/2014/main" id="{610D5BE5-48CE-43DC-B1E1-D1DCDFFDC635}"/>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38" name="Rectangle 10">
          <a:extLst>
            <a:ext uri="{FF2B5EF4-FFF2-40B4-BE49-F238E27FC236}">
              <a16:creationId xmlns:a16="http://schemas.microsoft.com/office/drawing/2014/main" id="{CD1A3EF0-D783-4CD2-A028-64194356EBD7}"/>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39" name="Rectangle 6">
          <a:extLst>
            <a:ext uri="{FF2B5EF4-FFF2-40B4-BE49-F238E27FC236}">
              <a16:creationId xmlns:a16="http://schemas.microsoft.com/office/drawing/2014/main" id="{E1A6F8C9-DFA7-4094-8938-00F6CA6429BB}"/>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40" name="Rectangle 7">
          <a:extLst>
            <a:ext uri="{FF2B5EF4-FFF2-40B4-BE49-F238E27FC236}">
              <a16:creationId xmlns:a16="http://schemas.microsoft.com/office/drawing/2014/main" id="{EA417A0B-EACC-4E53-9953-21E7D17717CE}"/>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41" name="Rectangle 8">
          <a:extLst>
            <a:ext uri="{FF2B5EF4-FFF2-40B4-BE49-F238E27FC236}">
              <a16:creationId xmlns:a16="http://schemas.microsoft.com/office/drawing/2014/main" id="{F509A4CB-0AA5-4150-A40E-CC49D1E0B117}"/>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42" name="Rectangle 9">
          <a:extLst>
            <a:ext uri="{FF2B5EF4-FFF2-40B4-BE49-F238E27FC236}">
              <a16:creationId xmlns:a16="http://schemas.microsoft.com/office/drawing/2014/main" id="{9BA8EC9A-A5B2-44AB-9197-4C56AC4BBB60}"/>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43" name="Rectangle 10">
          <a:extLst>
            <a:ext uri="{FF2B5EF4-FFF2-40B4-BE49-F238E27FC236}">
              <a16:creationId xmlns:a16="http://schemas.microsoft.com/office/drawing/2014/main" id="{474BC1B1-C41C-429C-8016-4C3AD839C3E5}"/>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85</xdr:row>
      <xdr:rowOff>0</xdr:rowOff>
    </xdr:from>
    <xdr:ext cx="32060" cy="132665"/>
    <xdr:sp macro="" textlink="">
      <xdr:nvSpPr>
        <xdr:cNvPr id="44" name="Rectangle 15">
          <a:extLst>
            <a:ext uri="{FF2B5EF4-FFF2-40B4-BE49-F238E27FC236}">
              <a16:creationId xmlns:a16="http://schemas.microsoft.com/office/drawing/2014/main" id="{411742EF-C11C-4228-89E5-55EB0D1E2EFA}"/>
            </a:ext>
          </a:extLst>
        </xdr:cNvPr>
        <xdr:cNvSpPr>
          <a:spLocks noChangeArrowheads="1"/>
        </xdr:cNvSpPr>
      </xdr:nvSpPr>
      <xdr:spPr bwMode="auto">
        <a:xfrm>
          <a:off x="952500"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45" name="Rectangle 6">
          <a:extLst>
            <a:ext uri="{FF2B5EF4-FFF2-40B4-BE49-F238E27FC236}">
              <a16:creationId xmlns:a16="http://schemas.microsoft.com/office/drawing/2014/main" id="{1085ADCD-0FEA-4555-8E1C-2CB112E6F2ED}"/>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46" name="Rectangle 7">
          <a:extLst>
            <a:ext uri="{FF2B5EF4-FFF2-40B4-BE49-F238E27FC236}">
              <a16:creationId xmlns:a16="http://schemas.microsoft.com/office/drawing/2014/main" id="{E6E352F2-41BF-4CDA-B6D1-E4FE188994AF}"/>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47" name="Rectangle 8">
          <a:extLst>
            <a:ext uri="{FF2B5EF4-FFF2-40B4-BE49-F238E27FC236}">
              <a16:creationId xmlns:a16="http://schemas.microsoft.com/office/drawing/2014/main" id="{4DD59E5A-1CA6-4070-B595-27BE773AFB98}"/>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48" name="Rectangle 9">
          <a:extLst>
            <a:ext uri="{FF2B5EF4-FFF2-40B4-BE49-F238E27FC236}">
              <a16:creationId xmlns:a16="http://schemas.microsoft.com/office/drawing/2014/main" id="{90681664-27BD-451E-BF07-1606895EFDAC}"/>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49" name="Rectangle 10">
          <a:extLst>
            <a:ext uri="{FF2B5EF4-FFF2-40B4-BE49-F238E27FC236}">
              <a16:creationId xmlns:a16="http://schemas.microsoft.com/office/drawing/2014/main" id="{C1702CFB-B643-49F7-AD64-A7826C9DCB5C}"/>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85</xdr:row>
      <xdr:rowOff>0</xdr:rowOff>
    </xdr:from>
    <xdr:ext cx="32060" cy="132665"/>
    <xdr:sp macro="" textlink="">
      <xdr:nvSpPr>
        <xdr:cNvPr id="50" name="Rectangle 15">
          <a:extLst>
            <a:ext uri="{FF2B5EF4-FFF2-40B4-BE49-F238E27FC236}">
              <a16:creationId xmlns:a16="http://schemas.microsoft.com/office/drawing/2014/main" id="{F74AC5A4-00A0-4AD6-B7CD-10F79536EB94}"/>
            </a:ext>
          </a:extLst>
        </xdr:cNvPr>
        <xdr:cNvSpPr>
          <a:spLocks noChangeArrowheads="1"/>
        </xdr:cNvSpPr>
      </xdr:nvSpPr>
      <xdr:spPr bwMode="auto">
        <a:xfrm>
          <a:off x="952500"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2</xdr:col>
      <xdr:colOff>450850</xdr:colOff>
      <xdr:row>85</xdr:row>
      <xdr:rowOff>0</xdr:rowOff>
    </xdr:from>
    <xdr:ext cx="32060" cy="132665"/>
    <xdr:sp macro="" textlink="">
      <xdr:nvSpPr>
        <xdr:cNvPr id="51" name="Rectangle 17">
          <a:extLst>
            <a:ext uri="{FF2B5EF4-FFF2-40B4-BE49-F238E27FC236}">
              <a16:creationId xmlns:a16="http://schemas.microsoft.com/office/drawing/2014/main" id="{C36F6FB0-51D9-40DF-B2CE-0B414C1D18D8}"/>
            </a:ext>
          </a:extLst>
        </xdr:cNvPr>
        <xdr:cNvSpPr>
          <a:spLocks noChangeArrowheads="1"/>
        </xdr:cNvSpPr>
      </xdr:nvSpPr>
      <xdr:spPr bwMode="auto">
        <a:xfrm>
          <a:off x="450850"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52" name="Rectangle 6">
          <a:extLst>
            <a:ext uri="{FF2B5EF4-FFF2-40B4-BE49-F238E27FC236}">
              <a16:creationId xmlns:a16="http://schemas.microsoft.com/office/drawing/2014/main" id="{EF61C4AC-04AA-4EED-A8F3-FE3A2F3F7F76}"/>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53" name="Rectangle 7">
          <a:extLst>
            <a:ext uri="{FF2B5EF4-FFF2-40B4-BE49-F238E27FC236}">
              <a16:creationId xmlns:a16="http://schemas.microsoft.com/office/drawing/2014/main" id="{429BDF93-0A89-4AFF-B3EA-B7693A514029}"/>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54" name="Rectangle 8">
          <a:extLst>
            <a:ext uri="{FF2B5EF4-FFF2-40B4-BE49-F238E27FC236}">
              <a16:creationId xmlns:a16="http://schemas.microsoft.com/office/drawing/2014/main" id="{0E5B3F7A-8401-434C-8D27-C73C2679BD60}"/>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55" name="Rectangle 9">
          <a:extLst>
            <a:ext uri="{FF2B5EF4-FFF2-40B4-BE49-F238E27FC236}">
              <a16:creationId xmlns:a16="http://schemas.microsoft.com/office/drawing/2014/main" id="{867111DF-1B29-409F-8217-E3885DBD6BAC}"/>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56" name="Rectangle 10">
          <a:extLst>
            <a:ext uri="{FF2B5EF4-FFF2-40B4-BE49-F238E27FC236}">
              <a16:creationId xmlns:a16="http://schemas.microsoft.com/office/drawing/2014/main" id="{8348595E-65F6-4F5E-B874-9B7D6E4917A8}"/>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85</xdr:row>
      <xdr:rowOff>0</xdr:rowOff>
    </xdr:from>
    <xdr:ext cx="32060" cy="132665"/>
    <xdr:sp macro="" textlink="">
      <xdr:nvSpPr>
        <xdr:cNvPr id="57" name="Rectangle 15">
          <a:extLst>
            <a:ext uri="{FF2B5EF4-FFF2-40B4-BE49-F238E27FC236}">
              <a16:creationId xmlns:a16="http://schemas.microsoft.com/office/drawing/2014/main" id="{C5193DF1-C910-45F5-8C92-83C9A4F7560A}"/>
            </a:ext>
          </a:extLst>
        </xdr:cNvPr>
        <xdr:cNvSpPr>
          <a:spLocks noChangeArrowheads="1"/>
        </xdr:cNvSpPr>
      </xdr:nvSpPr>
      <xdr:spPr bwMode="auto">
        <a:xfrm>
          <a:off x="952500"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58" name="Rectangle 6">
          <a:extLst>
            <a:ext uri="{FF2B5EF4-FFF2-40B4-BE49-F238E27FC236}">
              <a16:creationId xmlns:a16="http://schemas.microsoft.com/office/drawing/2014/main" id="{E93AFEE5-59D8-49D9-96A1-60B4752B337A}"/>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59" name="Rectangle 7">
          <a:extLst>
            <a:ext uri="{FF2B5EF4-FFF2-40B4-BE49-F238E27FC236}">
              <a16:creationId xmlns:a16="http://schemas.microsoft.com/office/drawing/2014/main" id="{E1A740E6-7CF4-4237-978C-B5D25D5889B1}"/>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60" name="Rectangle 8">
          <a:extLst>
            <a:ext uri="{FF2B5EF4-FFF2-40B4-BE49-F238E27FC236}">
              <a16:creationId xmlns:a16="http://schemas.microsoft.com/office/drawing/2014/main" id="{65A69B0C-8263-4EEB-9360-FF5267093005}"/>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61" name="Rectangle 9">
          <a:extLst>
            <a:ext uri="{FF2B5EF4-FFF2-40B4-BE49-F238E27FC236}">
              <a16:creationId xmlns:a16="http://schemas.microsoft.com/office/drawing/2014/main" id="{A46D01C9-4E5D-4382-A32F-70E02D851DC6}"/>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62" name="Rectangle 10">
          <a:extLst>
            <a:ext uri="{FF2B5EF4-FFF2-40B4-BE49-F238E27FC236}">
              <a16:creationId xmlns:a16="http://schemas.microsoft.com/office/drawing/2014/main" id="{CD1D3654-74DB-414A-9D08-5EE6DB1BAF7D}"/>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85</xdr:row>
      <xdr:rowOff>0</xdr:rowOff>
    </xdr:from>
    <xdr:ext cx="32060" cy="132665"/>
    <xdr:sp macro="" textlink="">
      <xdr:nvSpPr>
        <xdr:cNvPr id="63" name="Rectangle 15">
          <a:extLst>
            <a:ext uri="{FF2B5EF4-FFF2-40B4-BE49-F238E27FC236}">
              <a16:creationId xmlns:a16="http://schemas.microsoft.com/office/drawing/2014/main" id="{C00534FC-D008-485E-AD1E-6F0A84DA60BA}"/>
            </a:ext>
          </a:extLst>
        </xdr:cNvPr>
        <xdr:cNvSpPr>
          <a:spLocks noChangeArrowheads="1"/>
        </xdr:cNvSpPr>
      </xdr:nvSpPr>
      <xdr:spPr bwMode="auto">
        <a:xfrm>
          <a:off x="952500"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65" name="Rectangle 6">
          <a:extLst>
            <a:ext uri="{FF2B5EF4-FFF2-40B4-BE49-F238E27FC236}">
              <a16:creationId xmlns:a16="http://schemas.microsoft.com/office/drawing/2014/main" id="{5B6F1883-B208-4987-8543-8E9C65F06EAA}"/>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66" name="Rectangle 7">
          <a:extLst>
            <a:ext uri="{FF2B5EF4-FFF2-40B4-BE49-F238E27FC236}">
              <a16:creationId xmlns:a16="http://schemas.microsoft.com/office/drawing/2014/main" id="{21BD95A6-32BE-4BED-9C2C-F0688EA4C98B}"/>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67" name="Rectangle 8">
          <a:extLst>
            <a:ext uri="{FF2B5EF4-FFF2-40B4-BE49-F238E27FC236}">
              <a16:creationId xmlns:a16="http://schemas.microsoft.com/office/drawing/2014/main" id="{A594DB51-6AD1-4A47-BA1C-BC52F08AAA56}"/>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68" name="Rectangle 9">
          <a:extLst>
            <a:ext uri="{FF2B5EF4-FFF2-40B4-BE49-F238E27FC236}">
              <a16:creationId xmlns:a16="http://schemas.microsoft.com/office/drawing/2014/main" id="{3C94095A-1E39-4C79-88CC-3617984AF21E}"/>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69" name="Rectangle 10">
          <a:extLst>
            <a:ext uri="{FF2B5EF4-FFF2-40B4-BE49-F238E27FC236}">
              <a16:creationId xmlns:a16="http://schemas.microsoft.com/office/drawing/2014/main" id="{CD54C5AB-387A-42A0-BAB2-581B571E78D8}"/>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70" name="Rectangle 6">
          <a:extLst>
            <a:ext uri="{FF2B5EF4-FFF2-40B4-BE49-F238E27FC236}">
              <a16:creationId xmlns:a16="http://schemas.microsoft.com/office/drawing/2014/main" id="{3AFD81DA-96A1-4317-AFFC-E97289602576}"/>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71" name="Rectangle 7">
          <a:extLst>
            <a:ext uri="{FF2B5EF4-FFF2-40B4-BE49-F238E27FC236}">
              <a16:creationId xmlns:a16="http://schemas.microsoft.com/office/drawing/2014/main" id="{E9C39D94-980E-4AE2-A6AB-8FF213D58A7B}"/>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72" name="Rectangle 8">
          <a:extLst>
            <a:ext uri="{FF2B5EF4-FFF2-40B4-BE49-F238E27FC236}">
              <a16:creationId xmlns:a16="http://schemas.microsoft.com/office/drawing/2014/main" id="{8A6F83DD-7F15-403D-8EEA-4A1AEB723507}"/>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73" name="Rectangle 9">
          <a:extLst>
            <a:ext uri="{FF2B5EF4-FFF2-40B4-BE49-F238E27FC236}">
              <a16:creationId xmlns:a16="http://schemas.microsoft.com/office/drawing/2014/main" id="{62C244DC-E048-4057-BFBC-E4EC4BE2FACF}"/>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85</xdr:row>
      <xdr:rowOff>0</xdr:rowOff>
    </xdr:from>
    <xdr:ext cx="32060" cy="132665"/>
    <xdr:sp macro="" textlink="">
      <xdr:nvSpPr>
        <xdr:cNvPr id="74" name="Rectangle 10">
          <a:extLst>
            <a:ext uri="{FF2B5EF4-FFF2-40B4-BE49-F238E27FC236}">
              <a16:creationId xmlns:a16="http://schemas.microsoft.com/office/drawing/2014/main" id="{4492A539-43B6-4D86-9AB1-5459BEC2146B}"/>
            </a:ext>
          </a:extLst>
        </xdr:cNvPr>
        <xdr:cNvSpPr>
          <a:spLocks noChangeArrowheads="1"/>
        </xdr:cNvSpPr>
      </xdr:nvSpPr>
      <xdr:spPr bwMode="auto">
        <a:xfrm>
          <a:off x="964882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75" name="Rectangle 6">
          <a:extLst>
            <a:ext uri="{FF2B5EF4-FFF2-40B4-BE49-F238E27FC236}">
              <a16:creationId xmlns:a16="http://schemas.microsoft.com/office/drawing/2014/main" id="{B8CB060C-6E61-4221-B6D2-0FE7DB2E3D41}"/>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76" name="Rectangle 7">
          <a:extLst>
            <a:ext uri="{FF2B5EF4-FFF2-40B4-BE49-F238E27FC236}">
              <a16:creationId xmlns:a16="http://schemas.microsoft.com/office/drawing/2014/main" id="{F9C6269D-B2D7-4858-9491-41C490969DB0}"/>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77" name="Rectangle 8">
          <a:extLst>
            <a:ext uri="{FF2B5EF4-FFF2-40B4-BE49-F238E27FC236}">
              <a16:creationId xmlns:a16="http://schemas.microsoft.com/office/drawing/2014/main" id="{6DF67050-8BD8-4285-A057-B0FA154185EE}"/>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78" name="Rectangle 9">
          <a:extLst>
            <a:ext uri="{FF2B5EF4-FFF2-40B4-BE49-F238E27FC236}">
              <a16:creationId xmlns:a16="http://schemas.microsoft.com/office/drawing/2014/main" id="{504CC6CC-F3AF-4DCB-85A1-852D5952DB7A}"/>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79" name="Rectangle 10">
          <a:extLst>
            <a:ext uri="{FF2B5EF4-FFF2-40B4-BE49-F238E27FC236}">
              <a16:creationId xmlns:a16="http://schemas.microsoft.com/office/drawing/2014/main" id="{C34587A8-5D10-4318-90C3-C1FE52BBECD5}"/>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80" name="Rectangle 6">
          <a:extLst>
            <a:ext uri="{FF2B5EF4-FFF2-40B4-BE49-F238E27FC236}">
              <a16:creationId xmlns:a16="http://schemas.microsoft.com/office/drawing/2014/main" id="{DE0F61A2-3BF3-4903-8231-37D8155639BE}"/>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81" name="Rectangle 7">
          <a:extLst>
            <a:ext uri="{FF2B5EF4-FFF2-40B4-BE49-F238E27FC236}">
              <a16:creationId xmlns:a16="http://schemas.microsoft.com/office/drawing/2014/main" id="{4F93B728-8379-499C-A432-6743209CC79C}"/>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82" name="Rectangle 8">
          <a:extLst>
            <a:ext uri="{FF2B5EF4-FFF2-40B4-BE49-F238E27FC236}">
              <a16:creationId xmlns:a16="http://schemas.microsoft.com/office/drawing/2014/main" id="{D707A3ED-64DB-47E9-BDAC-8B8544AEDAA6}"/>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83" name="Rectangle 9">
          <a:extLst>
            <a:ext uri="{FF2B5EF4-FFF2-40B4-BE49-F238E27FC236}">
              <a16:creationId xmlns:a16="http://schemas.microsoft.com/office/drawing/2014/main" id="{A9B168CB-262C-4E8B-B94D-AAA909B66F6F}"/>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84" name="Rectangle 10">
          <a:extLst>
            <a:ext uri="{FF2B5EF4-FFF2-40B4-BE49-F238E27FC236}">
              <a16:creationId xmlns:a16="http://schemas.microsoft.com/office/drawing/2014/main" id="{F0E870CB-7ED1-4648-999B-CA2031AC573F}"/>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85" name="Rectangle 6">
          <a:extLst>
            <a:ext uri="{FF2B5EF4-FFF2-40B4-BE49-F238E27FC236}">
              <a16:creationId xmlns:a16="http://schemas.microsoft.com/office/drawing/2014/main" id="{CC79B2E9-C445-434E-B63F-D792FB0BFEFD}"/>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86" name="Rectangle 7">
          <a:extLst>
            <a:ext uri="{FF2B5EF4-FFF2-40B4-BE49-F238E27FC236}">
              <a16:creationId xmlns:a16="http://schemas.microsoft.com/office/drawing/2014/main" id="{EEE07EC3-C5E8-4601-BD5B-24A278324AAF}"/>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87" name="Rectangle 8">
          <a:extLst>
            <a:ext uri="{FF2B5EF4-FFF2-40B4-BE49-F238E27FC236}">
              <a16:creationId xmlns:a16="http://schemas.microsoft.com/office/drawing/2014/main" id="{37212843-8534-4DB9-97B9-A0F46495278D}"/>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88" name="Rectangle 9">
          <a:extLst>
            <a:ext uri="{FF2B5EF4-FFF2-40B4-BE49-F238E27FC236}">
              <a16:creationId xmlns:a16="http://schemas.microsoft.com/office/drawing/2014/main" id="{4D7ED6F7-6BD3-4A8E-BDE5-E5172BA43436}"/>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89" name="Rectangle 10">
          <a:extLst>
            <a:ext uri="{FF2B5EF4-FFF2-40B4-BE49-F238E27FC236}">
              <a16:creationId xmlns:a16="http://schemas.microsoft.com/office/drawing/2014/main" id="{50E86015-15E4-4530-B552-30070FFD2802}"/>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90" name="Rectangle 6">
          <a:extLst>
            <a:ext uri="{FF2B5EF4-FFF2-40B4-BE49-F238E27FC236}">
              <a16:creationId xmlns:a16="http://schemas.microsoft.com/office/drawing/2014/main" id="{DC18F8F7-AD35-44CF-841D-AB67E1A28522}"/>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91" name="Rectangle 7">
          <a:extLst>
            <a:ext uri="{FF2B5EF4-FFF2-40B4-BE49-F238E27FC236}">
              <a16:creationId xmlns:a16="http://schemas.microsoft.com/office/drawing/2014/main" id="{37F5D696-3BE5-45B5-ABA2-9B0D1AE57895}"/>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92" name="Rectangle 8">
          <a:extLst>
            <a:ext uri="{FF2B5EF4-FFF2-40B4-BE49-F238E27FC236}">
              <a16:creationId xmlns:a16="http://schemas.microsoft.com/office/drawing/2014/main" id="{A1408EAA-BB2C-467E-929B-01B53974DE94}"/>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93" name="Rectangle 9">
          <a:extLst>
            <a:ext uri="{FF2B5EF4-FFF2-40B4-BE49-F238E27FC236}">
              <a16:creationId xmlns:a16="http://schemas.microsoft.com/office/drawing/2014/main" id="{9874D0E6-3021-46BF-A10C-3E70D4BE3B8A}"/>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94" name="Rectangle 10">
          <a:extLst>
            <a:ext uri="{FF2B5EF4-FFF2-40B4-BE49-F238E27FC236}">
              <a16:creationId xmlns:a16="http://schemas.microsoft.com/office/drawing/2014/main" id="{81CC56C9-8D0E-420E-B425-EC496D40D299}"/>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95" name="Rectangle 6">
          <a:extLst>
            <a:ext uri="{FF2B5EF4-FFF2-40B4-BE49-F238E27FC236}">
              <a16:creationId xmlns:a16="http://schemas.microsoft.com/office/drawing/2014/main" id="{86B7B186-B536-466A-B341-50F03F0425EA}"/>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96" name="Rectangle 7">
          <a:extLst>
            <a:ext uri="{FF2B5EF4-FFF2-40B4-BE49-F238E27FC236}">
              <a16:creationId xmlns:a16="http://schemas.microsoft.com/office/drawing/2014/main" id="{8EB8CCB2-4B1B-4438-BF1B-FB02A27E2F0B}"/>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97" name="Rectangle 8">
          <a:extLst>
            <a:ext uri="{FF2B5EF4-FFF2-40B4-BE49-F238E27FC236}">
              <a16:creationId xmlns:a16="http://schemas.microsoft.com/office/drawing/2014/main" id="{FAA94173-7EA8-41BF-8792-8E2DCF2764AD}"/>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98" name="Rectangle 9">
          <a:extLst>
            <a:ext uri="{FF2B5EF4-FFF2-40B4-BE49-F238E27FC236}">
              <a16:creationId xmlns:a16="http://schemas.microsoft.com/office/drawing/2014/main" id="{894A8BC3-A1F1-4F71-B0B5-03BE218C66A9}"/>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99" name="Rectangle 10">
          <a:extLst>
            <a:ext uri="{FF2B5EF4-FFF2-40B4-BE49-F238E27FC236}">
              <a16:creationId xmlns:a16="http://schemas.microsoft.com/office/drawing/2014/main" id="{A87241B5-1589-4245-9A50-A21E0F6A2666}"/>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00" name="Rectangle 6">
          <a:extLst>
            <a:ext uri="{FF2B5EF4-FFF2-40B4-BE49-F238E27FC236}">
              <a16:creationId xmlns:a16="http://schemas.microsoft.com/office/drawing/2014/main" id="{A3918857-92A1-4AFC-8FB5-E0A39BA35FCF}"/>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01" name="Rectangle 7">
          <a:extLst>
            <a:ext uri="{FF2B5EF4-FFF2-40B4-BE49-F238E27FC236}">
              <a16:creationId xmlns:a16="http://schemas.microsoft.com/office/drawing/2014/main" id="{49E2C9EC-D723-423F-A23E-AA146CDA11C4}"/>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02" name="Rectangle 8">
          <a:extLst>
            <a:ext uri="{FF2B5EF4-FFF2-40B4-BE49-F238E27FC236}">
              <a16:creationId xmlns:a16="http://schemas.microsoft.com/office/drawing/2014/main" id="{C3C9CEB5-B6F2-40C1-AC1F-5A18E39268A8}"/>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03" name="Rectangle 9">
          <a:extLst>
            <a:ext uri="{FF2B5EF4-FFF2-40B4-BE49-F238E27FC236}">
              <a16:creationId xmlns:a16="http://schemas.microsoft.com/office/drawing/2014/main" id="{7DA1AD7E-FDC9-4D6C-A084-F3FE67695C68}"/>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04" name="Rectangle 10">
          <a:extLst>
            <a:ext uri="{FF2B5EF4-FFF2-40B4-BE49-F238E27FC236}">
              <a16:creationId xmlns:a16="http://schemas.microsoft.com/office/drawing/2014/main" id="{96864B3E-D915-47B5-8D1D-63276A3B9E51}"/>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05" name="Rectangle 6">
          <a:extLst>
            <a:ext uri="{FF2B5EF4-FFF2-40B4-BE49-F238E27FC236}">
              <a16:creationId xmlns:a16="http://schemas.microsoft.com/office/drawing/2014/main" id="{68FC19E8-E860-4762-88B1-A42BDAAC31C1}"/>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06" name="Rectangle 7">
          <a:extLst>
            <a:ext uri="{FF2B5EF4-FFF2-40B4-BE49-F238E27FC236}">
              <a16:creationId xmlns:a16="http://schemas.microsoft.com/office/drawing/2014/main" id="{CECC941C-CBED-44A0-86E7-DD4DCA9DCD9D}"/>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07" name="Rectangle 8">
          <a:extLst>
            <a:ext uri="{FF2B5EF4-FFF2-40B4-BE49-F238E27FC236}">
              <a16:creationId xmlns:a16="http://schemas.microsoft.com/office/drawing/2014/main" id="{9538AEB7-B524-4AE1-A240-3EABE087E9BC}"/>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08" name="Rectangle 9">
          <a:extLst>
            <a:ext uri="{FF2B5EF4-FFF2-40B4-BE49-F238E27FC236}">
              <a16:creationId xmlns:a16="http://schemas.microsoft.com/office/drawing/2014/main" id="{762A0EE9-BB5A-47E9-9B4B-0569182DED1E}"/>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09" name="Rectangle 10">
          <a:extLst>
            <a:ext uri="{FF2B5EF4-FFF2-40B4-BE49-F238E27FC236}">
              <a16:creationId xmlns:a16="http://schemas.microsoft.com/office/drawing/2014/main" id="{69B5F893-C26C-40E9-98ED-007F8615D325}"/>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10" name="Rectangle 6">
          <a:extLst>
            <a:ext uri="{FF2B5EF4-FFF2-40B4-BE49-F238E27FC236}">
              <a16:creationId xmlns:a16="http://schemas.microsoft.com/office/drawing/2014/main" id="{D2A08B40-EDFC-4651-B2F1-9850722F1728}"/>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11" name="Rectangle 7">
          <a:extLst>
            <a:ext uri="{FF2B5EF4-FFF2-40B4-BE49-F238E27FC236}">
              <a16:creationId xmlns:a16="http://schemas.microsoft.com/office/drawing/2014/main" id="{CBF8D9C2-CF2F-4955-8AFB-53A9B73C14D7}"/>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12" name="Rectangle 8">
          <a:extLst>
            <a:ext uri="{FF2B5EF4-FFF2-40B4-BE49-F238E27FC236}">
              <a16:creationId xmlns:a16="http://schemas.microsoft.com/office/drawing/2014/main" id="{4A2B2CA3-53A6-40BA-9905-22728CA3C866}"/>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13" name="Rectangle 9">
          <a:extLst>
            <a:ext uri="{FF2B5EF4-FFF2-40B4-BE49-F238E27FC236}">
              <a16:creationId xmlns:a16="http://schemas.microsoft.com/office/drawing/2014/main" id="{CAE93011-9D17-4897-8318-3BB6195889EB}"/>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14" name="Rectangle 10">
          <a:extLst>
            <a:ext uri="{FF2B5EF4-FFF2-40B4-BE49-F238E27FC236}">
              <a16:creationId xmlns:a16="http://schemas.microsoft.com/office/drawing/2014/main" id="{795F7A2B-1F66-40AB-BCAA-47E2E2E3BFE9}"/>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15" name="Rectangle 6">
          <a:extLst>
            <a:ext uri="{FF2B5EF4-FFF2-40B4-BE49-F238E27FC236}">
              <a16:creationId xmlns:a16="http://schemas.microsoft.com/office/drawing/2014/main" id="{CACB693C-56BD-40DF-BAE9-5F030FF6C0DA}"/>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16" name="Rectangle 7">
          <a:extLst>
            <a:ext uri="{FF2B5EF4-FFF2-40B4-BE49-F238E27FC236}">
              <a16:creationId xmlns:a16="http://schemas.microsoft.com/office/drawing/2014/main" id="{B2207802-51D3-4903-9650-3B17FDE82A7D}"/>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17" name="Rectangle 8">
          <a:extLst>
            <a:ext uri="{FF2B5EF4-FFF2-40B4-BE49-F238E27FC236}">
              <a16:creationId xmlns:a16="http://schemas.microsoft.com/office/drawing/2014/main" id="{BF72F681-4E13-43D9-B302-3632290D741E}"/>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18" name="Rectangle 9">
          <a:extLst>
            <a:ext uri="{FF2B5EF4-FFF2-40B4-BE49-F238E27FC236}">
              <a16:creationId xmlns:a16="http://schemas.microsoft.com/office/drawing/2014/main" id="{D9B091E4-E704-4467-9E32-F368F3E0FF21}"/>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19" name="Rectangle 10">
          <a:extLst>
            <a:ext uri="{FF2B5EF4-FFF2-40B4-BE49-F238E27FC236}">
              <a16:creationId xmlns:a16="http://schemas.microsoft.com/office/drawing/2014/main" id="{DFABB337-FC72-40A0-A7A9-F6C2B4A99F98}"/>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20" name="Rectangle 6">
          <a:extLst>
            <a:ext uri="{FF2B5EF4-FFF2-40B4-BE49-F238E27FC236}">
              <a16:creationId xmlns:a16="http://schemas.microsoft.com/office/drawing/2014/main" id="{765C458C-805E-4953-8247-59D4DB10B680}"/>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21" name="Rectangle 7">
          <a:extLst>
            <a:ext uri="{FF2B5EF4-FFF2-40B4-BE49-F238E27FC236}">
              <a16:creationId xmlns:a16="http://schemas.microsoft.com/office/drawing/2014/main" id="{06355E35-C4EA-4834-9BA8-91FD42E52D46}"/>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22" name="Rectangle 8">
          <a:extLst>
            <a:ext uri="{FF2B5EF4-FFF2-40B4-BE49-F238E27FC236}">
              <a16:creationId xmlns:a16="http://schemas.microsoft.com/office/drawing/2014/main" id="{C5C628B7-D5EA-40C9-B99C-223FC65E8B75}"/>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23" name="Rectangle 9">
          <a:extLst>
            <a:ext uri="{FF2B5EF4-FFF2-40B4-BE49-F238E27FC236}">
              <a16:creationId xmlns:a16="http://schemas.microsoft.com/office/drawing/2014/main" id="{D57803AA-0838-4BCE-A1B5-18E4017BAD2C}"/>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24" name="Rectangle 10">
          <a:extLst>
            <a:ext uri="{FF2B5EF4-FFF2-40B4-BE49-F238E27FC236}">
              <a16:creationId xmlns:a16="http://schemas.microsoft.com/office/drawing/2014/main" id="{B0DEAAC7-C653-4561-95E4-58335F66E9C1}"/>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25" name="Rectangle 6">
          <a:extLst>
            <a:ext uri="{FF2B5EF4-FFF2-40B4-BE49-F238E27FC236}">
              <a16:creationId xmlns:a16="http://schemas.microsoft.com/office/drawing/2014/main" id="{10E6B2A0-5299-4B82-BDD3-DBB6DE0FCE7C}"/>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26" name="Rectangle 7">
          <a:extLst>
            <a:ext uri="{FF2B5EF4-FFF2-40B4-BE49-F238E27FC236}">
              <a16:creationId xmlns:a16="http://schemas.microsoft.com/office/drawing/2014/main" id="{30F823D0-21CC-462D-927B-BF9C34C619BB}"/>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27" name="Rectangle 8">
          <a:extLst>
            <a:ext uri="{FF2B5EF4-FFF2-40B4-BE49-F238E27FC236}">
              <a16:creationId xmlns:a16="http://schemas.microsoft.com/office/drawing/2014/main" id="{F73DE9EA-1FB7-48D2-A583-2E95EB531482}"/>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28" name="Rectangle 9">
          <a:extLst>
            <a:ext uri="{FF2B5EF4-FFF2-40B4-BE49-F238E27FC236}">
              <a16:creationId xmlns:a16="http://schemas.microsoft.com/office/drawing/2014/main" id="{2E83FE0E-FD1F-4B25-83E7-6CB202945BCB}"/>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29" name="Rectangle 10">
          <a:extLst>
            <a:ext uri="{FF2B5EF4-FFF2-40B4-BE49-F238E27FC236}">
              <a16:creationId xmlns:a16="http://schemas.microsoft.com/office/drawing/2014/main" id="{0599791A-2303-4CBA-9DB3-6BA5F0BF6D24}"/>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30" name="Rectangle 6">
          <a:extLst>
            <a:ext uri="{FF2B5EF4-FFF2-40B4-BE49-F238E27FC236}">
              <a16:creationId xmlns:a16="http://schemas.microsoft.com/office/drawing/2014/main" id="{01A0F0EC-2FE6-453C-A8AF-ACED0ABC421C}"/>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31" name="Rectangle 7">
          <a:extLst>
            <a:ext uri="{FF2B5EF4-FFF2-40B4-BE49-F238E27FC236}">
              <a16:creationId xmlns:a16="http://schemas.microsoft.com/office/drawing/2014/main" id="{6D6D2FBE-BCD2-4387-9D6E-427EBA4F5DE9}"/>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32" name="Rectangle 8">
          <a:extLst>
            <a:ext uri="{FF2B5EF4-FFF2-40B4-BE49-F238E27FC236}">
              <a16:creationId xmlns:a16="http://schemas.microsoft.com/office/drawing/2014/main" id="{B8133D47-3271-43B7-B434-71DF87DF84B4}"/>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33" name="Rectangle 9">
          <a:extLst>
            <a:ext uri="{FF2B5EF4-FFF2-40B4-BE49-F238E27FC236}">
              <a16:creationId xmlns:a16="http://schemas.microsoft.com/office/drawing/2014/main" id="{92F4FC91-F043-4732-94D3-B182B9C51B2F}"/>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85</xdr:row>
      <xdr:rowOff>0</xdr:rowOff>
    </xdr:from>
    <xdr:ext cx="32060" cy="132665"/>
    <xdr:sp macro="" textlink="">
      <xdr:nvSpPr>
        <xdr:cNvPr id="134" name="Rectangle 10">
          <a:extLst>
            <a:ext uri="{FF2B5EF4-FFF2-40B4-BE49-F238E27FC236}">
              <a16:creationId xmlns:a16="http://schemas.microsoft.com/office/drawing/2014/main" id="{512CD481-2A7C-4476-8741-9C69607D4333}"/>
            </a:ext>
          </a:extLst>
        </xdr:cNvPr>
        <xdr:cNvSpPr>
          <a:spLocks noChangeArrowheads="1"/>
        </xdr:cNvSpPr>
      </xdr:nvSpPr>
      <xdr:spPr bwMode="auto">
        <a:xfrm>
          <a:off x="11229975" y="198501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3"/>
  <sheetViews>
    <sheetView tabSelected="1" view="pageBreakPreview" topLeftCell="A85" zoomScaleNormal="100" zoomScaleSheetLayoutView="100" workbookViewId="0">
      <selection activeCell="H90" sqref="H90"/>
    </sheetView>
  </sheetViews>
  <sheetFormatPr baseColWidth="10" defaultColWidth="10.85546875" defaultRowHeight="15" x14ac:dyDescent="0.25"/>
  <cols>
    <col min="1" max="3" width="10.85546875" style="15"/>
    <col min="4" max="4" width="14.85546875" style="15" customWidth="1"/>
    <col min="5" max="5" width="30.28515625" style="30" customWidth="1"/>
    <col min="6" max="6" width="17.42578125" style="15" customWidth="1"/>
    <col min="7" max="7" width="9" style="15" bestFit="1" customWidth="1"/>
    <col min="8" max="8" width="9" style="15" customWidth="1"/>
    <col min="9" max="9" width="12.85546875" style="64" customWidth="1"/>
    <col min="10" max="10" width="6.5703125" style="21" bestFit="1" customWidth="1"/>
    <col min="11" max="11" width="12.7109375" style="20" customWidth="1"/>
    <col min="12" max="12" width="17.85546875" style="20" customWidth="1"/>
    <col min="13" max="13" width="17.28515625" style="20" bestFit="1" customWidth="1"/>
    <col min="14" max="37" width="14.7109375" style="12" bestFit="1" customWidth="1"/>
    <col min="38" max="16384" width="10.85546875" style="15"/>
  </cols>
  <sheetData>
    <row r="1" spans="1:37" s="157" customFormat="1" ht="20.25" customHeight="1" x14ac:dyDescent="0.25">
      <c r="A1" s="207"/>
      <c r="B1" s="207"/>
      <c r="C1" s="163"/>
      <c r="D1" s="164"/>
      <c r="E1" s="164"/>
      <c r="F1" s="165" t="s">
        <v>140</v>
      </c>
      <c r="G1" s="166"/>
      <c r="H1" s="166"/>
      <c r="I1" s="166"/>
      <c r="J1" s="166"/>
      <c r="K1" s="166"/>
      <c r="L1" s="167"/>
      <c r="M1" s="207"/>
    </row>
    <row r="2" spans="1:37" s="157" customFormat="1" ht="20.25" customHeight="1" x14ac:dyDescent="0.25">
      <c r="A2" s="207"/>
      <c r="B2" s="207"/>
      <c r="C2" s="168"/>
      <c r="D2" s="169"/>
      <c r="E2" s="169"/>
      <c r="F2" s="161"/>
      <c r="G2" s="162"/>
      <c r="H2" s="162"/>
      <c r="I2" s="162"/>
      <c r="J2" s="162"/>
      <c r="K2" s="162"/>
      <c r="L2" s="170"/>
      <c r="M2" s="207"/>
    </row>
    <row r="3" spans="1:37" s="158" customFormat="1" ht="20.25" customHeight="1" thickBot="1" x14ac:dyDescent="0.3">
      <c r="A3" s="215"/>
      <c r="B3" s="215"/>
      <c r="C3" s="171"/>
      <c r="D3" s="172"/>
      <c r="E3" s="172"/>
      <c r="F3" s="173"/>
      <c r="G3" s="174"/>
      <c r="H3" s="174"/>
      <c r="I3" s="174"/>
      <c r="J3" s="174"/>
      <c r="K3" s="174"/>
      <c r="L3" s="175"/>
      <c r="M3" s="215"/>
    </row>
    <row r="4" spans="1:37" s="158" customFormat="1" ht="45.75" customHeight="1" thickBot="1" x14ac:dyDescent="0.3">
      <c r="A4" s="215"/>
      <c r="B4" s="215"/>
      <c r="C4" s="179" t="s">
        <v>137</v>
      </c>
      <c r="D4" s="176" t="s">
        <v>141</v>
      </c>
      <c r="E4" s="177"/>
      <c r="F4" s="177"/>
      <c r="G4" s="177"/>
      <c r="H4" s="177"/>
      <c r="I4" s="177"/>
      <c r="J4" s="177"/>
      <c r="K4" s="177"/>
      <c r="L4" s="178"/>
      <c r="M4" s="215"/>
    </row>
    <row r="5" spans="1:37" s="158" customFormat="1" ht="33.75" customHeight="1" thickBot="1" x14ac:dyDescent="0.3">
      <c r="A5" s="215"/>
      <c r="B5" s="215"/>
      <c r="C5" s="180" t="s">
        <v>138</v>
      </c>
      <c r="D5" s="181"/>
      <c r="E5" s="181"/>
      <c r="F5" s="181"/>
      <c r="G5" s="181"/>
      <c r="H5" s="181"/>
      <c r="I5" s="181"/>
      <c r="J5" s="181"/>
      <c r="K5" s="181"/>
      <c r="L5" s="182"/>
      <c r="M5" s="215"/>
    </row>
    <row r="6" spans="1:37" s="157" customFormat="1" ht="24.75" customHeight="1" thickBot="1" x14ac:dyDescent="0.3">
      <c r="A6" s="207"/>
      <c r="B6" s="207"/>
      <c r="C6" s="183" t="s">
        <v>139</v>
      </c>
      <c r="D6" s="184"/>
      <c r="E6" s="184"/>
      <c r="F6" s="184"/>
      <c r="G6" s="184"/>
      <c r="H6" s="184"/>
      <c r="I6" s="184"/>
      <c r="J6" s="184"/>
      <c r="K6" s="184"/>
      <c r="L6" s="185"/>
      <c r="M6" s="207"/>
    </row>
    <row r="7" spans="1:37" ht="10.5" customHeight="1" x14ac:dyDescent="0.25">
      <c r="A7" s="210"/>
      <c r="B7" s="210"/>
      <c r="C7" s="219"/>
      <c r="D7" s="220"/>
      <c r="E7" s="220"/>
      <c r="F7" s="220"/>
      <c r="G7" s="220"/>
      <c r="H7" s="220"/>
      <c r="I7" s="220"/>
      <c r="J7" s="220"/>
      <c r="K7" s="220"/>
      <c r="L7" s="220"/>
      <c r="M7" s="214"/>
      <c r="AK7" s="15"/>
    </row>
    <row r="8" spans="1:37" ht="10.5" customHeight="1" thickBot="1" x14ac:dyDescent="0.3">
      <c r="A8" s="210"/>
      <c r="B8" s="210"/>
      <c r="C8" s="210"/>
      <c r="D8" s="211"/>
      <c r="E8" s="210"/>
      <c r="F8" s="210"/>
      <c r="G8" s="210"/>
      <c r="H8" s="212"/>
      <c r="I8" s="213"/>
      <c r="J8" s="212"/>
      <c r="K8" s="212"/>
      <c r="L8" s="212"/>
      <c r="M8" s="214"/>
      <c r="AK8" s="15"/>
    </row>
    <row r="9" spans="1:37" ht="26.25" customHeight="1" thickBot="1" x14ac:dyDescent="0.3">
      <c r="A9" s="210"/>
      <c r="B9" s="210"/>
      <c r="C9" s="5" t="s">
        <v>0</v>
      </c>
      <c r="D9" s="150" t="s">
        <v>1</v>
      </c>
      <c r="E9" s="150"/>
      <c r="F9" s="151"/>
      <c r="G9" s="151"/>
      <c r="H9" s="82"/>
      <c r="I9" s="83"/>
      <c r="J9" s="83"/>
      <c r="K9" s="83"/>
      <c r="L9" s="84"/>
      <c r="M9" s="217"/>
      <c r="N9" s="13"/>
      <c r="O9" s="13"/>
      <c r="P9" s="13"/>
      <c r="Q9" s="13"/>
      <c r="R9" s="13"/>
      <c r="S9" s="13"/>
      <c r="T9" s="13"/>
      <c r="U9" s="13"/>
      <c r="V9" s="13"/>
      <c r="W9" s="13"/>
      <c r="X9" s="13"/>
      <c r="Y9" s="13"/>
      <c r="Z9" s="13"/>
      <c r="AA9" s="13"/>
      <c r="AB9" s="13"/>
      <c r="AC9" s="13"/>
      <c r="AD9" s="13"/>
      <c r="AE9" s="13"/>
      <c r="AF9" s="13"/>
      <c r="AG9" s="13"/>
      <c r="AH9" s="13"/>
      <c r="AI9" s="13"/>
      <c r="AJ9" s="13"/>
      <c r="AK9" s="15"/>
    </row>
    <row r="10" spans="1:37" ht="45.75" thickBot="1" x14ac:dyDescent="0.3">
      <c r="A10" s="210"/>
      <c r="B10" s="210"/>
      <c r="C10" s="6" t="s">
        <v>2</v>
      </c>
      <c r="D10" s="31" t="s">
        <v>3</v>
      </c>
      <c r="E10" s="4" t="s">
        <v>4</v>
      </c>
      <c r="F10" s="37" t="s">
        <v>128</v>
      </c>
      <c r="G10" s="37" t="s">
        <v>5</v>
      </c>
      <c r="H10" s="65" t="s">
        <v>122</v>
      </c>
      <c r="I10" s="66" t="s">
        <v>119</v>
      </c>
      <c r="J10" s="67" t="s">
        <v>120</v>
      </c>
      <c r="K10" s="67" t="s">
        <v>123</v>
      </c>
      <c r="L10" s="159" t="s">
        <v>121</v>
      </c>
      <c r="M10" s="217"/>
      <c r="N10" s="13"/>
      <c r="O10" s="13"/>
      <c r="P10" s="13"/>
      <c r="Q10" s="13"/>
      <c r="R10" s="13"/>
      <c r="S10" s="13"/>
      <c r="T10" s="13"/>
      <c r="U10" s="13"/>
      <c r="V10" s="13"/>
      <c r="W10" s="13"/>
      <c r="X10" s="13"/>
      <c r="Y10" s="13"/>
      <c r="Z10" s="13"/>
      <c r="AA10" s="13"/>
      <c r="AB10" s="13"/>
      <c r="AC10" s="13"/>
      <c r="AD10" s="13"/>
      <c r="AE10" s="13"/>
      <c r="AF10" s="13"/>
      <c r="AG10" s="13"/>
      <c r="AH10" s="13"/>
      <c r="AI10" s="13"/>
      <c r="AJ10" s="13"/>
      <c r="AK10" s="15"/>
    </row>
    <row r="11" spans="1:37" ht="54" x14ac:dyDescent="0.25">
      <c r="A11" s="210"/>
      <c r="B11" s="210"/>
      <c r="C11" s="16" t="s">
        <v>47</v>
      </c>
      <c r="D11" s="32" t="s">
        <v>6</v>
      </c>
      <c r="E11" s="17" t="s">
        <v>7</v>
      </c>
      <c r="F11" s="45" t="s">
        <v>129</v>
      </c>
      <c r="G11" s="63">
        <v>1</v>
      </c>
      <c r="H11" s="22"/>
      <c r="I11" s="23"/>
      <c r="J11" s="24">
        <f>ROUND(H11*I11,0)</f>
        <v>0</v>
      </c>
      <c r="K11" s="24">
        <f>ROUND(H11+J11,0)</f>
        <v>0</v>
      </c>
      <c r="L11" s="68">
        <f>ROUND(K11*$G11,0)</f>
        <v>0</v>
      </c>
      <c r="M11" s="217"/>
      <c r="N11" s="13"/>
      <c r="O11" s="13"/>
      <c r="P11" s="13"/>
      <c r="Q11" s="13"/>
      <c r="R11" s="13"/>
      <c r="S11" s="13"/>
      <c r="T11" s="13"/>
      <c r="U11" s="13"/>
      <c r="V11" s="13"/>
      <c r="W11" s="13"/>
      <c r="X11" s="13"/>
      <c r="Y11" s="13"/>
      <c r="Z11" s="13"/>
      <c r="AA11" s="13"/>
      <c r="AB11" s="13"/>
      <c r="AC11" s="13"/>
      <c r="AD11" s="13"/>
      <c r="AE11" s="13"/>
      <c r="AF11" s="15"/>
      <c r="AG11" s="15"/>
      <c r="AH11" s="15"/>
      <c r="AI11" s="15"/>
      <c r="AJ11" s="15"/>
      <c r="AK11" s="15"/>
    </row>
    <row r="12" spans="1:37" ht="15" customHeight="1" x14ac:dyDescent="0.25">
      <c r="A12" s="210"/>
      <c r="B12" s="210"/>
      <c r="C12" s="112" t="s">
        <v>8</v>
      </c>
      <c r="D12" s="32" t="s">
        <v>9</v>
      </c>
      <c r="E12" s="106" t="s">
        <v>16</v>
      </c>
      <c r="F12" s="113" t="s">
        <v>130</v>
      </c>
      <c r="G12" s="113">
        <v>1</v>
      </c>
      <c r="H12" s="91"/>
      <c r="I12" s="86"/>
      <c r="J12" s="90">
        <f t="shared" ref="J12:J20" si="0">ROUND(H12*I12,0)</f>
        <v>0</v>
      </c>
      <c r="K12" s="90">
        <f t="shared" ref="K12:K20" si="1">ROUND(H12+J12,0)</f>
        <v>0</v>
      </c>
      <c r="L12" s="85">
        <f>ROUND(K12*$G12,0)</f>
        <v>0</v>
      </c>
      <c r="M12" s="218"/>
      <c r="N12" s="102"/>
      <c r="O12" s="102"/>
      <c r="P12" s="102"/>
      <c r="Q12" s="102"/>
      <c r="R12" s="102"/>
      <c r="S12" s="102"/>
      <c r="T12" s="102"/>
      <c r="U12" s="102"/>
      <c r="V12" s="102"/>
      <c r="W12" s="102"/>
      <c r="X12" s="102"/>
      <c r="Y12" s="102"/>
      <c r="Z12" s="102"/>
      <c r="AA12" s="102"/>
      <c r="AB12" s="102"/>
      <c r="AC12" s="102"/>
      <c r="AD12" s="102"/>
      <c r="AE12" s="102"/>
      <c r="AF12" s="102"/>
      <c r="AG12" s="102"/>
      <c r="AH12" s="102"/>
      <c r="AI12" s="102"/>
      <c r="AJ12" s="102"/>
      <c r="AK12" s="15"/>
    </row>
    <row r="13" spans="1:37" ht="23.25" customHeight="1" x14ac:dyDescent="0.25">
      <c r="A13" s="210"/>
      <c r="B13" s="210"/>
      <c r="C13" s="112"/>
      <c r="D13" s="32" t="s">
        <v>10</v>
      </c>
      <c r="E13" s="106"/>
      <c r="F13" s="113" t="s">
        <v>128</v>
      </c>
      <c r="G13" s="113"/>
      <c r="H13" s="91"/>
      <c r="I13" s="86"/>
      <c r="J13" s="90">
        <f t="shared" si="0"/>
        <v>0</v>
      </c>
      <c r="K13" s="90">
        <f t="shared" si="1"/>
        <v>0</v>
      </c>
      <c r="L13" s="85" t="e">
        <f t="shared" ref="L13:L18" si="2">+K13*F13</f>
        <v>#VALUE!</v>
      </c>
      <c r="M13" s="218"/>
      <c r="N13" s="102"/>
      <c r="O13" s="102"/>
      <c r="P13" s="102"/>
      <c r="Q13" s="102"/>
      <c r="R13" s="102"/>
      <c r="S13" s="102"/>
      <c r="T13" s="102"/>
      <c r="U13" s="102"/>
      <c r="V13" s="102"/>
      <c r="W13" s="102"/>
      <c r="X13" s="102"/>
      <c r="Y13" s="102"/>
      <c r="Z13" s="102"/>
      <c r="AA13" s="102"/>
      <c r="AB13" s="102"/>
      <c r="AC13" s="102"/>
      <c r="AD13" s="102"/>
      <c r="AE13" s="102"/>
      <c r="AF13" s="102"/>
      <c r="AG13" s="102"/>
      <c r="AH13" s="102"/>
      <c r="AI13" s="102"/>
      <c r="AJ13" s="102"/>
      <c r="AK13" s="15"/>
    </row>
    <row r="14" spans="1:37" ht="54" x14ac:dyDescent="0.25">
      <c r="A14" s="210"/>
      <c r="B14" s="210"/>
      <c r="C14" s="112"/>
      <c r="D14" s="32" t="s">
        <v>11</v>
      </c>
      <c r="E14" s="106"/>
      <c r="F14" s="113" t="s">
        <v>128</v>
      </c>
      <c r="G14" s="113"/>
      <c r="H14" s="91"/>
      <c r="I14" s="86"/>
      <c r="J14" s="90">
        <f t="shared" si="0"/>
        <v>0</v>
      </c>
      <c r="K14" s="90">
        <f t="shared" si="1"/>
        <v>0</v>
      </c>
      <c r="L14" s="85" t="e">
        <f t="shared" si="2"/>
        <v>#VALUE!</v>
      </c>
      <c r="M14" s="218"/>
      <c r="N14" s="102"/>
      <c r="O14" s="102"/>
      <c r="P14" s="102"/>
      <c r="Q14" s="102"/>
      <c r="R14" s="102"/>
      <c r="S14" s="102"/>
      <c r="T14" s="102"/>
      <c r="U14" s="102"/>
      <c r="V14" s="102"/>
      <c r="W14" s="102"/>
      <c r="X14" s="102"/>
      <c r="Y14" s="102"/>
      <c r="Z14" s="102"/>
      <c r="AA14" s="102"/>
      <c r="AB14" s="102"/>
      <c r="AC14" s="102"/>
      <c r="AD14" s="102"/>
      <c r="AE14" s="102"/>
      <c r="AF14" s="102"/>
      <c r="AG14" s="102"/>
      <c r="AH14" s="102"/>
      <c r="AI14" s="102"/>
      <c r="AJ14" s="102"/>
      <c r="AK14" s="15"/>
    </row>
    <row r="15" spans="1:37" ht="54" x14ac:dyDescent="0.25">
      <c r="A15" s="210"/>
      <c r="B15" s="210"/>
      <c r="C15" s="112"/>
      <c r="D15" s="32" t="s">
        <v>12</v>
      </c>
      <c r="E15" s="106"/>
      <c r="F15" s="113" t="s">
        <v>128</v>
      </c>
      <c r="G15" s="113"/>
      <c r="H15" s="91"/>
      <c r="I15" s="86"/>
      <c r="J15" s="90">
        <f t="shared" si="0"/>
        <v>0</v>
      </c>
      <c r="K15" s="90">
        <f t="shared" si="1"/>
        <v>0</v>
      </c>
      <c r="L15" s="85" t="e">
        <f t="shared" si="2"/>
        <v>#VALUE!</v>
      </c>
      <c r="M15" s="218"/>
      <c r="N15" s="102"/>
      <c r="O15" s="102"/>
      <c r="P15" s="102"/>
      <c r="Q15" s="102"/>
      <c r="R15" s="102"/>
      <c r="S15" s="102"/>
      <c r="T15" s="102"/>
      <c r="U15" s="102"/>
      <c r="V15" s="102"/>
      <c r="W15" s="102"/>
      <c r="X15" s="102"/>
      <c r="Y15" s="102"/>
      <c r="Z15" s="102"/>
      <c r="AA15" s="102"/>
      <c r="AB15" s="102"/>
      <c r="AC15" s="102"/>
      <c r="AD15" s="102"/>
      <c r="AE15" s="102"/>
      <c r="AF15" s="102"/>
      <c r="AG15" s="102"/>
      <c r="AH15" s="102"/>
      <c r="AI15" s="102"/>
      <c r="AJ15" s="102"/>
      <c r="AK15" s="15"/>
    </row>
    <row r="16" spans="1:37" ht="15" customHeight="1" x14ac:dyDescent="0.25">
      <c r="A16" s="210"/>
      <c r="B16" s="210"/>
      <c r="C16" s="112"/>
      <c r="D16" s="32" t="s">
        <v>13</v>
      </c>
      <c r="E16" s="106"/>
      <c r="F16" s="113" t="s">
        <v>128</v>
      </c>
      <c r="G16" s="113"/>
      <c r="H16" s="91"/>
      <c r="I16" s="86"/>
      <c r="J16" s="90">
        <f t="shared" si="0"/>
        <v>0</v>
      </c>
      <c r="K16" s="90">
        <f t="shared" si="1"/>
        <v>0</v>
      </c>
      <c r="L16" s="85" t="e">
        <f t="shared" si="2"/>
        <v>#VALUE!</v>
      </c>
      <c r="M16" s="218"/>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5"/>
    </row>
    <row r="17" spans="1:37" ht="15" customHeight="1" x14ac:dyDescent="0.25">
      <c r="A17" s="210"/>
      <c r="B17" s="210"/>
      <c r="C17" s="112"/>
      <c r="D17" s="32" t="s">
        <v>14</v>
      </c>
      <c r="E17" s="106"/>
      <c r="F17" s="113" t="s">
        <v>128</v>
      </c>
      <c r="G17" s="113"/>
      <c r="H17" s="91"/>
      <c r="I17" s="86"/>
      <c r="J17" s="90">
        <f t="shared" si="0"/>
        <v>0</v>
      </c>
      <c r="K17" s="90">
        <f t="shared" si="1"/>
        <v>0</v>
      </c>
      <c r="L17" s="85" t="e">
        <f t="shared" si="2"/>
        <v>#VALUE!</v>
      </c>
      <c r="M17" s="218"/>
      <c r="N17" s="102"/>
      <c r="O17" s="102"/>
      <c r="P17" s="102"/>
      <c r="Q17" s="102"/>
      <c r="R17" s="102"/>
      <c r="S17" s="102"/>
      <c r="T17" s="102"/>
      <c r="U17" s="102"/>
      <c r="V17" s="102"/>
      <c r="W17" s="102"/>
      <c r="X17" s="102"/>
      <c r="Y17" s="102"/>
      <c r="Z17" s="102"/>
      <c r="AA17" s="102"/>
      <c r="AB17" s="102"/>
      <c r="AC17" s="102"/>
      <c r="AD17" s="102"/>
      <c r="AE17" s="102"/>
      <c r="AF17" s="102"/>
      <c r="AG17" s="102"/>
      <c r="AH17" s="102"/>
      <c r="AI17" s="102"/>
      <c r="AJ17" s="102"/>
      <c r="AK17" s="15"/>
    </row>
    <row r="18" spans="1:37" ht="15" customHeight="1" x14ac:dyDescent="0.25">
      <c r="A18" s="210"/>
      <c r="B18" s="210"/>
      <c r="C18" s="112"/>
      <c r="D18" s="32" t="s">
        <v>15</v>
      </c>
      <c r="E18" s="106"/>
      <c r="F18" s="113" t="s">
        <v>128</v>
      </c>
      <c r="G18" s="113"/>
      <c r="H18" s="91"/>
      <c r="I18" s="86"/>
      <c r="J18" s="90">
        <f t="shared" si="0"/>
        <v>0</v>
      </c>
      <c r="K18" s="90">
        <f t="shared" si="1"/>
        <v>0</v>
      </c>
      <c r="L18" s="85" t="e">
        <f t="shared" si="2"/>
        <v>#VALUE!</v>
      </c>
      <c r="M18" s="218"/>
      <c r="N18" s="102"/>
      <c r="O18" s="102"/>
      <c r="P18" s="102"/>
      <c r="Q18" s="102"/>
      <c r="R18" s="102"/>
      <c r="S18" s="102"/>
      <c r="T18" s="102"/>
      <c r="U18" s="102"/>
      <c r="V18" s="102"/>
      <c r="W18" s="102"/>
      <c r="X18" s="102"/>
      <c r="Y18" s="102"/>
      <c r="Z18" s="102"/>
      <c r="AA18" s="102"/>
      <c r="AB18" s="102"/>
      <c r="AC18" s="102"/>
      <c r="AD18" s="102"/>
      <c r="AE18" s="102"/>
      <c r="AF18" s="102"/>
      <c r="AG18" s="102"/>
      <c r="AH18" s="102"/>
      <c r="AI18" s="102"/>
      <c r="AJ18" s="102"/>
      <c r="AK18" s="15"/>
    </row>
    <row r="19" spans="1:37" ht="283.5" x14ac:dyDescent="0.25">
      <c r="A19" s="210"/>
      <c r="B19" s="210"/>
      <c r="C19" s="16" t="s">
        <v>17</v>
      </c>
      <c r="D19" s="32" t="s">
        <v>18</v>
      </c>
      <c r="E19" s="17" t="s">
        <v>19</v>
      </c>
      <c r="F19" s="18" t="s">
        <v>129</v>
      </c>
      <c r="G19" s="63">
        <v>1</v>
      </c>
      <c r="H19" s="73"/>
      <c r="I19" s="74"/>
      <c r="J19" s="75">
        <f t="shared" si="0"/>
        <v>0</v>
      </c>
      <c r="K19" s="75">
        <f t="shared" si="1"/>
        <v>0</v>
      </c>
      <c r="L19" s="77">
        <f>ROUND(K19*$G19,0)</f>
        <v>0</v>
      </c>
      <c r="M19" s="217"/>
      <c r="N19" s="13"/>
      <c r="O19" s="13"/>
      <c r="P19" s="13"/>
      <c r="Q19" s="13"/>
      <c r="R19" s="13"/>
      <c r="S19" s="13"/>
      <c r="T19" s="13"/>
      <c r="U19" s="13"/>
      <c r="V19" s="13"/>
      <c r="W19" s="13"/>
      <c r="X19" s="13"/>
      <c r="Y19" s="13"/>
      <c r="Z19" s="13"/>
      <c r="AA19" s="13"/>
      <c r="AB19" s="13"/>
      <c r="AC19" s="13"/>
      <c r="AD19" s="13"/>
      <c r="AE19" s="13"/>
      <c r="AF19" s="13"/>
      <c r="AG19" s="13"/>
      <c r="AH19" s="13"/>
      <c r="AI19" s="13"/>
      <c r="AJ19" s="13"/>
      <c r="AK19" s="15"/>
    </row>
    <row r="20" spans="1:37" ht="409.5" customHeight="1" thickBot="1" x14ac:dyDescent="0.3">
      <c r="A20" s="210"/>
      <c r="B20" s="210"/>
      <c r="C20" s="7" t="s">
        <v>48</v>
      </c>
      <c r="D20" s="33" t="s">
        <v>131</v>
      </c>
      <c r="E20" s="14"/>
      <c r="F20" s="9" t="s">
        <v>132</v>
      </c>
      <c r="G20" s="9">
        <v>1</v>
      </c>
      <c r="H20" s="25"/>
      <c r="I20" s="78"/>
      <c r="J20" s="26">
        <f t="shared" si="0"/>
        <v>0</v>
      </c>
      <c r="K20" s="26">
        <f t="shared" si="1"/>
        <v>0</v>
      </c>
      <c r="L20" s="38">
        <f>ROUND(K20*$G20,0)</f>
        <v>0</v>
      </c>
      <c r="M20" s="217"/>
      <c r="N20" s="13"/>
      <c r="O20" s="13"/>
      <c r="P20" s="13"/>
      <c r="Q20" s="13"/>
      <c r="R20" s="13"/>
      <c r="S20" s="13"/>
      <c r="T20" s="13"/>
      <c r="U20" s="13"/>
      <c r="V20" s="13"/>
      <c r="W20" s="13"/>
      <c r="X20" s="13"/>
      <c r="Y20" s="13"/>
      <c r="Z20" s="13"/>
      <c r="AA20" s="13"/>
      <c r="AB20" s="13"/>
      <c r="AC20" s="13"/>
      <c r="AD20" s="13"/>
      <c r="AE20" s="13"/>
      <c r="AF20" s="13"/>
      <c r="AG20" s="13"/>
      <c r="AH20" s="13"/>
      <c r="AI20" s="13"/>
      <c r="AJ20" s="13"/>
      <c r="AK20" s="15"/>
    </row>
    <row r="21" spans="1:37" ht="16.5" thickBot="1" x14ac:dyDescent="0.3">
      <c r="A21" s="210"/>
      <c r="B21" s="210"/>
      <c r="C21" s="217"/>
      <c r="D21" s="221"/>
      <c r="E21" s="217"/>
      <c r="F21" s="222"/>
      <c r="G21" s="222"/>
      <c r="H21" s="223"/>
      <c r="I21" s="224"/>
      <c r="J21" s="223"/>
      <c r="K21" s="223"/>
      <c r="L21" s="223"/>
      <c r="M21" s="217"/>
      <c r="N21" s="13"/>
      <c r="O21" s="13"/>
      <c r="P21" s="13"/>
      <c r="Q21" s="13"/>
      <c r="R21" s="13"/>
      <c r="S21" s="13"/>
      <c r="T21" s="13"/>
      <c r="U21" s="13"/>
      <c r="V21" s="13"/>
      <c r="W21" s="13"/>
      <c r="X21" s="13"/>
      <c r="Y21" s="13"/>
      <c r="Z21" s="13"/>
      <c r="AA21" s="13"/>
      <c r="AB21" s="13"/>
      <c r="AC21" s="13"/>
      <c r="AD21" s="13"/>
      <c r="AE21" s="13"/>
      <c r="AF21" s="13"/>
      <c r="AG21" s="13"/>
      <c r="AH21" s="13"/>
      <c r="AI21" s="13"/>
      <c r="AJ21" s="13"/>
      <c r="AK21" s="15"/>
    </row>
    <row r="22" spans="1:37" ht="39" thickBot="1" x14ac:dyDescent="0.3">
      <c r="A22" s="210"/>
      <c r="B22" s="210"/>
      <c r="C22" s="40" t="s">
        <v>0</v>
      </c>
      <c r="D22" s="152" t="s">
        <v>49</v>
      </c>
      <c r="E22" s="153"/>
      <c r="F22" s="154"/>
      <c r="G22" s="155"/>
      <c r="H22" s="82"/>
      <c r="I22" s="83"/>
      <c r="J22" s="83"/>
      <c r="K22" s="83"/>
      <c r="L22" s="84"/>
      <c r="M22" s="217"/>
      <c r="N22" s="13"/>
      <c r="O22" s="13"/>
      <c r="P22" s="13"/>
      <c r="Q22" s="13"/>
      <c r="R22" s="13"/>
      <c r="S22" s="13"/>
      <c r="T22" s="13"/>
      <c r="U22" s="13"/>
      <c r="V22" s="13"/>
      <c r="W22" s="13"/>
      <c r="X22" s="13"/>
      <c r="Y22" s="13"/>
      <c r="Z22" s="13"/>
      <c r="AA22" s="13"/>
      <c r="AB22" s="13"/>
      <c r="AC22" s="13"/>
      <c r="AD22" s="13"/>
      <c r="AE22" s="13"/>
      <c r="AF22" s="13"/>
      <c r="AG22" s="13"/>
      <c r="AH22" s="13"/>
      <c r="AI22" s="13"/>
      <c r="AJ22" s="13"/>
      <c r="AK22" s="15"/>
    </row>
    <row r="23" spans="1:37" ht="45.75" thickBot="1" x14ac:dyDescent="0.3">
      <c r="A23" s="210"/>
      <c r="B23" s="210"/>
      <c r="C23" s="6" t="s">
        <v>2</v>
      </c>
      <c r="D23" s="41" t="s">
        <v>3</v>
      </c>
      <c r="E23" s="42" t="s">
        <v>21</v>
      </c>
      <c r="F23" s="43" t="s">
        <v>5</v>
      </c>
      <c r="G23" s="48" t="s">
        <v>5</v>
      </c>
      <c r="H23" s="27" t="s">
        <v>122</v>
      </c>
      <c r="I23" s="28" t="s">
        <v>119</v>
      </c>
      <c r="J23" s="29" t="s">
        <v>120</v>
      </c>
      <c r="K23" s="29" t="s">
        <v>123</v>
      </c>
      <c r="L23" s="79" t="s">
        <v>121</v>
      </c>
      <c r="M23" s="217"/>
      <c r="N23" s="13"/>
      <c r="O23" s="13"/>
      <c r="P23" s="13"/>
      <c r="Q23" s="13"/>
      <c r="R23" s="13"/>
      <c r="S23" s="13"/>
      <c r="T23" s="13"/>
      <c r="U23" s="13"/>
      <c r="V23" s="13"/>
      <c r="W23" s="13"/>
      <c r="X23" s="13"/>
      <c r="Y23" s="13"/>
      <c r="Z23" s="13"/>
      <c r="AA23" s="13"/>
      <c r="AB23" s="13"/>
      <c r="AC23" s="13"/>
      <c r="AD23" s="13"/>
      <c r="AE23" s="13"/>
      <c r="AF23" s="13"/>
      <c r="AG23" s="13"/>
      <c r="AH23" s="13"/>
      <c r="AI23" s="13"/>
      <c r="AJ23" s="13"/>
      <c r="AK23" s="15"/>
    </row>
    <row r="24" spans="1:37" ht="148.5" x14ac:dyDescent="0.25">
      <c r="A24" s="210"/>
      <c r="B24" s="210"/>
      <c r="C24" s="16" t="s">
        <v>50</v>
      </c>
      <c r="D24" s="32" t="s">
        <v>51</v>
      </c>
      <c r="E24" s="17" t="s">
        <v>52</v>
      </c>
      <c r="F24" s="18" t="s">
        <v>130</v>
      </c>
      <c r="G24" s="46">
        <v>1</v>
      </c>
      <c r="H24" s="22"/>
      <c r="I24" s="23"/>
      <c r="J24" s="24">
        <f t="shared" ref="J24:J36" si="3">ROUND(H24*I24,0)</f>
        <v>0</v>
      </c>
      <c r="K24" s="24">
        <f t="shared" ref="K24:K36" si="4">ROUND(H24+J24,0)</f>
        <v>0</v>
      </c>
      <c r="L24" s="68">
        <f>ROUND(K24*$G24,0)</f>
        <v>0</v>
      </c>
      <c r="M24" s="217"/>
      <c r="N24" s="13"/>
      <c r="O24" s="13"/>
      <c r="P24" s="13"/>
      <c r="Q24" s="13"/>
      <c r="R24" s="13"/>
      <c r="S24" s="13"/>
      <c r="T24" s="13"/>
      <c r="U24" s="13"/>
      <c r="V24" s="13"/>
      <c r="W24" s="13"/>
      <c r="X24" s="13"/>
      <c r="Y24" s="13"/>
      <c r="Z24" s="13"/>
      <c r="AA24" s="13"/>
      <c r="AB24" s="13"/>
      <c r="AC24" s="13"/>
      <c r="AD24" s="13"/>
      <c r="AE24" s="13"/>
      <c r="AF24" s="13"/>
      <c r="AG24" s="13"/>
      <c r="AH24" s="13"/>
      <c r="AI24" s="13"/>
      <c r="AJ24" s="13"/>
      <c r="AK24" s="15"/>
    </row>
    <row r="25" spans="1:37" ht="121.5" x14ac:dyDescent="0.25">
      <c r="A25" s="210"/>
      <c r="B25" s="210"/>
      <c r="C25" s="16" t="s">
        <v>53</v>
      </c>
      <c r="D25" s="32" t="s">
        <v>54</v>
      </c>
      <c r="E25" s="17" t="s">
        <v>55</v>
      </c>
      <c r="F25" s="18" t="s">
        <v>130</v>
      </c>
      <c r="G25" s="46">
        <v>1</v>
      </c>
      <c r="H25" s="73"/>
      <c r="I25" s="74"/>
      <c r="J25" s="75">
        <f t="shared" si="3"/>
        <v>0</v>
      </c>
      <c r="K25" s="75">
        <f t="shared" si="4"/>
        <v>0</v>
      </c>
      <c r="L25" s="39">
        <f>ROUND(K25*$G25,0)</f>
        <v>0</v>
      </c>
      <c r="M25" s="217"/>
      <c r="N25" s="13"/>
      <c r="O25" s="13"/>
      <c r="P25" s="13"/>
      <c r="Q25" s="13"/>
      <c r="R25" s="13"/>
      <c r="S25" s="13"/>
      <c r="T25" s="13"/>
      <c r="U25" s="13"/>
      <c r="V25" s="13"/>
      <c r="W25" s="13"/>
      <c r="X25" s="13"/>
      <c r="Y25" s="13"/>
      <c r="Z25" s="13"/>
      <c r="AA25" s="13"/>
      <c r="AB25" s="13"/>
      <c r="AC25" s="13"/>
      <c r="AD25" s="13"/>
      <c r="AE25" s="13"/>
      <c r="AF25" s="13"/>
      <c r="AG25" s="13"/>
      <c r="AH25" s="13"/>
      <c r="AI25" s="13"/>
      <c r="AJ25" s="13"/>
      <c r="AK25" s="15"/>
    </row>
    <row r="26" spans="1:37" ht="148.5" x14ac:dyDescent="0.25">
      <c r="A26" s="210"/>
      <c r="B26" s="210"/>
      <c r="C26" s="16" t="s">
        <v>56</v>
      </c>
      <c r="D26" s="32" t="s">
        <v>57</v>
      </c>
      <c r="E26" s="17" t="s">
        <v>58</v>
      </c>
      <c r="F26" s="18" t="s">
        <v>130</v>
      </c>
      <c r="G26" s="46">
        <v>1</v>
      </c>
      <c r="H26" s="73"/>
      <c r="I26" s="74"/>
      <c r="J26" s="75">
        <f t="shared" si="3"/>
        <v>0</v>
      </c>
      <c r="K26" s="75">
        <f t="shared" si="4"/>
        <v>0</v>
      </c>
      <c r="L26" s="39">
        <f>ROUND(K26*$G26,0)</f>
        <v>0</v>
      </c>
      <c r="M26" s="217"/>
      <c r="N26" s="13"/>
      <c r="O26" s="13"/>
      <c r="P26" s="13"/>
      <c r="Q26" s="13"/>
      <c r="R26" s="13"/>
      <c r="S26" s="13"/>
      <c r="T26" s="13"/>
      <c r="U26" s="13"/>
      <c r="V26" s="13"/>
      <c r="W26" s="13"/>
      <c r="X26" s="13"/>
      <c r="Y26" s="13"/>
      <c r="Z26" s="13"/>
      <c r="AA26" s="13"/>
      <c r="AB26" s="13"/>
      <c r="AC26" s="13"/>
      <c r="AD26" s="13"/>
      <c r="AE26" s="13"/>
      <c r="AF26" s="13"/>
      <c r="AG26" s="13"/>
      <c r="AH26" s="13"/>
      <c r="AI26" s="13"/>
      <c r="AJ26" s="13"/>
      <c r="AK26" s="15"/>
    </row>
    <row r="27" spans="1:37" ht="27" x14ac:dyDescent="0.25">
      <c r="A27" s="210"/>
      <c r="B27" s="210"/>
      <c r="C27" s="112" t="s">
        <v>22</v>
      </c>
      <c r="D27" s="32" t="s">
        <v>23</v>
      </c>
      <c r="E27" s="106" t="s">
        <v>59</v>
      </c>
      <c r="F27" s="113" t="s">
        <v>130</v>
      </c>
      <c r="G27" s="120">
        <v>1</v>
      </c>
      <c r="H27" s="91"/>
      <c r="I27" s="86"/>
      <c r="J27" s="90">
        <f t="shared" si="3"/>
        <v>0</v>
      </c>
      <c r="K27" s="90">
        <f t="shared" si="4"/>
        <v>0</v>
      </c>
      <c r="L27" s="85">
        <f>ROUND(K27*$G27,0)</f>
        <v>0</v>
      </c>
      <c r="M27" s="210"/>
      <c r="N27" s="15"/>
      <c r="O27" s="15"/>
      <c r="P27" s="15"/>
      <c r="Q27" s="15"/>
      <c r="R27" s="15"/>
      <c r="S27" s="15"/>
      <c r="T27" s="15"/>
      <c r="U27" s="15"/>
      <c r="V27" s="15"/>
      <c r="W27" s="15"/>
      <c r="X27" s="15"/>
      <c r="Y27" s="15"/>
      <c r="Z27" s="15"/>
      <c r="AA27" s="15"/>
      <c r="AB27" s="15"/>
      <c r="AC27" s="15"/>
      <c r="AD27" s="15"/>
      <c r="AE27" s="15"/>
      <c r="AF27" s="15"/>
      <c r="AG27" s="15"/>
      <c r="AH27" s="15"/>
      <c r="AI27" s="15"/>
      <c r="AJ27" s="15"/>
      <c r="AK27" s="15"/>
    </row>
    <row r="28" spans="1:37" x14ac:dyDescent="0.25">
      <c r="A28" s="210"/>
      <c r="B28" s="210"/>
      <c r="C28" s="112"/>
      <c r="D28" s="32" t="s">
        <v>24</v>
      </c>
      <c r="E28" s="106"/>
      <c r="F28" s="113"/>
      <c r="G28" s="120"/>
      <c r="H28" s="91"/>
      <c r="I28" s="86"/>
      <c r="J28" s="90">
        <f t="shared" si="3"/>
        <v>0</v>
      </c>
      <c r="K28" s="90">
        <f t="shared" si="4"/>
        <v>0</v>
      </c>
      <c r="L28" s="85">
        <f t="shared" ref="L28:L33" si="5">+K28*F28</f>
        <v>0</v>
      </c>
      <c r="M28" s="210"/>
      <c r="N28" s="15"/>
      <c r="O28" s="15"/>
      <c r="P28" s="15"/>
      <c r="Q28" s="15"/>
      <c r="R28" s="15"/>
      <c r="S28" s="15"/>
      <c r="T28" s="15"/>
      <c r="U28" s="15"/>
      <c r="V28" s="15"/>
      <c r="W28" s="15"/>
      <c r="X28" s="15"/>
      <c r="Y28" s="15"/>
      <c r="Z28" s="15"/>
      <c r="AA28" s="15"/>
      <c r="AB28" s="15"/>
      <c r="AC28" s="15"/>
      <c r="AD28" s="15"/>
      <c r="AE28" s="15"/>
      <c r="AF28" s="15"/>
      <c r="AG28" s="15"/>
      <c r="AH28" s="15"/>
      <c r="AI28" s="15"/>
      <c r="AJ28" s="15"/>
      <c r="AK28" s="15"/>
    </row>
    <row r="29" spans="1:37" ht="40.5" x14ac:dyDescent="0.25">
      <c r="A29" s="210"/>
      <c r="B29" s="210"/>
      <c r="C29" s="112"/>
      <c r="D29" s="32" t="s">
        <v>25</v>
      </c>
      <c r="E29" s="106"/>
      <c r="F29" s="113"/>
      <c r="G29" s="120"/>
      <c r="H29" s="91"/>
      <c r="I29" s="86"/>
      <c r="J29" s="90">
        <f t="shared" si="3"/>
        <v>0</v>
      </c>
      <c r="K29" s="90">
        <f t="shared" si="4"/>
        <v>0</v>
      </c>
      <c r="L29" s="85">
        <f t="shared" si="5"/>
        <v>0</v>
      </c>
      <c r="M29" s="210"/>
      <c r="N29" s="15"/>
      <c r="O29" s="15"/>
      <c r="P29" s="15"/>
      <c r="Q29" s="15"/>
      <c r="R29" s="15"/>
      <c r="S29" s="15"/>
      <c r="T29" s="15"/>
      <c r="U29" s="15"/>
      <c r="V29" s="15"/>
      <c r="W29" s="15"/>
      <c r="X29" s="15"/>
      <c r="Y29" s="15"/>
      <c r="Z29" s="15"/>
      <c r="AA29" s="15"/>
      <c r="AB29" s="15"/>
      <c r="AC29" s="15"/>
      <c r="AD29" s="15"/>
      <c r="AE29" s="15"/>
      <c r="AF29" s="15"/>
      <c r="AG29" s="15"/>
      <c r="AH29" s="15"/>
      <c r="AI29" s="15"/>
      <c r="AJ29" s="15"/>
      <c r="AK29" s="15"/>
    </row>
    <row r="30" spans="1:37" ht="27" x14ac:dyDescent="0.25">
      <c r="A30" s="210"/>
      <c r="B30" s="210"/>
      <c r="C30" s="112"/>
      <c r="D30" s="32" t="s">
        <v>26</v>
      </c>
      <c r="E30" s="106"/>
      <c r="F30" s="113"/>
      <c r="G30" s="120"/>
      <c r="H30" s="91"/>
      <c r="I30" s="86"/>
      <c r="J30" s="90">
        <f t="shared" si="3"/>
        <v>0</v>
      </c>
      <c r="K30" s="90">
        <f t="shared" si="4"/>
        <v>0</v>
      </c>
      <c r="L30" s="85">
        <f t="shared" si="5"/>
        <v>0</v>
      </c>
      <c r="M30" s="210"/>
      <c r="N30" s="15"/>
      <c r="O30" s="15"/>
      <c r="P30" s="15"/>
      <c r="Q30" s="15"/>
      <c r="R30" s="15"/>
      <c r="S30" s="15"/>
      <c r="T30" s="15"/>
      <c r="U30" s="15"/>
      <c r="V30" s="15"/>
      <c r="W30" s="15"/>
      <c r="X30" s="15"/>
      <c r="Y30" s="15"/>
      <c r="Z30" s="15"/>
      <c r="AA30" s="15"/>
      <c r="AB30" s="15"/>
      <c r="AC30" s="15"/>
      <c r="AD30" s="15"/>
      <c r="AE30" s="15"/>
      <c r="AF30" s="15"/>
      <c r="AG30" s="15"/>
      <c r="AH30" s="15"/>
      <c r="AI30" s="15"/>
      <c r="AJ30" s="15"/>
      <c r="AK30" s="15"/>
    </row>
    <row r="31" spans="1:37" ht="40.5" x14ac:dyDescent="0.25">
      <c r="A31" s="210"/>
      <c r="B31" s="210"/>
      <c r="C31" s="112"/>
      <c r="D31" s="32" t="s">
        <v>27</v>
      </c>
      <c r="E31" s="106"/>
      <c r="F31" s="113"/>
      <c r="G31" s="120"/>
      <c r="H31" s="91"/>
      <c r="I31" s="86"/>
      <c r="J31" s="90">
        <f t="shared" si="3"/>
        <v>0</v>
      </c>
      <c r="K31" s="90">
        <f t="shared" si="4"/>
        <v>0</v>
      </c>
      <c r="L31" s="85">
        <f t="shared" si="5"/>
        <v>0</v>
      </c>
      <c r="M31" s="210"/>
      <c r="N31" s="15"/>
      <c r="O31" s="15"/>
      <c r="P31" s="15"/>
      <c r="Q31" s="15"/>
      <c r="R31" s="15"/>
      <c r="S31" s="15"/>
      <c r="T31" s="15"/>
      <c r="U31" s="15"/>
      <c r="V31" s="15"/>
      <c r="W31" s="15"/>
      <c r="X31" s="15"/>
      <c r="Y31" s="15"/>
      <c r="Z31" s="15"/>
      <c r="AA31" s="15"/>
      <c r="AB31" s="15"/>
      <c r="AC31" s="15"/>
      <c r="AD31" s="15"/>
      <c r="AE31" s="15"/>
      <c r="AF31" s="15"/>
      <c r="AG31" s="15"/>
      <c r="AH31" s="15"/>
      <c r="AI31" s="15"/>
      <c r="AJ31" s="15"/>
      <c r="AK31" s="15"/>
    </row>
    <row r="32" spans="1:37" ht="27" x14ac:dyDescent="0.25">
      <c r="A32" s="210"/>
      <c r="B32" s="210"/>
      <c r="C32" s="112"/>
      <c r="D32" s="32" t="s">
        <v>28</v>
      </c>
      <c r="E32" s="106"/>
      <c r="F32" s="113"/>
      <c r="G32" s="120"/>
      <c r="H32" s="91"/>
      <c r="I32" s="86"/>
      <c r="J32" s="90">
        <f t="shared" si="3"/>
        <v>0</v>
      </c>
      <c r="K32" s="90">
        <f t="shared" si="4"/>
        <v>0</v>
      </c>
      <c r="L32" s="85">
        <f t="shared" si="5"/>
        <v>0</v>
      </c>
      <c r="M32" s="210"/>
      <c r="N32" s="15"/>
      <c r="O32" s="15"/>
      <c r="P32" s="15"/>
      <c r="Q32" s="15"/>
      <c r="R32" s="15"/>
      <c r="S32" s="15"/>
      <c r="T32" s="15"/>
      <c r="U32" s="15"/>
      <c r="V32" s="15"/>
      <c r="W32" s="15"/>
      <c r="X32" s="15"/>
      <c r="Y32" s="15"/>
      <c r="Z32" s="15"/>
      <c r="AA32" s="15"/>
      <c r="AB32" s="15"/>
      <c r="AC32" s="15"/>
      <c r="AD32" s="15"/>
      <c r="AE32" s="15"/>
      <c r="AF32" s="15"/>
      <c r="AG32" s="15"/>
      <c r="AH32" s="15"/>
      <c r="AI32" s="15"/>
      <c r="AJ32" s="15"/>
      <c r="AK32" s="15"/>
    </row>
    <row r="33" spans="1:37" ht="27" x14ac:dyDescent="0.25">
      <c r="A33" s="210"/>
      <c r="B33" s="210"/>
      <c r="C33" s="112"/>
      <c r="D33" s="32" t="s">
        <v>29</v>
      </c>
      <c r="E33" s="106"/>
      <c r="F33" s="113"/>
      <c r="G33" s="120"/>
      <c r="H33" s="91"/>
      <c r="I33" s="86"/>
      <c r="J33" s="90">
        <f t="shared" si="3"/>
        <v>0</v>
      </c>
      <c r="K33" s="90">
        <f t="shared" si="4"/>
        <v>0</v>
      </c>
      <c r="L33" s="85">
        <f t="shared" si="5"/>
        <v>0</v>
      </c>
      <c r="M33" s="210"/>
      <c r="N33" s="15"/>
      <c r="O33" s="15"/>
      <c r="P33" s="15"/>
      <c r="Q33" s="15"/>
      <c r="R33" s="15"/>
      <c r="S33" s="15"/>
      <c r="T33" s="15"/>
      <c r="U33" s="15"/>
      <c r="V33" s="15"/>
      <c r="W33" s="15"/>
      <c r="X33" s="15"/>
      <c r="Y33" s="15"/>
      <c r="Z33" s="15"/>
      <c r="AA33" s="15"/>
      <c r="AB33" s="15"/>
      <c r="AC33" s="15"/>
      <c r="AD33" s="15"/>
      <c r="AE33" s="15"/>
      <c r="AF33" s="15"/>
      <c r="AG33" s="15"/>
      <c r="AH33" s="15"/>
      <c r="AI33" s="15"/>
      <c r="AJ33" s="15"/>
      <c r="AK33" s="15"/>
    </row>
    <row r="34" spans="1:37" ht="270" x14ac:dyDescent="0.25">
      <c r="A34" s="210"/>
      <c r="B34" s="210"/>
      <c r="C34" s="16" t="s">
        <v>60</v>
      </c>
      <c r="D34" s="32" t="s">
        <v>61</v>
      </c>
      <c r="E34" s="17" t="s">
        <v>62</v>
      </c>
      <c r="F34" s="18" t="s">
        <v>130</v>
      </c>
      <c r="G34" s="46">
        <v>1</v>
      </c>
      <c r="H34" s="73"/>
      <c r="I34" s="74"/>
      <c r="J34" s="75">
        <f t="shared" si="3"/>
        <v>0</v>
      </c>
      <c r="K34" s="75">
        <f t="shared" si="4"/>
        <v>0</v>
      </c>
      <c r="L34" s="39">
        <f>ROUND(K34*$G34,0)</f>
        <v>0</v>
      </c>
      <c r="M34" s="217"/>
      <c r="N34" s="13"/>
      <c r="O34" s="13"/>
      <c r="P34" s="13"/>
      <c r="Q34" s="13"/>
      <c r="R34" s="13"/>
      <c r="S34" s="13"/>
      <c r="T34" s="13"/>
      <c r="U34" s="13"/>
      <c r="V34" s="13"/>
      <c r="W34" s="13"/>
      <c r="X34" s="13"/>
      <c r="Y34" s="13"/>
      <c r="Z34" s="13"/>
      <c r="AA34" s="13"/>
      <c r="AB34" s="13"/>
      <c r="AC34" s="13"/>
      <c r="AD34" s="13"/>
      <c r="AE34" s="13"/>
      <c r="AF34" s="13"/>
      <c r="AG34" s="13"/>
      <c r="AH34" s="13"/>
      <c r="AI34" s="13"/>
      <c r="AJ34" s="13"/>
      <c r="AK34" s="15"/>
    </row>
    <row r="35" spans="1:37" ht="148.5" x14ac:dyDescent="0.25">
      <c r="A35" s="210"/>
      <c r="B35" s="210"/>
      <c r="C35" s="16" t="s">
        <v>63</v>
      </c>
      <c r="D35" s="32" t="s">
        <v>64</v>
      </c>
      <c r="E35" s="17" t="s">
        <v>65</v>
      </c>
      <c r="F35" s="18" t="s">
        <v>130</v>
      </c>
      <c r="G35" s="46">
        <v>1</v>
      </c>
      <c r="H35" s="73"/>
      <c r="I35" s="74"/>
      <c r="J35" s="75">
        <f t="shared" si="3"/>
        <v>0</v>
      </c>
      <c r="K35" s="75">
        <f t="shared" si="4"/>
        <v>0</v>
      </c>
      <c r="L35" s="39">
        <f>ROUND(K35*$G35,0)</f>
        <v>0</v>
      </c>
      <c r="M35" s="217"/>
      <c r="N35" s="13"/>
      <c r="O35" s="13"/>
      <c r="P35" s="13"/>
      <c r="Q35" s="13"/>
      <c r="R35" s="13"/>
      <c r="S35" s="13"/>
      <c r="T35" s="13"/>
      <c r="U35" s="13"/>
      <c r="V35" s="13"/>
      <c r="W35" s="13"/>
      <c r="X35" s="13"/>
      <c r="Y35" s="13"/>
      <c r="Z35" s="13"/>
      <c r="AA35" s="13"/>
      <c r="AB35" s="13"/>
      <c r="AC35" s="13"/>
      <c r="AD35" s="13"/>
      <c r="AE35" s="13"/>
      <c r="AF35" s="13"/>
      <c r="AG35" s="13"/>
      <c r="AH35" s="13"/>
      <c r="AI35" s="13"/>
      <c r="AJ35" s="13"/>
      <c r="AK35" s="15"/>
    </row>
    <row r="36" spans="1:37" ht="203.25" thickBot="1" x14ac:dyDescent="0.3">
      <c r="A36" s="210"/>
      <c r="B36" s="210"/>
      <c r="C36" s="7" t="s">
        <v>66</v>
      </c>
      <c r="D36" s="33" t="s">
        <v>67</v>
      </c>
      <c r="E36" s="8" t="s">
        <v>68</v>
      </c>
      <c r="F36" s="9" t="s">
        <v>130</v>
      </c>
      <c r="G36" s="47">
        <v>1</v>
      </c>
      <c r="H36" s="25"/>
      <c r="I36" s="78"/>
      <c r="J36" s="26">
        <f t="shared" si="3"/>
        <v>0</v>
      </c>
      <c r="K36" s="26">
        <f t="shared" si="4"/>
        <v>0</v>
      </c>
      <c r="L36" s="69">
        <f>ROUND(K36*$G36,0)</f>
        <v>0</v>
      </c>
      <c r="M36" s="217"/>
      <c r="N36" s="13"/>
      <c r="O36" s="13"/>
      <c r="P36" s="13"/>
      <c r="Q36" s="13"/>
      <c r="R36" s="13"/>
      <c r="S36" s="13"/>
      <c r="T36" s="13"/>
      <c r="U36" s="13"/>
      <c r="V36" s="13"/>
      <c r="W36" s="13"/>
      <c r="X36" s="13"/>
      <c r="Y36" s="13"/>
      <c r="Z36" s="13"/>
      <c r="AA36" s="13"/>
      <c r="AB36" s="13"/>
      <c r="AC36" s="13"/>
      <c r="AD36" s="13"/>
      <c r="AE36" s="13"/>
      <c r="AF36" s="13"/>
      <c r="AG36" s="13"/>
      <c r="AH36" s="13"/>
      <c r="AI36" s="13"/>
      <c r="AJ36" s="13"/>
      <c r="AK36" s="15"/>
    </row>
    <row r="37" spans="1:37" ht="41.25" customHeight="1" thickBot="1" x14ac:dyDescent="0.3">
      <c r="A37" s="210"/>
      <c r="B37" s="210"/>
      <c r="C37" s="217"/>
      <c r="D37" s="221"/>
      <c r="E37" s="217"/>
      <c r="F37" s="222"/>
      <c r="G37" s="222"/>
      <c r="H37" s="223"/>
      <c r="I37" s="224"/>
      <c r="J37" s="223"/>
      <c r="K37" s="223"/>
      <c r="L37" s="223"/>
      <c r="M37" s="217"/>
      <c r="N37" s="13"/>
      <c r="O37" s="13"/>
      <c r="P37" s="13"/>
      <c r="Q37" s="13"/>
      <c r="R37" s="13"/>
      <c r="S37" s="13"/>
      <c r="T37" s="13"/>
      <c r="U37" s="13"/>
      <c r="V37" s="13"/>
      <c r="W37" s="13"/>
      <c r="X37" s="13"/>
      <c r="Y37" s="13"/>
      <c r="Z37" s="13"/>
      <c r="AA37" s="13"/>
      <c r="AB37" s="13"/>
      <c r="AC37" s="13"/>
      <c r="AD37" s="13"/>
      <c r="AE37" s="13"/>
      <c r="AF37" s="13"/>
      <c r="AG37" s="13"/>
      <c r="AH37" s="13"/>
      <c r="AI37" s="13"/>
      <c r="AJ37" s="13"/>
      <c r="AK37" s="15"/>
    </row>
    <row r="38" spans="1:37" ht="15.75" customHeight="1" thickBot="1" x14ac:dyDescent="0.3">
      <c r="A38" s="210"/>
      <c r="B38" s="210"/>
      <c r="C38" s="103" t="s">
        <v>0</v>
      </c>
      <c r="D38" s="114" t="s">
        <v>69</v>
      </c>
      <c r="E38" s="115"/>
      <c r="F38" s="115"/>
      <c r="G38" s="116"/>
      <c r="H38" s="223"/>
      <c r="I38" s="224"/>
      <c r="J38" s="223"/>
      <c r="K38" s="223"/>
      <c r="L38" s="223"/>
      <c r="M38" s="217"/>
      <c r="N38" s="13"/>
      <c r="O38" s="13"/>
      <c r="P38" s="13"/>
      <c r="Q38" s="13"/>
      <c r="R38" s="13"/>
      <c r="S38" s="13"/>
      <c r="T38" s="13"/>
      <c r="U38" s="13"/>
      <c r="V38" s="13"/>
      <c r="W38" s="13"/>
      <c r="X38" s="13"/>
      <c r="Y38" s="13"/>
      <c r="Z38" s="13"/>
      <c r="AA38" s="13"/>
      <c r="AB38" s="13"/>
      <c r="AC38" s="13"/>
      <c r="AD38" s="13"/>
      <c r="AE38" s="13"/>
      <c r="AF38" s="13"/>
      <c r="AG38" s="13"/>
      <c r="AH38" s="13"/>
      <c r="AI38" s="13"/>
      <c r="AJ38" s="13"/>
      <c r="AK38" s="15"/>
    </row>
    <row r="39" spans="1:37" ht="16.5" thickBot="1" x14ac:dyDescent="0.3">
      <c r="A39" s="210"/>
      <c r="B39" s="210"/>
      <c r="C39" s="104"/>
      <c r="D39" s="117"/>
      <c r="E39" s="118"/>
      <c r="F39" s="118"/>
      <c r="G39" s="119"/>
      <c r="H39" s="82"/>
      <c r="I39" s="83"/>
      <c r="J39" s="83"/>
      <c r="K39" s="83"/>
      <c r="L39" s="84"/>
      <c r="M39" s="217"/>
      <c r="N39" s="13"/>
      <c r="O39" s="13"/>
      <c r="P39" s="13"/>
      <c r="Q39" s="13"/>
      <c r="R39" s="13"/>
      <c r="S39" s="13"/>
      <c r="T39" s="13"/>
      <c r="U39" s="13"/>
      <c r="V39" s="13"/>
      <c r="W39" s="13"/>
      <c r="X39" s="13"/>
      <c r="Y39" s="13"/>
      <c r="Z39" s="13"/>
      <c r="AA39" s="13"/>
      <c r="AB39" s="13"/>
      <c r="AC39" s="13"/>
      <c r="AD39" s="13"/>
      <c r="AE39" s="13"/>
      <c r="AF39" s="13"/>
      <c r="AG39" s="13"/>
      <c r="AH39" s="13"/>
      <c r="AI39" s="13"/>
      <c r="AJ39" s="13"/>
      <c r="AK39" s="15"/>
    </row>
    <row r="40" spans="1:37" ht="42.75" customHeight="1" thickBot="1" x14ac:dyDescent="0.3">
      <c r="A40" s="210"/>
      <c r="B40" s="210"/>
      <c r="C40" s="49" t="s">
        <v>2</v>
      </c>
      <c r="D40" s="50" t="s">
        <v>3</v>
      </c>
      <c r="E40" s="51" t="s">
        <v>4</v>
      </c>
      <c r="F40" s="52" t="s">
        <v>5</v>
      </c>
      <c r="G40" s="51" t="s">
        <v>5</v>
      </c>
      <c r="H40" s="27" t="s">
        <v>122</v>
      </c>
      <c r="I40" s="28" t="s">
        <v>119</v>
      </c>
      <c r="J40" s="29" t="s">
        <v>120</v>
      </c>
      <c r="K40" s="29" t="s">
        <v>123</v>
      </c>
      <c r="L40" s="79" t="s">
        <v>121</v>
      </c>
      <c r="M40" s="217"/>
      <c r="N40" s="13"/>
      <c r="O40" s="13"/>
      <c r="P40" s="13"/>
      <c r="Q40" s="13"/>
      <c r="R40" s="13"/>
      <c r="S40" s="13"/>
      <c r="T40" s="13"/>
      <c r="U40" s="13"/>
      <c r="V40" s="13"/>
      <c r="W40" s="13"/>
      <c r="X40" s="13"/>
      <c r="Y40" s="13"/>
      <c r="Z40" s="13"/>
      <c r="AA40" s="13"/>
      <c r="AB40" s="13"/>
      <c r="AC40" s="13"/>
      <c r="AD40" s="13"/>
      <c r="AE40" s="13"/>
      <c r="AF40" s="13"/>
      <c r="AG40" s="13"/>
      <c r="AH40" s="13"/>
      <c r="AI40" s="13"/>
      <c r="AJ40" s="13"/>
      <c r="AK40" s="15"/>
    </row>
    <row r="41" spans="1:37" ht="148.5" x14ac:dyDescent="0.25">
      <c r="A41" s="210"/>
      <c r="B41" s="210"/>
      <c r="C41" s="53" t="s">
        <v>70</v>
      </c>
      <c r="D41" s="54" t="s">
        <v>71</v>
      </c>
      <c r="E41" s="55" t="s">
        <v>72</v>
      </c>
      <c r="F41" s="56" t="s">
        <v>130</v>
      </c>
      <c r="G41" s="57">
        <v>1</v>
      </c>
      <c r="H41" s="22"/>
      <c r="I41" s="23"/>
      <c r="J41" s="24">
        <f t="shared" ref="J41:J50" si="6">ROUND(H41*I41,0)</f>
        <v>0</v>
      </c>
      <c r="K41" s="24">
        <f>ROUND(H41+J41,0)</f>
        <v>0</v>
      </c>
      <c r="L41" s="68">
        <f t="shared" ref="L41:L46" si="7">ROUND(K41*$G41,0)</f>
        <v>0</v>
      </c>
      <c r="M41" s="217"/>
      <c r="N41" s="13"/>
      <c r="O41" s="13"/>
      <c r="P41" s="13"/>
      <c r="Q41" s="13"/>
      <c r="R41" s="13"/>
      <c r="S41" s="13"/>
      <c r="T41" s="13"/>
      <c r="U41" s="13"/>
      <c r="V41" s="13"/>
      <c r="W41" s="13"/>
      <c r="X41" s="13"/>
      <c r="Y41" s="13"/>
      <c r="Z41" s="13"/>
      <c r="AA41" s="13"/>
      <c r="AB41" s="13"/>
      <c r="AC41" s="13"/>
      <c r="AD41" s="13"/>
      <c r="AE41" s="13"/>
      <c r="AF41" s="13"/>
      <c r="AG41" s="13"/>
      <c r="AH41" s="13"/>
      <c r="AI41" s="13"/>
      <c r="AJ41" s="13"/>
      <c r="AK41" s="15"/>
    </row>
    <row r="42" spans="1:37" ht="202.5" x14ac:dyDescent="0.25">
      <c r="A42" s="210"/>
      <c r="B42" s="210"/>
      <c r="C42" s="16" t="s">
        <v>73</v>
      </c>
      <c r="D42" s="32" t="s">
        <v>74</v>
      </c>
      <c r="E42" s="17" t="s">
        <v>75</v>
      </c>
      <c r="F42" s="58" t="s">
        <v>130</v>
      </c>
      <c r="G42" s="46">
        <v>1</v>
      </c>
      <c r="H42" s="73"/>
      <c r="I42" s="74"/>
      <c r="J42" s="75">
        <f t="shared" si="6"/>
        <v>0</v>
      </c>
      <c r="K42" s="75">
        <f t="shared" ref="K42:K50" si="8">ROUND(H42+J42,0)</f>
        <v>0</v>
      </c>
      <c r="L42" s="39">
        <f t="shared" si="7"/>
        <v>0</v>
      </c>
      <c r="M42" s="217"/>
      <c r="N42" s="13"/>
      <c r="O42" s="13"/>
      <c r="P42" s="13"/>
      <c r="Q42" s="13"/>
      <c r="R42" s="13"/>
      <c r="S42" s="13"/>
      <c r="T42" s="13"/>
      <c r="U42" s="13"/>
      <c r="V42" s="13"/>
      <c r="W42" s="13"/>
      <c r="X42" s="13"/>
      <c r="Y42" s="13"/>
      <c r="Z42" s="13"/>
      <c r="AA42" s="13"/>
      <c r="AB42" s="13"/>
      <c r="AC42" s="13"/>
      <c r="AD42" s="13"/>
      <c r="AE42" s="13"/>
      <c r="AF42" s="13"/>
      <c r="AG42" s="13"/>
      <c r="AH42" s="13"/>
      <c r="AI42" s="13"/>
      <c r="AJ42" s="13"/>
      <c r="AK42" s="15"/>
    </row>
    <row r="43" spans="1:37" ht="162" x14ac:dyDescent="0.25">
      <c r="A43" s="210"/>
      <c r="B43" s="210"/>
      <c r="C43" s="16" t="s">
        <v>76</v>
      </c>
      <c r="D43" s="32" t="s">
        <v>77</v>
      </c>
      <c r="E43" s="17" t="s">
        <v>78</v>
      </c>
      <c r="F43" s="58" t="s">
        <v>130</v>
      </c>
      <c r="G43" s="46">
        <v>1</v>
      </c>
      <c r="H43" s="73"/>
      <c r="I43" s="74"/>
      <c r="J43" s="75">
        <f t="shared" si="6"/>
        <v>0</v>
      </c>
      <c r="K43" s="75">
        <f t="shared" si="8"/>
        <v>0</v>
      </c>
      <c r="L43" s="39">
        <f t="shared" si="7"/>
        <v>0</v>
      </c>
      <c r="M43" s="217"/>
      <c r="N43" s="13"/>
      <c r="O43" s="13"/>
      <c r="P43" s="13"/>
      <c r="Q43" s="13"/>
      <c r="R43" s="13"/>
      <c r="S43" s="13"/>
      <c r="T43" s="13"/>
      <c r="U43" s="13"/>
      <c r="V43" s="13"/>
      <c r="W43" s="13"/>
      <c r="X43" s="13"/>
      <c r="Y43" s="13"/>
      <c r="Z43" s="13"/>
      <c r="AA43" s="13"/>
      <c r="AB43" s="13"/>
      <c r="AC43" s="13"/>
      <c r="AD43" s="13"/>
      <c r="AE43" s="13"/>
      <c r="AF43" s="13"/>
      <c r="AG43" s="13"/>
      <c r="AH43" s="13"/>
      <c r="AI43" s="13"/>
      <c r="AJ43" s="13"/>
      <c r="AK43" s="15"/>
    </row>
    <row r="44" spans="1:37" ht="175.5" x14ac:dyDescent="0.25">
      <c r="A44" s="210"/>
      <c r="B44" s="210"/>
      <c r="C44" s="16" t="s">
        <v>79</v>
      </c>
      <c r="D44" s="32" t="s">
        <v>80</v>
      </c>
      <c r="E44" s="17" t="s">
        <v>20</v>
      </c>
      <c r="F44" s="58" t="s">
        <v>130</v>
      </c>
      <c r="G44" s="46">
        <v>1</v>
      </c>
      <c r="H44" s="73"/>
      <c r="I44" s="74"/>
      <c r="J44" s="75">
        <f t="shared" si="6"/>
        <v>0</v>
      </c>
      <c r="K44" s="75">
        <f t="shared" si="8"/>
        <v>0</v>
      </c>
      <c r="L44" s="39">
        <f t="shared" si="7"/>
        <v>0</v>
      </c>
      <c r="M44" s="217"/>
      <c r="N44" s="13"/>
      <c r="O44" s="13"/>
      <c r="P44" s="13"/>
      <c r="Q44" s="13"/>
      <c r="R44" s="13"/>
      <c r="S44" s="13"/>
      <c r="T44" s="13"/>
      <c r="U44" s="13"/>
      <c r="V44" s="13"/>
      <c r="W44" s="13"/>
      <c r="X44" s="13"/>
      <c r="Y44" s="13"/>
      <c r="Z44" s="13"/>
      <c r="AA44" s="13"/>
      <c r="AB44" s="13"/>
      <c r="AC44" s="13"/>
      <c r="AD44" s="13"/>
      <c r="AE44" s="13"/>
      <c r="AF44" s="13"/>
      <c r="AG44" s="13"/>
      <c r="AH44" s="13"/>
      <c r="AI44" s="13"/>
      <c r="AJ44" s="13"/>
      <c r="AK44" s="15"/>
    </row>
    <row r="45" spans="1:37" ht="162" x14ac:dyDescent="0.25">
      <c r="A45" s="210"/>
      <c r="B45" s="210"/>
      <c r="C45" s="16" t="s">
        <v>81</v>
      </c>
      <c r="D45" s="32" t="s">
        <v>82</v>
      </c>
      <c r="E45" s="17" t="s">
        <v>58</v>
      </c>
      <c r="F45" s="58" t="s">
        <v>130</v>
      </c>
      <c r="G45" s="46">
        <v>1</v>
      </c>
      <c r="H45" s="73"/>
      <c r="I45" s="74"/>
      <c r="J45" s="75">
        <f>ROUND(H45*I45,0)</f>
        <v>0</v>
      </c>
      <c r="K45" s="75">
        <f>ROUND(H45+J45,0)</f>
        <v>0</v>
      </c>
      <c r="L45" s="39">
        <f>ROUND(K45*$G45,0)</f>
        <v>0</v>
      </c>
      <c r="M45" s="217"/>
      <c r="N45" s="13"/>
      <c r="O45" s="13"/>
      <c r="P45" s="13"/>
      <c r="Q45" s="13"/>
      <c r="R45" s="13"/>
      <c r="S45" s="13"/>
      <c r="T45" s="13"/>
      <c r="U45" s="13"/>
      <c r="V45" s="13"/>
      <c r="W45" s="13"/>
      <c r="X45" s="13"/>
      <c r="Y45" s="13"/>
      <c r="Z45" s="13"/>
      <c r="AA45" s="13"/>
      <c r="AB45" s="13"/>
      <c r="AC45" s="13"/>
      <c r="AD45" s="13"/>
      <c r="AE45" s="13"/>
      <c r="AF45" s="13"/>
      <c r="AG45" s="13"/>
      <c r="AH45" s="13"/>
      <c r="AI45" s="13"/>
      <c r="AJ45" s="13"/>
      <c r="AK45" s="15"/>
    </row>
    <row r="46" spans="1:37" ht="51.75" customHeight="1" x14ac:dyDescent="0.25">
      <c r="A46" s="210"/>
      <c r="B46" s="210"/>
      <c r="C46" s="80" t="s">
        <v>136</v>
      </c>
      <c r="D46" s="105" t="s">
        <v>83</v>
      </c>
      <c r="E46" s="106" t="s">
        <v>84</v>
      </c>
      <c r="F46" s="107" t="s">
        <v>130</v>
      </c>
      <c r="G46" s="120">
        <v>1</v>
      </c>
      <c r="H46" s="92"/>
      <c r="I46" s="89"/>
      <c r="J46" s="88">
        <f t="shared" si="6"/>
        <v>0</v>
      </c>
      <c r="K46" s="88">
        <f t="shared" si="8"/>
        <v>0</v>
      </c>
      <c r="L46" s="87">
        <f t="shared" si="7"/>
        <v>0</v>
      </c>
      <c r="M46" s="210"/>
      <c r="N46" s="15"/>
      <c r="O46" s="15"/>
      <c r="P46" s="15"/>
      <c r="Q46" s="15"/>
      <c r="R46" s="15"/>
      <c r="S46" s="15"/>
      <c r="T46" s="15"/>
      <c r="U46" s="15"/>
      <c r="V46" s="15"/>
      <c r="W46" s="15"/>
      <c r="X46" s="15"/>
      <c r="Y46" s="15"/>
      <c r="Z46" s="15"/>
      <c r="AA46" s="15"/>
      <c r="AB46" s="15"/>
      <c r="AC46" s="15"/>
      <c r="AD46" s="15"/>
      <c r="AE46" s="15"/>
      <c r="AF46" s="15"/>
      <c r="AG46" s="15"/>
      <c r="AH46" s="15"/>
      <c r="AI46" s="15"/>
      <c r="AJ46" s="15"/>
      <c r="AK46" s="15"/>
    </row>
    <row r="47" spans="1:37" ht="16.5" customHeight="1" x14ac:dyDescent="0.25">
      <c r="A47" s="210"/>
      <c r="B47" s="210"/>
      <c r="C47" s="81"/>
      <c r="D47" s="105"/>
      <c r="E47" s="106"/>
      <c r="F47" s="107"/>
      <c r="G47" s="120"/>
      <c r="H47" s="92"/>
      <c r="I47" s="89"/>
      <c r="J47" s="88">
        <f t="shared" si="6"/>
        <v>0</v>
      </c>
      <c r="K47" s="88">
        <f t="shared" si="8"/>
        <v>0</v>
      </c>
      <c r="L47" s="87">
        <f>+K47*F47</f>
        <v>0</v>
      </c>
      <c r="M47" s="210"/>
      <c r="N47" s="15"/>
      <c r="O47" s="15"/>
      <c r="P47" s="15"/>
      <c r="Q47" s="15"/>
      <c r="R47" s="15"/>
      <c r="S47" s="15"/>
      <c r="T47" s="15"/>
      <c r="U47" s="15"/>
      <c r="V47" s="15"/>
      <c r="W47" s="15"/>
      <c r="X47" s="15"/>
      <c r="Y47" s="15"/>
      <c r="Z47" s="15"/>
      <c r="AA47" s="15"/>
      <c r="AB47" s="15"/>
      <c r="AC47" s="15"/>
      <c r="AD47" s="15"/>
      <c r="AE47" s="15"/>
      <c r="AF47" s="15"/>
      <c r="AG47" s="15"/>
      <c r="AH47" s="15"/>
      <c r="AI47" s="15"/>
      <c r="AJ47" s="15"/>
      <c r="AK47" s="15"/>
    </row>
    <row r="48" spans="1:37" ht="135" x14ac:dyDescent="0.25">
      <c r="A48" s="210"/>
      <c r="B48" s="210"/>
      <c r="C48" s="16" t="s">
        <v>85</v>
      </c>
      <c r="D48" s="32" t="s">
        <v>86</v>
      </c>
      <c r="E48" s="17" t="s">
        <v>87</v>
      </c>
      <c r="F48" s="58" t="s">
        <v>130</v>
      </c>
      <c r="G48" s="46">
        <v>1</v>
      </c>
      <c r="H48" s="73"/>
      <c r="I48" s="76"/>
      <c r="J48" s="72">
        <f t="shared" si="6"/>
        <v>0</v>
      </c>
      <c r="K48" s="75">
        <f t="shared" si="8"/>
        <v>0</v>
      </c>
      <c r="L48" s="39">
        <f>ROUND(K48*$G48,0)</f>
        <v>0</v>
      </c>
      <c r="M48" s="210"/>
      <c r="N48" s="15"/>
      <c r="O48" s="15"/>
      <c r="P48" s="15"/>
      <c r="Q48" s="15"/>
      <c r="R48" s="15"/>
      <c r="S48" s="15"/>
      <c r="T48" s="15"/>
      <c r="U48" s="15"/>
      <c r="V48" s="15"/>
      <c r="W48" s="15"/>
      <c r="X48" s="15"/>
      <c r="Y48" s="15"/>
      <c r="Z48" s="15"/>
      <c r="AA48" s="15"/>
      <c r="AB48" s="15"/>
      <c r="AC48" s="15"/>
      <c r="AD48" s="15"/>
      <c r="AE48" s="15"/>
      <c r="AF48" s="15"/>
      <c r="AG48" s="15"/>
      <c r="AH48" s="15"/>
      <c r="AI48" s="15"/>
      <c r="AJ48" s="15"/>
      <c r="AK48" s="15"/>
    </row>
    <row r="49" spans="1:37" ht="65.25" customHeight="1" x14ac:dyDescent="0.25">
      <c r="A49" s="210"/>
      <c r="B49" s="210"/>
      <c r="C49" s="112" t="s">
        <v>56</v>
      </c>
      <c r="D49" s="105" t="s">
        <v>88</v>
      </c>
      <c r="E49" s="106" t="s">
        <v>58</v>
      </c>
      <c r="F49" s="107" t="s">
        <v>130</v>
      </c>
      <c r="G49" s="120">
        <v>1</v>
      </c>
      <c r="H49" s="92"/>
      <c r="I49" s="89"/>
      <c r="J49" s="88">
        <f t="shared" si="6"/>
        <v>0</v>
      </c>
      <c r="K49" s="88">
        <f t="shared" si="8"/>
        <v>0</v>
      </c>
      <c r="L49" s="87">
        <f>ROUND(K49*$G49,0)</f>
        <v>0</v>
      </c>
      <c r="M49" s="210"/>
      <c r="N49" s="15"/>
      <c r="O49" s="15"/>
      <c r="P49" s="15"/>
      <c r="Q49" s="15"/>
      <c r="R49" s="15"/>
      <c r="S49" s="15"/>
      <c r="T49" s="15"/>
      <c r="U49" s="15"/>
      <c r="V49" s="15"/>
      <c r="W49" s="15"/>
      <c r="X49" s="15"/>
      <c r="Y49" s="15"/>
      <c r="Z49" s="15"/>
      <c r="AA49" s="15"/>
      <c r="AB49" s="15"/>
      <c r="AC49" s="15"/>
      <c r="AD49" s="15"/>
      <c r="AE49" s="15"/>
      <c r="AF49" s="15"/>
      <c r="AG49" s="15"/>
      <c r="AH49" s="15"/>
      <c r="AI49" s="15"/>
      <c r="AJ49" s="15"/>
      <c r="AK49" s="15"/>
    </row>
    <row r="50" spans="1:37" ht="16.5" customHeight="1" thickBot="1" x14ac:dyDescent="0.3">
      <c r="A50" s="210"/>
      <c r="B50" s="210"/>
      <c r="C50" s="122"/>
      <c r="D50" s="123"/>
      <c r="E50" s="124"/>
      <c r="F50" s="125"/>
      <c r="G50" s="121"/>
      <c r="H50" s="97"/>
      <c r="I50" s="98"/>
      <c r="J50" s="99">
        <f t="shared" si="6"/>
        <v>0</v>
      </c>
      <c r="K50" s="99">
        <f t="shared" si="8"/>
        <v>0</v>
      </c>
      <c r="L50" s="100">
        <f>+K50*F50</f>
        <v>0</v>
      </c>
      <c r="M50" s="210"/>
      <c r="N50" s="15"/>
      <c r="O50" s="15"/>
      <c r="P50" s="15"/>
      <c r="Q50" s="15"/>
      <c r="R50" s="15"/>
      <c r="S50" s="15"/>
      <c r="T50" s="15"/>
      <c r="U50" s="15"/>
      <c r="V50" s="15"/>
      <c r="W50" s="15"/>
      <c r="X50" s="15"/>
      <c r="Y50" s="15"/>
      <c r="Z50" s="15"/>
      <c r="AA50" s="15"/>
      <c r="AB50" s="15"/>
      <c r="AC50" s="15"/>
      <c r="AD50" s="15"/>
      <c r="AE50" s="15"/>
      <c r="AF50" s="15"/>
      <c r="AG50" s="15"/>
      <c r="AH50" s="15"/>
      <c r="AI50" s="15"/>
      <c r="AJ50" s="15"/>
      <c r="AK50" s="15"/>
    </row>
    <row r="51" spans="1:37" ht="46.5" customHeight="1" thickBot="1" x14ac:dyDescent="0.3">
      <c r="A51" s="210"/>
      <c r="B51" s="210"/>
      <c r="C51" s="217"/>
      <c r="D51" s="221"/>
      <c r="E51" s="217"/>
      <c r="F51" s="222"/>
      <c r="G51" s="222"/>
      <c r="H51" s="223"/>
      <c r="I51" s="224"/>
      <c r="J51" s="223"/>
      <c r="K51" s="223"/>
      <c r="L51" s="223"/>
      <c r="M51" s="217"/>
      <c r="N51" s="13"/>
      <c r="O51" s="13"/>
      <c r="P51" s="13"/>
      <c r="Q51" s="13"/>
      <c r="R51" s="13"/>
      <c r="S51" s="13"/>
      <c r="T51" s="13"/>
      <c r="U51" s="13"/>
      <c r="V51" s="13"/>
      <c r="W51" s="13"/>
      <c r="X51" s="13"/>
      <c r="Y51" s="13"/>
      <c r="Z51" s="13"/>
      <c r="AA51" s="13"/>
      <c r="AB51" s="13"/>
      <c r="AC51" s="13"/>
      <c r="AD51" s="13"/>
      <c r="AE51" s="13"/>
      <c r="AF51" s="13"/>
      <c r="AG51" s="13"/>
      <c r="AH51" s="13"/>
      <c r="AI51" s="13"/>
      <c r="AJ51" s="13"/>
      <c r="AK51" s="15"/>
    </row>
    <row r="52" spans="1:37" ht="15.75" customHeight="1" thickBot="1" x14ac:dyDescent="0.3">
      <c r="A52" s="210"/>
      <c r="B52" s="210"/>
      <c r="C52" s="126" t="s">
        <v>0</v>
      </c>
      <c r="D52" s="132" t="s">
        <v>89</v>
      </c>
      <c r="E52" s="133"/>
      <c r="F52" s="133"/>
      <c r="G52" s="134"/>
      <c r="H52" s="223"/>
      <c r="I52" s="224"/>
      <c r="J52" s="223"/>
      <c r="K52" s="223"/>
      <c r="L52" s="223"/>
      <c r="M52" s="217"/>
      <c r="N52" s="13"/>
      <c r="O52" s="13"/>
      <c r="P52" s="13"/>
      <c r="Q52" s="13"/>
      <c r="R52" s="13"/>
      <c r="S52" s="13"/>
      <c r="T52" s="13"/>
      <c r="U52" s="13"/>
      <c r="V52" s="13"/>
      <c r="W52" s="13"/>
      <c r="X52" s="13"/>
      <c r="Y52" s="13"/>
      <c r="Z52" s="13"/>
      <c r="AA52" s="13"/>
      <c r="AB52" s="13"/>
      <c r="AC52" s="13"/>
      <c r="AD52" s="13"/>
      <c r="AE52" s="13"/>
      <c r="AF52" s="13"/>
      <c r="AG52" s="13"/>
      <c r="AH52" s="13"/>
      <c r="AI52" s="13"/>
      <c r="AJ52" s="13"/>
      <c r="AK52" s="15"/>
    </row>
    <row r="53" spans="1:37" ht="16.5" thickBot="1" x14ac:dyDescent="0.3">
      <c r="A53" s="210"/>
      <c r="B53" s="210"/>
      <c r="C53" s="127"/>
      <c r="D53" s="135"/>
      <c r="E53" s="136"/>
      <c r="F53" s="136"/>
      <c r="G53" s="137"/>
      <c r="H53" s="82"/>
      <c r="I53" s="83"/>
      <c r="J53" s="83"/>
      <c r="K53" s="83"/>
      <c r="L53" s="84"/>
      <c r="M53" s="217"/>
      <c r="N53" s="13"/>
      <c r="O53" s="13"/>
      <c r="P53" s="13"/>
      <c r="Q53" s="13"/>
      <c r="R53" s="13"/>
      <c r="S53" s="13"/>
      <c r="T53" s="13"/>
      <c r="U53" s="13"/>
      <c r="V53" s="13"/>
      <c r="W53" s="13"/>
      <c r="X53" s="13"/>
      <c r="Y53" s="13"/>
      <c r="Z53" s="13"/>
      <c r="AA53" s="13"/>
      <c r="AB53" s="13"/>
      <c r="AC53" s="13"/>
      <c r="AD53" s="13"/>
      <c r="AE53" s="13"/>
      <c r="AF53" s="13"/>
      <c r="AG53" s="13"/>
      <c r="AH53" s="13"/>
      <c r="AI53" s="13"/>
      <c r="AJ53" s="13"/>
      <c r="AK53" s="15"/>
    </row>
    <row r="54" spans="1:37" ht="36.75" customHeight="1" thickBot="1" x14ac:dyDescent="0.3">
      <c r="A54" s="210"/>
      <c r="B54" s="210"/>
      <c r="C54" s="59" t="s">
        <v>2</v>
      </c>
      <c r="D54" s="60" t="s">
        <v>3</v>
      </c>
      <c r="E54" s="61" t="s">
        <v>4</v>
      </c>
      <c r="F54" s="61" t="s">
        <v>5</v>
      </c>
      <c r="G54" s="62" t="s">
        <v>5</v>
      </c>
      <c r="H54" s="27" t="s">
        <v>122</v>
      </c>
      <c r="I54" s="28" t="s">
        <v>119</v>
      </c>
      <c r="J54" s="29" t="s">
        <v>120</v>
      </c>
      <c r="K54" s="29" t="s">
        <v>123</v>
      </c>
      <c r="L54" s="79" t="s">
        <v>121</v>
      </c>
      <c r="M54" s="217"/>
      <c r="N54" s="13"/>
      <c r="O54" s="13"/>
      <c r="P54" s="13"/>
      <c r="Q54" s="13"/>
      <c r="R54" s="13"/>
      <c r="S54" s="13"/>
      <c r="T54" s="13"/>
      <c r="U54" s="13"/>
      <c r="V54" s="13"/>
      <c r="W54" s="13"/>
      <c r="X54" s="13"/>
      <c r="Y54" s="13"/>
      <c r="Z54" s="13"/>
      <c r="AA54" s="13"/>
      <c r="AB54" s="13"/>
      <c r="AC54" s="13"/>
      <c r="AD54" s="13"/>
      <c r="AE54" s="13"/>
      <c r="AF54" s="13"/>
      <c r="AG54" s="13"/>
      <c r="AH54" s="13"/>
      <c r="AI54" s="13"/>
      <c r="AJ54" s="13"/>
      <c r="AK54" s="15"/>
    </row>
    <row r="55" spans="1:37" ht="162" x14ac:dyDescent="0.25">
      <c r="A55" s="210"/>
      <c r="B55" s="210"/>
      <c r="C55" s="16" t="s">
        <v>90</v>
      </c>
      <c r="D55" s="32" t="s">
        <v>124</v>
      </c>
      <c r="E55" s="17" t="s">
        <v>20</v>
      </c>
      <c r="F55" s="58" t="s">
        <v>130</v>
      </c>
      <c r="G55" s="46">
        <v>1</v>
      </c>
      <c r="H55" s="22"/>
      <c r="I55" s="23"/>
      <c r="J55" s="24">
        <f t="shared" ref="J55:J61" si="9">ROUND(H55*I55,0)</f>
        <v>0</v>
      </c>
      <c r="K55" s="24">
        <f t="shared" ref="K55:K61" si="10">ROUND(H55+J55,0)</f>
        <v>0</v>
      </c>
      <c r="L55" s="68">
        <f t="shared" ref="L55:L60" si="11">ROUND(K55*$G55,0)</f>
        <v>0</v>
      </c>
      <c r="M55" s="217"/>
      <c r="N55" s="13"/>
      <c r="O55" s="13"/>
      <c r="P55" s="13"/>
      <c r="Q55" s="13"/>
      <c r="R55" s="13"/>
      <c r="S55" s="13"/>
      <c r="T55" s="13"/>
      <c r="U55" s="13"/>
      <c r="V55" s="13"/>
      <c r="W55" s="13"/>
      <c r="X55" s="13"/>
      <c r="Y55" s="13"/>
      <c r="Z55" s="13"/>
      <c r="AA55" s="13"/>
      <c r="AB55" s="13"/>
      <c r="AC55" s="13"/>
      <c r="AD55" s="13"/>
      <c r="AE55" s="13"/>
      <c r="AF55" s="13"/>
      <c r="AG55" s="13"/>
      <c r="AH55" s="13"/>
      <c r="AI55" s="13"/>
      <c r="AJ55" s="13"/>
      <c r="AK55" s="15"/>
    </row>
    <row r="56" spans="1:37" ht="148.5" x14ac:dyDescent="0.25">
      <c r="A56" s="210"/>
      <c r="B56" s="210"/>
      <c r="C56" s="16" t="s">
        <v>91</v>
      </c>
      <c r="D56" s="32" t="s">
        <v>125</v>
      </c>
      <c r="E56" s="17" t="s">
        <v>20</v>
      </c>
      <c r="F56" s="58" t="s">
        <v>130</v>
      </c>
      <c r="G56" s="46">
        <v>1</v>
      </c>
      <c r="H56" s="73"/>
      <c r="I56" s="74"/>
      <c r="J56" s="75">
        <f t="shared" si="9"/>
        <v>0</v>
      </c>
      <c r="K56" s="75">
        <f t="shared" si="10"/>
        <v>0</v>
      </c>
      <c r="L56" s="39">
        <f t="shared" si="11"/>
        <v>0</v>
      </c>
      <c r="M56" s="217"/>
      <c r="N56" s="13"/>
      <c r="O56" s="13"/>
      <c r="P56" s="13"/>
      <c r="Q56" s="13"/>
      <c r="R56" s="13"/>
      <c r="S56" s="13"/>
      <c r="T56" s="13"/>
      <c r="U56" s="13"/>
      <c r="V56" s="13"/>
      <c r="W56" s="13"/>
      <c r="X56" s="13"/>
      <c r="Y56" s="13"/>
      <c r="Z56" s="13"/>
      <c r="AA56" s="13"/>
      <c r="AB56" s="13"/>
      <c r="AC56" s="13"/>
      <c r="AD56" s="13"/>
      <c r="AE56" s="13"/>
      <c r="AF56" s="13"/>
      <c r="AG56" s="13"/>
      <c r="AH56" s="13"/>
      <c r="AI56" s="13"/>
      <c r="AJ56" s="13"/>
      <c r="AK56" s="15"/>
    </row>
    <row r="57" spans="1:37" ht="409.5" x14ac:dyDescent="0.25">
      <c r="A57" s="210"/>
      <c r="B57" s="210"/>
      <c r="C57" s="16" t="s">
        <v>92</v>
      </c>
      <c r="D57" s="32" t="s">
        <v>126</v>
      </c>
      <c r="E57" s="17" t="s">
        <v>20</v>
      </c>
      <c r="F57" s="58" t="s">
        <v>130</v>
      </c>
      <c r="G57" s="46">
        <v>1</v>
      </c>
      <c r="H57" s="73"/>
      <c r="I57" s="74"/>
      <c r="J57" s="75">
        <f t="shared" si="9"/>
        <v>0</v>
      </c>
      <c r="K57" s="75">
        <f t="shared" si="10"/>
        <v>0</v>
      </c>
      <c r="L57" s="39">
        <f t="shared" si="11"/>
        <v>0</v>
      </c>
      <c r="M57" s="217"/>
      <c r="N57" s="13"/>
      <c r="O57" s="13"/>
      <c r="P57" s="13"/>
      <c r="Q57" s="13"/>
      <c r="R57" s="13"/>
      <c r="S57" s="13"/>
      <c r="T57" s="13"/>
      <c r="U57" s="13"/>
      <c r="V57" s="13"/>
      <c r="W57" s="13"/>
      <c r="X57" s="13"/>
      <c r="Y57" s="13"/>
      <c r="Z57" s="13"/>
      <c r="AA57" s="13"/>
      <c r="AB57" s="13"/>
      <c r="AC57" s="13"/>
      <c r="AD57" s="13"/>
      <c r="AE57" s="13"/>
      <c r="AF57" s="13"/>
      <c r="AG57" s="13"/>
      <c r="AH57" s="13"/>
      <c r="AI57" s="13"/>
      <c r="AJ57" s="13"/>
      <c r="AK57" s="15"/>
    </row>
    <row r="58" spans="1:37" ht="121.5" x14ac:dyDescent="0.25">
      <c r="A58" s="210"/>
      <c r="B58" s="210"/>
      <c r="C58" s="16" t="s">
        <v>93</v>
      </c>
      <c r="D58" s="32" t="s">
        <v>94</v>
      </c>
      <c r="E58" s="17" t="s">
        <v>20</v>
      </c>
      <c r="F58" s="58" t="s">
        <v>130</v>
      </c>
      <c r="G58" s="46">
        <v>1</v>
      </c>
      <c r="H58" s="73"/>
      <c r="I58" s="74"/>
      <c r="J58" s="75">
        <f t="shared" si="9"/>
        <v>0</v>
      </c>
      <c r="K58" s="75">
        <f t="shared" si="10"/>
        <v>0</v>
      </c>
      <c r="L58" s="39">
        <f t="shared" si="11"/>
        <v>0</v>
      </c>
      <c r="M58" s="217"/>
      <c r="N58" s="13"/>
      <c r="O58" s="13"/>
      <c r="P58" s="13"/>
      <c r="Q58" s="13"/>
      <c r="R58" s="13"/>
      <c r="S58" s="13"/>
      <c r="T58" s="13"/>
      <c r="U58" s="13"/>
      <c r="V58" s="13"/>
      <c r="W58" s="13"/>
      <c r="X58" s="13"/>
      <c r="Y58" s="13"/>
      <c r="Z58" s="13"/>
      <c r="AA58" s="13"/>
      <c r="AB58" s="13"/>
      <c r="AC58" s="13"/>
      <c r="AD58" s="13"/>
      <c r="AE58" s="13"/>
      <c r="AF58" s="13"/>
      <c r="AG58" s="13"/>
      <c r="AH58" s="13"/>
      <c r="AI58" s="13"/>
      <c r="AJ58" s="13"/>
      <c r="AK58" s="15"/>
    </row>
    <row r="59" spans="1:37" ht="297" x14ac:dyDescent="0.25">
      <c r="A59" s="210"/>
      <c r="B59" s="210"/>
      <c r="C59" s="16" t="s">
        <v>95</v>
      </c>
      <c r="D59" s="32" t="s">
        <v>127</v>
      </c>
      <c r="E59" s="17" t="s">
        <v>20</v>
      </c>
      <c r="F59" s="58" t="s">
        <v>130</v>
      </c>
      <c r="G59" s="46">
        <v>1</v>
      </c>
      <c r="H59" s="73"/>
      <c r="I59" s="74"/>
      <c r="J59" s="75">
        <f t="shared" si="9"/>
        <v>0</v>
      </c>
      <c r="K59" s="75">
        <f t="shared" si="10"/>
        <v>0</v>
      </c>
      <c r="L59" s="39">
        <f t="shared" si="11"/>
        <v>0</v>
      </c>
      <c r="M59" s="217"/>
      <c r="N59" s="13"/>
      <c r="O59" s="13"/>
      <c r="P59" s="13"/>
      <c r="Q59" s="13"/>
      <c r="R59" s="13"/>
      <c r="S59" s="13"/>
      <c r="T59" s="13"/>
      <c r="U59" s="13"/>
      <c r="V59" s="13"/>
      <c r="W59" s="13"/>
      <c r="X59" s="13"/>
      <c r="Y59" s="13"/>
      <c r="Z59" s="13"/>
      <c r="AA59" s="13"/>
      <c r="AB59" s="13"/>
      <c r="AC59" s="13"/>
      <c r="AD59" s="13"/>
      <c r="AE59" s="13"/>
      <c r="AF59" s="13"/>
      <c r="AG59" s="13"/>
      <c r="AH59" s="13"/>
      <c r="AI59" s="13"/>
      <c r="AJ59" s="13"/>
      <c r="AK59" s="15"/>
    </row>
    <row r="60" spans="1:37" ht="175.5" customHeight="1" x14ac:dyDescent="0.25">
      <c r="A60" s="210"/>
      <c r="B60" s="210"/>
      <c r="C60" s="112" t="s">
        <v>96</v>
      </c>
      <c r="D60" s="105" t="s">
        <v>97</v>
      </c>
      <c r="E60" s="17" t="s">
        <v>98</v>
      </c>
      <c r="F60" s="107" t="s">
        <v>133</v>
      </c>
      <c r="G60" s="120">
        <v>1</v>
      </c>
      <c r="H60" s="92"/>
      <c r="I60" s="86"/>
      <c r="J60" s="88">
        <f t="shared" si="9"/>
        <v>0</v>
      </c>
      <c r="K60" s="88">
        <f>ROUND(H60+J60,0)</f>
        <v>0</v>
      </c>
      <c r="L60" s="87">
        <f t="shared" si="11"/>
        <v>0</v>
      </c>
      <c r="M60" s="210"/>
      <c r="N60" s="15"/>
      <c r="O60" s="15"/>
      <c r="P60" s="15"/>
      <c r="Q60" s="15"/>
      <c r="R60" s="15"/>
      <c r="S60" s="15"/>
      <c r="T60" s="15"/>
      <c r="U60" s="15"/>
      <c r="V60" s="15"/>
      <c r="W60" s="15"/>
      <c r="X60" s="15"/>
      <c r="Y60" s="15"/>
      <c r="Z60" s="15"/>
      <c r="AA60" s="15"/>
      <c r="AB60" s="15"/>
      <c r="AC60" s="15"/>
      <c r="AD60" s="15"/>
      <c r="AE60" s="15"/>
      <c r="AF60" s="15"/>
      <c r="AG60" s="15"/>
      <c r="AH60" s="15"/>
      <c r="AI60" s="15"/>
      <c r="AJ60" s="15"/>
      <c r="AK60" s="15"/>
    </row>
    <row r="61" spans="1:37" ht="15.75" thickBot="1" x14ac:dyDescent="0.3">
      <c r="A61" s="210"/>
      <c r="B61" s="210"/>
      <c r="C61" s="122"/>
      <c r="D61" s="123"/>
      <c r="E61" s="8" t="s">
        <v>99</v>
      </c>
      <c r="F61" s="125"/>
      <c r="G61" s="121"/>
      <c r="H61" s="97"/>
      <c r="I61" s="101"/>
      <c r="J61" s="99">
        <f t="shared" si="9"/>
        <v>0</v>
      </c>
      <c r="K61" s="99">
        <f t="shared" si="10"/>
        <v>0</v>
      </c>
      <c r="L61" s="100">
        <f>+K61*F61</f>
        <v>0</v>
      </c>
      <c r="M61" s="210"/>
      <c r="N61" s="15"/>
      <c r="O61" s="15"/>
      <c r="P61" s="15"/>
      <c r="Q61" s="15"/>
      <c r="R61" s="15"/>
      <c r="S61" s="15"/>
      <c r="T61" s="15"/>
      <c r="U61" s="15"/>
      <c r="V61" s="15"/>
      <c r="W61" s="15"/>
      <c r="X61" s="15"/>
      <c r="Y61" s="15"/>
      <c r="Z61" s="15"/>
      <c r="AA61" s="15"/>
      <c r="AB61" s="15"/>
      <c r="AC61" s="15"/>
      <c r="AD61" s="15"/>
      <c r="AE61" s="15"/>
      <c r="AF61" s="15"/>
      <c r="AG61" s="15"/>
      <c r="AH61" s="15"/>
      <c r="AI61" s="15"/>
      <c r="AJ61" s="15"/>
      <c r="AK61" s="15"/>
    </row>
    <row r="62" spans="1:37" ht="16.5" thickBot="1" x14ac:dyDescent="0.3">
      <c r="A62" s="210"/>
      <c r="B62" s="210"/>
      <c r="C62" s="217"/>
      <c r="D62" s="221"/>
      <c r="E62" s="217"/>
      <c r="F62" s="222"/>
      <c r="G62" s="222"/>
      <c r="H62" s="223"/>
      <c r="I62" s="224"/>
      <c r="J62" s="223"/>
      <c r="K62" s="223"/>
      <c r="L62" s="223"/>
      <c r="M62" s="217"/>
      <c r="N62" s="13"/>
      <c r="O62" s="13"/>
      <c r="P62" s="13"/>
      <c r="Q62" s="13"/>
      <c r="R62" s="13"/>
      <c r="S62" s="13"/>
      <c r="T62" s="13"/>
      <c r="U62" s="13"/>
      <c r="V62" s="13"/>
      <c r="W62" s="13"/>
      <c r="X62" s="13"/>
      <c r="Y62" s="13"/>
      <c r="Z62" s="13"/>
      <c r="AA62" s="13"/>
      <c r="AB62" s="13"/>
      <c r="AC62" s="13"/>
      <c r="AD62" s="13"/>
      <c r="AE62" s="13"/>
      <c r="AF62" s="13"/>
      <c r="AG62" s="13"/>
      <c r="AH62" s="13"/>
      <c r="AI62" s="13"/>
      <c r="AJ62" s="13"/>
      <c r="AK62" s="15"/>
    </row>
    <row r="63" spans="1:37" ht="15.75" customHeight="1" thickBot="1" x14ac:dyDescent="0.3">
      <c r="A63" s="210"/>
      <c r="B63" s="210"/>
      <c r="C63" s="128" t="s">
        <v>0</v>
      </c>
      <c r="D63" s="138" t="s">
        <v>100</v>
      </c>
      <c r="E63" s="139"/>
      <c r="F63" s="139"/>
      <c r="G63" s="140"/>
      <c r="H63" s="223"/>
      <c r="I63" s="224"/>
      <c r="J63" s="223"/>
      <c r="K63" s="223"/>
      <c r="L63" s="223"/>
      <c r="M63" s="217"/>
      <c r="N63" s="13"/>
      <c r="O63" s="13"/>
      <c r="P63" s="13"/>
      <c r="Q63" s="13"/>
      <c r="R63" s="13"/>
      <c r="S63" s="13"/>
      <c r="T63" s="13"/>
      <c r="U63" s="13"/>
      <c r="V63" s="13"/>
      <c r="W63" s="13"/>
      <c r="X63" s="13"/>
      <c r="Y63" s="13"/>
      <c r="Z63" s="13"/>
      <c r="AA63" s="13"/>
      <c r="AB63" s="13"/>
      <c r="AC63" s="13"/>
      <c r="AD63" s="13"/>
      <c r="AE63" s="13"/>
      <c r="AF63" s="13"/>
      <c r="AG63" s="13"/>
      <c r="AH63" s="13"/>
      <c r="AI63" s="13"/>
      <c r="AJ63" s="13"/>
      <c r="AK63" s="15"/>
    </row>
    <row r="64" spans="1:37" ht="16.5" customHeight="1" thickBot="1" x14ac:dyDescent="0.3">
      <c r="A64" s="210"/>
      <c r="B64" s="210"/>
      <c r="C64" s="129"/>
      <c r="D64" s="141"/>
      <c r="E64" s="142"/>
      <c r="F64" s="142"/>
      <c r="G64" s="143"/>
      <c r="H64" s="82"/>
      <c r="I64" s="83"/>
      <c r="J64" s="83"/>
      <c r="K64" s="83"/>
      <c r="L64" s="84"/>
      <c r="M64" s="217"/>
      <c r="N64" s="13"/>
      <c r="O64" s="13"/>
      <c r="P64" s="13"/>
      <c r="Q64" s="13"/>
      <c r="R64" s="13"/>
      <c r="S64" s="13"/>
      <c r="T64" s="13"/>
      <c r="U64" s="13"/>
      <c r="V64" s="13"/>
      <c r="W64" s="13"/>
      <c r="X64" s="13"/>
      <c r="Y64" s="13"/>
      <c r="Z64" s="13"/>
      <c r="AA64" s="13"/>
      <c r="AB64" s="13"/>
      <c r="AC64" s="13"/>
      <c r="AD64" s="13"/>
      <c r="AE64" s="13"/>
      <c r="AF64" s="13"/>
      <c r="AG64" s="13"/>
      <c r="AH64" s="13"/>
      <c r="AI64" s="13"/>
      <c r="AJ64" s="13"/>
      <c r="AK64" s="15"/>
    </row>
    <row r="65" spans="1:37" ht="45.75" thickBot="1" x14ac:dyDescent="0.3">
      <c r="A65" s="210"/>
      <c r="B65" s="210"/>
      <c r="C65" s="1" t="s">
        <v>2</v>
      </c>
      <c r="D65" s="34" t="s">
        <v>3</v>
      </c>
      <c r="E65" s="2" t="s">
        <v>4</v>
      </c>
      <c r="F65" s="10" t="s">
        <v>5</v>
      </c>
      <c r="G65" s="2" t="s">
        <v>5</v>
      </c>
      <c r="H65" s="70" t="s">
        <v>122</v>
      </c>
      <c r="I65" s="44" t="s">
        <v>119</v>
      </c>
      <c r="J65" s="71" t="s">
        <v>120</v>
      </c>
      <c r="K65" s="71" t="s">
        <v>123</v>
      </c>
      <c r="L65" s="160" t="s">
        <v>121</v>
      </c>
      <c r="M65" s="217"/>
      <c r="N65" s="13"/>
      <c r="O65" s="13"/>
      <c r="P65" s="13"/>
      <c r="Q65" s="13"/>
      <c r="R65" s="13"/>
      <c r="S65" s="13"/>
      <c r="T65" s="13"/>
      <c r="U65" s="13"/>
      <c r="V65" s="13"/>
      <c r="W65" s="13"/>
      <c r="X65" s="13"/>
      <c r="Y65" s="13"/>
      <c r="Z65" s="13"/>
      <c r="AA65" s="13"/>
      <c r="AB65" s="13"/>
      <c r="AC65" s="13"/>
      <c r="AD65" s="13"/>
      <c r="AE65" s="13"/>
      <c r="AF65" s="13"/>
      <c r="AG65" s="13"/>
      <c r="AH65" s="13"/>
      <c r="AI65" s="13"/>
      <c r="AJ65" s="13"/>
      <c r="AK65" s="15"/>
    </row>
    <row r="66" spans="1:37" ht="216.75" thickBot="1" x14ac:dyDescent="0.3">
      <c r="A66" s="210"/>
      <c r="B66" s="210"/>
      <c r="C66" s="19" t="s">
        <v>101</v>
      </c>
      <c r="D66" s="35" t="s">
        <v>102</v>
      </c>
      <c r="E66" s="3" t="s">
        <v>103</v>
      </c>
      <c r="F66" s="11" t="s">
        <v>132</v>
      </c>
      <c r="G66" s="11">
        <v>1</v>
      </c>
      <c r="H66" s="22"/>
      <c r="I66" s="23"/>
      <c r="J66" s="24">
        <f t="shared" ref="J66:J71" si="12">ROUND(H66*I66,0)</f>
        <v>0</v>
      </c>
      <c r="K66" s="24">
        <f t="shared" ref="K66:K70" si="13">ROUND(H66+J66,0)</f>
        <v>0</v>
      </c>
      <c r="L66" s="68">
        <f t="shared" ref="L66:L71" si="14">ROUND(K66*$G66,0)</f>
        <v>0</v>
      </c>
      <c r="M66" s="217"/>
      <c r="N66" s="13"/>
      <c r="O66" s="13"/>
      <c r="P66" s="13"/>
      <c r="Q66" s="13"/>
      <c r="R66" s="13"/>
      <c r="S66" s="13"/>
      <c r="T66" s="13"/>
      <c r="U66" s="13"/>
      <c r="V66" s="13"/>
      <c r="W66" s="13"/>
      <c r="X66" s="13"/>
      <c r="Y66" s="13"/>
      <c r="Z66" s="13"/>
      <c r="AA66" s="13"/>
      <c r="AB66" s="13"/>
      <c r="AC66" s="13"/>
      <c r="AD66" s="13"/>
      <c r="AE66" s="13"/>
      <c r="AF66" s="13"/>
      <c r="AG66" s="13"/>
      <c r="AH66" s="13"/>
      <c r="AI66" s="13"/>
      <c r="AJ66" s="13"/>
      <c r="AK66" s="15"/>
    </row>
    <row r="67" spans="1:37" ht="135.75" thickBot="1" x14ac:dyDescent="0.3">
      <c r="A67" s="210"/>
      <c r="B67" s="210"/>
      <c r="C67" s="19" t="s">
        <v>104</v>
      </c>
      <c r="D67" s="35" t="s">
        <v>105</v>
      </c>
      <c r="E67" s="3" t="s">
        <v>106</v>
      </c>
      <c r="F67" s="11" t="s">
        <v>134</v>
      </c>
      <c r="G67" s="11">
        <v>1</v>
      </c>
      <c r="H67" s="73"/>
      <c r="I67" s="74"/>
      <c r="J67" s="75">
        <f t="shared" si="12"/>
        <v>0</v>
      </c>
      <c r="K67" s="75">
        <f t="shared" si="13"/>
        <v>0</v>
      </c>
      <c r="L67" s="77">
        <f t="shared" si="14"/>
        <v>0</v>
      </c>
      <c r="M67" s="217"/>
      <c r="N67" s="13"/>
      <c r="O67" s="13"/>
      <c r="P67" s="13"/>
      <c r="Q67" s="13"/>
      <c r="R67" s="13"/>
      <c r="S67" s="13"/>
      <c r="T67" s="13"/>
      <c r="U67" s="13"/>
      <c r="V67" s="13"/>
      <c r="W67" s="13"/>
      <c r="X67" s="13"/>
      <c r="Y67" s="13"/>
      <c r="Z67" s="13"/>
      <c r="AA67" s="13"/>
      <c r="AB67" s="13"/>
      <c r="AC67" s="13"/>
      <c r="AD67" s="13"/>
      <c r="AE67" s="13"/>
      <c r="AF67" s="13"/>
      <c r="AG67" s="13"/>
      <c r="AH67" s="13"/>
      <c r="AI67" s="13"/>
      <c r="AJ67" s="13"/>
      <c r="AK67" s="15"/>
    </row>
    <row r="68" spans="1:37" ht="216.75" thickBot="1" x14ac:dyDescent="0.3">
      <c r="A68" s="210"/>
      <c r="B68" s="210"/>
      <c r="C68" s="19" t="s">
        <v>107</v>
      </c>
      <c r="D68" s="35" t="s">
        <v>108</v>
      </c>
      <c r="E68" s="3" t="s">
        <v>103</v>
      </c>
      <c r="F68" s="11" t="s">
        <v>133</v>
      </c>
      <c r="G68" s="11">
        <v>1</v>
      </c>
      <c r="H68" s="73"/>
      <c r="I68" s="74"/>
      <c r="J68" s="75">
        <f t="shared" si="12"/>
        <v>0</v>
      </c>
      <c r="K68" s="75">
        <f t="shared" si="13"/>
        <v>0</v>
      </c>
      <c r="L68" s="77">
        <f t="shared" si="14"/>
        <v>0</v>
      </c>
      <c r="M68" s="217"/>
      <c r="N68" s="13"/>
      <c r="O68" s="13"/>
      <c r="P68" s="13"/>
      <c r="Q68" s="13"/>
      <c r="R68" s="13"/>
      <c r="S68" s="13"/>
      <c r="T68" s="13"/>
      <c r="U68" s="13"/>
      <c r="V68" s="13"/>
      <c r="W68" s="13"/>
      <c r="X68" s="13"/>
      <c r="Y68" s="13"/>
      <c r="Z68" s="13"/>
      <c r="AA68" s="13"/>
      <c r="AB68" s="13"/>
      <c r="AC68" s="13"/>
      <c r="AD68" s="13"/>
      <c r="AE68" s="13"/>
      <c r="AF68" s="13"/>
      <c r="AG68" s="13"/>
      <c r="AH68" s="13"/>
      <c r="AI68" s="13"/>
      <c r="AJ68" s="13"/>
      <c r="AK68" s="15"/>
    </row>
    <row r="69" spans="1:37" ht="176.25" thickBot="1" x14ac:dyDescent="0.3">
      <c r="A69" s="210"/>
      <c r="B69" s="210"/>
      <c r="C69" s="19" t="s">
        <v>109</v>
      </c>
      <c r="D69" s="35" t="s">
        <v>110</v>
      </c>
      <c r="E69" s="3" t="s">
        <v>111</v>
      </c>
      <c r="F69" s="11" t="s">
        <v>134</v>
      </c>
      <c r="G69" s="11">
        <v>1</v>
      </c>
      <c r="H69" s="73"/>
      <c r="I69" s="74"/>
      <c r="J69" s="75">
        <f t="shared" si="12"/>
        <v>0</v>
      </c>
      <c r="K69" s="75">
        <f t="shared" si="13"/>
        <v>0</v>
      </c>
      <c r="L69" s="77">
        <f t="shared" si="14"/>
        <v>0</v>
      </c>
      <c r="M69" s="217"/>
      <c r="N69" s="13"/>
      <c r="O69" s="13"/>
      <c r="P69" s="13"/>
      <c r="Q69" s="13"/>
      <c r="R69" s="13"/>
      <c r="S69" s="13"/>
      <c r="T69" s="13"/>
      <c r="U69" s="13"/>
      <c r="V69" s="13"/>
      <c r="W69" s="13"/>
      <c r="X69" s="13"/>
      <c r="Y69" s="13"/>
      <c r="Z69" s="13"/>
      <c r="AA69" s="13"/>
      <c r="AB69" s="13"/>
      <c r="AC69" s="13"/>
      <c r="AD69" s="13"/>
      <c r="AE69" s="13"/>
      <c r="AF69" s="13"/>
      <c r="AG69" s="13"/>
      <c r="AH69" s="13"/>
      <c r="AI69" s="13"/>
      <c r="AJ69" s="13"/>
      <c r="AK69" s="15"/>
    </row>
    <row r="70" spans="1:37" ht="149.25" thickBot="1" x14ac:dyDescent="0.3">
      <c r="A70" s="210"/>
      <c r="B70" s="210"/>
      <c r="C70" s="19" t="s">
        <v>112</v>
      </c>
      <c r="D70" s="35" t="s">
        <v>113</v>
      </c>
      <c r="E70" s="3" t="s">
        <v>114</v>
      </c>
      <c r="F70" s="11" t="s">
        <v>130</v>
      </c>
      <c r="G70" s="11">
        <v>1</v>
      </c>
      <c r="H70" s="73"/>
      <c r="I70" s="74"/>
      <c r="J70" s="75">
        <f t="shared" si="12"/>
        <v>0</v>
      </c>
      <c r="K70" s="75">
        <f t="shared" si="13"/>
        <v>0</v>
      </c>
      <c r="L70" s="77">
        <f t="shared" si="14"/>
        <v>0</v>
      </c>
      <c r="M70" s="217"/>
      <c r="N70" s="13"/>
      <c r="O70" s="13"/>
      <c r="P70" s="13"/>
      <c r="Q70" s="13"/>
      <c r="R70" s="13"/>
      <c r="S70" s="13"/>
      <c r="T70" s="13"/>
      <c r="U70" s="13"/>
      <c r="V70" s="13"/>
      <c r="W70" s="13"/>
      <c r="X70" s="13"/>
      <c r="Y70" s="13"/>
      <c r="Z70" s="13"/>
      <c r="AA70" s="13"/>
      <c r="AB70" s="13"/>
      <c r="AC70" s="13"/>
      <c r="AD70" s="13"/>
      <c r="AE70" s="13"/>
      <c r="AF70" s="13"/>
      <c r="AG70" s="13"/>
      <c r="AH70" s="13"/>
      <c r="AI70" s="13"/>
      <c r="AJ70" s="13"/>
      <c r="AK70" s="15"/>
    </row>
    <row r="71" spans="1:37" ht="216.75" thickBot="1" x14ac:dyDescent="0.3">
      <c r="A71" s="210"/>
      <c r="B71" s="210"/>
      <c r="C71" s="19" t="s">
        <v>115</v>
      </c>
      <c r="D71" s="35" t="s">
        <v>116</v>
      </c>
      <c r="E71" s="3" t="s">
        <v>117</v>
      </c>
      <c r="F71" s="11" t="s">
        <v>135</v>
      </c>
      <c r="G71" s="11">
        <v>1</v>
      </c>
      <c r="H71" s="25"/>
      <c r="I71" s="78"/>
      <c r="J71" s="26">
        <f t="shared" si="12"/>
        <v>0</v>
      </c>
      <c r="K71" s="26">
        <f>ROUND(H71+J71,0)</f>
        <v>0</v>
      </c>
      <c r="L71" s="38">
        <f t="shared" si="14"/>
        <v>0</v>
      </c>
      <c r="M71" s="217"/>
      <c r="N71" s="13"/>
      <c r="O71" s="13"/>
      <c r="P71" s="13"/>
      <c r="Q71" s="13"/>
      <c r="R71" s="13"/>
      <c r="S71" s="13"/>
      <c r="T71" s="13"/>
      <c r="U71" s="13"/>
      <c r="V71" s="13"/>
      <c r="W71" s="13"/>
      <c r="X71" s="13"/>
      <c r="Y71" s="13"/>
      <c r="Z71" s="13"/>
      <c r="AA71" s="13"/>
      <c r="AB71" s="13"/>
      <c r="AC71" s="13"/>
      <c r="AD71" s="13"/>
      <c r="AE71" s="13"/>
      <c r="AF71" s="13"/>
      <c r="AG71" s="13"/>
      <c r="AH71" s="13"/>
      <c r="AI71" s="13"/>
      <c r="AJ71" s="13"/>
      <c r="AK71" s="15"/>
    </row>
    <row r="72" spans="1:37" ht="16.5" thickBot="1" x14ac:dyDescent="0.3">
      <c r="A72" s="210"/>
      <c r="B72" s="210"/>
      <c r="C72" s="225"/>
      <c r="D72" s="221"/>
      <c r="E72" s="217"/>
      <c r="F72" s="222"/>
      <c r="G72" s="222"/>
      <c r="H72" s="223"/>
      <c r="I72" s="224"/>
      <c r="J72" s="223"/>
      <c r="K72" s="223"/>
      <c r="L72" s="223"/>
      <c r="M72" s="217"/>
      <c r="N72" s="13"/>
      <c r="O72" s="13"/>
      <c r="P72" s="13"/>
      <c r="Q72" s="13"/>
      <c r="R72" s="13"/>
      <c r="S72" s="13"/>
      <c r="T72" s="13"/>
      <c r="U72" s="13"/>
      <c r="V72" s="13"/>
      <c r="W72" s="13"/>
      <c r="X72" s="13"/>
      <c r="Y72" s="13"/>
      <c r="Z72" s="13"/>
      <c r="AA72" s="13"/>
      <c r="AB72" s="13"/>
      <c r="AC72" s="13"/>
      <c r="AD72" s="13"/>
      <c r="AE72" s="13"/>
      <c r="AF72" s="13"/>
      <c r="AG72" s="13"/>
      <c r="AH72" s="13"/>
      <c r="AI72" s="13"/>
      <c r="AJ72" s="13"/>
      <c r="AK72" s="15"/>
    </row>
    <row r="73" spans="1:37" ht="15.75" customHeight="1" thickBot="1" x14ac:dyDescent="0.3">
      <c r="A73" s="210"/>
      <c r="B73" s="210"/>
      <c r="C73" s="130" t="s">
        <v>0</v>
      </c>
      <c r="D73" s="144" t="s">
        <v>118</v>
      </c>
      <c r="E73" s="145"/>
      <c r="F73" s="145"/>
      <c r="G73" s="146"/>
      <c r="H73" s="223"/>
      <c r="I73" s="224"/>
      <c r="J73" s="223"/>
      <c r="K73" s="223"/>
      <c r="L73" s="223"/>
      <c r="M73" s="217"/>
      <c r="N73" s="13"/>
      <c r="O73" s="13"/>
      <c r="P73" s="13"/>
      <c r="Q73" s="13"/>
      <c r="R73" s="13"/>
      <c r="S73" s="13"/>
      <c r="T73" s="13"/>
      <c r="U73" s="13"/>
      <c r="V73" s="13"/>
      <c r="W73" s="13"/>
      <c r="X73" s="13"/>
      <c r="Y73" s="13"/>
      <c r="Z73" s="13"/>
      <c r="AA73" s="13"/>
      <c r="AB73" s="13"/>
      <c r="AC73" s="13"/>
      <c r="AD73" s="13"/>
      <c r="AE73" s="13"/>
      <c r="AF73" s="13"/>
      <c r="AG73" s="13"/>
      <c r="AH73" s="13"/>
      <c r="AI73" s="13"/>
      <c r="AJ73" s="13"/>
      <c r="AK73" s="15"/>
    </row>
    <row r="74" spans="1:37" ht="16.5" thickBot="1" x14ac:dyDescent="0.3">
      <c r="A74" s="210"/>
      <c r="B74" s="210"/>
      <c r="C74" s="131"/>
      <c r="D74" s="147"/>
      <c r="E74" s="148"/>
      <c r="F74" s="148"/>
      <c r="G74" s="149"/>
      <c r="H74" s="82"/>
      <c r="I74" s="83"/>
      <c r="J74" s="83"/>
      <c r="K74" s="83"/>
      <c r="L74" s="84"/>
      <c r="M74" s="217"/>
      <c r="N74" s="13"/>
      <c r="O74" s="13"/>
      <c r="P74" s="13"/>
      <c r="Q74" s="13"/>
      <c r="R74" s="13"/>
      <c r="S74" s="13"/>
      <c r="T74" s="13"/>
      <c r="U74" s="13"/>
      <c r="V74" s="13"/>
      <c r="W74" s="13"/>
      <c r="X74" s="13"/>
      <c r="Y74" s="13"/>
      <c r="Z74" s="13"/>
      <c r="AA74" s="13"/>
      <c r="AB74" s="13"/>
      <c r="AC74" s="13"/>
      <c r="AD74" s="13"/>
      <c r="AE74" s="13"/>
      <c r="AF74" s="13"/>
      <c r="AG74" s="13"/>
      <c r="AH74" s="13"/>
      <c r="AI74" s="13"/>
      <c r="AJ74" s="13"/>
      <c r="AK74" s="15"/>
    </row>
    <row r="75" spans="1:37" ht="45.75" thickBot="1" x14ac:dyDescent="0.3">
      <c r="A75" s="210"/>
      <c r="B75" s="210"/>
      <c r="C75" s="1" t="s">
        <v>2</v>
      </c>
      <c r="D75" s="34" t="s">
        <v>3</v>
      </c>
      <c r="E75" s="2" t="s">
        <v>4</v>
      </c>
      <c r="F75" s="10" t="s">
        <v>5</v>
      </c>
      <c r="G75" s="2" t="s">
        <v>5</v>
      </c>
      <c r="H75" s="27" t="s">
        <v>122</v>
      </c>
      <c r="I75" s="28" t="s">
        <v>119</v>
      </c>
      <c r="J75" s="29" t="s">
        <v>120</v>
      </c>
      <c r="K75" s="29" t="s">
        <v>123</v>
      </c>
      <c r="L75" s="79" t="s">
        <v>121</v>
      </c>
      <c r="M75" s="217"/>
      <c r="N75" s="13"/>
      <c r="O75" s="13"/>
      <c r="P75" s="13"/>
      <c r="Q75" s="13"/>
      <c r="R75" s="13"/>
      <c r="S75" s="13"/>
      <c r="T75" s="13"/>
      <c r="U75" s="13"/>
      <c r="V75" s="13"/>
      <c r="W75" s="13"/>
      <c r="X75" s="13"/>
      <c r="Y75" s="13"/>
      <c r="Z75" s="13"/>
      <c r="AA75" s="13"/>
      <c r="AB75" s="13"/>
      <c r="AC75" s="13"/>
      <c r="AD75" s="13"/>
      <c r="AE75" s="13"/>
      <c r="AF75" s="13"/>
      <c r="AG75" s="13"/>
      <c r="AH75" s="13"/>
      <c r="AI75" s="13"/>
      <c r="AJ75" s="13"/>
      <c r="AK75" s="15"/>
    </row>
    <row r="76" spans="1:37" ht="40.5" customHeight="1" x14ac:dyDescent="0.25">
      <c r="A76" s="210"/>
      <c r="B76" s="210"/>
      <c r="C76" s="108" t="s">
        <v>30</v>
      </c>
      <c r="D76" s="36" t="s">
        <v>31</v>
      </c>
      <c r="E76" s="108" t="s">
        <v>33</v>
      </c>
      <c r="F76" s="110" t="s">
        <v>130</v>
      </c>
      <c r="G76" s="110">
        <v>1</v>
      </c>
      <c r="H76" s="93"/>
      <c r="I76" s="94"/>
      <c r="J76" s="95">
        <f t="shared" ref="J76:J82" si="15">ROUND(H76*I76,0)</f>
        <v>0</v>
      </c>
      <c r="K76" s="95">
        <f t="shared" ref="K76:K82" si="16">ROUND(H76+J76,0)</f>
        <v>0</v>
      </c>
      <c r="L76" s="96">
        <f>ROUND(K76*$G76,0)</f>
        <v>0</v>
      </c>
      <c r="M76" s="210"/>
      <c r="N76" s="15"/>
      <c r="O76" s="15"/>
      <c r="P76" s="15"/>
      <c r="Q76" s="15"/>
      <c r="R76" s="15"/>
      <c r="S76" s="15"/>
      <c r="T76" s="15"/>
      <c r="U76" s="15"/>
      <c r="V76" s="15"/>
      <c r="W76" s="15"/>
      <c r="X76" s="15"/>
      <c r="Y76" s="15"/>
      <c r="Z76" s="15"/>
      <c r="AA76" s="15"/>
      <c r="AB76" s="15"/>
      <c r="AC76" s="15"/>
      <c r="AD76" s="15"/>
      <c r="AE76" s="15"/>
      <c r="AF76" s="15"/>
      <c r="AG76" s="15"/>
      <c r="AH76" s="15"/>
      <c r="AI76" s="15"/>
      <c r="AJ76" s="15"/>
      <c r="AK76" s="15"/>
    </row>
    <row r="77" spans="1:37" ht="122.25" thickBot="1" x14ac:dyDescent="0.3">
      <c r="A77" s="210"/>
      <c r="B77" s="210"/>
      <c r="C77" s="109"/>
      <c r="D77" s="35" t="s">
        <v>32</v>
      </c>
      <c r="E77" s="109"/>
      <c r="F77" s="111"/>
      <c r="G77" s="111"/>
      <c r="H77" s="92"/>
      <c r="I77" s="89"/>
      <c r="J77" s="88">
        <f t="shared" si="15"/>
        <v>0</v>
      </c>
      <c r="K77" s="88">
        <f t="shared" si="16"/>
        <v>0</v>
      </c>
      <c r="L77" s="87">
        <f t="shared" ref="L77:L79" si="17">+K77*F77</f>
        <v>0</v>
      </c>
      <c r="M77" s="210"/>
      <c r="N77" s="15"/>
      <c r="O77" s="15"/>
      <c r="P77" s="15"/>
      <c r="Q77" s="15"/>
      <c r="R77" s="15"/>
      <c r="S77" s="15"/>
      <c r="T77" s="15"/>
      <c r="U77" s="15"/>
      <c r="V77" s="15"/>
      <c r="W77" s="15"/>
      <c r="X77" s="15"/>
      <c r="Y77" s="15"/>
      <c r="Z77" s="15"/>
      <c r="AA77" s="15"/>
      <c r="AB77" s="15"/>
      <c r="AC77" s="15"/>
      <c r="AD77" s="15"/>
      <c r="AE77" s="15"/>
      <c r="AF77" s="15"/>
      <c r="AG77" s="15"/>
      <c r="AH77" s="15"/>
      <c r="AI77" s="15"/>
      <c r="AJ77" s="15"/>
      <c r="AK77" s="15"/>
    </row>
    <row r="78" spans="1:37" ht="54" customHeight="1" x14ac:dyDescent="0.25">
      <c r="A78" s="210"/>
      <c r="B78" s="210"/>
      <c r="C78" s="108" t="s">
        <v>34</v>
      </c>
      <c r="D78" s="36" t="s">
        <v>35</v>
      </c>
      <c r="E78" s="108" t="s">
        <v>37</v>
      </c>
      <c r="F78" s="110" t="s">
        <v>130</v>
      </c>
      <c r="G78" s="110">
        <v>1</v>
      </c>
      <c r="H78" s="92"/>
      <c r="I78" s="89"/>
      <c r="J78" s="88">
        <f t="shared" si="15"/>
        <v>0</v>
      </c>
      <c r="K78" s="88">
        <f t="shared" si="16"/>
        <v>0</v>
      </c>
      <c r="L78" s="87">
        <f>ROUND(K78*$G78,0)</f>
        <v>0</v>
      </c>
      <c r="M78" s="210"/>
      <c r="N78" s="15"/>
      <c r="O78" s="15"/>
      <c r="P78" s="15"/>
      <c r="Q78" s="15"/>
      <c r="R78" s="15"/>
      <c r="S78" s="15"/>
      <c r="T78" s="15"/>
      <c r="U78" s="15"/>
      <c r="V78" s="15"/>
      <c r="W78" s="15"/>
      <c r="X78" s="15"/>
      <c r="Y78" s="15"/>
      <c r="Z78" s="15"/>
      <c r="AA78" s="15"/>
      <c r="AB78" s="15"/>
      <c r="AC78" s="15"/>
      <c r="AD78" s="15"/>
      <c r="AE78" s="15"/>
      <c r="AF78" s="15"/>
      <c r="AG78" s="15"/>
      <c r="AH78" s="15"/>
      <c r="AI78" s="15"/>
      <c r="AJ78" s="15"/>
      <c r="AK78" s="15"/>
    </row>
    <row r="79" spans="1:37" ht="230.25" thickBot="1" x14ac:dyDescent="0.3">
      <c r="A79" s="210"/>
      <c r="B79" s="210"/>
      <c r="C79" s="109"/>
      <c r="D79" s="35" t="s">
        <v>36</v>
      </c>
      <c r="E79" s="109"/>
      <c r="F79" s="111"/>
      <c r="G79" s="111"/>
      <c r="H79" s="92"/>
      <c r="I79" s="89"/>
      <c r="J79" s="88">
        <f t="shared" si="15"/>
        <v>0</v>
      </c>
      <c r="K79" s="88">
        <f t="shared" si="16"/>
        <v>0</v>
      </c>
      <c r="L79" s="87">
        <f t="shared" si="17"/>
        <v>0</v>
      </c>
      <c r="M79" s="210"/>
      <c r="N79" s="15"/>
      <c r="O79" s="15"/>
      <c r="P79" s="15"/>
      <c r="Q79" s="15"/>
      <c r="R79" s="15"/>
      <c r="S79" s="15"/>
      <c r="T79" s="15"/>
      <c r="U79" s="15"/>
      <c r="V79" s="15"/>
      <c r="W79" s="15"/>
      <c r="X79" s="15"/>
      <c r="Y79" s="15"/>
      <c r="Z79" s="15"/>
      <c r="AA79" s="15"/>
      <c r="AB79" s="15"/>
      <c r="AC79" s="15"/>
      <c r="AD79" s="15"/>
      <c r="AE79" s="15"/>
      <c r="AF79" s="15"/>
      <c r="AG79" s="15"/>
      <c r="AH79" s="15"/>
      <c r="AI79" s="15"/>
      <c r="AJ79" s="15"/>
      <c r="AK79" s="15"/>
    </row>
    <row r="80" spans="1:37" ht="108.75" thickBot="1" x14ac:dyDescent="0.3">
      <c r="A80" s="210"/>
      <c r="B80" s="210"/>
      <c r="C80" s="19" t="s">
        <v>38</v>
      </c>
      <c r="D80" s="35" t="s">
        <v>39</v>
      </c>
      <c r="E80" s="3" t="s">
        <v>40</v>
      </c>
      <c r="F80" s="11" t="s">
        <v>130</v>
      </c>
      <c r="G80" s="11">
        <v>1</v>
      </c>
      <c r="H80" s="73"/>
      <c r="I80" s="74"/>
      <c r="J80" s="75">
        <f t="shared" si="15"/>
        <v>0</v>
      </c>
      <c r="K80" s="75">
        <f t="shared" si="16"/>
        <v>0</v>
      </c>
      <c r="L80" s="77">
        <f>ROUND(K80*$G80,0)</f>
        <v>0</v>
      </c>
      <c r="M80" s="217"/>
      <c r="N80" s="13"/>
      <c r="O80" s="13"/>
      <c r="P80" s="13"/>
      <c r="Q80" s="13"/>
      <c r="R80" s="13"/>
      <c r="S80" s="13"/>
      <c r="T80" s="13"/>
      <c r="U80" s="13"/>
      <c r="V80" s="13"/>
      <c r="W80" s="13"/>
      <c r="X80" s="13"/>
      <c r="Y80" s="13"/>
      <c r="Z80" s="13"/>
      <c r="AA80" s="13"/>
      <c r="AB80" s="13"/>
      <c r="AC80" s="13"/>
      <c r="AD80" s="13"/>
      <c r="AE80" s="13"/>
      <c r="AF80" s="13"/>
      <c r="AG80" s="13"/>
      <c r="AH80" s="13"/>
      <c r="AI80" s="13"/>
      <c r="AJ80" s="13"/>
      <c r="AK80" s="15"/>
    </row>
    <row r="81" spans="1:37" ht="122.25" thickBot="1" x14ac:dyDescent="0.3">
      <c r="A81" s="210"/>
      <c r="B81" s="210"/>
      <c r="C81" s="19" t="s">
        <v>41</v>
      </c>
      <c r="D81" s="35" t="s">
        <v>42</v>
      </c>
      <c r="E81" s="3" t="s">
        <v>43</v>
      </c>
      <c r="F81" s="11" t="s">
        <v>130</v>
      </c>
      <c r="G81" s="11">
        <v>1</v>
      </c>
      <c r="H81" s="73"/>
      <c r="I81" s="74"/>
      <c r="J81" s="75">
        <f t="shared" si="15"/>
        <v>0</v>
      </c>
      <c r="K81" s="75">
        <f t="shared" si="16"/>
        <v>0</v>
      </c>
      <c r="L81" s="77">
        <f>ROUND(K81*$G81,0)</f>
        <v>0</v>
      </c>
      <c r="M81" s="217"/>
      <c r="N81" s="13"/>
      <c r="O81" s="13"/>
      <c r="P81" s="13"/>
      <c r="Q81" s="13"/>
      <c r="R81" s="13"/>
      <c r="S81" s="13"/>
      <c r="T81" s="13"/>
      <c r="U81" s="13"/>
      <c r="V81" s="13"/>
      <c r="W81" s="13"/>
      <c r="X81" s="13"/>
      <c r="Y81" s="13"/>
      <c r="Z81" s="13"/>
      <c r="AA81" s="13"/>
      <c r="AB81" s="13"/>
      <c r="AC81" s="13"/>
      <c r="AD81" s="13"/>
      <c r="AE81" s="13"/>
      <c r="AF81" s="13"/>
      <c r="AG81" s="13"/>
      <c r="AH81" s="13"/>
      <c r="AI81" s="13"/>
      <c r="AJ81" s="13"/>
      <c r="AK81" s="15"/>
    </row>
    <row r="82" spans="1:37" ht="176.25" thickBot="1" x14ac:dyDescent="0.3">
      <c r="A82" s="210"/>
      <c r="B82" s="210"/>
      <c r="C82" s="19" t="s">
        <v>44</v>
      </c>
      <c r="D82" s="35" t="s">
        <v>45</v>
      </c>
      <c r="E82" s="3" t="s">
        <v>46</v>
      </c>
      <c r="F82" s="11" t="s">
        <v>130</v>
      </c>
      <c r="G82" s="11">
        <v>1</v>
      </c>
      <c r="H82" s="25"/>
      <c r="I82" s="78"/>
      <c r="J82" s="26">
        <f t="shared" si="15"/>
        <v>0</v>
      </c>
      <c r="K82" s="26">
        <f t="shared" si="16"/>
        <v>0</v>
      </c>
      <c r="L82" s="38">
        <f>ROUND(K82*$G82,0)</f>
        <v>0</v>
      </c>
      <c r="M82" s="217"/>
      <c r="N82" s="13"/>
      <c r="O82" s="13"/>
      <c r="P82" s="13"/>
      <c r="Q82" s="13"/>
      <c r="R82" s="13"/>
      <c r="S82" s="13"/>
      <c r="T82" s="13"/>
      <c r="U82" s="13"/>
      <c r="V82" s="13"/>
      <c r="W82" s="13"/>
      <c r="X82" s="13"/>
      <c r="Y82" s="13"/>
      <c r="Z82" s="13"/>
      <c r="AA82" s="13"/>
      <c r="AB82" s="13"/>
      <c r="AC82" s="13"/>
      <c r="AD82" s="13"/>
      <c r="AE82" s="13"/>
      <c r="AF82" s="13"/>
      <c r="AG82" s="13"/>
      <c r="AH82" s="13"/>
      <c r="AI82" s="13"/>
      <c r="AJ82" s="13"/>
      <c r="AK82" s="15"/>
    </row>
    <row r="83" spans="1:37" s="210" customFormat="1" ht="49.5" customHeight="1" thickBot="1" x14ac:dyDescent="0.3">
      <c r="D83" s="211"/>
      <c r="H83" s="212"/>
      <c r="I83" s="213"/>
      <c r="J83" s="212"/>
      <c r="K83" s="212"/>
      <c r="L83" s="212"/>
      <c r="M83" s="214"/>
      <c r="N83" s="214"/>
      <c r="O83" s="214"/>
      <c r="P83" s="214"/>
      <c r="Q83" s="214"/>
      <c r="R83" s="214"/>
      <c r="S83" s="214"/>
      <c r="T83" s="214"/>
      <c r="U83" s="214"/>
      <c r="V83" s="214"/>
      <c r="W83" s="214"/>
      <c r="X83" s="214"/>
      <c r="Y83" s="214"/>
      <c r="Z83" s="214"/>
      <c r="AA83" s="214"/>
      <c r="AB83" s="214"/>
      <c r="AC83" s="214"/>
      <c r="AD83" s="214"/>
      <c r="AE83" s="214"/>
      <c r="AF83" s="214"/>
      <c r="AG83" s="214"/>
      <c r="AH83" s="214"/>
      <c r="AI83" s="214"/>
      <c r="AJ83" s="214"/>
    </row>
    <row r="84" spans="1:37" s="186" customFormat="1" ht="21.75" customHeight="1" thickBot="1" x14ac:dyDescent="0.3">
      <c r="A84" s="216"/>
      <c r="B84" s="210"/>
      <c r="C84" s="194" t="s">
        <v>142</v>
      </c>
      <c r="D84" s="195"/>
      <c r="E84" s="195"/>
      <c r="F84" s="195"/>
      <c r="G84" s="195"/>
      <c r="H84" s="202"/>
      <c r="I84" s="196">
        <f>L11+L12+L19+L20+L24+L25+L26+L27+L34+L35+L36+L41+L42+L43+L44+L45+L46+L48+L49+L55+L56+L57+L58+L59+L60+L66+L67+L68+L69+L70+L71+L76+L78+L80+L81+L82</f>
        <v>0</v>
      </c>
      <c r="J84" s="197"/>
      <c r="K84" s="197"/>
      <c r="L84" s="198"/>
      <c r="M84" s="216"/>
    </row>
    <row r="85" spans="1:37" s="201" customFormat="1" ht="21" customHeight="1" x14ac:dyDescent="0.25">
      <c r="A85" s="199"/>
      <c r="B85" s="200"/>
      <c r="C85" s="200"/>
      <c r="D85" s="200"/>
      <c r="E85" s="200"/>
      <c r="F85" s="200"/>
      <c r="G85" s="200"/>
      <c r="H85" s="200"/>
      <c r="I85" s="200"/>
      <c r="J85" s="206"/>
      <c r="K85" s="206"/>
      <c r="L85" s="206"/>
      <c r="M85" s="206"/>
    </row>
    <row r="86" spans="1:37" s="157" customFormat="1" ht="18.75" customHeight="1" x14ac:dyDescent="0.25">
      <c r="A86" s="207"/>
      <c r="B86" s="208"/>
      <c r="C86" s="209" t="s">
        <v>143</v>
      </c>
      <c r="D86" s="209"/>
      <c r="E86" s="209"/>
      <c r="F86" s="209"/>
      <c r="G86" s="209"/>
      <c r="H86" s="209"/>
      <c r="I86" s="209"/>
      <c r="J86" s="209"/>
      <c r="K86" s="209"/>
      <c r="L86" s="209"/>
      <c r="M86" s="207"/>
    </row>
    <row r="87" spans="1:37" s="157" customFormat="1" ht="15" customHeight="1" x14ac:dyDescent="0.25">
      <c r="A87" s="207"/>
      <c r="B87" s="203"/>
      <c r="C87" s="203" t="s">
        <v>152</v>
      </c>
      <c r="D87" s="203"/>
      <c r="E87" s="203"/>
      <c r="F87" s="203"/>
      <c r="G87" s="203"/>
      <c r="H87" s="203"/>
      <c r="I87" s="203"/>
      <c r="J87" s="207"/>
      <c r="K87" s="207"/>
      <c r="L87" s="207"/>
      <c r="M87" s="207"/>
    </row>
    <row r="88" spans="1:37" s="157" customFormat="1" ht="15" customHeight="1" x14ac:dyDescent="0.25">
      <c r="A88" s="207"/>
      <c r="B88" s="203"/>
      <c r="C88" s="203"/>
      <c r="D88" s="203"/>
      <c r="E88" s="203"/>
      <c r="F88" s="203"/>
      <c r="G88" s="203"/>
      <c r="H88" s="203"/>
      <c r="I88" s="203"/>
      <c r="J88" s="207"/>
      <c r="K88" s="207"/>
      <c r="L88" s="207"/>
      <c r="M88" s="207"/>
    </row>
    <row r="89" spans="1:37" s="157" customFormat="1" ht="24" customHeight="1" x14ac:dyDescent="0.25">
      <c r="A89" s="207"/>
      <c r="B89" s="188"/>
      <c r="C89" s="187" t="s">
        <v>144</v>
      </c>
      <c r="D89" s="189"/>
      <c r="E89" s="189"/>
      <c r="F89" s="189"/>
      <c r="G89" s="189"/>
      <c r="H89" s="190"/>
      <c r="I89" s="190"/>
      <c r="J89" s="207"/>
      <c r="K89" s="207"/>
      <c r="L89" s="207"/>
      <c r="M89" s="207"/>
    </row>
    <row r="90" spans="1:37" s="157" customFormat="1" ht="24" customHeight="1" x14ac:dyDescent="0.25">
      <c r="A90" s="207"/>
      <c r="B90" s="188"/>
      <c r="C90" s="187" t="s">
        <v>145</v>
      </c>
      <c r="D90" s="191"/>
      <c r="E90" s="189"/>
      <c r="F90" s="189"/>
      <c r="G90" s="189"/>
      <c r="H90" s="190"/>
      <c r="I90" s="190"/>
      <c r="J90" s="207"/>
      <c r="K90" s="207"/>
      <c r="L90" s="207"/>
      <c r="M90" s="207"/>
    </row>
    <row r="91" spans="1:37" s="157" customFormat="1" ht="24" customHeight="1" x14ac:dyDescent="0.25">
      <c r="A91" s="207"/>
      <c r="B91" s="188"/>
      <c r="C91" s="187" t="s">
        <v>146</v>
      </c>
      <c r="D91" s="191"/>
      <c r="E91" s="189"/>
      <c r="F91" s="189"/>
      <c r="G91" s="189"/>
      <c r="H91" s="190"/>
      <c r="I91" s="190"/>
      <c r="J91" s="207"/>
      <c r="K91" s="207"/>
      <c r="L91" s="207"/>
      <c r="M91" s="207"/>
    </row>
    <row r="92" spans="1:37" s="157" customFormat="1" ht="24" customHeight="1" x14ac:dyDescent="0.25">
      <c r="A92" s="207"/>
      <c r="B92" s="188"/>
      <c r="C92" s="187" t="s">
        <v>147</v>
      </c>
      <c r="D92" s="191"/>
      <c r="E92" s="189"/>
      <c r="F92" s="189"/>
      <c r="G92" s="189"/>
      <c r="H92" s="190"/>
      <c r="I92" s="190"/>
      <c r="J92" s="207"/>
      <c r="K92" s="207"/>
      <c r="L92" s="207"/>
      <c r="M92" s="207"/>
    </row>
    <row r="93" spans="1:37" s="157" customFormat="1" x14ac:dyDescent="0.25">
      <c r="A93" s="188"/>
      <c r="B93" s="188"/>
      <c r="C93" s="188"/>
      <c r="D93" s="191"/>
      <c r="E93" s="189"/>
      <c r="F93" s="189"/>
      <c r="G93" s="189"/>
      <c r="H93" s="190"/>
      <c r="I93" s="190"/>
      <c r="J93" s="207"/>
      <c r="K93" s="207"/>
      <c r="L93" s="207"/>
      <c r="M93" s="207"/>
    </row>
    <row r="94" spans="1:37" s="157" customFormat="1" x14ac:dyDescent="0.25">
      <c r="A94" s="188"/>
      <c r="B94" s="188"/>
      <c r="C94" s="188"/>
      <c r="D94" s="191"/>
      <c r="E94" s="189"/>
      <c r="F94" s="189"/>
      <c r="G94" s="189"/>
      <c r="H94" s="190"/>
      <c r="I94" s="190"/>
      <c r="J94" s="207"/>
      <c r="K94" s="207"/>
      <c r="L94" s="207"/>
      <c r="M94" s="207"/>
    </row>
    <row r="95" spans="1:37" s="157" customFormat="1" x14ac:dyDescent="0.25">
      <c r="A95" s="156"/>
      <c r="B95" s="156"/>
      <c r="C95" s="156"/>
      <c r="D95" s="191"/>
      <c r="E95" s="189"/>
      <c r="F95" s="189"/>
      <c r="G95" s="189"/>
      <c r="H95" s="190"/>
      <c r="I95" s="190"/>
      <c r="J95" s="207"/>
      <c r="K95" s="207"/>
      <c r="L95" s="207"/>
      <c r="M95" s="207"/>
    </row>
    <row r="96" spans="1:37" s="157" customFormat="1" x14ac:dyDescent="0.25">
      <c r="A96" s="156"/>
      <c r="B96" s="156"/>
      <c r="C96" s="226"/>
      <c r="D96" s="227"/>
      <c r="E96" s="228"/>
      <c r="F96" s="189"/>
      <c r="G96" s="189"/>
      <c r="H96" s="190"/>
      <c r="I96" s="190"/>
      <c r="J96" s="207"/>
      <c r="K96" s="207"/>
      <c r="L96" s="207"/>
      <c r="M96" s="207"/>
    </row>
    <row r="97" spans="1:13" s="157" customFormat="1" ht="18" x14ac:dyDescent="0.25">
      <c r="A97" s="207"/>
      <c r="B97" s="192"/>
      <c r="C97" s="205" t="s">
        <v>148</v>
      </c>
      <c r="D97" s="205"/>
      <c r="E97" s="205"/>
      <c r="F97" s="205"/>
      <c r="G97" s="205"/>
      <c r="H97" s="205"/>
      <c r="I97" s="205"/>
      <c r="J97" s="205"/>
      <c r="K97" s="205"/>
      <c r="L97" s="205"/>
      <c r="M97" s="207"/>
    </row>
    <row r="98" spans="1:13" s="157" customFormat="1" ht="27.75" customHeight="1" x14ac:dyDescent="0.25">
      <c r="A98" s="207"/>
      <c r="B98" s="204"/>
      <c r="C98" s="193" t="s">
        <v>149</v>
      </c>
      <c r="D98" s="193"/>
      <c r="E98" s="193"/>
      <c r="F98" s="193"/>
      <c r="G98" s="193"/>
      <c r="H98" s="193"/>
      <c r="I98" s="193"/>
      <c r="J98" s="193"/>
      <c r="K98" s="193"/>
      <c r="L98" s="193"/>
      <c r="M98" s="207"/>
    </row>
    <row r="99" spans="1:13" s="157" customFormat="1" ht="27.75" customHeight="1" x14ac:dyDescent="0.25">
      <c r="A99" s="207"/>
      <c r="B99" s="204"/>
      <c r="C99" s="193" t="s">
        <v>150</v>
      </c>
      <c r="D99" s="193"/>
      <c r="E99" s="193"/>
      <c r="F99" s="193"/>
      <c r="G99" s="193"/>
      <c r="H99" s="193"/>
      <c r="I99" s="193"/>
      <c r="J99" s="193"/>
      <c r="K99" s="193"/>
      <c r="L99" s="193"/>
      <c r="M99" s="207"/>
    </row>
    <row r="100" spans="1:13" s="157" customFormat="1" ht="27.75" customHeight="1" x14ac:dyDescent="0.25">
      <c r="A100" s="207"/>
      <c r="B100" s="204"/>
      <c r="C100" s="193" t="s">
        <v>155</v>
      </c>
      <c r="D100" s="193"/>
      <c r="E100" s="193"/>
      <c r="F100" s="193"/>
      <c r="G100" s="193"/>
      <c r="H100" s="193"/>
      <c r="I100" s="193"/>
      <c r="J100" s="193"/>
      <c r="K100" s="193"/>
      <c r="L100" s="193"/>
      <c r="M100" s="207"/>
    </row>
    <row r="101" spans="1:13" s="157" customFormat="1" ht="15" customHeight="1" x14ac:dyDescent="0.25">
      <c r="A101" s="207"/>
      <c r="B101" s="204"/>
      <c r="C101" s="193" t="s">
        <v>153</v>
      </c>
      <c r="D101" s="193"/>
      <c r="E101" s="193"/>
      <c r="F101" s="193"/>
      <c r="G101" s="193"/>
      <c r="H101" s="193"/>
      <c r="I101" s="193"/>
      <c r="J101" s="193"/>
      <c r="K101" s="193"/>
      <c r="L101" s="193"/>
      <c r="M101" s="207"/>
    </row>
    <row r="102" spans="1:13" s="157" customFormat="1" ht="62.25" customHeight="1" x14ac:dyDescent="0.25">
      <c r="A102" s="207"/>
      <c r="B102" s="204"/>
      <c r="C102" s="193" t="s">
        <v>151</v>
      </c>
      <c r="D102" s="193"/>
      <c r="E102" s="193"/>
      <c r="F102" s="193"/>
      <c r="G102" s="193"/>
      <c r="H102" s="193"/>
      <c r="I102" s="193"/>
      <c r="J102" s="193"/>
      <c r="K102" s="193"/>
      <c r="L102" s="193"/>
      <c r="M102" s="207"/>
    </row>
    <row r="103" spans="1:13" s="157" customFormat="1" ht="95.25" customHeight="1" x14ac:dyDescent="0.25">
      <c r="A103" s="207"/>
      <c r="B103" s="204"/>
      <c r="C103" s="193" t="s">
        <v>154</v>
      </c>
      <c r="D103" s="193"/>
      <c r="E103" s="193"/>
      <c r="F103" s="193"/>
      <c r="G103" s="193"/>
      <c r="H103" s="193"/>
      <c r="I103" s="193"/>
      <c r="J103" s="193"/>
      <c r="K103" s="193"/>
      <c r="L103" s="193"/>
      <c r="M103" s="207"/>
    </row>
  </sheetData>
  <mergeCells count="119">
    <mergeCell ref="C86:L86"/>
    <mergeCell ref="C97:L97"/>
    <mergeCell ref="C98:L98"/>
    <mergeCell ref="C99:L99"/>
    <mergeCell ref="C100:L100"/>
    <mergeCell ref="C101:L101"/>
    <mergeCell ref="C102:L102"/>
    <mergeCell ref="C103:L103"/>
    <mergeCell ref="F1:L3"/>
    <mergeCell ref="D4:L4"/>
    <mergeCell ref="C5:L5"/>
    <mergeCell ref="C6:L6"/>
    <mergeCell ref="I84:L84"/>
    <mergeCell ref="C84:H84"/>
    <mergeCell ref="D9:G9"/>
    <mergeCell ref="G12:G18"/>
    <mergeCell ref="D22:G22"/>
    <mergeCell ref="C12:C18"/>
    <mergeCell ref="E12:E18"/>
    <mergeCell ref="F12:F18"/>
    <mergeCell ref="H9:L9"/>
    <mergeCell ref="H12:H18"/>
    <mergeCell ref="I12:I18"/>
    <mergeCell ref="J12:J18"/>
    <mergeCell ref="K12:K18"/>
    <mergeCell ref="L12:L18"/>
    <mergeCell ref="C78:C79"/>
    <mergeCell ref="E78:E79"/>
    <mergeCell ref="F78:F79"/>
    <mergeCell ref="C49:C50"/>
    <mergeCell ref="D49:D50"/>
    <mergeCell ref="E49:E50"/>
    <mergeCell ref="F49:F50"/>
    <mergeCell ref="C52:C53"/>
    <mergeCell ref="C60:C61"/>
    <mergeCell ref="D60:D61"/>
    <mergeCell ref="F60:F61"/>
    <mergeCell ref="C63:C64"/>
    <mergeCell ref="C73:C74"/>
    <mergeCell ref="D52:G53"/>
    <mergeCell ref="G60:G61"/>
    <mergeCell ref="D63:G64"/>
    <mergeCell ref="D73:G74"/>
    <mergeCell ref="G76:G77"/>
    <mergeCell ref="G78:G79"/>
    <mergeCell ref="H27:H33"/>
    <mergeCell ref="C38:C39"/>
    <mergeCell ref="D46:D47"/>
    <mergeCell ref="E46:E47"/>
    <mergeCell ref="F46:F47"/>
    <mergeCell ref="H46:H47"/>
    <mergeCell ref="C76:C77"/>
    <mergeCell ref="E76:E77"/>
    <mergeCell ref="F76:F77"/>
    <mergeCell ref="H60:H61"/>
    <mergeCell ref="H49:H50"/>
    <mergeCell ref="C27:C33"/>
    <mergeCell ref="E27:E33"/>
    <mergeCell ref="F27:F33"/>
    <mergeCell ref="D38:G39"/>
    <mergeCell ref="G46:G47"/>
    <mergeCell ref="G49:G50"/>
    <mergeCell ref="G27:G33"/>
    <mergeCell ref="I49:I50"/>
    <mergeCell ref="J49:J50"/>
    <mergeCell ref="K49:K50"/>
    <mergeCell ref="L49:L50"/>
    <mergeCell ref="AI12:AI18"/>
    <mergeCell ref="AJ12:AJ18"/>
    <mergeCell ref="AD12:AD18"/>
    <mergeCell ref="AE12:AE18"/>
    <mergeCell ref="AF12:AF18"/>
    <mergeCell ref="AG12:AG18"/>
    <mergeCell ref="AH12:AH18"/>
    <mergeCell ref="Y12:Y18"/>
    <mergeCell ref="Z12:Z18"/>
    <mergeCell ref="AA12:AA18"/>
    <mergeCell ref="AB12:AB18"/>
    <mergeCell ref="AC12:AC18"/>
    <mergeCell ref="X12:X18"/>
    <mergeCell ref="O12:O18"/>
    <mergeCell ref="P12:P18"/>
    <mergeCell ref="Q12:Q18"/>
    <mergeCell ref="R12:R18"/>
    <mergeCell ref="T12:T18"/>
    <mergeCell ref="U12:U18"/>
    <mergeCell ref="V12:V18"/>
    <mergeCell ref="W12:W18"/>
    <mergeCell ref="S12:S18"/>
    <mergeCell ref="M12:M18"/>
    <mergeCell ref="N12:N18"/>
    <mergeCell ref="I60:I61"/>
    <mergeCell ref="J60:J61"/>
    <mergeCell ref="K60:K61"/>
    <mergeCell ref="L60:L61"/>
    <mergeCell ref="H78:H79"/>
    <mergeCell ref="I78:I79"/>
    <mergeCell ref="J78:J79"/>
    <mergeCell ref="K78:K79"/>
    <mergeCell ref="L78:L79"/>
    <mergeCell ref="I46:I47"/>
    <mergeCell ref="J46:J47"/>
    <mergeCell ref="K46:K47"/>
    <mergeCell ref="L46:L47"/>
    <mergeCell ref="H76:H77"/>
    <mergeCell ref="I76:I77"/>
    <mergeCell ref="J76:J77"/>
    <mergeCell ref="K76:K77"/>
    <mergeCell ref="L76:L77"/>
    <mergeCell ref="I27:I33"/>
    <mergeCell ref="J27:J33"/>
    <mergeCell ref="K27:K33"/>
    <mergeCell ref="L27:L33"/>
    <mergeCell ref="C46:C47"/>
    <mergeCell ref="H22:L22"/>
    <mergeCell ref="H39:L39"/>
    <mergeCell ref="H53:L53"/>
    <mergeCell ref="H64:L64"/>
    <mergeCell ref="H74:L74"/>
  </mergeCells>
  <pageMargins left="0.7" right="0.7" top="0.75" bottom="0.75" header="0.3" footer="0.3"/>
  <pageSetup paperSize="14" scale="34" orientation="landscape" r:id="rId1"/>
  <rowBreaks count="5" manualBreakCount="5">
    <brk id="20" max="16383" man="1"/>
    <brk id="36" max="16383" man="1"/>
    <brk id="50" max="16383" man="1"/>
    <brk id="61" max="16383" man="1"/>
    <brk id="7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Elizabeth Barrera Hernandez</dc:creator>
  <cp:lastModifiedBy>Maria Hesney Cardenas Naranjo</cp:lastModifiedBy>
  <cp:lastPrinted>2026-07-01T15:27:40Z</cp:lastPrinted>
  <dcterms:created xsi:type="dcterms:W3CDTF">2025-07-31T15:22:19Z</dcterms:created>
  <dcterms:modified xsi:type="dcterms:W3CDTF">2026-07-01T16:10:41Z</dcterms:modified>
</cp:coreProperties>
</file>