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13"/>
  <workbookPr/>
  <mc:AlternateContent xmlns:mc="http://schemas.openxmlformats.org/markup-compatibility/2006">
    <mc:Choice Requires="x15">
      <x15ac:absPath xmlns:x15ac="http://schemas.microsoft.com/office/spreadsheetml/2010/11/ac" url="/Users/mariaisabel/Desktop/CVC/MINIMAS CUANTIAS 2026/CT POSDECOMISO/"/>
    </mc:Choice>
  </mc:AlternateContent>
  <xr:revisionPtr revIDLastSave="0" documentId="13_ncr:1_{8FB6946A-BD16-794E-B784-278AEFC503B6}" xr6:coauthVersionLast="47" xr6:coauthVersionMax="47" xr10:uidLastSave="{00000000-0000-0000-0000-000000000000}"/>
  <bookViews>
    <workbookView xWindow="0" yWindow="600" windowWidth="28280" windowHeight="16360" xr2:uid="{00000000-000D-0000-FFFF-FFFF00000000}"/>
  </bookViews>
  <sheets>
    <sheet name="PRECIOS TECHO" sheetId="1" r:id="rId1"/>
  </sheets>
  <definedNames>
    <definedName name="_xlnm._FilterDatabase" localSheetId="0" hidden="1">'PRECIOS TECHO'!$A$1:$K$29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 i="1" l="1"/>
  <c r="K5" i="1"/>
  <c r="K6" i="1"/>
  <c r="K7" i="1"/>
  <c r="K8" i="1"/>
  <c r="K9" i="1"/>
  <c r="K10" i="1"/>
  <c r="K11" i="1"/>
  <c r="K12" i="1"/>
  <c r="K13" i="1"/>
  <c r="K14" i="1"/>
  <c r="K15" i="1"/>
  <c r="K16" i="1"/>
  <c r="K17" i="1"/>
  <c r="K18" i="1"/>
  <c r="K19" i="1"/>
  <c r="K20" i="1"/>
  <c r="K21" i="1"/>
  <c r="K22" i="1"/>
  <c r="K23" i="1"/>
  <c r="K24" i="1"/>
  <c r="K25" i="1"/>
  <c r="K26" i="1"/>
  <c r="K27" i="1"/>
  <c r="K28" i="1"/>
  <c r="E29" i="1"/>
  <c r="H29" i="1"/>
  <c r="K29" i="1" l="1"/>
</calcChain>
</file>

<file path=xl/sharedStrings.xml><?xml version="1.0" encoding="utf-8"?>
<sst xmlns="http://schemas.openxmlformats.org/spreadsheetml/2006/main" count="64" uniqueCount="38">
  <si>
    <t>Item</t>
  </si>
  <si>
    <t>COTIZACION 1</t>
  </si>
  <si>
    <t>COTIZACION 2</t>
  </si>
  <si>
    <t xml:space="preserve">PRECIOS TECHO </t>
  </si>
  <si>
    <t xml:space="preserve">Transporte de material
decomisado desde Yotoco
hasta el municipio de Buga
- Incluye cargue y
descargue y apilamiento en el CAV.
</t>
  </si>
  <si>
    <t>VALOR UNITARIO</t>
  </si>
  <si>
    <t>IVA</t>
  </si>
  <si>
    <t>TOTAL</t>
  </si>
  <si>
    <t xml:space="preserve">Transporte de material
decomisado desde Yotoco (Zona rural)
hasta el municipio de Buga
- Incluye cargue y
descargue y apilamiento en el CAV.
</t>
  </si>
  <si>
    <t xml:space="preserve">Transporte de material
decomisado desde Riofrio
hasta el municipio de Buga
- Incluye cargue y
descargue y apilamiento en el CAV.
</t>
  </si>
  <si>
    <t xml:space="preserve">Transporte de material
decomisado desde Riofrio (Zona rural)
hasta el municipio de Buga
- Incluye cargue y
descargue y apilamiento en el CAV.
</t>
  </si>
  <si>
    <t xml:space="preserve">Transporte de material
decomisado desde Trujillo
hasta el Municipio de Buga
- Incluye cargue y
descargue y apilamiento en el CAV.
</t>
  </si>
  <si>
    <t xml:space="preserve">Transporte de material
decomisado desde Trujillo (Zona rural)
hasta el Municipio de Buga
- Incluye cargue y
descargue y apilamiento en el CAV.
</t>
  </si>
  <si>
    <t xml:space="preserve">Transporte de material
decomisado desde San
Pedro hasta el municipio
de Buga - Incluye cargue y
descargue y apilamiento en el CAV.
</t>
  </si>
  <si>
    <t xml:space="preserve">Transporte de material
decomisado desde San
Pedro (Zona rural) hasta el municipio
de Buga - Incluye cargue y
descargue y apilamiento en el CAV.
</t>
  </si>
  <si>
    <t xml:space="preserve">Transporte de material
decomisado desde
Ginebra hasta el municipio
de Buga - Incluye cargue y
descargue y apilamiento en el CAV.
</t>
  </si>
  <si>
    <t xml:space="preserve">Transporte de material
decomisado desde
Ginebra (Zona rural) hasta el municipio
de Buga - Incluye cargue y
descargue y apilamiento en el CAV.
</t>
  </si>
  <si>
    <t xml:space="preserve">Transporte de material
decomisado desde Buga hasta
Instalaciones de la CVC
en Buga DAR CSUR -
Incluye cargue y
descargue y apilamiento en el CAV.
</t>
  </si>
  <si>
    <t xml:space="preserve">Transporte de material
decomisado desde Buga
(zona rural) hasta
Instalaciones de la CVC
en Buga DAR CSUR -
Incluye cargue y
descargue y apilamiento en el CAV.
</t>
  </si>
  <si>
    <t xml:space="preserve">Transporte de material
decomisado desde
Guacarí hasta el municipio
de Buga- Incluye cargue y
descargue y apilamiento en el CAV.
</t>
  </si>
  <si>
    <t xml:space="preserve">Transporte de material
decomisado desde
Guacarí (zona rural) hasta el municipio
de Buga- Incluye cargue y
descargue y apilamiento en el CAV.
</t>
  </si>
  <si>
    <t xml:space="preserve">Traslado de productos maderables o no maderables desde el
CAVF de la DAR Centro Sur con sede
en Guadalajara de Buga hasta el
centro de Educación ambiental
Guadualejo de la CVC ubicado en la
vereda Guadualejo de mismo
municipio. (Incluye cargue y
descargue del material)
</t>
  </si>
  <si>
    <t xml:space="preserve">Traslado de productos maderables o no maderables desde el
CAVF de la DAR Centro Sur con sede
en Guadalajara de Buga hasta la fosa compostera de la DAR Centro Sur. (Incluye cargue y
descargue del material).
</t>
  </si>
  <si>
    <t xml:space="preserve">Fumigación al CAVF de la CVC con insecticida y fungicida.
(Borato de sodio 5%, Fluoruro de sodio 2%, Amitraz 1%).
</t>
  </si>
  <si>
    <t>Reacomode de madera y limpieza del CAVF de la DAR Centro Sur.</t>
  </si>
  <si>
    <t>Mantenimiento del sistema de alarma antiincendios de la bodega 1 de la DAR Centro Sur.</t>
  </si>
  <si>
    <t>Suministro e instalación de estibas de madera de tamaño1200mm x 1000 m.m.</t>
  </si>
  <si>
    <t>Mantenimiento del CAVF (Limpieza y organización del CAVF, Limpieza y mantenimiento de canales y goteras).</t>
  </si>
  <si>
    <t>Suministro de placas de aluminio de 15cm de largo x 3cm de ancho para identificación de maderas con perforaciones laterales para clavado de puntillas.</t>
  </si>
  <si>
    <t>Suministro aerosoles naranja, amarillo y rojo fluorescentes de 300ml para marcaje de madera</t>
  </si>
  <si>
    <t>Contratación adicional de coteros cuando las piezas incautadas lo requieran</t>
  </si>
  <si>
    <t>Suministro e instalación de luminarias led de 30W para las bodegas.</t>
  </si>
  <si>
    <t xml:space="preserve">Viaje </t>
  </si>
  <si>
    <t>Viaje</t>
  </si>
  <si>
    <t>M³</t>
  </si>
  <si>
    <t>Jornal</t>
  </si>
  <si>
    <t>UND</t>
  </si>
  <si>
    <t>UNIDAD DE MEDIDA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</si>
</sst>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_);[Red]\(&quot;$&quot;#,##0.00\)"/>
  </numFmts>
  <fonts count="6" x14ac:knownFonts="1">
    <font>
      <sz val="11"/>
      <color theme="1"/>
      <name val="Calibri"/>
      <family val="2"/>
      <scheme val="minor"/>
    </font>
    <font>
      <b/>
      <sz val="11"/>
      <name val="Calibri"/>
      <family val="2"/>
    </font>
    <font>
      <b/>
      <sz val="10"/>
      <color theme="1"/>
      <name val="Arial"/>
      <family val="2"/>
      <charset val="1"/>
    </font>
    <font>
      <sz val="10"/>
      <color theme="1"/>
      <name val="Arial"/>
      <family val="2"/>
      <charset val="1"/>
    </font>
    <font>
      <b/>
      <sz val="10"/>
      <color theme="1"/>
      <name val="Cambria"/>
      <family val="1"/>
      <charset val="1"/>
    </font>
    <font>
      <sz val="10"/>
      <color rgb="FF000000"/>
      <name val="Arial"/>
      <family val="2"/>
    </font>
  </fonts>
  <fills count="6">
    <fill>
      <patternFill patternType="none"/>
    </fill>
    <fill>
      <patternFill patternType="gray125"/>
    </fill>
    <fill>
      <patternFill patternType="solid">
        <fgColor theme="6" tint="0.79998168889431442"/>
        <bgColor indexed="64"/>
      </patternFill>
    </fill>
    <fill>
      <patternFill patternType="solid">
        <fgColor rgb="FFFFFF00"/>
        <bgColor indexed="64"/>
      </patternFill>
    </fill>
    <fill>
      <patternFill patternType="solid">
        <fgColor theme="4" tint="0.79998168889431442"/>
        <bgColor indexed="64"/>
      </patternFill>
    </fill>
    <fill>
      <patternFill patternType="solid">
        <fgColor theme="0"/>
        <bgColor indexed="64"/>
      </patternFill>
    </fill>
  </fills>
  <borders count="9">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bottom/>
      <diagonal/>
    </border>
    <border>
      <left/>
      <right/>
      <top style="thin">
        <color indexed="64"/>
      </top>
      <bottom/>
      <diagonal/>
    </border>
    <border>
      <left/>
      <right/>
      <top/>
      <bottom style="thin">
        <color indexed="64"/>
      </bottom>
      <diagonal/>
    </border>
  </borders>
  <cellStyleXfs count="1">
    <xf numFmtId="0" fontId="0" fillId="0" borderId="0"/>
  </cellStyleXfs>
  <cellXfs count="25">
    <xf numFmtId="0" fontId="0" fillId="0" borderId="0" xfId="0"/>
    <xf numFmtId="0" fontId="0" fillId="2" borderId="1" xfId="0" applyFill="1" applyBorder="1"/>
    <xf numFmtId="0" fontId="2" fillId="2" borderId="1" xfId="0" applyFont="1" applyFill="1" applyBorder="1"/>
    <xf numFmtId="0" fontId="0" fillId="3" borderId="1" xfId="0" applyFill="1" applyBorder="1"/>
    <xf numFmtId="0" fontId="2" fillId="3" borderId="1" xfId="0" applyFont="1" applyFill="1" applyBorder="1"/>
    <xf numFmtId="0" fontId="0" fillId="4" borderId="1" xfId="0" applyFill="1" applyBorder="1"/>
    <xf numFmtId="0" fontId="4" fillId="4" borderId="1" xfId="0" applyFont="1" applyFill="1" applyBorder="1" applyAlignment="1">
      <alignment horizontal="right"/>
    </xf>
    <xf numFmtId="0" fontId="0" fillId="3" borderId="3" xfId="0" applyFill="1" applyBorder="1"/>
    <xf numFmtId="164" fontId="3" fillId="3" borderId="3" xfId="0" applyNumberFormat="1" applyFont="1" applyFill="1" applyBorder="1" applyAlignment="1">
      <alignment horizontal="right"/>
    </xf>
    <xf numFmtId="0" fontId="1" fillId="5" borderId="1" xfId="0" applyFont="1" applyFill="1" applyBorder="1" applyAlignment="1">
      <alignment horizontal="right" vertical="top"/>
    </xf>
    <xf numFmtId="0" fontId="1" fillId="5" borderId="3" xfId="0" applyFont="1" applyFill="1" applyBorder="1" applyAlignment="1">
      <alignment horizontal="right" vertical="top"/>
    </xf>
    <xf numFmtId="0" fontId="1" fillId="5" borderId="1" xfId="0" applyFont="1" applyFill="1" applyBorder="1" applyAlignment="1">
      <alignment horizontal="center" vertical="top"/>
    </xf>
    <xf numFmtId="0" fontId="1" fillId="5" borderId="2" xfId="0" applyFont="1" applyFill="1" applyBorder="1" applyAlignment="1">
      <alignment horizontal="center" vertical="top"/>
    </xf>
    <xf numFmtId="0" fontId="1" fillId="5" borderId="0" xfId="0" applyFont="1" applyFill="1" applyAlignment="1">
      <alignment horizontal="center" vertical="top"/>
    </xf>
    <xf numFmtId="0" fontId="1" fillId="5" borderId="3" xfId="0" applyFont="1" applyFill="1" applyBorder="1" applyAlignment="1">
      <alignment horizontal="center" vertical="top"/>
    </xf>
    <xf numFmtId="0" fontId="0" fillId="4" borderId="3" xfId="0" applyFill="1" applyBorder="1"/>
    <xf numFmtId="0" fontId="0" fillId="0" borderId="4" xfId="0" applyBorder="1" applyAlignment="1">
      <alignment wrapText="1"/>
    </xf>
    <xf numFmtId="0" fontId="0" fillId="0" borderId="4" xfId="0" applyBorder="1"/>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1" fillId="0" borderId="7" xfId="0" applyFont="1" applyBorder="1" applyAlignment="1">
      <alignment horizontal="center" vertical="top"/>
    </xf>
    <xf numFmtId="0" fontId="1" fillId="0" borderId="0" xfId="0" applyFont="1" applyBorder="1" applyAlignment="1">
      <alignment horizontal="center" vertical="top"/>
    </xf>
    <xf numFmtId="0" fontId="1" fillId="0" borderId="8" xfId="0" applyFont="1" applyBorder="1" applyAlignment="1">
      <alignment horizontal="center" vertical="top"/>
    </xf>
    <xf numFmtId="0" fontId="1" fillId="0" borderId="7" xfId="0" applyFont="1" applyBorder="1" applyAlignment="1">
      <alignment horizontal="center" vertical="top" wrapText="1"/>
    </xf>
    <xf numFmtId="0" fontId="1" fillId="0" borderId="0" xfId="0" applyFont="1" applyBorder="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9"/>
  <sheetViews>
    <sheetView tabSelected="1" topLeftCell="F1" zoomScale="67" zoomScaleNormal="67" workbookViewId="0">
      <selection activeCell="C6" sqref="C6"/>
    </sheetView>
  </sheetViews>
  <sheetFormatPr baseColWidth="10" defaultColWidth="8.83203125" defaultRowHeight="15" x14ac:dyDescent="0.2"/>
  <cols>
    <col min="1" max="4" width="88.83203125" customWidth="1"/>
    <col min="5" max="5" width="43.6640625" customWidth="1"/>
    <col min="6" max="7" width="59.1640625" customWidth="1"/>
    <col min="8" max="8" width="68.5" customWidth="1"/>
    <col min="9" max="9" width="64.83203125" customWidth="1"/>
    <col min="10" max="10" width="59.1640625" customWidth="1"/>
    <col min="11" max="11" width="68.5" customWidth="1"/>
  </cols>
  <sheetData>
    <row r="1" spans="1:11" x14ac:dyDescent="0.2">
      <c r="A1" s="20" t="s">
        <v>0</v>
      </c>
      <c r="B1" s="23" t="s">
        <v>37</v>
      </c>
      <c r="C1" s="14" t="s">
        <v>1</v>
      </c>
      <c r="D1" s="11"/>
      <c r="E1" s="11"/>
      <c r="F1" s="11" t="s">
        <v>2</v>
      </c>
      <c r="G1" s="11"/>
      <c r="H1" s="11"/>
      <c r="I1" s="12" t="s">
        <v>3</v>
      </c>
      <c r="J1" s="12"/>
      <c r="K1" s="12"/>
    </row>
    <row r="2" spans="1:11" x14ac:dyDescent="0.2">
      <c r="A2" s="21"/>
      <c r="B2" s="24"/>
      <c r="C2" s="14"/>
      <c r="D2" s="11"/>
      <c r="E2" s="11"/>
      <c r="F2" s="11"/>
      <c r="G2" s="11"/>
      <c r="H2" s="11"/>
      <c r="I2" s="13"/>
      <c r="J2" s="13"/>
      <c r="K2" s="13"/>
    </row>
    <row r="3" spans="1:11" x14ac:dyDescent="0.2">
      <c r="A3" s="22"/>
      <c r="B3" s="24"/>
      <c r="C3" s="10" t="s">
        <v>5</v>
      </c>
      <c r="D3" s="9" t="s">
        <v>6</v>
      </c>
      <c r="E3" s="9" t="s">
        <v>7</v>
      </c>
      <c r="F3" s="9" t="s">
        <v>5</v>
      </c>
      <c r="G3" s="9" t="s">
        <v>6</v>
      </c>
      <c r="H3" s="9" t="s">
        <v>7</v>
      </c>
      <c r="I3" s="10" t="s">
        <v>5</v>
      </c>
      <c r="J3" s="9" t="s">
        <v>6</v>
      </c>
      <c r="K3" s="9" t="s">
        <v>7</v>
      </c>
    </row>
    <row r="4" spans="1:11" ht="97" thickBot="1" x14ac:dyDescent="0.25">
      <c r="A4" s="16" t="s">
        <v>4</v>
      </c>
      <c r="B4" s="18" t="s">
        <v>32</v>
      </c>
      <c r="C4" s="15">
        <v>500820</v>
      </c>
      <c r="D4" s="5">
        <v>95156</v>
      </c>
      <c r="E4" s="5">
        <v>595976</v>
      </c>
      <c r="F4" s="1">
        <v>518670</v>
      </c>
      <c r="G4" s="1">
        <v>98547</v>
      </c>
      <c r="H4" s="1">
        <v>617217</v>
      </c>
      <c r="I4" s="7">
        <v>509745</v>
      </c>
      <c r="J4" s="3">
        <v>96852</v>
      </c>
      <c r="K4" s="3">
        <f>(E4+H4)/2</f>
        <v>606596.5</v>
      </c>
    </row>
    <row r="5" spans="1:11" ht="97" thickBot="1" x14ac:dyDescent="0.25">
      <c r="A5" s="16" t="s">
        <v>8</v>
      </c>
      <c r="B5" s="18" t="s">
        <v>33</v>
      </c>
      <c r="C5" s="15">
        <v>599020</v>
      </c>
      <c r="D5" s="5">
        <v>113814</v>
      </c>
      <c r="E5" s="5">
        <v>712834</v>
      </c>
      <c r="F5" s="1">
        <v>620370</v>
      </c>
      <c r="G5" s="1">
        <v>117870</v>
      </c>
      <c r="H5" s="1">
        <v>738240</v>
      </c>
      <c r="I5" s="7">
        <v>609695</v>
      </c>
      <c r="J5" s="3">
        <v>115842</v>
      </c>
      <c r="K5" s="3">
        <f t="shared" ref="K5:K28" si="0">(E5+H5)/2</f>
        <v>725537</v>
      </c>
    </row>
    <row r="6" spans="1:11" ht="97" thickBot="1" x14ac:dyDescent="0.25">
      <c r="A6" s="16" t="s">
        <v>9</v>
      </c>
      <c r="B6" s="18" t="s">
        <v>33</v>
      </c>
      <c r="C6" s="15">
        <v>697220</v>
      </c>
      <c r="D6" s="5">
        <v>132472</v>
      </c>
      <c r="E6" s="5">
        <v>829692</v>
      </c>
      <c r="F6" s="1">
        <v>722070</v>
      </c>
      <c r="G6" s="1">
        <v>137193</v>
      </c>
      <c r="H6" s="1">
        <v>859263</v>
      </c>
      <c r="I6" s="7">
        <v>709645</v>
      </c>
      <c r="J6" s="3">
        <v>134833</v>
      </c>
      <c r="K6" s="3">
        <f t="shared" si="0"/>
        <v>844477.5</v>
      </c>
    </row>
    <row r="7" spans="1:11" ht="97" thickBot="1" x14ac:dyDescent="0.25">
      <c r="A7" s="16" t="s">
        <v>10</v>
      </c>
      <c r="B7" s="18" t="s">
        <v>33</v>
      </c>
      <c r="C7" s="15">
        <v>795420</v>
      </c>
      <c r="D7" s="5">
        <v>151130</v>
      </c>
      <c r="E7" s="5">
        <v>946550</v>
      </c>
      <c r="F7" s="1">
        <v>823770</v>
      </c>
      <c r="G7" s="1">
        <v>156516</v>
      </c>
      <c r="H7" s="1">
        <v>980286</v>
      </c>
      <c r="I7" s="7">
        <v>809595</v>
      </c>
      <c r="J7" s="3">
        <v>153823</v>
      </c>
      <c r="K7" s="3">
        <f t="shared" si="0"/>
        <v>963418</v>
      </c>
    </row>
    <row r="8" spans="1:11" ht="97" thickBot="1" x14ac:dyDescent="0.25">
      <c r="A8" s="16" t="s">
        <v>11</v>
      </c>
      <c r="B8" s="18" t="s">
        <v>33</v>
      </c>
      <c r="C8" s="15">
        <v>893620</v>
      </c>
      <c r="D8" s="5">
        <v>169788</v>
      </c>
      <c r="E8" s="5">
        <v>1063408</v>
      </c>
      <c r="F8" s="1">
        <v>925470</v>
      </c>
      <c r="G8" s="1">
        <v>175839</v>
      </c>
      <c r="H8" s="1">
        <v>1101309</v>
      </c>
      <c r="I8" s="7">
        <v>909545</v>
      </c>
      <c r="J8" s="3">
        <v>172814</v>
      </c>
      <c r="K8" s="3">
        <f t="shared" si="0"/>
        <v>1082358.5</v>
      </c>
    </row>
    <row r="9" spans="1:11" ht="97" thickBot="1" x14ac:dyDescent="0.25">
      <c r="A9" s="16" t="s">
        <v>12</v>
      </c>
      <c r="B9" s="18" t="s">
        <v>33</v>
      </c>
      <c r="C9" s="15">
        <v>982000</v>
      </c>
      <c r="D9" s="5">
        <v>186580</v>
      </c>
      <c r="E9" s="5">
        <v>1168580</v>
      </c>
      <c r="F9" s="1">
        <v>1017000</v>
      </c>
      <c r="G9" s="1">
        <v>193230</v>
      </c>
      <c r="H9" s="1">
        <v>1210230</v>
      </c>
      <c r="I9" s="7">
        <v>999500</v>
      </c>
      <c r="J9" s="3">
        <v>189905</v>
      </c>
      <c r="K9" s="3">
        <f t="shared" si="0"/>
        <v>1189405</v>
      </c>
    </row>
    <row r="10" spans="1:11" ht="97" thickBot="1" x14ac:dyDescent="0.25">
      <c r="A10" s="16" t="s">
        <v>13</v>
      </c>
      <c r="B10" s="18" t="s">
        <v>33</v>
      </c>
      <c r="C10" s="15">
        <v>429134</v>
      </c>
      <c r="D10" s="5">
        <v>81535</v>
      </c>
      <c r="E10" s="5">
        <v>510669</v>
      </c>
      <c r="F10" s="1">
        <v>444429</v>
      </c>
      <c r="G10" s="1">
        <v>84442</v>
      </c>
      <c r="H10" s="1">
        <v>528871</v>
      </c>
      <c r="I10" s="7">
        <v>436782</v>
      </c>
      <c r="J10" s="3">
        <v>82988</v>
      </c>
      <c r="K10" s="3">
        <f t="shared" si="0"/>
        <v>519770</v>
      </c>
    </row>
    <row r="11" spans="1:11" ht="97" thickBot="1" x14ac:dyDescent="0.25">
      <c r="A11" s="16" t="s">
        <v>14</v>
      </c>
      <c r="B11" s="18" t="s">
        <v>33</v>
      </c>
      <c r="C11" s="15">
        <v>530280</v>
      </c>
      <c r="D11" s="5">
        <v>100753</v>
      </c>
      <c r="E11" s="5">
        <v>631033</v>
      </c>
      <c r="F11" s="1">
        <v>549180</v>
      </c>
      <c r="G11" s="1">
        <v>104344</v>
      </c>
      <c r="H11" s="1">
        <v>653524</v>
      </c>
      <c r="I11" s="7">
        <v>539730</v>
      </c>
      <c r="J11" s="3">
        <v>102549</v>
      </c>
      <c r="K11" s="3">
        <f t="shared" si="0"/>
        <v>642278.5</v>
      </c>
    </row>
    <row r="12" spans="1:11" ht="97" thickBot="1" x14ac:dyDescent="0.25">
      <c r="A12" s="16" t="s">
        <v>15</v>
      </c>
      <c r="B12" s="18" t="s">
        <v>33</v>
      </c>
      <c r="C12" s="15">
        <v>520460</v>
      </c>
      <c r="D12" s="5">
        <v>98887</v>
      </c>
      <c r="E12" s="5">
        <v>619347</v>
      </c>
      <c r="F12" s="1">
        <v>539010</v>
      </c>
      <c r="G12" s="1">
        <v>102412</v>
      </c>
      <c r="H12" s="1">
        <v>641422</v>
      </c>
      <c r="I12" s="7">
        <v>529735</v>
      </c>
      <c r="J12" s="3">
        <v>100650</v>
      </c>
      <c r="K12" s="3">
        <f t="shared" si="0"/>
        <v>630384.5</v>
      </c>
    </row>
    <row r="13" spans="1:11" ht="97" thickBot="1" x14ac:dyDescent="0.25">
      <c r="A13" s="16" t="s">
        <v>16</v>
      </c>
      <c r="B13" s="18" t="s">
        <v>33</v>
      </c>
      <c r="C13" s="15">
        <v>631426</v>
      </c>
      <c r="D13" s="5">
        <v>119971</v>
      </c>
      <c r="E13" s="5">
        <v>751397</v>
      </c>
      <c r="F13" s="1">
        <v>653931</v>
      </c>
      <c r="G13" s="1">
        <v>124247</v>
      </c>
      <c r="H13" s="1">
        <v>778178</v>
      </c>
      <c r="I13" s="7">
        <v>642679</v>
      </c>
      <c r="J13" s="3">
        <v>122109</v>
      </c>
      <c r="K13" s="3">
        <f t="shared" si="0"/>
        <v>764787.5</v>
      </c>
    </row>
    <row r="14" spans="1:11" ht="113" thickBot="1" x14ac:dyDescent="0.25">
      <c r="A14" s="16" t="s">
        <v>17</v>
      </c>
      <c r="B14" s="18" t="s">
        <v>33</v>
      </c>
      <c r="C14" s="15">
        <v>429134</v>
      </c>
      <c r="D14" s="5">
        <v>81535</v>
      </c>
      <c r="E14" s="5">
        <v>510669</v>
      </c>
      <c r="F14" s="1">
        <v>444429</v>
      </c>
      <c r="G14" s="1">
        <v>84442</v>
      </c>
      <c r="H14" s="1">
        <v>528871</v>
      </c>
      <c r="I14" s="7">
        <v>436782</v>
      </c>
      <c r="J14" s="3">
        <v>82988</v>
      </c>
      <c r="K14" s="3">
        <f t="shared" si="0"/>
        <v>519770</v>
      </c>
    </row>
    <row r="15" spans="1:11" ht="129" thickBot="1" x14ac:dyDescent="0.25">
      <c r="A15" s="16" t="s">
        <v>18</v>
      </c>
      <c r="B15" s="18" t="s">
        <v>33</v>
      </c>
      <c r="C15" s="15">
        <v>500820</v>
      </c>
      <c r="D15" s="5">
        <v>95156</v>
      </c>
      <c r="E15" s="5">
        <v>595976</v>
      </c>
      <c r="F15" s="1">
        <v>518670</v>
      </c>
      <c r="G15" s="1">
        <v>98547</v>
      </c>
      <c r="H15" s="1">
        <v>617217</v>
      </c>
      <c r="I15" s="7">
        <v>509745</v>
      </c>
      <c r="J15" s="3">
        <v>96852</v>
      </c>
      <c r="K15" s="3">
        <f t="shared" si="0"/>
        <v>606596.5</v>
      </c>
    </row>
    <row r="16" spans="1:11" ht="97" thickBot="1" x14ac:dyDescent="0.25">
      <c r="A16" s="16" t="s">
        <v>19</v>
      </c>
      <c r="B16" s="18" t="s">
        <v>33</v>
      </c>
      <c r="C16" s="15">
        <v>429134</v>
      </c>
      <c r="D16" s="5">
        <v>81535</v>
      </c>
      <c r="E16" s="5">
        <v>510669</v>
      </c>
      <c r="F16" s="1">
        <v>444429</v>
      </c>
      <c r="G16" s="1">
        <v>84442</v>
      </c>
      <c r="H16" s="1">
        <v>528871</v>
      </c>
      <c r="I16" s="7">
        <v>436782</v>
      </c>
      <c r="J16" s="3">
        <v>82988</v>
      </c>
      <c r="K16" s="3">
        <f t="shared" si="0"/>
        <v>519770</v>
      </c>
    </row>
    <row r="17" spans="1:11" ht="97" thickBot="1" x14ac:dyDescent="0.25">
      <c r="A17" s="16" t="s">
        <v>20</v>
      </c>
      <c r="B17" s="18" t="s">
        <v>33</v>
      </c>
      <c r="C17" s="15">
        <v>555812</v>
      </c>
      <c r="D17" s="5">
        <v>105604</v>
      </c>
      <c r="E17" s="5">
        <v>661416</v>
      </c>
      <c r="F17" s="1">
        <v>575622</v>
      </c>
      <c r="G17" s="1">
        <v>109368</v>
      </c>
      <c r="H17" s="1">
        <v>684990</v>
      </c>
      <c r="I17" s="7">
        <v>565717</v>
      </c>
      <c r="J17" s="3">
        <v>107486</v>
      </c>
      <c r="K17" s="3">
        <f t="shared" si="0"/>
        <v>673203</v>
      </c>
    </row>
    <row r="18" spans="1:11" ht="145" thickBot="1" x14ac:dyDescent="0.25">
      <c r="A18" s="16" t="s">
        <v>21</v>
      </c>
      <c r="B18" s="18" t="s">
        <v>33</v>
      </c>
      <c r="C18" s="15">
        <v>530280</v>
      </c>
      <c r="D18" s="5">
        <v>100753</v>
      </c>
      <c r="E18" s="5">
        <v>631033</v>
      </c>
      <c r="F18" s="1">
        <v>549180</v>
      </c>
      <c r="G18" s="1">
        <v>104344</v>
      </c>
      <c r="H18" s="1">
        <v>653524</v>
      </c>
      <c r="I18" s="7">
        <v>539730</v>
      </c>
      <c r="J18" s="3">
        <v>102549</v>
      </c>
      <c r="K18" s="3">
        <f t="shared" si="0"/>
        <v>642278.5</v>
      </c>
    </row>
    <row r="19" spans="1:11" ht="81" thickBot="1" x14ac:dyDescent="0.25">
      <c r="A19" s="16" t="s">
        <v>22</v>
      </c>
      <c r="B19" s="18" t="s">
        <v>34</v>
      </c>
      <c r="C19" s="15">
        <v>196400</v>
      </c>
      <c r="D19" s="5">
        <v>37316</v>
      </c>
      <c r="E19" s="5">
        <v>233716</v>
      </c>
      <c r="F19" s="1">
        <v>203400</v>
      </c>
      <c r="G19" s="1">
        <v>38646</v>
      </c>
      <c r="H19" s="1">
        <v>242046</v>
      </c>
      <c r="I19" s="7">
        <v>199900</v>
      </c>
      <c r="J19" s="3">
        <v>37981</v>
      </c>
      <c r="K19" s="3">
        <f t="shared" si="0"/>
        <v>237881</v>
      </c>
    </row>
    <row r="20" spans="1:11" ht="49" thickBot="1" x14ac:dyDescent="0.25">
      <c r="A20" s="16" t="s">
        <v>23</v>
      </c>
      <c r="B20" s="18" t="s">
        <v>35</v>
      </c>
      <c r="C20" s="15">
        <v>202292</v>
      </c>
      <c r="D20" s="5">
        <v>38435</v>
      </c>
      <c r="E20" s="5">
        <v>240727</v>
      </c>
      <c r="F20" s="1">
        <v>209502</v>
      </c>
      <c r="G20" s="1">
        <v>39805</v>
      </c>
      <c r="H20" s="1">
        <v>249307</v>
      </c>
      <c r="I20" s="7">
        <v>205897</v>
      </c>
      <c r="J20" s="3">
        <v>39120</v>
      </c>
      <c r="K20" s="3">
        <f t="shared" si="0"/>
        <v>245017</v>
      </c>
    </row>
    <row r="21" spans="1:11" ht="16" thickBot="1" x14ac:dyDescent="0.25">
      <c r="A21" s="17" t="s">
        <v>24</v>
      </c>
      <c r="B21" s="18" t="s">
        <v>34</v>
      </c>
      <c r="C21" s="15">
        <v>245500</v>
      </c>
      <c r="D21" s="5">
        <v>46645</v>
      </c>
      <c r="E21" s="5">
        <v>292145</v>
      </c>
      <c r="F21" s="1">
        <v>254250</v>
      </c>
      <c r="G21" s="1">
        <v>48308</v>
      </c>
      <c r="H21" s="1">
        <v>302558</v>
      </c>
      <c r="I21" s="7">
        <v>249875</v>
      </c>
      <c r="J21" s="3">
        <v>47477</v>
      </c>
      <c r="K21" s="3">
        <f t="shared" si="0"/>
        <v>297351.5</v>
      </c>
    </row>
    <row r="22" spans="1:11" ht="16" thickBot="1" x14ac:dyDescent="0.25">
      <c r="A22" s="17" t="s">
        <v>25</v>
      </c>
      <c r="B22" s="18" t="s">
        <v>36</v>
      </c>
      <c r="C22" s="15">
        <v>2946000</v>
      </c>
      <c r="D22" s="5">
        <v>559740</v>
      </c>
      <c r="E22" s="5">
        <v>3505740</v>
      </c>
      <c r="F22" s="1">
        <v>3051000</v>
      </c>
      <c r="G22" s="1">
        <v>579690</v>
      </c>
      <c r="H22" s="1">
        <v>3630690</v>
      </c>
      <c r="I22" s="7">
        <v>2998500</v>
      </c>
      <c r="J22" s="3">
        <v>569715</v>
      </c>
      <c r="K22" s="3">
        <f t="shared" si="0"/>
        <v>3568215</v>
      </c>
    </row>
    <row r="23" spans="1:11" ht="16" thickBot="1" x14ac:dyDescent="0.25">
      <c r="A23" s="17" t="s">
        <v>26</v>
      </c>
      <c r="B23" s="18" t="s">
        <v>36</v>
      </c>
      <c r="C23" s="15">
        <v>44190</v>
      </c>
      <c r="D23" s="5">
        <v>8396</v>
      </c>
      <c r="E23" s="5">
        <v>52586</v>
      </c>
      <c r="F23" s="1">
        <v>45765</v>
      </c>
      <c r="G23" s="1">
        <v>8695</v>
      </c>
      <c r="H23" s="1">
        <v>54460</v>
      </c>
      <c r="I23" s="7">
        <v>44978</v>
      </c>
      <c r="J23" s="3">
        <v>8546</v>
      </c>
      <c r="K23" s="3">
        <f t="shared" si="0"/>
        <v>53523</v>
      </c>
    </row>
    <row r="24" spans="1:11" ht="16" thickBot="1" x14ac:dyDescent="0.25">
      <c r="A24" s="17" t="s">
        <v>27</v>
      </c>
      <c r="B24" s="18" t="s">
        <v>36</v>
      </c>
      <c r="C24" s="15">
        <v>3051995</v>
      </c>
      <c r="D24" s="5">
        <v>579879</v>
      </c>
      <c r="E24" s="5">
        <v>3631874</v>
      </c>
      <c r="F24" s="1">
        <v>3160773</v>
      </c>
      <c r="G24" s="1">
        <v>600547</v>
      </c>
      <c r="H24" s="1">
        <v>3761320</v>
      </c>
      <c r="I24" s="7">
        <v>3106384</v>
      </c>
      <c r="J24" s="3">
        <v>590213</v>
      </c>
      <c r="K24" s="3">
        <f t="shared" si="0"/>
        <v>3696597</v>
      </c>
    </row>
    <row r="25" spans="1:11" ht="16" thickBot="1" x14ac:dyDescent="0.25">
      <c r="A25" s="17" t="s">
        <v>28</v>
      </c>
      <c r="B25" s="18" t="s">
        <v>36</v>
      </c>
      <c r="C25" s="15">
        <v>14730</v>
      </c>
      <c r="D25" s="5">
        <v>2799</v>
      </c>
      <c r="E25" s="5">
        <v>17529</v>
      </c>
      <c r="F25" s="1">
        <v>15255</v>
      </c>
      <c r="G25" s="1">
        <v>2898</v>
      </c>
      <c r="H25" s="1">
        <v>18153</v>
      </c>
      <c r="I25" s="7">
        <v>14993</v>
      </c>
      <c r="J25" s="3">
        <v>2849</v>
      </c>
      <c r="K25" s="3">
        <f t="shared" si="0"/>
        <v>17841</v>
      </c>
    </row>
    <row r="26" spans="1:11" ht="16" thickBot="1" x14ac:dyDescent="0.25">
      <c r="A26" s="17" t="s">
        <v>29</v>
      </c>
      <c r="B26" s="18" t="s">
        <v>36</v>
      </c>
      <c r="C26" s="15">
        <v>20622</v>
      </c>
      <c r="D26" s="5">
        <v>3918</v>
      </c>
      <c r="E26" s="5">
        <v>24540</v>
      </c>
      <c r="F26" s="1">
        <v>21357</v>
      </c>
      <c r="G26" s="1">
        <v>4058</v>
      </c>
      <c r="H26" s="1">
        <v>25415</v>
      </c>
      <c r="I26" s="7">
        <v>20990</v>
      </c>
      <c r="J26" s="3">
        <v>3988</v>
      </c>
      <c r="K26" s="3">
        <f t="shared" si="0"/>
        <v>24977.5</v>
      </c>
    </row>
    <row r="27" spans="1:11" x14ac:dyDescent="0.2">
      <c r="A27" s="17" t="s">
        <v>30</v>
      </c>
      <c r="B27" s="19" t="s">
        <v>36</v>
      </c>
      <c r="C27" s="15">
        <v>147300</v>
      </c>
      <c r="D27" s="5">
        <v>27987</v>
      </c>
      <c r="E27" s="5">
        <v>175287</v>
      </c>
      <c r="F27" s="1">
        <v>152550</v>
      </c>
      <c r="G27" s="1">
        <v>28984</v>
      </c>
      <c r="H27" s="1">
        <v>181534</v>
      </c>
      <c r="I27" s="7">
        <v>149925</v>
      </c>
      <c r="J27" s="3">
        <v>28486</v>
      </c>
      <c r="K27" s="3">
        <f t="shared" si="0"/>
        <v>178410.5</v>
      </c>
    </row>
    <row r="28" spans="1:11" ht="16" thickBot="1" x14ac:dyDescent="0.25">
      <c r="A28" s="17" t="s">
        <v>31</v>
      </c>
      <c r="B28" s="18" t="s">
        <v>36</v>
      </c>
      <c r="C28" s="15">
        <v>72779</v>
      </c>
      <c r="D28" s="5">
        <v>13828</v>
      </c>
      <c r="E28" s="5">
        <v>86607</v>
      </c>
      <c r="F28" s="1">
        <v>43425</v>
      </c>
      <c r="G28" s="1">
        <v>8251</v>
      </c>
      <c r="H28" s="1">
        <v>51676</v>
      </c>
      <c r="I28" s="7">
        <v>58102</v>
      </c>
      <c r="J28" s="3">
        <v>11040</v>
      </c>
      <c r="K28" s="3">
        <f t="shared" si="0"/>
        <v>69141.5</v>
      </c>
    </row>
    <row r="29" spans="1:11" x14ac:dyDescent="0.2">
      <c r="A29" s="17"/>
      <c r="B29" s="17"/>
      <c r="C29" s="15"/>
      <c r="D29" s="5"/>
      <c r="E29" s="6">
        <f>SUM(E4:E28)</f>
        <v>19000000</v>
      </c>
      <c r="F29" s="2"/>
      <c r="G29" s="2"/>
      <c r="H29" s="2">
        <f>SUM(H4:H28)</f>
        <v>19639172</v>
      </c>
      <c r="I29" s="8"/>
      <c r="J29" s="4"/>
      <c r="K29" s="4">
        <f>SUM(K4:K28)</f>
        <v>19319586</v>
      </c>
    </row>
  </sheetData>
  <mergeCells count="5">
    <mergeCell ref="C1:E2"/>
    <mergeCell ref="F1:H2"/>
    <mergeCell ref="I1:K2"/>
    <mergeCell ref="A1:A3"/>
    <mergeCell ref="B1:B3"/>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PRECIOS TECHO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Isabel Viafara Falla</dc:creator>
  <cp:keywords/>
  <dc:description/>
  <cp:lastModifiedBy>Maria Isabel Viafara Falla</cp:lastModifiedBy>
  <cp:revision/>
  <dcterms:created xsi:type="dcterms:W3CDTF">2026-06-23T14:29:04Z</dcterms:created>
  <dcterms:modified xsi:type="dcterms:W3CDTF">2026-06-23T15:21:44Z</dcterms:modified>
  <cp:category/>
  <cp:contentStatus/>
</cp:coreProperties>
</file>