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\\PATRICIA\Disproquilab LTDA\COTIZACIONES GENERALES\COTIZACIONES 2026\"/>
    </mc:Choice>
  </mc:AlternateContent>
  <xr:revisionPtr revIDLastSave="0" documentId="13_ncr:1_{265C4200-6423-4049-A33B-C01CE96D8FB1}" xr6:coauthVersionLast="47" xr6:coauthVersionMax="47" xr10:uidLastSave="{00000000-0000-0000-0000-000000000000}"/>
  <bookViews>
    <workbookView xWindow="14640" yWindow="435" windowWidth="14205" windowHeight="15165" xr2:uid="{A3C00BD8-33E2-4D8F-A862-F95AF5466D56}"/>
  </bookViews>
  <sheets>
    <sheet name="materiales " sheetId="1" r:id="rId1"/>
  </sheets>
  <definedNames>
    <definedName name="_xlnm._FilterDatabase" localSheetId="0" hidden="1">'materiales '!$B$17:$C$26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6" i="1" l="1"/>
  <c r="F26" i="1" s="1"/>
  <c r="E25" i="1"/>
  <c r="F25" i="1" s="1"/>
  <c r="E24" i="1"/>
  <c r="F24" i="1" s="1"/>
  <c r="E23" i="1"/>
  <c r="F23" i="1" s="1"/>
  <c r="E22" i="1"/>
  <c r="F22" i="1" s="1"/>
  <c r="E21" i="1"/>
  <c r="F21" i="1" s="1"/>
  <c r="E20" i="1"/>
  <c r="F20" i="1" s="1"/>
  <c r="E19" i="1"/>
  <c r="F19" i="1" s="1"/>
  <c r="E18" i="1"/>
  <c r="F18" i="1" s="1"/>
</calcChain>
</file>

<file path=xl/sharedStrings.xml><?xml version="1.0" encoding="utf-8"?>
<sst xmlns="http://schemas.openxmlformats.org/spreadsheetml/2006/main" count="42" uniqueCount="42">
  <si>
    <t xml:space="preserve">INSUMOS </t>
  </si>
  <si>
    <t>V UNITARIO</t>
  </si>
  <si>
    <t>I.V.A</t>
  </si>
  <si>
    <t>V TOTAL</t>
  </si>
  <si>
    <t>item</t>
  </si>
  <si>
    <t>NIT: 860,527,779-1</t>
  </si>
  <si>
    <t>FECHA</t>
  </si>
  <si>
    <t>,</t>
  </si>
  <si>
    <t>SEÑORES</t>
  </si>
  <si>
    <t>AGROSAVIA</t>
  </si>
  <si>
    <t>CIUDAD</t>
  </si>
  <si>
    <t>CONTACTO</t>
  </si>
  <si>
    <t>TELEFONO</t>
  </si>
  <si>
    <t>EMAIL:</t>
  </si>
  <si>
    <t>COMPRAS</t>
  </si>
  <si>
    <t xml:space="preserve">DE ACUERDO CON SU SOLICITUD DE COTIZACION, TENEMOS EL AGRADO DE OFRECERLE LOS SIGUIENTES PRODUCTOS: </t>
  </si>
  <si>
    <t>CONDICIONES COMERCIALES</t>
  </si>
  <si>
    <t>VALIDEZ DE LA OFERTA :</t>
  </si>
  <si>
    <t>30 DIAS COTIZACION</t>
  </si>
  <si>
    <t>TIEMPO DE ENTREGA :</t>
  </si>
  <si>
    <t>3-5 dias</t>
  </si>
  <si>
    <t>PEDIDOS MINIMOS :</t>
  </si>
  <si>
    <t>FORMA DE PAGO :</t>
  </si>
  <si>
    <t>30 DIAS FACTURA</t>
  </si>
  <si>
    <t>REALIZO</t>
  </si>
  <si>
    <t>ANGELA CASTAÑEDA</t>
  </si>
  <si>
    <t>COMERCIAL</t>
  </si>
  <si>
    <t>cant</t>
  </si>
  <si>
    <t>ci TIBAITATA</t>
  </si>
  <si>
    <t>250,000 PESOS</t>
  </si>
  <si>
    <t>JUNIO 30 DEL 2026</t>
  </si>
  <si>
    <t>FRANCY MARCELA GUERRERO</t>
  </si>
  <si>
    <t>BANDEJAS DE ALUMINIO  MARCA MIO 051.  MEDIDAS 20 CM  X 15 CM PAQUETE POR 20 UNIDADES</t>
  </si>
  <si>
    <t>BANDEJAS DE ALUMINIO  ALUMIFLEX REFERENCIA 004122. MEDIDAS 9 CM ANCHO X 11 CM LARGO PAQUETE POR 20 UNIDADES</t>
  </si>
  <si>
    <t>JERINGA DESECHABLE DE 5 ML  CON AGUJA</t>
  </si>
  <si>
    <t>JERINGA DESECHABLE DE 10 ML  CON AGUJA</t>
  </si>
  <si>
    <t>TUBOS DE CENTRIFUGA DE 50 ML EN PP PAQUETE X 50 UNIDADES ESTERIL NEST</t>
  </si>
  <si>
    <t>FRASCOS PLASTICOS JARABERO AMBAR CON TAPA DE 500 ML NACIONAL</t>
  </si>
  <si>
    <t>FRASCOS PLASTICOS JARABERO AMBAR CON TAPA DE 200 ML NACIONAL</t>
  </si>
  <si>
    <t>FRASCOS PLASTICOS JARABERO AMBAR CON TAPA DE 100 ML NACIONAL</t>
  </si>
  <si>
    <t>EMPACADORA AL VACÍO MARCA UNIVERSAL. REF L49392</t>
  </si>
  <si>
    <t>COTIZACION No  641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</si>
</sst>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Century Gothic"/>
      <family val="2"/>
    </font>
    <font>
      <b/>
      <sz val="1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0">
    <xf numFmtId="0" fontId="0" fillId="0" borderId="0" xfId="0"/>
    <xf numFmtId="0" fontId="3" fillId="2" borderId="0" xfId="0" applyFont="1" applyFill="1" applyAlignment="1">
      <alignment vertical="center"/>
    </xf>
    <xf numFmtId="14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vertical="center"/>
    </xf>
    <xf numFmtId="0" fontId="3" fillId="2" borderId="3" xfId="0" applyFont="1" applyFill="1" applyBorder="1" applyAlignment="1">
      <alignment vertical="center"/>
    </xf>
    <xf numFmtId="14" fontId="2" fillId="2" borderId="3" xfId="0" applyNumberFormat="1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44" fontId="2" fillId="2" borderId="0" xfId="1" applyFont="1" applyFill="1" applyBorder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44" fontId="2" fillId="2" borderId="0" xfId="1" applyFont="1" applyFill="1" applyAlignment="1">
      <alignment horizontal="center" vertical="center" wrapText="1"/>
    </xf>
    <xf numFmtId="44" fontId="2" fillId="2" borderId="0" xfId="1" applyFont="1" applyFill="1" applyAlignment="1">
      <alignment vertical="center" wrapText="1"/>
    </xf>
    <xf numFmtId="0" fontId="2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wrapText="1"/>
    </xf>
    <xf numFmtId="0" fontId="2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4" fontId="3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4" fontId="2" fillId="2" borderId="1" xfId="1" applyFont="1" applyFill="1" applyBorder="1" applyAlignment="1">
      <alignment vertical="center" wrapText="1"/>
    </xf>
    <xf numFmtId="0" fontId="2" fillId="0" borderId="1" xfId="0" applyFon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1943100</xdr:colOff>
      <xdr:row>6</xdr:row>
      <xdr:rowOff>142874</xdr:rowOff>
    </xdr:to>
    <xdr:pic>
      <xdr:nvPicPr>
        <xdr:cNvPr id="2" name="WordPictureWatermark31307936" descr="2">
          <a:extLst>
            <a:ext uri="{FF2B5EF4-FFF2-40B4-BE49-F238E27FC236}">
              <a16:creationId xmlns:a16="http://schemas.microsoft.com/office/drawing/2014/main" id="{6CE5A60A-C2A1-4CDB-B6A2-AB569BC1D7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2133" r="53590" b="83899"/>
        <a:stretch>
          <a:fillRect/>
        </a:stretch>
      </xdr:blipFill>
      <xdr:spPr bwMode="auto">
        <a:xfrm>
          <a:off x="0" y="0"/>
          <a:ext cx="2781300" cy="11715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1437216</xdr:colOff>
      <xdr:row>36</xdr:row>
      <xdr:rowOff>14815</xdr:rowOff>
    </xdr:from>
    <xdr:to>
      <xdr:col>4</xdr:col>
      <xdr:colOff>867833</xdr:colOff>
      <xdr:row>40</xdr:row>
      <xdr:rowOff>86460</xdr:rowOff>
    </xdr:to>
    <xdr:pic>
      <xdr:nvPicPr>
        <xdr:cNvPr id="3" name="Picture 96">
          <a:extLst>
            <a:ext uri="{FF2B5EF4-FFF2-40B4-BE49-F238E27FC236}">
              <a16:creationId xmlns:a16="http://schemas.microsoft.com/office/drawing/2014/main" id="{2AA7D4F2-5D00-4878-B8D0-F64CFF1CF6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655" t="25137" r="8307" b="20203"/>
        <a:stretch>
          <a:fillRect/>
        </a:stretch>
      </xdr:blipFill>
      <xdr:spPr bwMode="auto">
        <a:xfrm>
          <a:off x="2283883" y="6449482"/>
          <a:ext cx="6034617" cy="7489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411D3-531B-4AEF-8646-E7DC919E8E14}">
  <dimension ref="A1:J47"/>
  <sheetViews>
    <sheetView tabSelected="1" zoomScale="90" zoomScaleNormal="90" workbookViewId="0">
      <selection activeCell="D9" sqref="D9"/>
    </sheetView>
  </sheetViews>
  <sheetFormatPr baseColWidth="10" defaultRowHeight="13.5"/>
  <cols>
    <col min="1" max="1" width="11.125" style="26" bestFit="1" customWidth="1"/>
    <col min="2" max="2" width="62.625" style="6" customWidth="1"/>
    <col min="3" max="3" width="10.375" style="28" customWidth="1"/>
    <col min="4" max="4" width="13.625" style="23" bestFit="1" customWidth="1"/>
    <col min="5" max="6" width="11.75" style="26" bestFit="1" customWidth="1"/>
    <col min="7" max="16384" width="11" style="26"/>
  </cols>
  <sheetData>
    <row r="1" spans="1:6">
      <c r="A1" s="29" t="s">
        <v>5</v>
      </c>
      <c r="B1" s="30"/>
      <c r="C1" s="30"/>
      <c r="D1" s="26"/>
    </row>
    <row r="2" spans="1:6">
      <c r="A2" s="30"/>
      <c r="B2" s="30"/>
      <c r="C2" s="30"/>
      <c r="D2" s="26"/>
    </row>
    <row r="3" spans="1:6">
      <c r="A3" s="30"/>
      <c r="B3" s="30"/>
      <c r="C3" s="30"/>
      <c r="D3" s="26"/>
    </row>
    <row r="4" spans="1:6">
      <c r="A4" s="30"/>
      <c r="B4" s="30"/>
      <c r="C4" s="30"/>
      <c r="D4" s="26"/>
    </row>
    <row r="5" spans="1:6">
      <c r="A5" s="30"/>
      <c r="B5" s="30"/>
      <c r="C5" s="30"/>
      <c r="D5" s="26"/>
    </row>
    <row r="6" spans="1:6">
      <c r="A6" s="30"/>
      <c r="B6" s="30"/>
      <c r="C6" s="30"/>
      <c r="D6" s="26"/>
    </row>
    <row r="7" spans="1:6">
      <c r="A7" s="31"/>
      <c r="B7" s="31"/>
      <c r="C7" s="31"/>
      <c r="D7" s="26"/>
    </row>
    <row r="8" spans="1:6">
      <c r="A8" s="12" t="s">
        <v>6</v>
      </c>
      <c r="B8" s="2" t="s">
        <v>30</v>
      </c>
      <c r="C8" s="9"/>
      <c r="D8" s="8" t="s">
        <v>41</v>
      </c>
      <c r="E8" s="13"/>
      <c r="F8" s="14"/>
    </row>
    <row r="9" spans="1:6">
      <c r="A9" s="15" t="s">
        <v>7</v>
      </c>
      <c r="B9" s="16"/>
      <c r="C9" s="16"/>
      <c r="D9" s="16"/>
      <c r="E9" s="16"/>
      <c r="F9" s="17"/>
    </row>
    <row r="10" spans="1:6">
      <c r="A10" s="12" t="s">
        <v>8</v>
      </c>
      <c r="B10" s="3" t="s">
        <v>9</v>
      </c>
      <c r="C10" s="10"/>
      <c r="D10" s="18" t="s">
        <v>10</v>
      </c>
      <c r="E10" s="15" t="s">
        <v>28</v>
      </c>
      <c r="F10" s="17"/>
    </row>
    <row r="11" spans="1:6">
      <c r="A11" s="12" t="s">
        <v>11</v>
      </c>
      <c r="B11" s="3" t="s">
        <v>31</v>
      </c>
      <c r="C11" s="10"/>
      <c r="D11" s="18" t="s">
        <v>12</v>
      </c>
      <c r="E11" s="15"/>
      <c r="F11" s="17"/>
    </row>
    <row r="12" spans="1:6">
      <c r="A12" s="12" t="s">
        <v>13</v>
      </c>
      <c r="B12" s="4" t="s">
        <v>14</v>
      </c>
      <c r="C12" s="11"/>
      <c r="D12" s="15"/>
      <c r="E12" s="16"/>
      <c r="F12" s="17"/>
    </row>
    <row r="13" spans="1:6">
      <c r="D13" s="26"/>
    </row>
    <row r="14" spans="1:6">
      <c r="D14" s="26"/>
    </row>
    <row r="15" spans="1:6">
      <c r="A15" s="33" t="s">
        <v>15</v>
      </c>
      <c r="B15" s="33"/>
      <c r="C15" s="33"/>
      <c r="D15" s="33"/>
      <c r="E15" s="33"/>
      <c r="F15" s="33"/>
    </row>
    <row r="16" spans="1:6">
      <c r="D16" s="26"/>
    </row>
    <row r="17" spans="1:10" s="28" customFormat="1">
      <c r="A17" s="34" t="s">
        <v>4</v>
      </c>
      <c r="B17" s="35" t="s">
        <v>0</v>
      </c>
      <c r="C17" s="35" t="s">
        <v>27</v>
      </c>
      <c r="D17" s="36" t="s">
        <v>1</v>
      </c>
      <c r="E17" s="34" t="s">
        <v>2</v>
      </c>
      <c r="F17" s="34" t="s">
        <v>3</v>
      </c>
    </row>
    <row r="18" spans="1:10" ht="27">
      <c r="A18" s="37">
        <v>1</v>
      </c>
      <c r="B18" s="25" t="s">
        <v>32</v>
      </c>
      <c r="C18" s="37">
        <v>10</v>
      </c>
      <c r="D18" s="38">
        <v>15000</v>
      </c>
      <c r="E18" s="38">
        <f t="shared" ref="E18:E26" si="0">D18*19%</f>
        <v>2850</v>
      </c>
      <c r="F18" s="38">
        <f t="shared" ref="F18:F26" si="1">(E18+D18)*C18</f>
        <v>178500</v>
      </c>
    </row>
    <row r="19" spans="1:10" ht="27">
      <c r="A19" s="37">
        <v>2</v>
      </c>
      <c r="B19" s="25" t="s">
        <v>33</v>
      </c>
      <c r="C19" s="37">
        <v>10</v>
      </c>
      <c r="D19" s="38">
        <v>8000</v>
      </c>
      <c r="E19" s="38">
        <f t="shared" si="0"/>
        <v>1520</v>
      </c>
      <c r="F19" s="38">
        <f t="shared" si="1"/>
        <v>95200</v>
      </c>
    </row>
    <row r="20" spans="1:10">
      <c r="A20" s="37">
        <v>3</v>
      </c>
      <c r="B20" s="3" t="s">
        <v>34</v>
      </c>
      <c r="C20" s="37">
        <v>200</v>
      </c>
      <c r="D20" s="38">
        <v>250</v>
      </c>
      <c r="E20" s="38">
        <f t="shared" si="0"/>
        <v>47.5</v>
      </c>
      <c r="F20" s="38">
        <f t="shared" si="1"/>
        <v>59500</v>
      </c>
    </row>
    <row r="21" spans="1:10">
      <c r="A21" s="37">
        <v>4</v>
      </c>
      <c r="B21" s="3" t="s">
        <v>35</v>
      </c>
      <c r="C21" s="37">
        <v>200</v>
      </c>
      <c r="D21" s="38">
        <v>300</v>
      </c>
      <c r="E21" s="38">
        <f t="shared" si="0"/>
        <v>57</v>
      </c>
      <c r="F21" s="38">
        <f t="shared" si="1"/>
        <v>71400</v>
      </c>
    </row>
    <row r="22" spans="1:10">
      <c r="A22" s="37">
        <v>5</v>
      </c>
      <c r="B22" s="3" t="s">
        <v>36</v>
      </c>
      <c r="C22" s="37">
        <v>5</v>
      </c>
      <c r="D22" s="38">
        <v>65000</v>
      </c>
      <c r="E22" s="38">
        <f t="shared" si="0"/>
        <v>12350</v>
      </c>
      <c r="F22" s="38">
        <f t="shared" si="1"/>
        <v>386750</v>
      </c>
    </row>
    <row r="23" spans="1:10">
      <c r="A23" s="37">
        <v>6</v>
      </c>
      <c r="B23" s="3" t="s">
        <v>37</v>
      </c>
      <c r="C23" s="37">
        <v>5</v>
      </c>
      <c r="D23" s="38">
        <v>1500</v>
      </c>
      <c r="E23" s="38">
        <f t="shared" si="0"/>
        <v>285</v>
      </c>
      <c r="F23" s="38">
        <f t="shared" si="1"/>
        <v>8925</v>
      </c>
    </row>
    <row r="24" spans="1:10">
      <c r="A24" s="37">
        <v>7</v>
      </c>
      <c r="B24" s="3" t="s">
        <v>38</v>
      </c>
      <c r="C24" s="37">
        <v>5</v>
      </c>
      <c r="D24" s="38">
        <v>1300</v>
      </c>
      <c r="E24" s="38">
        <f t="shared" si="0"/>
        <v>247</v>
      </c>
      <c r="F24" s="38">
        <f t="shared" si="1"/>
        <v>7735</v>
      </c>
    </row>
    <row r="25" spans="1:10">
      <c r="A25" s="37">
        <v>8</v>
      </c>
      <c r="B25" s="3" t="s">
        <v>39</v>
      </c>
      <c r="C25" s="37">
        <v>5</v>
      </c>
      <c r="D25" s="38">
        <v>1200</v>
      </c>
      <c r="E25" s="38">
        <f t="shared" si="0"/>
        <v>228</v>
      </c>
      <c r="F25" s="38">
        <f t="shared" si="1"/>
        <v>7140</v>
      </c>
    </row>
    <row r="26" spans="1:10">
      <c r="A26" s="37">
        <v>9</v>
      </c>
      <c r="B26" s="39" t="s">
        <v>40</v>
      </c>
      <c r="C26" s="37">
        <v>1</v>
      </c>
      <c r="D26" s="38">
        <v>535000</v>
      </c>
      <c r="E26" s="38">
        <f t="shared" si="0"/>
        <v>101650</v>
      </c>
      <c r="F26" s="38">
        <f t="shared" si="1"/>
        <v>636650</v>
      </c>
    </row>
    <row r="28" spans="1:10">
      <c r="A28" s="19"/>
      <c r="C28" s="20"/>
      <c r="D28" s="26"/>
      <c r="J28" s="28"/>
    </row>
    <row r="29" spans="1:10">
      <c r="A29" s="32" t="s">
        <v>16</v>
      </c>
      <c r="B29" s="32"/>
      <c r="C29" s="32"/>
      <c r="D29" s="26"/>
    </row>
    <row r="30" spans="1:10">
      <c r="A30" s="7"/>
      <c r="B30" s="24"/>
      <c r="C30" s="5"/>
      <c r="D30" s="26"/>
    </row>
    <row r="31" spans="1:10">
      <c r="A31" s="32" t="s">
        <v>17</v>
      </c>
      <c r="B31" s="32"/>
      <c r="C31" s="1" t="s">
        <v>18</v>
      </c>
      <c r="D31" s="26"/>
    </row>
    <row r="32" spans="1:10">
      <c r="A32" s="32" t="s">
        <v>19</v>
      </c>
      <c r="B32" s="32"/>
      <c r="C32" s="7" t="s">
        <v>20</v>
      </c>
      <c r="D32" s="26"/>
    </row>
    <row r="33" spans="1:5">
      <c r="A33" s="32" t="s">
        <v>21</v>
      </c>
      <c r="B33" s="32"/>
      <c r="C33" s="1" t="s">
        <v>29</v>
      </c>
      <c r="D33" s="26"/>
    </row>
    <row r="34" spans="1:5">
      <c r="A34" s="32" t="s">
        <v>22</v>
      </c>
      <c r="B34" s="32"/>
      <c r="C34" s="7" t="s">
        <v>23</v>
      </c>
      <c r="D34" s="26"/>
    </row>
    <row r="35" spans="1:5">
      <c r="A35" s="27"/>
      <c r="B35" s="27"/>
      <c r="C35" s="5"/>
      <c r="D35" s="26"/>
    </row>
    <row r="36" spans="1:5">
      <c r="A36" s="1" t="s">
        <v>24</v>
      </c>
      <c r="B36" s="24"/>
      <c r="C36" s="5"/>
      <c r="D36" s="26"/>
    </row>
    <row r="37" spans="1:5">
      <c r="A37" s="1"/>
      <c r="B37" s="24"/>
      <c r="C37" s="5"/>
      <c r="D37" s="26"/>
    </row>
    <row r="38" spans="1:5">
      <c r="A38" s="1"/>
      <c r="B38" s="24"/>
      <c r="C38" s="5"/>
      <c r="D38" s="26"/>
    </row>
    <row r="39" spans="1:5">
      <c r="A39" s="1"/>
      <c r="B39" s="24"/>
      <c r="C39" s="5"/>
      <c r="D39" s="26"/>
    </row>
    <row r="40" spans="1:5">
      <c r="A40" s="1" t="s">
        <v>25</v>
      </c>
      <c r="B40" s="24"/>
      <c r="C40" s="5"/>
      <c r="D40" s="26"/>
    </row>
    <row r="41" spans="1:5">
      <c r="A41" s="21" t="s">
        <v>26</v>
      </c>
      <c r="D41" s="26"/>
    </row>
    <row r="42" spans="1:5">
      <c r="C42" s="22"/>
      <c r="E42" s="23"/>
    </row>
    <row r="43" spans="1:5">
      <c r="C43" s="22"/>
      <c r="E43" s="23"/>
    </row>
    <row r="44" spans="1:5">
      <c r="C44" s="22"/>
      <c r="E44" s="23"/>
    </row>
    <row r="45" spans="1:5">
      <c r="C45" s="22"/>
      <c r="E45" s="23"/>
    </row>
    <row r="46" spans="1:5">
      <c r="C46" s="22"/>
      <c r="E46" s="23"/>
    </row>
    <row r="47" spans="1:5">
      <c r="C47" s="22"/>
      <c r="E47" s="23"/>
    </row>
  </sheetData>
  <mergeCells count="7">
    <mergeCell ref="A1:C7"/>
    <mergeCell ref="A33:B33"/>
    <mergeCell ref="A34:B34"/>
    <mergeCell ref="A29:C29"/>
    <mergeCell ref="A31:B31"/>
    <mergeCell ref="A32:B32"/>
    <mergeCell ref="A15:F15"/>
  </mergeCells>
  <pageMargins left="0.31496062992125984" right="0.31496062992125984" top="0.35433070866141736" bottom="0.35433070866141736" header="0.31496062992125984" footer="0.31496062992125984"/>
  <pageSetup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materiales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JOSHUA MELISSA PUCHE LLACH</dc:creator>
  <cp:lastModifiedBy>ANGELA CASTAÑEDA DIAZ</cp:lastModifiedBy>
  <cp:lastPrinted>2026-06-30T21:24:54Z</cp:lastPrinted>
  <dcterms:created xsi:type="dcterms:W3CDTF">2026-02-10T18:34:01Z</dcterms:created>
  <dcterms:modified xsi:type="dcterms:W3CDTF">2026-06-30T21:25:48Z</dcterms:modified>
</cp:coreProperties>
</file>