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D:\Descargas\"/>
    </mc:Choice>
  </mc:AlternateContent>
  <xr:revisionPtr revIDLastSave="0" documentId="13_ncr:1_{CE5F6990-C9AC-4FF8-BAE2-8E11FEE5FF10}" xr6:coauthVersionLast="47" xr6:coauthVersionMax="47" xr10:uidLastSave="{00000000-0000-0000-0000-000000000000}"/>
  <bookViews>
    <workbookView xWindow="-110" yWindow="-110" windowWidth="19420" windowHeight="11500" xr2:uid="{00000000-000D-0000-FFFF-FFFF00000000}"/>
  </bookViews>
  <sheets>
    <sheet name="Resumen de artículos y servi..." sheetId="1" r:id="rId1"/>
    <sheet name="Elementos y servicios" sheetId="2" r:id="rId2"/>
    <sheet name="Ahorros de artículos" sheetId="3" r:id="rId3"/>
    <sheet name="Ahorros totales" sheetId="4" r:id="rId4"/>
    <sheet name="Archivos adjuntos" sheetId="5" r:id="rId5"/>
  </sheets>
  <definedNames>
    <definedName name="_xlnm._FilterDatabase" localSheetId="2" hidden="1">'Ahorros de artículos'!$A$3:$Q$35</definedName>
    <definedName name="_xlnm._FilterDatabase" localSheetId="3" hidden="1">'Ahorros totales'!$A$3:$I$11</definedName>
    <definedName name="_xlnm._FilterDatabase" localSheetId="4" hidden="1">'Archivos adjuntos'!$A$3:$J$11</definedName>
    <definedName name="_xlnm._FilterDatabase" localSheetId="1" hidden="1">'Elementos y servicios'!$A$3:$Z$35</definedName>
    <definedName name="_xlnm._FilterDatabase" localSheetId="0" hidden="1">'Resumen de artículos y servi...'!$A$4:$L$52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5" i="1" l="1"/>
  <c r="I54" i="1"/>
  <c r="G54" i="1"/>
  <c r="F53" i="1"/>
  <c r="G53" i="1"/>
  <c r="H53" i="1"/>
  <c r="I53" i="1"/>
  <c r="J53" i="1"/>
  <c r="K53" i="1"/>
  <c r="L53" i="1"/>
  <c r="E53" i="1"/>
</calcChain>
</file>

<file path=xl/sharedStrings.xml><?xml version="1.0" encoding="utf-8"?>
<sst xmlns="http://schemas.openxmlformats.org/spreadsheetml/2006/main" count="1053" uniqueCount="212">
  <si>
    <t>{"start":true,"layout":"pivot","name":"buyer/response_lines_summary","locale":"es-MX"}</t>
  </si>
  <si>
    <t>{"row_column":true,"field_name":"item.name"}</t>
  </si>
  <si>
    <t>{"additional_field":true}</t>
  </si>
  <si>
    <t>Descripción del artículo (Texto)</t>
  </si>
  <si>
    <t>Categoría del campo</t>
  </si>
  <si>
    <t>Campo</t>
  </si>
  <si>
    <t>FERRETERIA SAE S.A.S</t>
  </si>
  <si>
    <t>INVERSIONES LA GARZA SAS</t>
  </si>
  <si>
    <t>OFICOMPUT LTDA</t>
  </si>
  <si>
    <t>SERVITRONIC</t>
  </si>
  <si>
    <t>REDOX COLOMBIA S.A.S</t>
  </si>
  <si>
    <t>COMUNICACIONES Y SISTEMAS INTEGRALES LTDA</t>
  </si>
  <si>
    <t>DISTRIBUIDORA PAPELROD S.A.S.</t>
  </si>
  <si>
    <t>SCHMIDT SUCESORES S.A.S.</t>
  </si>
  <si>
    <t>FERRETERIA SAE S.A.S - #656259</t>
  </si>
  <si>
    <t>INVERSIONES LA GARZA SAS - #655970</t>
  </si>
  <si>
    <t>OFICOMPUT LTDA - #656012</t>
  </si>
  <si>
    <t>SERVITRONIC - #656007</t>
  </si>
  <si>
    <t>REDOX COLOMBIA S.A.S - #655959</t>
  </si>
  <si>
    <t>COMUNICACIONES Y SISTEMAS INTEGRALES LTDA - #656531</t>
  </si>
  <si>
    <t>DISTRIBUIDORA PAPELROD S.A.S. - #656189</t>
  </si>
  <si>
    <t>SCHMIDT SUCESORES S.A.S. - #656291</t>
  </si>
  <si>
    <t>Respuesta del proveedor</t>
  </si>
  <si>
    <t>{"row":true,"field_name":"bid.price_amount","index":0,"values":{"lot.name":"","item.id":802797,"item.name":"BASE ERGONOMICA COMPUTADOR"}}</t>
  </si>
  <si>
    <t>BASE ERGONOMICA COMPUTADOR</t>
  </si>
  <si>
    <t>Campos de la respuesta del proveedor</t>
  </si>
  <si>
    <t>Precio unitario de la licitación</t>
  </si>
  <si>
    <t>{"row":true,"field_name":"bid.price_currency","index":0,"values":{"lot.name":"","item.id":802797,"item.name":"BASE ERGONOMICA COMPUTADOR"}}</t>
  </si>
  <si>
    <t>Moneda del precio de licitación</t>
  </si>
  <si>
    <t>COP</t>
  </si>
  <si>
    <t>{"row":true,"field_name":"bid.capacity","index":0,"values":{"lot.name":"","item.id":802797,"item.name":"BASE ERGONOMICA COMPUTADOR"}}</t>
  </si>
  <si>
    <t>Capacidad</t>
  </si>
  <si>
    <t>{"row":true,"field_name":"bid.lead_time","index":0,"values":{"lot.name":"","item.id":802797,"item.name":"BASE ERGONOMICA COMPUTADOR"}}</t>
  </si>
  <si>
    <t>Tiempo de entrega</t>
  </si>
  <si>
    <t>{"row":true,"field_name":"bid.supplier_item_name","index":0,"values":{"lot.name":"","item.id":802797,"item.name":"BASE ERGONOMICA COMPUTADOR"}}</t>
  </si>
  <si>
    <t>Nombre del artículo del proveedor</t>
  </si>
  <si>
    <t>"Base refrigerante  ACC-BXU-0737"	"BASE DISIP. STAND 1-VENT 4-POSIC 2XUSB NEGRA  CSV1 Color: Negro.</t>
  </si>
  <si>
    <t xml:space="preserve">Base portable de aluminio tipo stand de 6-posiciones, para laptops hasta 15.6", plateada   </t>
  </si>
  <si>
    <t>BASE PORTATIL METALICA EN X 18"</t>
  </si>
  <si>
    <t>{"row":true,"field_name":"bid.item_part_number","index":0,"values":{"lot.name":"","item.id":802797,"item.name":"BASE ERGONOMICA COMPUTADOR"}}</t>
  </si>
  <si>
    <t>Número de pieza del artículo</t>
  </si>
  <si>
    <t>ACC-BXU-0737</t>
  </si>
  <si>
    <t>{"row":true,"field_name":"bid.item_description","index":0,"values":{"lot.name":"","item.id":802797,"item.name":"BASE ERGONOMICA COMPUTADOR"}}</t>
  </si>
  <si>
    <t>Descripción del artículo</t>
  </si>
  <si>
    <t>"Base refrigerante 
ACC-BXU-0737"	"BASE DISIP. STAND 1-VENT 4-POSIC 2XUSB NEGRA  CSV1 Color: Negro.
Material: Malla metálica, Plástico, Caucho.   Peso: 1.05kg. . Dimensiones: (Ancho / Largo / Alto) 370x 265 x 33-58 mm. -- Grado de operación: 6.5-45 grados. Velocidad del ventilador: 700-1400 RPM.
Paquete Incluye: Base Confort Stand y Cable USB. .. Requisitos del sistema: Puerto USB 1.1/2.0/3.0. - Garantía: 6 meses"</t>
  </si>
  <si>
    <t xml:space="preserve">"Base portable de aluminio tipo stand de 6-posiciones, para laptops hasta 15.6"", plateada                                        Base portable para tabletas, MacBook, Notebook, iPad, Laptops y PC. Ajuste universal para laptops de 5.5"" hasta 16"", ayuda a mejorar la alineación de la columna, minimiza dolores de espalda y previene la fatiga visual.  Diseño ergonómico de 6 niveles: eleva tu portátil de 2.15 a 6 pulgadas de altura para un nivel de ojo perfecto. Fija la postura y reduce dolor de espalda, rigidez del cuello y dolores de muñeca. Muy cómodo para trabajar. Plegable, ligero y fácil de transportar.
Características destacadas
Compatible con laptops, tablets y MacBook de 5.5"" hasta 16"".  - Diseño ergonómico de 6 niveles de altura (2.15 a 6 pulgadas).  - Plegable y portable, fácil de almacenar o transportar.  - Fabricado en aleación de aluminio resistente y liviano.  - Estructura triangular estable que soporta hasta 5 kg.  - Incluye funda protectora para transporte.  - Mejora postura, reduce dolor de espalda, cuello y fatiga visual.  - Color plateado elegante y moderno.  - Ideal para trabajo, estudio, entretenimiento y home office."	
</t>
  </si>
  <si>
    <t xml:space="preserve">BASE ERGONOMICA COMPUTADOR
</t>
  </si>
  <si>
    <t>{"row":true,"field_name":"item.quantity","index":0,"values":{"lot.name":"","item.id":802797,"item.name":"BASE ERGONOMICA COMPUTADOR"}}</t>
  </si>
  <si>
    <t>Campos de artículo / servicio</t>
  </si>
  <si>
    <t>Cantidad esperada</t>
  </si>
  <si>
    <t>{"row":true,"field_name":"item.uom","index":0,"values":{"lot.name":"","item.id":802797,"item.name":"BASE ERGONOMICA COMPUTADOR"}}</t>
  </si>
  <si>
    <t>Unidad de medida</t>
  </si>
  <si>
    <t>UND</t>
  </si>
  <si>
    <t>{"row":true,"field_name":"item.base_price","index":0,"values":{"lot.name":"","item.id":802797,"item.name":"BASE ERGONOMICA COMPUTADOR"}}</t>
  </si>
  <si>
    <t>Precio base unitario</t>
  </si>
  <si>
    <t>{"row":true,"field_name":"item.base_price_currency","index":0,"values":{"lot.name":"","item.id":802797,"item.name":"BASE ERGONOMICA COMPUTADOR"}}</t>
  </si>
  <si>
    <t>Precio base de la divisa</t>
  </si>
  <si>
    <t>{"row":true,"field_name":"item.need_by_date","index":0,"values":{"lot.name":"","item.id":802797,"item.name":"BASE ERGONOMICA COMPUTADOR"}}</t>
  </si>
  <si>
    <t>Fecha límite</t>
  </si>
  <si>
    <t>{"row":true,"field_name":"bid.price_amount","index":1,"values":{"lot.name":"","item.id":802798,"item.name":" DESCANZA PIES ERGOMICO"}}</t>
  </si>
  <si>
    <t xml:space="preserve"> DESCANZA PIES ERGOMICO</t>
  </si>
  <si>
    <t>{"row":true,"field_name":"bid.price_currency","index":1,"values":{"lot.name":"","item.id":802798,"item.name":" DESCANZA PIES ERGOMICO"}}</t>
  </si>
  <si>
    <t>{"row":true,"field_name":"bid.capacity","index":1,"values":{"lot.name":"","item.id":802798,"item.name":" DESCANZA PIES ERGOMICO"}}</t>
  </si>
  <si>
    <t>{"row":true,"field_name":"bid.lead_time","index":1,"values":{"lot.name":"","item.id":802798,"item.name":" DESCANZA PIES ERGOMICO"}}</t>
  </si>
  <si>
    <t>{"row":true,"field_name":"bid.supplier_item_name","index":1,"values":{"lot.name":"","item.id":802798,"item.name":" DESCANZA PIES ERGOMICO"}}</t>
  </si>
  <si>
    <t>1341	"DESCANSAPIES SENCILLO 1 ALTURA CON MOVIMIE</t>
  </si>
  <si>
    <t>DESCANSAPIES ESTANDAR AJUSTABLE</t>
  </si>
  <si>
    <t>DESCANSAPIES GENERIC 0986 3 ALTURAS</t>
  </si>
  <si>
    <t>{"row":true,"field_name":"bid.item_part_number","index":1,"values":{"lot.name":"","item.id":802798,"item.name":" DESCANZA PIES ERGOMICO"}}</t>
  </si>
  <si>
    <t>{"row":true,"field_name":"bid.item_description","index":1,"values":{"lot.name":"","item.id":802798,"item.name":" DESCANZA PIES ERGOMICO"}}</t>
  </si>
  <si>
    <t xml:space="preserve">1341	"DESCANSAPIES SENCILLO 1 ALTURA CON MOVIMIENTO
Ancho: 25.7 CMS ,   Alto: 9 CMS  , Peso: 1.3 Kg
Empaque: STRECHVOLANTE  POLICROMÍA"	Artecma
	OPCION DESCANSAPIES			
1341	" Descansapies Arco metal/fcs- METALICO CROMADO
Ancho: 46 CMS, fondo: 35 CMS, Alto: 19 CMS,   Peso: 2.5 Kg
Materiales: MDF, TUBO, METALICO CROMADO, ,TOPES, TAPETE , ANTIDESLIZANTE
Empaque: TERMOENCOGIDO"	Artecma		123.000 +iva
</t>
  </si>
  <si>
    <t xml:space="preserve">"DESCANSAPIES ESTANDAR AJUSTABLE  Fácil ajuste manual en ángulo. Superficie bascula suavemente para mejorar el retorno venoso. En una sola pieza por lo tanto no se desbarata al moverlo.  Superficie con diseño en forma de burbujas para masajear los pies. Excelente resistencia a la humedad y al impacto. Fácil limpieza. 
Uso: Oficina y Hogar.  * Superficie que bascula suavemente para mejorar el retorno venoso. * En una sola pieza por lo tanto no se desbarata al moverlo. * Excelente resistencia a la humedad y al impacto. * Fácil limpieza. Ajustes: * Altura: 10 cm y 13,5 cm. Material: Plástico (poliestireno) de alta resistencia con estructura reforzada. Dimensiones: 43 cm ancho x 31 largo cm x 10 cm alto. Peso: 1,6 kg.  Color: Negro."	
</t>
  </si>
  <si>
    <t>DESCANSA PIES ERGONOMICO</t>
  </si>
  <si>
    <t>{"row":true,"field_name":"item.quantity","index":1,"values":{"lot.name":"","item.id":802798,"item.name":" DESCANZA PIES ERGOMICO"}}</t>
  </si>
  <si>
    <t>{"row":true,"field_name":"item.uom","index":1,"values":{"lot.name":"","item.id":802798,"item.name":" DESCANZA PIES ERGOMICO"}}</t>
  </si>
  <si>
    <t>{"row":true,"field_name":"item.base_price","index":1,"values":{"lot.name":"","item.id":802798,"item.name":" DESCANZA PIES ERGOMICO"}}</t>
  </si>
  <si>
    <t>{"row":true,"field_name":"item.base_price_currency","index":1,"values":{"lot.name":"","item.id":802798,"item.name":" DESCANZA PIES ERGOMICO"}}</t>
  </si>
  <si>
    <t>{"row":true,"field_name":"item.need_by_date","index":1,"values":{"lot.name":"","item.id":802798,"item.name":" DESCANZA PIES ERGOMICO"}}</t>
  </si>
  <si>
    <t>{"row":true,"field_name":"bid.price_amount","index":2,"values":{"lot.name":"","item.id":802802,"item.name":"MOUSE USB ERGONOMICO"}}</t>
  </si>
  <si>
    <t>MOUSE USB ERGONOMICO</t>
  </si>
  <si>
    <t>{"row":true,"field_name":"bid.price_currency","index":2,"values":{"lot.name":"","item.id":802802,"item.name":"MOUSE USB ERGONOMICO"}}</t>
  </si>
  <si>
    <t>{"row":true,"field_name":"bid.capacity","index":2,"values":{"lot.name":"","item.id":802802,"item.name":"MOUSE USB ERGONOMICO"}}</t>
  </si>
  <si>
    <t>{"row":true,"field_name":"bid.lead_time","index":2,"values":{"lot.name":"","item.id":802802,"item.name":"MOUSE USB ERGONOMICO"}}</t>
  </si>
  <si>
    <t>{"row":true,"field_name":"bid.supplier_item_name","index":2,"values":{"lot.name":"","item.id":802802,"item.name":"MOUSE USB ERGONOMICO"}}</t>
  </si>
  <si>
    <t>Mouse GENIUS USB DX-150,</t>
  </si>
  <si>
    <t xml:space="preserve">MOUSE LIFT VERTICAL ERGONOMICO NEGRO LOGITECH </t>
  </si>
  <si>
    <t>MOUSE ERGONOMICO VERT INALAM 8250 NG/DR</t>
  </si>
  <si>
    <t>{"row":true,"field_name":"bid.item_part_number","index":2,"values":{"lot.name":"","item.id":802802,"item.name":"MOUSE USB ERGONOMICO"}}</t>
  </si>
  <si>
    <t>{"row":true,"field_name":"bid.item_description","index":2,"values":{"lot.name":"","item.id":802802,"item.name":"MOUSE USB ERGONOMICO"}}</t>
  </si>
  <si>
    <t xml:space="preserve">Mouse GENIUS USB DX-150, negro, 1200 DPI, diseño ergonómico, sensor óptico, cable 1.5 cm, 3 botones, peso 73g, Dimensiones (L x A x P) mm (pulgadas) 67 x 102 x 39 mm (2,64 x 4,02 x 1,54 pulgadas), Compatible Windows 7, 8, 8.1, 10 o superior / Mac OS X 10.7.4 o superior. Garantía 1 año.	Genius
</t>
  </si>
  <si>
    <t xml:space="preserve">MOUSE LIFT VERTICAL ERGONOMICO NEGRO LOGITECH -  Levanta la mano, enderézala en una postura más natural y descubre la verdadera comodidad. Relájate y aumenta la productividad con el mouse ergonómico vertical Lift, un dispositivo diseñado para manos pequeñas y medianas.  LO VERTICAL ESTÁ DE MODA . Porque un mouse intuitivo con la forma de Lift puede hacer que las largas horas de trabajo sean un placer.LEVANTA LA MANO Y DESCUBRE LA COMODIDAD  Apoya la mano en una superficie de textura suave, con botones de fácil acceso que te ayudan a trabajar todo el día sin levantar un dedo. Incluso tiene un área para el pulgar.	
</t>
  </si>
  <si>
    <t>{"row":true,"field_name":"item.quantity","index":2,"values":{"lot.name":"","item.id":802802,"item.name":"MOUSE USB ERGONOMICO"}}</t>
  </si>
  <si>
    <t>{"row":true,"field_name":"item.uom","index":2,"values":{"lot.name":"","item.id":802802,"item.name":"MOUSE USB ERGONOMICO"}}</t>
  </si>
  <si>
    <t>{"row":true,"field_name":"item.base_price","index":2,"values":{"lot.name":"","item.id":802802,"item.name":"MOUSE USB ERGONOMICO"}}</t>
  </si>
  <si>
    <t>{"row":true,"field_name":"item.base_price_currency","index":2,"values":{"lot.name":"","item.id":802802,"item.name":"MOUSE USB ERGONOMICO"}}</t>
  </si>
  <si>
    <t>{"row":true,"field_name":"item.need_by_date","index":2,"values":{"lot.name":"","item.id":802802,"item.name":"MOUSE USB ERGONOMICO"}}</t>
  </si>
  <si>
    <t>{"row":true,"field_name":"bid.price_amount","index":3,"values":{"lot.name":"","item.id":802804,"item.name":"TECLADO USB ERGONOMICO"}}</t>
  </si>
  <si>
    <t>TECLADO USB ERGONOMICO</t>
  </si>
  <si>
    <t>{"row":true,"field_name":"bid.price_currency","index":3,"values":{"lot.name":"","item.id":802804,"item.name":"TECLADO USB ERGONOMICO"}}</t>
  </si>
  <si>
    <t>{"row":true,"field_name":"bid.capacity","index":3,"values":{"lot.name":"","item.id":802804,"item.name":"TECLADO USB ERGONOMICO"}}</t>
  </si>
  <si>
    <t>{"row":true,"field_name":"bid.lead_time","index":3,"values":{"lot.name":"","item.id":802804,"item.name":"TECLADO USB ERGONOMICO"}}</t>
  </si>
  <si>
    <t>{"row":true,"field_name":"bid.supplier_item_name","index":3,"values":{"lot.name":"","item.id":802804,"item.name":"TECLADO USB ERGONOMICO"}}</t>
  </si>
  <si>
    <t>Teclado GENIUS ERGO KB-700 USB Teclado ergonómico con reposamanos,</t>
  </si>
  <si>
    <t>Teclado Ergonómico Logitech Wave Keys</t>
  </si>
  <si>
    <t>TECLADO USB GENIUS KB100/101/116/118</t>
  </si>
  <si>
    <t>{"row":true,"field_name":"bid.item_part_number","index":3,"values":{"lot.name":"","item.id":802804,"item.name":"TECLADO USB ERGONOMICO"}}</t>
  </si>
  <si>
    <t>Teclado GENIUS ERGO KB-700 USB T</t>
  </si>
  <si>
    <t>{"row":true,"field_name":"bid.item_description","index":3,"values":{"lot.name":"","item.id":802804,"item.name":"TECLADO USB ERGONOMICO"}}</t>
  </si>
  <si>
    <t>TECLADO ERGONOMICO ALAMBRICO	Teclado GENIUS ERGO KB-700 USB Teclado ergonómico con reposamanos, Diseño ergonómico de onda dividida para mecanografía natural, Tecla AI Copilot para activar Copilot asistente (para Windows 11 o superior), El reposamanos soporta los antebrazos y dedos más cómodos, Las patas plegables inclinables ayudan a los codos y muñeca más soporte, Claves de medios de uso frecuente y computadora. Garantía 1 año.</t>
  </si>
  <si>
    <t xml:space="preserve">"Teclado Ergonómico Logitech Wave Keys  - Diseñado para tu máximo confort - El Logitech Wave Keys revoluciona tu experiencia de escritura con su innovador diseño ondulado que posiciona naturalmente tus manos, muñecas y antebrazos. Su reposamuñecas premium con triple capa de espuma viscoelástica ofrece un soporte incomparable durante largas jornadas de trabajo.  Tecnología que cuida de ti  Certificado por United States Ergonomics y desarrollado en el Logi Ergo Lab, este teclado inalámbrico combina ergonomía científicamente probada con la última tecnología. Conectividad Bluetooth sin latencia, hasta 3 años de duración de batería y compatibilidad universal con Windows y Mac.
Sostenible y confiable  Fabricado con 61% de plástico reciclado post-consumo y certificación Carbon Neutral, el Wave Keys representa nuestro compromiso con el medio ambiente sin sacrificar calidad o rendimiento. Su alcance inalámbrico de 10 metros te da la libertad que necesitas."	
</t>
  </si>
  <si>
    <t>{"row":true,"field_name":"item.quantity","index":3,"values":{"lot.name":"","item.id":802804,"item.name":"TECLADO USB ERGONOMICO"}}</t>
  </si>
  <si>
    <t>{"row":true,"field_name":"item.uom","index":3,"values":{"lot.name":"","item.id":802804,"item.name":"TECLADO USB ERGONOMICO"}}</t>
  </si>
  <si>
    <t>{"row":true,"field_name":"item.base_price","index":3,"values":{"lot.name":"","item.id":802804,"item.name":"TECLADO USB ERGONOMICO"}}</t>
  </si>
  <si>
    <t>{"row":true,"field_name":"item.base_price_currency","index":3,"values":{"lot.name":"","item.id":802804,"item.name":"TECLADO USB ERGONOMICO"}}</t>
  </si>
  <si>
    <t>{"row":true,"field_name":"item.need_by_date","index":3,"values":{"lot.name":"","item.id":802804,"item.name":"TECLADO USB ERGONOMICO"}}</t>
  </si>
  <si>
    <t>{"start":true,"layout":"table","name":"buyer/response_lines","locale":"es-MX"}</t>
  </si>
  <si>
    <t>{"field_name":"response.id","offset":3}</t>
  </si>
  <si>
    <t>{"field_name":"supplier.name","offset":3}</t>
  </si>
  <si>
    <t>{"field_name":"response.name","offset":3}</t>
  </si>
  <si>
    <t>{"field_name":"response.submitted_at","offset":3}</t>
  </si>
  <si>
    <t>{"field_name":"lot.id","offset":3}</t>
  </si>
  <si>
    <t>{"field_name":"lot.name","offset":3}</t>
  </si>
  <si>
    <t>{"field_name":"item.id","offset":3}</t>
  </si>
  <si>
    <t>{"field_name":"item.name","offset":3}</t>
  </si>
  <si>
    <t>{"field_name":"lot.expected_quantity","offset":3}</t>
  </si>
  <si>
    <t>{"field_name":"lot.quantity_note","offset":3}</t>
  </si>
  <si>
    <t>{"field_name":"response_lot.id","offset":3}</t>
  </si>
  <si>
    <t>{"field_name":"response_lot.capacity","offset":3}</t>
  </si>
  <si>
    <t>{"field_name":"item.quantity","offset":3}</t>
  </si>
  <si>
    <t>{"field_name":"item.uom","offset":3}</t>
  </si>
  <si>
    <t>{"field_name":"item.base_price","offset":3}</t>
  </si>
  <si>
    <t>{"field_name":"item.base_price_currency","offset":3}</t>
  </si>
  <si>
    <t>{"field_name":"item.need_by_date","offset":3}</t>
  </si>
  <si>
    <t>{"field_name":"bid.id","offset":3}</t>
  </si>
  <si>
    <t>{"field_name":"bid.capacity","offset":3}</t>
  </si>
  <si>
    <t>{"field_name":"bid.price_amount","offset":3}</t>
  </si>
  <si>
    <t>{"field_name":"bid.price_currency","offset":3}</t>
  </si>
  <si>
    <t>{"field_name":"bid.lead_time","offset":3}</t>
  </si>
  <si>
    <t>{"field_name":"bid.supplier_item_name","offset":3}</t>
  </si>
  <si>
    <t>{"field_name":"bid.item_part_number","offset":3}</t>
  </si>
  <si>
    <t>{"field_name":"bid.item_description","offset":3}</t>
  </si>
  <si>
    <t>Respuesta</t>
  </si>
  <si>
    <t>Lot</t>
  </si>
  <si>
    <t>Artículo / Servicio</t>
  </si>
  <si>
    <t>Campos del lote</t>
  </si>
  <si>
    <t>Campos de respuesta del lote</t>
  </si>
  <si>
    <t>ID de respuesta (Texto)</t>
  </si>
  <si>
    <t>Nombre del proveedor (Texto)</t>
  </si>
  <si>
    <t>Nombre de la respuesta (Texto)</t>
  </si>
  <si>
    <t>Enviado a las (Fecha)</t>
  </si>
  <si>
    <t>ID de lote (Texto)</t>
  </si>
  <si>
    <t>Nombre del lote (Texto)</t>
  </si>
  <si>
    <t>Id. del artículo (Texto)</t>
  </si>
  <si>
    <t>Cantidad esperada (Entero)</t>
  </si>
  <si>
    <t>Nota de cantidad (Texto)</t>
  </si>
  <si>
    <t>Id. de respuesta del lote (Texto)</t>
  </si>
  <si>
    <t>Capacidad (Entero)</t>
  </si>
  <si>
    <t>Cantidad esperada (Número)</t>
  </si>
  <si>
    <t>Unidad de medida (Texto)</t>
  </si>
  <si>
    <t>Precio base unitario (Número)</t>
  </si>
  <si>
    <t>Precio base de la divisa (Texto)</t>
  </si>
  <si>
    <t>Fecha límite (Fecha)</t>
  </si>
  <si>
    <t>Id. de la oferta (Texto)</t>
  </si>
  <si>
    <t>Capacidad (Número)</t>
  </si>
  <si>
    <t>Precio unitario de la licitación (Número)</t>
  </si>
  <si>
    <t>Moneda del precio de licitación (Texto)</t>
  </si>
  <si>
    <t>Tiempo de entrega (Entero)</t>
  </si>
  <si>
    <t>Nombre del artículo del proveedor (Texto)</t>
  </si>
  <si>
    <t>Número de pieza del artículo (Texto)</t>
  </si>
  <si>
    <t/>
  </si>
  <si>
    <t>{"start":true,"layout":"table","name":"buyer/item_savings","locale":"es-MX"}</t>
  </si>
  <si>
    <t>{"field_name":"response_line_savings.base_price","offset":3}</t>
  </si>
  <si>
    <t>{"field_name":"response_line_savings.bid_price","offset":3}</t>
  </si>
  <si>
    <t>{"field_name":"response_line_savings.amount","offset":3}</t>
  </si>
  <si>
    <t>{"field_name":"response_line_savings.percentage","offset":3}</t>
  </si>
  <si>
    <t>Ahorros de artículos</t>
  </si>
  <si>
    <t>Precio base unitario (COP) (Número)</t>
  </si>
  <si>
    <t>Precio unitario de licitación (COP) (Número)</t>
  </si>
  <si>
    <t>Ahorros totales (COP) (Número)</t>
  </si>
  <si>
    <t>Ahorros (Porcentaje)</t>
  </si>
  <si>
    <t>{"start":true,"layout":"table","name":"buyer/total_savings","locale":"es-MX"}</t>
  </si>
  <si>
    <t>{"field_name":"response_savings.base_price","offset":3}</t>
  </si>
  <si>
    <t>{"field_name":"response_savings.bid_price","offset":3}</t>
  </si>
  <si>
    <t>{"field_name":"response_savings.amount","offset":3}</t>
  </si>
  <si>
    <t>{"field_name":"response_savings.percentage","offset":3}</t>
  </si>
  <si>
    <t>Ahorros totales</t>
  </si>
  <si>
    <t>Precio base total (COP) (Número)</t>
  </si>
  <si>
    <t>Precio total de la licitación (COP) (Número)</t>
  </si>
  <si>
    <t>{"start":true,"layout":"table","name":"buyer/attachments","locale":"es-MX"}</t>
  </si>
  <si>
    <t>{"field_name":"attachment.id","offset":3}</t>
  </si>
  <si>
    <t>{"field_name":"attachment.name","offset":3}</t>
  </si>
  <si>
    <t>{"field_name":"attachment.instruction","offset":3}</t>
  </si>
  <si>
    <t>{"field_name":"attachment.file","offset":3}</t>
  </si>
  <si>
    <t>{"field_name":"attachment_response.file","offset":3}</t>
  </si>
  <si>
    <t>Archivo adjunto</t>
  </si>
  <si>
    <t>Campos de archivos adjuntos</t>
  </si>
  <si>
    <t>Respuesta de archivo adjunto</t>
  </si>
  <si>
    <t>ID de archivo adjunto (Texto)</t>
  </si>
  <si>
    <t>Nombre (Texto)</t>
  </si>
  <si>
    <t>Instrucciones (Texto)</t>
  </si>
  <si>
    <t>Archivo adjunto (Texto)</t>
  </si>
  <si>
    <t>Anexo de proveedores (Texto)</t>
  </si>
  <si>
    <t>COTIZACION EN PDF - ADJUNTAR IMAGEN CON REFERENCIA</t>
  </si>
  <si>
    <t>El valor de la propuesta deberá registrarse antes de impuestos, de igual manera el proveedor deberá indicar en la propuesta el porcentaje de impuesto que aplica a los artículos en la cotizacion.
SE DEBE ADJUNTAR LA COTIZACIÓN DETALLADA QUE CONTENGA:
1) VALOR UNITARIO
2) VALOR IVA DISCRIMINADO
3) VALOR TOTAL
4) VALIDEZ DE LA OFERTA QUE SEA MAYOR A 15 DIAS
5) TIEMPO DE ENTREGA
6) GARANTÍA SI APLICA
DIEGO ALEJANDRO MARTINEZ ASMAZA
CEL: 3158619248
NOTA: El proveedor debe contemplar dentro de la cotización, el descargue de los elementos cotizados. AGROSAVIA NO SE HACE RESPONSABLE DE FLETES NI DESCARGUE DE MERCANCIA.
"EL PROVEEDOR DEBE TENER DISPONIBLE EN SU STOCK LA MERCANCIA COTIZADA YA QUE EL DESPACHO DEBE HACERSE ENTRE 1-2 DIAS DESPUES DE REPORTADA LA ORDEN DE COMPRA"</t>
  </si>
  <si>
    <t>CZ-730.pdf</t>
  </si>
  <si>
    <t>COT._69623_AGROSAVIA_EVENTO_163964.pdf</t>
  </si>
  <si>
    <t>20260702-_Cotiz__Kit_ergonomico_Event_Agrosavia_-_Nataima___-_Oficomput.pdf</t>
  </si>
  <si>
    <t>CT_-_162842_-_AGROSAVIA.pdf, SOPORTE_PORTATIL_ALUMINIO.png, DESCANSAPIES_ESTANDAR_AJUSTABLE.png, MOUSE_LOGITECH_LIFT_ERGONOMICO_VERTICAL.pdf, y TECLADO_LOGITECH_WAVE_KEYS.pdf</t>
  </si>
  <si>
    <t>CT-423673.pdf</t>
  </si>
  <si>
    <t>COT_24061___KIT_DE_OFICINA_ERGONOMICO_-_LUGAR_DE_ENTREGA_CI_NATAIMA_-_Evento_163964.pdf</t>
  </si>
  <si>
    <t>COTIZACION_2930_PROCESO_163964_NATAIMA.pdf y IMAGENES_163964.pdf</t>
  </si>
  <si>
    <t>COT-1265-2026.pdf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</si>
</sst>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5" formatCode="yyyy/mm/dd\ hh:mm:ss"/>
  </numFmts>
  <fonts count="15" x14ac:knownFonts="1">
    <font>
      <sz val="11"/>
      <name val="Arial"/>
      <family val="1"/>
    </font>
    <font>
      <b/>
      <sz val="11"/>
      <color rgb="FFFFFFFF"/>
      <name val="Arial"/>
      <family val="1"/>
    </font>
    <font>
      <b/>
      <sz val="11"/>
      <color rgb="FFFFFFFF"/>
      <name val="Arial"/>
      <family val="1"/>
    </font>
    <font>
      <sz val="11"/>
      <color rgb="FF333333"/>
      <name val="Arial"/>
      <family val="1"/>
    </font>
    <font>
      <sz val="11"/>
      <color rgb="FF333333"/>
      <name val="Arial"/>
      <family val="1"/>
    </font>
    <font>
      <b/>
      <sz val="11"/>
      <color rgb="FF333333"/>
      <name val="Arial"/>
      <family val="1"/>
    </font>
    <font>
      <sz val="11"/>
      <color rgb="FF333333"/>
      <name val="Arial"/>
      <family val="1"/>
    </font>
    <font>
      <sz val="11"/>
      <color rgb="FF333333"/>
      <name val="Arial"/>
      <family val="1"/>
    </font>
    <font>
      <sz val="11"/>
      <color rgb="FF333333"/>
      <name val="Arial"/>
      <family val="1"/>
    </font>
    <font>
      <sz val="11"/>
      <color rgb="FF333333"/>
      <name val="Arial"/>
      <family val="1"/>
    </font>
    <font>
      <b/>
      <sz val="11"/>
      <color rgb="FF333333"/>
      <name val="Arial"/>
      <family val="1"/>
    </font>
    <font>
      <sz val="11"/>
      <color rgb="FF333333"/>
      <name val="Arial"/>
      <family val="1"/>
    </font>
    <font>
      <sz val="11"/>
      <color rgb="FF333333"/>
      <name val="Arial"/>
      <family val="1"/>
    </font>
    <font>
      <b/>
      <sz val="16"/>
      <color rgb="FFFFFFFF"/>
      <name val="Arial"/>
      <family val="1"/>
    </font>
    <font>
      <sz val="11"/>
      <name val="Arial"/>
      <family val="1"/>
    </font>
  </fonts>
  <fills count="16">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
      <patternFill patternType="solid">
        <fgColor rgb="FFFFFF00"/>
        <bgColor indexed="64"/>
      </patternFill>
    </fill>
  </fills>
  <borders count="13">
    <border>
      <left/>
      <right/>
      <top/>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FFFFFF"/>
      </left>
      <right style="thin">
        <color rgb="FFFFFFFF"/>
      </right>
      <top style="thin">
        <color rgb="FFFFFFFF"/>
      </top>
      <bottom style="thin">
        <color rgb="FFFFFFFF"/>
      </bottom>
      <diagonal/>
    </border>
  </borders>
  <cellStyleXfs count="2">
    <xf numFmtId="0" fontId="0" fillId="0" borderId="0"/>
    <xf numFmtId="43" fontId="14" fillId="0" borderId="0" applyFont="0" applyFill="0" applyBorder="0" applyAlignment="0" applyProtection="0"/>
  </cellStyleXfs>
  <cellXfs count="28">
    <xf numFmtId="0" fontId="0" fillId="0" borderId="0" xfId="0"/>
    <xf numFmtId="0" fontId="2" fillId="3" borderId="2" xfId="0" applyFont="1" applyFill="1" applyBorder="1" applyAlignment="1">
      <alignment wrapText="1"/>
    </xf>
    <xf numFmtId="0" fontId="5" fillId="6" borderId="0" xfId="0" applyFont="1" applyFill="1" applyAlignment="1">
      <alignment wrapText="1"/>
    </xf>
    <xf numFmtId="0" fontId="0" fillId="0" borderId="5" xfId="0" applyBorder="1" applyAlignment="1">
      <alignment horizontal="left" wrapText="1"/>
    </xf>
    <xf numFmtId="0" fontId="6" fillId="7" borderId="0" xfId="0" applyFont="1" applyFill="1" applyAlignment="1">
      <alignment wrapText="1"/>
    </xf>
    <xf numFmtId="1" fontId="0" fillId="0" borderId="6" xfId="0" applyNumberFormat="1" applyBorder="1" applyAlignment="1">
      <alignment horizontal="left" wrapText="1"/>
    </xf>
    <xf numFmtId="0" fontId="7" fillId="8" borderId="7" xfId="0" applyFont="1" applyFill="1" applyBorder="1" applyAlignment="1">
      <alignment wrapText="1"/>
    </xf>
    <xf numFmtId="165" fontId="0" fillId="0" borderId="8" xfId="0" applyNumberFormat="1" applyBorder="1" applyAlignment="1">
      <alignment horizontal="left" wrapText="1"/>
    </xf>
    <xf numFmtId="0" fontId="10" fillId="11" borderId="0" xfId="0" applyFont="1" applyFill="1" applyAlignment="1">
      <alignment wrapText="1"/>
    </xf>
    <xf numFmtId="0" fontId="11" fillId="12" borderId="0" xfId="0" applyFont="1" applyFill="1" applyAlignment="1">
      <alignment wrapText="1"/>
    </xf>
    <xf numFmtId="0" fontId="12" fillId="13" borderId="11" xfId="0" applyFont="1" applyFill="1" applyBorder="1" applyAlignment="1">
      <alignment wrapText="1"/>
    </xf>
    <xf numFmtId="0" fontId="13" fillId="14" borderId="12" xfId="0" applyFont="1" applyFill="1" applyBorder="1" applyAlignment="1">
      <alignment wrapText="1"/>
    </xf>
    <xf numFmtId="0" fontId="0" fillId="0" borderId="0" xfId="0" applyAlignment="1">
      <alignment horizontal="left" wrapText="1"/>
    </xf>
    <xf numFmtId="165" fontId="0" fillId="0" borderId="0" xfId="0" applyNumberFormat="1"/>
    <xf numFmtId="1" fontId="0" fillId="0" borderId="0" xfId="0" applyNumberFormat="1"/>
    <xf numFmtId="9" fontId="0" fillId="0" borderId="0" xfId="0" applyNumberFormat="1"/>
    <xf numFmtId="0" fontId="0" fillId="0" borderId="0" xfId="0"/>
    <xf numFmtId="0" fontId="1" fillId="2" borderId="1" xfId="0" applyFont="1" applyFill="1" applyBorder="1" applyAlignment="1">
      <alignment wrapText="1"/>
    </xf>
    <xf numFmtId="0" fontId="3" fillId="4" borderId="3" xfId="0" applyFont="1" applyFill="1" applyBorder="1" applyAlignment="1">
      <alignment vertical="center" wrapText="1"/>
    </xf>
    <xf numFmtId="0" fontId="4" fillId="5" borderId="4" xfId="0" applyFont="1" applyFill="1" applyBorder="1" applyAlignment="1">
      <alignment horizontal="right" vertical="center" wrapText="1"/>
    </xf>
    <xf numFmtId="0" fontId="8" fillId="9" borderId="9" xfId="0" applyFont="1" applyFill="1" applyBorder="1" applyAlignment="1">
      <alignment vertical="center" wrapText="1"/>
    </xf>
    <xf numFmtId="0" fontId="9" fillId="10" borderId="10" xfId="0" applyFont="1" applyFill="1" applyBorder="1" applyAlignment="1">
      <alignment horizontal="right" vertical="center" wrapText="1"/>
    </xf>
    <xf numFmtId="0" fontId="13" fillId="14" borderId="12" xfId="0" applyFont="1" applyFill="1" applyBorder="1" applyAlignment="1">
      <alignment wrapText="1"/>
    </xf>
    <xf numFmtId="43" fontId="0" fillId="0" borderId="5" xfId="1" applyFont="1" applyBorder="1" applyAlignment="1">
      <alignment horizontal="left" wrapText="1"/>
    </xf>
    <xf numFmtId="43" fontId="0" fillId="15" borderId="5" xfId="1" applyFont="1" applyFill="1" applyBorder="1" applyAlignment="1">
      <alignment horizontal="left" wrapText="1"/>
    </xf>
    <xf numFmtId="43" fontId="0" fillId="0" borderId="0" xfId="0" applyNumberFormat="1"/>
    <xf numFmtId="43" fontId="0" fillId="15" borderId="0" xfId="0" applyNumberFormat="1" applyFill="1"/>
    <xf numFmtId="43" fontId="0" fillId="0" borderId="0" xfId="1" applyFont="1"/>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T55"/>
  <sheetViews>
    <sheetView showGridLines="0" tabSelected="1" showWhiteSpace="0" topLeftCell="B2" workbookViewId="0">
      <selection activeCell="I29" sqref="I29"/>
    </sheetView>
  </sheetViews>
  <sheetFormatPr baseColWidth="10" defaultColWidth="8.6640625" defaultRowHeight="14" x14ac:dyDescent="0.3"/>
  <cols>
    <col min="1" max="1" width="162.83203125" hidden="1" bestFit="1" customWidth="1"/>
    <col min="2" max="2" width="20.83203125" customWidth="1"/>
    <col min="3" max="3" width="42.9140625" hidden="1" customWidth="1"/>
    <col min="4" max="4" width="16.4140625" customWidth="1"/>
    <col min="5" max="12" width="11.4140625" customWidth="1"/>
    <col min="13" max="20" width="30.83203125" bestFit="1" customWidth="1"/>
  </cols>
  <sheetData>
    <row r="1" spans="1:20" hidden="1" x14ac:dyDescent="0.3">
      <c r="A1" t="s">
        <v>0</v>
      </c>
      <c r="B1" t="s">
        <v>1</v>
      </c>
      <c r="E1" t="s">
        <v>2</v>
      </c>
      <c r="F1" t="s">
        <v>2</v>
      </c>
      <c r="G1" t="s">
        <v>2</v>
      </c>
      <c r="H1" t="s">
        <v>2</v>
      </c>
      <c r="I1" t="s">
        <v>2</v>
      </c>
      <c r="J1" t="s">
        <v>2</v>
      </c>
      <c r="K1" t="s">
        <v>2</v>
      </c>
      <c r="L1" t="s">
        <v>2</v>
      </c>
      <c r="M1" t="s">
        <v>2</v>
      </c>
      <c r="N1" t="s">
        <v>2</v>
      </c>
      <c r="O1" t="s">
        <v>2</v>
      </c>
      <c r="P1" t="s">
        <v>2</v>
      </c>
      <c r="Q1" t="s">
        <v>2</v>
      </c>
      <c r="R1" t="s">
        <v>2</v>
      </c>
      <c r="S1" t="s">
        <v>2</v>
      </c>
      <c r="T1" t="s">
        <v>2</v>
      </c>
    </row>
    <row r="2" spans="1:20" ht="42" x14ac:dyDescent="0.3">
      <c r="A2" s="16"/>
      <c r="B2" s="17" t="s">
        <v>3</v>
      </c>
      <c r="C2" s="17" t="s">
        <v>4</v>
      </c>
      <c r="D2" s="17" t="s">
        <v>5</v>
      </c>
      <c r="E2" s="1" t="s">
        <v>6</v>
      </c>
      <c r="F2" s="1" t="s">
        <v>7</v>
      </c>
      <c r="G2" s="1" t="s">
        <v>8</v>
      </c>
      <c r="H2" s="1" t="s">
        <v>9</v>
      </c>
      <c r="I2" s="1" t="s">
        <v>10</v>
      </c>
      <c r="J2" s="1" t="s">
        <v>11</v>
      </c>
      <c r="K2" s="1" t="s">
        <v>12</v>
      </c>
      <c r="L2" s="1" t="s">
        <v>13</v>
      </c>
    </row>
    <row r="3" spans="1:20" ht="56" x14ac:dyDescent="0.3">
      <c r="A3" s="16"/>
      <c r="B3" s="17" t="s">
        <v>3</v>
      </c>
      <c r="C3" s="17" t="s">
        <v>4</v>
      </c>
      <c r="D3" s="17" t="s">
        <v>5</v>
      </c>
      <c r="E3" s="1" t="s">
        <v>14</v>
      </c>
      <c r="F3" s="1" t="s">
        <v>15</v>
      </c>
      <c r="G3" s="1" t="s">
        <v>16</v>
      </c>
      <c r="H3" s="1" t="s">
        <v>17</v>
      </c>
      <c r="I3" s="1" t="s">
        <v>18</v>
      </c>
      <c r="J3" s="1" t="s">
        <v>19</v>
      </c>
      <c r="K3" s="1" t="s">
        <v>20</v>
      </c>
      <c r="L3" s="1" t="s">
        <v>21</v>
      </c>
    </row>
    <row r="4" spans="1:20" ht="28" x14ac:dyDescent="0.3">
      <c r="A4" s="16"/>
      <c r="B4" s="17" t="s">
        <v>3</v>
      </c>
      <c r="C4" s="17" t="s">
        <v>4</v>
      </c>
      <c r="D4" s="17" t="s">
        <v>5</v>
      </c>
      <c r="E4" s="1" t="s">
        <v>22</v>
      </c>
      <c r="F4" s="1" t="s">
        <v>22</v>
      </c>
      <c r="G4" s="1" t="s">
        <v>22</v>
      </c>
      <c r="H4" s="1" t="s">
        <v>22</v>
      </c>
      <c r="I4" s="1" t="s">
        <v>22</v>
      </c>
      <c r="J4" s="1" t="s">
        <v>22</v>
      </c>
      <c r="K4" s="1" t="s">
        <v>22</v>
      </c>
      <c r="L4" s="1" t="s">
        <v>22</v>
      </c>
    </row>
    <row r="5" spans="1:20" ht="28" x14ac:dyDescent="0.3">
      <c r="A5" t="s">
        <v>23</v>
      </c>
      <c r="B5" s="18" t="s">
        <v>24</v>
      </c>
      <c r="C5" s="19" t="s">
        <v>25</v>
      </c>
      <c r="D5" s="2" t="s">
        <v>26</v>
      </c>
      <c r="E5" s="24">
        <v>43000</v>
      </c>
      <c r="F5" s="23">
        <v>123781.51</v>
      </c>
      <c r="G5" s="24">
        <v>47500</v>
      </c>
      <c r="H5" s="23">
        <v>45000</v>
      </c>
      <c r="I5" s="24">
        <v>35714</v>
      </c>
      <c r="J5" s="23">
        <v>47000</v>
      </c>
      <c r="K5" s="23">
        <v>47980</v>
      </c>
      <c r="L5" s="23">
        <v>228000</v>
      </c>
    </row>
    <row r="6" spans="1:20" hidden="1" x14ac:dyDescent="0.3">
      <c r="A6" t="s">
        <v>27</v>
      </c>
      <c r="B6" s="18" t="s">
        <v>24</v>
      </c>
      <c r="C6" s="19" t="s">
        <v>25</v>
      </c>
      <c r="D6" s="4" t="s">
        <v>28</v>
      </c>
      <c r="E6" s="3" t="s">
        <v>29</v>
      </c>
      <c r="F6" s="3" t="s">
        <v>29</v>
      </c>
      <c r="G6" s="3" t="s">
        <v>29</v>
      </c>
      <c r="H6" s="3" t="s">
        <v>29</v>
      </c>
      <c r="I6" s="3" t="s">
        <v>29</v>
      </c>
      <c r="J6" s="3" t="s">
        <v>29</v>
      </c>
      <c r="K6" s="3" t="s">
        <v>29</v>
      </c>
      <c r="L6" s="3" t="s">
        <v>29</v>
      </c>
    </row>
    <row r="7" spans="1:20" hidden="1" x14ac:dyDescent="0.3">
      <c r="A7" t="s">
        <v>30</v>
      </c>
      <c r="B7" s="18" t="s">
        <v>24</v>
      </c>
      <c r="C7" s="19" t="s">
        <v>25</v>
      </c>
      <c r="D7" s="4" t="s">
        <v>31</v>
      </c>
      <c r="E7" s="3">
        <v>1</v>
      </c>
      <c r="F7" s="3">
        <v>1</v>
      </c>
      <c r="G7" s="3">
        <v>1</v>
      </c>
      <c r="H7" s="3">
        <v>1</v>
      </c>
      <c r="I7" s="3">
        <v>1</v>
      </c>
      <c r="J7" s="3">
        <v>1</v>
      </c>
      <c r="K7" s="3">
        <v>1</v>
      </c>
      <c r="L7" s="3">
        <v>1</v>
      </c>
    </row>
    <row r="8" spans="1:20" hidden="1" x14ac:dyDescent="0.3">
      <c r="A8" t="s">
        <v>32</v>
      </c>
      <c r="B8" s="18" t="s">
        <v>24</v>
      </c>
      <c r="C8" s="19" t="s">
        <v>25</v>
      </c>
      <c r="D8" s="4" t="s">
        <v>33</v>
      </c>
      <c r="E8" s="5"/>
      <c r="F8" s="5"/>
      <c r="G8" s="5">
        <v>5</v>
      </c>
      <c r="H8" s="5"/>
      <c r="I8" s="5">
        <v>7</v>
      </c>
      <c r="J8" s="5"/>
      <c r="K8" s="5">
        <v>5</v>
      </c>
      <c r="L8" s="5">
        <v>8</v>
      </c>
    </row>
    <row r="9" spans="1:20" ht="28" hidden="1" x14ac:dyDescent="0.3">
      <c r="A9" t="s">
        <v>34</v>
      </c>
      <c r="B9" s="18" t="s">
        <v>24</v>
      </c>
      <c r="C9" s="19" t="s">
        <v>25</v>
      </c>
      <c r="D9" s="4" t="s">
        <v>35</v>
      </c>
      <c r="E9" s="3"/>
      <c r="F9" s="3"/>
      <c r="G9" s="3" t="s">
        <v>36</v>
      </c>
      <c r="H9" s="3" t="s">
        <v>37</v>
      </c>
      <c r="I9" s="3" t="s">
        <v>38</v>
      </c>
      <c r="J9" s="3"/>
      <c r="K9" s="3" t="s">
        <v>24</v>
      </c>
      <c r="L9" s="3"/>
    </row>
    <row r="10" spans="1:20" hidden="1" x14ac:dyDescent="0.3">
      <c r="A10" t="s">
        <v>39</v>
      </c>
      <c r="B10" s="18" t="s">
        <v>24</v>
      </c>
      <c r="C10" s="19" t="s">
        <v>25</v>
      </c>
      <c r="D10" s="4" t="s">
        <v>40</v>
      </c>
      <c r="E10" s="3"/>
      <c r="F10" s="3"/>
      <c r="G10" s="3" t="s">
        <v>41</v>
      </c>
      <c r="H10" s="3" t="s">
        <v>37</v>
      </c>
      <c r="I10" s="3">
        <v>1</v>
      </c>
      <c r="J10" s="3"/>
      <c r="K10" s="3">
        <v>12119107</v>
      </c>
      <c r="L10" s="3"/>
    </row>
    <row r="11" spans="1:20" ht="84" hidden="1" x14ac:dyDescent="0.3">
      <c r="A11" t="s">
        <v>42</v>
      </c>
      <c r="B11" s="18" t="s">
        <v>24</v>
      </c>
      <c r="C11" s="19" t="s">
        <v>25</v>
      </c>
      <c r="D11" s="6" t="s">
        <v>43</v>
      </c>
      <c r="E11" s="3"/>
      <c r="F11" s="3"/>
      <c r="G11" s="3" t="s">
        <v>44</v>
      </c>
      <c r="H11" s="3" t="s">
        <v>45</v>
      </c>
      <c r="I11" s="3" t="s">
        <v>38</v>
      </c>
      <c r="J11" s="3"/>
      <c r="K11" s="3" t="s">
        <v>24</v>
      </c>
      <c r="L11" s="3" t="s">
        <v>46</v>
      </c>
    </row>
    <row r="12" spans="1:20" hidden="1" x14ac:dyDescent="0.3">
      <c r="A12" t="s">
        <v>47</v>
      </c>
      <c r="B12" s="18" t="s">
        <v>24</v>
      </c>
      <c r="C12" s="19" t="s">
        <v>48</v>
      </c>
      <c r="D12" s="4" t="s">
        <v>49</v>
      </c>
      <c r="E12" s="3">
        <v>1</v>
      </c>
      <c r="F12" s="3">
        <v>1</v>
      </c>
      <c r="G12" s="3">
        <v>1</v>
      </c>
      <c r="H12" s="3">
        <v>1</v>
      </c>
      <c r="I12" s="3">
        <v>1</v>
      </c>
      <c r="J12" s="3">
        <v>1</v>
      </c>
      <c r="K12" s="3">
        <v>1</v>
      </c>
      <c r="L12" s="3">
        <v>1</v>
      </c>
    </row>
    <row r="13" spans="1:20" hidden="1" x14ac:dyDescent="0.3">
      <c r="A13" t="s">
        <v>50</v>
      </c>
      <c r="B13" s="18" t="s">
        <v>24</v>
      </c>
      <c r="C13" s="19" t="s">
        <v>48</v>
      </c>
      <c r="D13" s="4" t="s">
        <v>51</v>
      </c>
      <c r="E13" s="3" t="s">
        <v>52</v>
      </c>
      <c r="F13" s="3" t="s">
        <v>52</v>
      </c>
      <c r="G13" s="3" t="s">
        <v>52</v>
      </c>
      <c r="H13" s="3" t="s">
        <v>52</v>
      </c>
      <c r="I13" s="3" t="s">
        <v>52</v>
      </c>
      <c r="J13" s="3" t="s">
        <v>52</v>
      </c>
      <c r="K13" s="3" t="s">
        <v>52</v>
      </c>
      <c r="L13" s="3" t="s">
        <v>52</v>
      </c>
    </row>
    <row r="14" spans="1:20" hidden="1" x14ac:dyDescent="0.3">
      <c r="A14" t="s">
        <v>53</v>
      </c>
      <c r="B14" s="18" t="s">
        <v>24</v>
      </c>
      <c r="C14" s="19" t="s">
        <v>48</v>
      </c>
      <c r="D14" s="4" t="s">
        <v>54</v>
      </c>
      <c r="E14" s="3">
        <v>0</v>
      </c>
      <c r="F14" s="3">
        <v>0</v>
      </c>
      <c r="G14" s="3">
        <v>0</v>
      </c>
      <c r="H14" s="3">
        <v>0</v>
      </c>
      <c r="I14" s="3">
        <v>0</v>
      </c>
      <c r="J14" s="3">
        <v>0</v>
      </c>
      <c r="K14" s="3">
        <v>0</v>
      </c>
      <c r="L14" s="3">
        <v>0</v>
      </c>
    </row>
    <row r="15" spans="1:20" hidden="1" x14ac:dyDescent="0.3">
      <c r="A15" t="s">
        <v>55</v>
      </c>
      <c r="B15" s="18" t="s">
        <v>24</v>
      </c>
      <c r="C15" s="19" t="s">
        <v>48</v>
      </c>
      <c r="D15" s="4" t="s">
        <v>56</v>
      </c>
      <c r="E15" s="3" t="s">
        <v>29</v>
      </c>
      <c r="F15" s="3" t="s">
        <v>29</v>
      </c>
      <c r="G15" s="3" t="s">
        <v>29</v>
      </c>
      <c r="H15" s="3" t="s">
        <v>29</v>
      </c>
      <c r="I15" s="3" t="s">
        <v>29</v>
      </c>
      <c r="J15" s="3" t="s">
        <v>29</v>
      </c>
      <c r="K15" s="3" t="s">
        <v>29</v>
      </c>
      <c r="L15" s="3" t="s">
        <v>29</v>
      </c>
    </row>
    <row r="16" spans="1:20" hidden="1" x14ac:dyDescent="0.3">
      <c r="A16" t="s">
        <v>57</v>
      </c>
      <c r="B16" s="18" t="s">
        <v>24</v>
      </c>
      <c r="C16" s="19" t="s">
        <v>48</v>
      </c>
      <c r="D16" s="6" t="s">
        <v>58</v>
      </c>
      <c r="E16" s="7"/>
      <c r="F16" s="7"/>
      <c r="G16" s="7"/>
      <c r="H16" s="7"/>
      <c r="I16" s="7"/>
      <c r="J16" s="7"/>
      <c r="K16" s="7"/>
      <c r="L16" s="7"/>
    </row>
    <row r="17" spans="1:12" ht="28" x14ac:dyDescent="0.3">
      <c r="A17" t="s">
        <v>59</v>
      </c>
      <c r="B17" s="20" t="s">
        <v>60</v>
      </c>
      <c r="C17" s="21" t="s">
        <v>25</v>
      </c>
      <c r="D17" s="8" t="s">
        <v>26</v>
      </c>
      <c r="E17" s="23">
        <v>98000</v>
      </c>
      <c r="F17" s="23">
        <v>187142.85</v>
      </c>
      <c r="G17" s="24">
        <v>86200</v>
      </c>
      <c r="H17" s="23">
        <v>75000</v>
      </c>
      <c r="I17" s="24">
        <v>95000</v>
      </c>
      <c r="J17" s="23">
        <v>92411</v>
      </c>
      <c r="K17" s="23">
        <v>115800</v>
      </c>
      <c r="L17" s="23">
        <v>207000</v>
      </c>
    </row>
    <row r="18" spans="1:12" hidden="1" x14ac:dyDescent="0.3">
      <c r="A18" t="s">
        <v>61</v>
      </c>
      <c r="B18" s="20" t="s">
        <v>60</v>
      </c>
      <c r="C18" s="21" t="s">
        <v>25</v>
      </c>
      <c r="D18" s="9" t="s">
        <v>28</v>
      </c>
      <c r="E18" s="3" t="s">
        <v>29</v>
      </c>
      <c r="F18" s="3" t="s">
        <v>29</v>
      </c>
      <c r="G18" s="3" t="s">
        <v>29</v>
      </c>
      <c r="H18" s="3" t="s">
        <v>29</v>
      </c>
      <c r="I18" s="3" t="s">
        <v>29</v>
      </c>
      <c r="J18" s="3" t="s">
        <v>29</v>
      </c>
      <c r="K18" s="3" t="s">
        <v>29</v>
      </c>
      <c r="L18" s="3" t="s">
        <v>29</v>
      </c>
    </row>
    <row r="19" spans="1:12" hidden="1" x14ac:dyDescent="0.3">
      <c r="A19" t="s">
        <v>62</v>
      </c>
      <c r="B19" s="20" t="s">
        <v>60</v>
      </c>
      <c r="C19" s="21" t="s">
        <v>25</v>
      </c>
      <c r="D19" s="9" t="s">
        <v>31</v>
      </c>
      <c r="E19" s="3">
        <v>1</v>
      </c>
      <c r="F19" s="3">
        <v>1</v>
      </c>
      <c r="G19" s="3">
        <v>1</v>
      </c>
      <c r="H19" s="3">
        <v>1</v>
      </c>
      <c r="I19" s="3">
        <v>1</v>
      </c>
      <c r="J19" s="3">
        <v>1</v>
      </c>
      <c r="K19" s="3">
        <v>1</v>
      </c>
      <c r="L19" s="3">
        <v>1</v>
      </c>
    </row>
    <row r="20" spans="1:12" hidden="1" x14ac:dyDescent="0.3">
      <c r="A20" t="s">
        <v>63</v>
      </c>
      <c r="B20" s="20" t="s">
        <v>60</v>
      </c>
      <c r="C20" s="21" t="s">
        <v>25</v>
      </c>
      <c r="D20" s="9" t="s">
        <v>33</v>
      </c>
      <c r="E20" s="5"/>
      <c r="F20" s="5"/>
      <c r="G20" s="5">
        <v>5</v>
      </c>
      <c r="H20" s="5"/>
      <c r="I20" s="5">
        <v>7</v>
      </c>
      <c r="J20" s="5"/>
      <c r="K20" s="5">
        <v>5</v>
      </c>
      <c r="L20" s="5">
        <v>8</v>
      </c>
    </row>
    <row r="21" spans="1:12" hidden="1" x14ac:dyDescent="0.3">
      <c r="A21" t="s">
        <v>64</v>
      </c>
      <c r="B21" s="20" t="s">
        <v>60</v>
      </c>
      <c r="C21" s="21" t="s">
        <v>25</v>
      </c>
      <c r="D21" s="9" t="s">
        <v>35</v>
      </c>
      <c r="E21" s="3"/>
      <c r="F21" s="3"/>
      <c r="G21" s="3" t="s">
        <v>65</v>
      </c>
      <c r="H21" s="3" t="s">
        <v>66</v>
      </c>
      <c r="I21" s="3" t="s">
        <v>67</v>
      </c>
      <c r="J21" s="3"/>
      <c r="K21" s="3" t="s">
        <v>60</v>
      </c>
      <c r="L21" s="3"/>
    </row>
    <row r="22" spans="1:12" hidden="1" x14ac:dyDescent="0.3">
      <c r="A22" t="s">
        <v>68</v>
      </c>
      <c r="B22" s="20" t="s">
        <v>60</v>
      </c>
      <c r="C22" s="21" t="s">
        <v>25</v>
      </c>
      <c r="D22" s="9" t="s">
        <v>40</v>
      </c>
      <c r="E22" s="3"/>
      <c r="F22" s="3"/>
      <c r="G22" s="3" t="s">
        <v>65</v>
      </c>
      <c r="H22" s="3" t="s">
        <v>66</v>
      </c>
      <c r="I22" s="3">
        <v>1</v>
      </c>
      <c r="J22" s="3"/>
      <c r="K22" s="3">
        <v>210316</v>
      </c>
      <c r="L22" s="3"/>
    </row>
    <row r="23" spans="1:12" ht="168" hidden="1" x14ac:dyDescent="0.3">
      <c r="A23" t="s">
        <v>69</v>
      </c>
      <c r="B23" s="20" t="s">
        <v>60</v>
      </c>
      <c r="C23" s="21" t="s">
        <v>25</v>
      </c>
      <c r="D23" s="10" t="s">
        <v>43</v>
      </c>
      <c r="E23" s="3"/>
      <c r="F23" s="3"/>
      <c r="G23" s="3" t="s">
        <v>70</v>
      </c>
      <c r="H23" s="3" t="s">
        <v>71</v>
      </c>
      <c r="I23" s="3" t="s">
        <v>67</v>
      </c>
      <c r="J23" s="3"/>
      <c r="K23" s="3" t="s">
        <v>60</v>
      </c>
      <c r="L23" s="3" t="s">
        <v>72</v>
      </c>
    </row>
    <row r="24" spans="1:12" hidden="1" x14ac:dyDescent="0.3">
      <c r="A24" t="s">
        <v>73</v>
      </c>
      <c r="B24" s="20" t="s">
        <v>60</v>
      </c>
      <c r="C24" s="21" t="s">
        <v>48</v>
      </c>
      <c r="D24" s="9" t="s">
        <v>49</v>
      </c>
      <c r="E24" s="3">
        <v>1</v>
      </c>
      <c r="F24" s="3">
        <v>1</v>
      </c>
      <c r="G24" s="3">
        <v>1</v>
      </c>
      <c r="H24" s="3">
        <v>1</v>
      </c>
      <c r="I24" s="3">
        <v>1</v>
      </c>
      <c r="J24" s="3">
        <v>1</v>
      </c>
      <c r="K24" s="3">
        <v>1</v>
      </c>
      <c r="L24" s="3">
        <v>1</v>
      </c>
    </row>
    <row r="25" spans="1:12" hidden="1" x14ac:dyDescent="0.3">
      <c r="A25" t="s">
        <v>74</v>
      </c>
      <c r="B25" s="20" t="s">
        <v>60</v>
      </c>
      <c r="C25" s="21" t="s">
        <v>48</v>
      </c>
      <c r="D25" s="9" t="s">
        <v>51</v>
      </c>
      <c r="E25" s="3" t="s">
        <v>52</v>
      </c>
      <c r="F25" s="3" t="s">
        <v>52</v>
      </c>
      <c r="G25" s="3" t="s">
        <v>52</v>
      </c>
      <c r="H25" s="3" t="s">
        <v>52</v>
      </c>
      <c r="I25" s="3" t="s">
        <v>52</v>
      </c>
      <c r="J25" s="3" t="s">
        <v>52</v>
      </c>
      <c r="K25" s="3" t="s">
        <v>52</v>
      </c>
      <c r="L25" s="3" t="s">
        <v>52</v>
      </c>
    </row>
    <row r="26" spans="1:12" hidden="1" x14ac:dyDescent="0.3">
      <c r="A26" t="s">
        <v>75</v>
      </c>
      <c r="B26" s="20" t="s">
        <v>60</v>
      </c>
      <c r="C26" s="21" t="s">
        <v>48</v>
      </c>
      <c r="D26" s="9" t="s">
        <v>54</v>
      </c>
      <c r="E26" s="3">
        <v>0</v>
      </c>
      <c r="F26" s="3">
        <v>0</v>
      </c>
      <c r="G26" s="3">
        <v>0</v>
      </c>
      <c r="H26" s="3">
        <v>0</v>
      </c>
      <c r="I26" s="3">
        <v>0</v>
      </c>
      <c r="J26" s="3">
        <v>0</v>
      </c>
      <c r="K26" s="3">
        <v>0</v>
      </c>
      <c r="L26" s="3">
        <v>0</v>
      </c>
    </row>
    <row r="27" spans="1:12" hidden="1" x14ac:dyDescent="0.3">
      <c r="A27" t="s">
        <v>76</v>
      </c>
      <c r="B27" s="20" t="s">
        <v>60</v>
      </c>
      <c r="C27" s="21" t="s">
        <v>48</v>
      </c>
      <c r="D27" s="9" t="s">
        <v>56</v>
      </c>
      <c r="E27" s="3" t="s">
        <v>29</v>
      </c>
      <c r="F27" s="3" t="s">
        <v>29</v>
      </c>
      <c r="G27" s="3" t="s">
        <v>29</v>
      </c>
      <c r="H27" s="3" t="s">
        <v>29</v>
      </c>
      <c r="I27" s="3" t="s">
        <v>29</v>
      </c>
      <c r="J27" s="3" t="s">
        <v>29</v>
      </c>
      <c r="K27" s="3" t="s">
        <v>29</v>
      </c>
      <c r="L27" s="3" t="s">
        <v>29</v>
      </c>
    </row>
    <row r="28" spans="1:12" hidden="1" x14ac:dyDescent="0.3">
      <c r="A28" t="s">
        <v>77</v>
      </c>
      <c r="B28" s="20" t="s">
        <v>60</v>
      </c>
      <c r="C28" s="21" t="s">
        <v>48</v>
      </c>
      <c r="D28" s="10" t="s">
        <v>58</v>
      </c>
      <c r="E28" s="7"/>
      <c r="F28" s="7"/>
      <c r="G28" s="7"/>
      <c r="H28" s="7"/>
      <c r="I28" s="7"/>
      <c r="J28" s="7"/>
      <c r="K28" s="7"/>
      <c r="L28" s="7"/>
    </row>
    <row r="29" spans="1:12" ht="28" x14ac:dyDescent="0.3">
      <c r="A29" t="s">
        <v>78</v>
      </c>
      <c r="B29" s="18" t="s">
        <v>79</v>
      </c>
      <c r="C29" s="19" t="s">
        <v>25</v>
      </c>
      <c r="D29" s="2" t="s">
        <v>26</v>
      </c>
      <c r="E29" s="23">
        <v>44000</v>
      </c>
      <c r="F29" s="23">
        <v>70168.06</v>
      </c>
      <c r="G29" s="24">
        <v>24100</v>
      </c>
      <c r="H29" s="23">
        <v>235000</v>
      </c>
      <c r="I29" s="24">
        <v>67080</v>
      </c>
      <c r="J29" s="23">
        <v>12714</v>
      </c>
      <c r="K29" s="23">
        <v>69600</v>
      </c>
      <c r="L29" s="23">
        <v>109000</v>
      </c>
    </row>
    <row r="30" spans="1:12" hidden="1" x14ac:dyDescent="0.3">
      <c r="A30" t="s">
        <v>80</v>
      </c>
      <c r="B30" s="18" t="s">
        <v>79</v>
      </c>
      <c r="C30" s="19" t="s">
        <v>25</v>
      </c>
      <c r="D30" s="4" t="s">
        <v>28</v>
      </c>
      <c r="E30" s="3" t="s">
        <v>29</v>
      </c>
      <c r="F30" s="3" t="s">
        <v>29</v>
      </c>
      <c r="G30" s="3" t="s">
        <v>29</v>
      </c>
      <c r="H30" s="3" t="s">
        <v>29</v>
      </c>
      <c r="I30" s="3" t="s">
        <v>29</v>
      </c>
      <c r="J30" s="3" t="s">
        <v>29</v>
      </c>
      <c r="K30" s="3" t="s">
        <v>29</v>
      </c>
      <c r="L30" s="3" t="s">
        <v>29</v>
      </c>
    </row>
    <row r="31" spans="1:12" hidden="1" x14ac:dyDescent="0.3">
      <c r="A31" t="s">
        <v>81</v>
      </c>
      <c r="B31" s="18" t="s">
        <v>79</v>
      </c>
      <c r="C31" s="19" t="s">
        <v>25</v>
      </c>
      <c r="D31" s="4" t="s">
        <v>31</v>
      </c>
      <c r="E31" s="3">
        <v>1</v>
      </c>
      <c r="F31" s="3">
        <v>1</v>
      </c>
      <c r="G31" s="3">
        <v>1</v>
      </c>
      <c r="H31" s="3">
        <v>1</v>
      </c>
      <c r="I31" s="3">
        <v>1</v>
      </c>
      <c r="J31" s="3">
        <v>1</v>
      </c>
      <c r="K31" s="3">
        <v>1</v>
      </c>
      <c r="L31" s="3">
        <v>1</v>
      </c>
    </row>
    <row r="32" spans="1:12" hidden="1" x14ac:dyDescent="0.3">
      <c r="A32" t="s">
        <v>82</v>
      </c>
      <c r="B32" s="18" t="s">
        <v>79</v>
      </c>
      <c r="C32" s="19" t="s">
        <v>25</v>
      </c>
      <c r="D32" s="4" t="s">
        <v>33</v>
      </c>
      <c r="E32" s="5"/>
      <c r="F32" s="5"/>
      <c r="G32" s="5">
        <v>5</v>
      </c>
      <c r="H32" s="5"/>
      <c r="I32" s="5">
        <v>7</v>
      </c>
      <c r="J32" s="5"/>
      <c r="K32" s="5">
        <v>5</v>
      </c>
      <c r="L32" s="5">
        <v>8</v>
      </c>
    </row>
    <row r="33" spans="1:12" hidden="1" x14ac:dyDescent="0.3">
      <c r="A33" t="s">
        <v>83</v>
      </c>
      <c r="B33" s="18" t="s">
        <v>79</v>
      </c>
      <c r="C33" s="19" t="s">
        <v>25</v>
      </c>
      <c r="D33" s="4" t="s">
        <v>35</v>
      </c>
      <c r="E33" s="3"/>
      <c r="F33" s="3"/>
      <c r="G33" s="3" t="s">
        <v>84</v>
      </c>
      <c r="H33" s="3" t="s">
        <v>85</v>
      </c>
      <c r="I33" s="3" t="s">
        <v>86</v>
      </c>
      <c r="J33" s="3"/>
      <c r="K33" s="3" t="s">
        <v>79</v>
      </c>
      <c r="L33" s="3"/>
    </row>
    <row r="34" spans="1:12" hidden="1" x14ac:dyDescent="0.3">
      <c r="A34" t="s">
        <v>87</v>
      </c>
      <c r="B34" s="18" t="s">
        <v>79</v>
      </c>
      <c r="C34" s="19" t="s">
        <v>25</v>
      </c>
      <c r="D34" s="4" t="s">
        <v>40</v>
      </c>
      <c r="E34" s="3"/>
      <c r="F34" s="3"/>
      <c r="G34" s="3" t="s">
        <v>84</v>
      </c>
      <c r="H34" s="3" t="s">
        <v>85</v>
      </c>
      <c r="I34" s="3">
        <v>1</v>
      </c>
      <c r="J34" s="3"/>
      <c r="K34" s="3">
        <v>61499</v>
      </c>
      <c r="L34" s="3"/>
    </row>
    <row r="35" spans="1:12" ht="56" hidden="1" x14ac:dyDescent="0.3">
      <c r="A35" t="s">
        <v>88</v>
      </c>
      <c r="B35" s="18" t="s">
        <v>79</v>
      </c>
      <c r="C35" s="19" t="s">
        <v>25</v>
      </c>
      <c r="D35" s="6" t="s">
        <v>43</v>
      </c>
      <c r="E35" s="3"/>
      <c r="F35" s="3"/>
      <c r="G35" s="3" t="s">
        <v>89</v>
      </c>
      <c r="H35" s="3" t="s">
        <v>90</v>
      </c>
      <c r="I35" s="3" t="s">
        <v>86</v>
      </c>
      <c r="J35" s="3"/>
      <c r="K35" s="3" t="s">
        <v>79</v>
      </c>
      <c r="L35" s="3" t="s">
        <v>79</v>
      </c>
    </row>
    <row r="36" spans="1:12" hidden="1" x14ac:dyDescent="0.3">
      <c r="A36" t="s">
        <v>91</v>
      </c>
      <c r="B36" s="18" t="s">
        <v>79</v>
      </c>
      <c r="C36" s="19" t="s">
        <v>48</v>
      </c>
      <c r="D36" s="4" t="s">
        <v>49</v>
      </c>
      <c r="E36" s="3">
        <v>1</v>
      </c>
      <c r="F36" s="3">
        <v>1</v>
      </c>
      <c r="G36" s="3">
        <v>1</v>
      </c>
      <c r="H36" s="3">
        <v>1</v>
      </c>
      <c r="I36" s="3">
        <v>1</v>
      </c>
      <c r="J36" s="3">
        <v>1</v>
      </c>
      <c r="K36" s="3">
        <v>1</v>
      </c>
      <c r="L36" s="3">
        <v>1</v>
      </c>
    </row>
    <row r="37" spans="1:12" hidden="1" x14ac:dyDescent="0.3">
      <c r="A37" t="s">
        <v>92</v>
      </c>
      <c r="B37" s="18" t="s">
        <v>79</v>
      </c>
      <c r="C37" s="19" t="s">
        <v>48</v>
      </c>
      <c r="D37" s="4" t="s">
        <v>51</v>
      </c>
      <c r="E37" s="3" t="s">
        <v>52</v>
      </c>
      <c r="F37" s="3" t="s">
        <v>52</v>
      </c>
      <c r="G37" s="3" t="s">
        <v>52</v>
      </c>
      <c r="H37" s="3" t="s">
        <v>52</v>
      </c>
      <c r="I37" s="3" t="s">
        <v>52</v>
      </c>
      <c r="J37" s="3" t="s">
        <v>52</v>
      </c>
      <c r="K37" s="3" t="s">
        <v>52</v>
      </c>
      <c r="L37" s="3" t="s">
        <v>52</v>
      </c>
    </row>
    <row r="38" spans="1:12" hidden="1" x14ac:dyDescent="0.3">
      <c r="A38" t="s">
        <v>93</v>
      </c>
      <c r="B38" s="18" t="s">
        <v>79</v>
      </c>
      <c r="C38" s="19" t="s">
        <v>48</v>
      </c>
      <c r="D38" s="4" t="s">
        <v>54</v>
      </c>
      <c r="E38" s="3">
        <v>0</v>
      </c>
      <c r="F38" s="3">
        <v>0</v>
      </c>
      <c r="G38" s="3">
        <v>0</v>
      </c>
      <c r="H38" s="3">
        <v>0</v>
      </c>
      <c r="I38" s="3">
        <v>0</v>
      </c>
      <c r="J38" s="3">
        <v>0</v>
      </c>
      <c r="K38" s="3">
        <v>0</v>
      </c>
      <c r="L38" s="3">
        <v>0</v>
      </c>
    </row>
    <row r="39" spans="1:12" hidden="1" x14ac:dyDescent="0.3">
      <c r="A39" t="s">
        <v>94</v>
      </c>
      <c r="B39" s="18" t="s">
        <v>79</v>
      </c>
      <c r="C39" s="19" t="s">
        <v>48</v>
      </c>
      <c r="D39" s="4" t="s">
        <v>56</v>
      </c>
      <c r="E39" s="3" t="s">
        <v>29</v>
      </c>
      <c r="F39" s="3" t="s">
        <v>29</v>
      </c>
      <c r="G39" s="3" t="s">
        <v>29</v>
      </c>
      <c r="H39" s="3" t="s">
        <v>29</v>
      </c>
      <c r="I39" s="3" t="s">
        <v>29</v>
      </c>
      <c r="J39" s="3" t="s">
        <v>29</v>
      </c>
      <c r="K39" s="3" t="s">
        <v>29</v>
      </c>
      <c r="L39" s="3" t="s">
        <v>29</v>
      </c>
    </row>
    <row r="40" spans="1:12" hidden="1" x14ac:dyDescent="0.3">
      <c r="A40" t="s">
        <v>95</v>
      </c>
      <c r="B40" s="18" t="s">
        <v>79</v>
      </c>
      <c r="C40" s="19" t="s">
        <v>48</v>
      </c>
      <c r="D40" s="6" t="s">
        <v>58</v>
      </c>
      <c r="E40" s="7"/>
      <c r="F40" s="7"/>
      <c r="G40" s="7"/>
      <c r="H40" s="7"/>
      <c r="I40" s="7"/>
      <c r="J40" s="7"/>
      <c r="K40" s="7"/>
      <c r="L40" s="7"/>
    </row>
    <row r="41" spans="1:12" ht="28" x14ac:dyDescent="0.3">
      <c r="A41" t="s">
        <v>96</v>
      </c>
      <c r="B41" s="20" t="s">
        <v>97</v>
      </c>
      <c r="C41" s="21" t="s">
        <v>25</v>
      </c>
      <c r="D41" s="8" t="s">
        <v>26</v>
      </c>
      <c r="E41" s="23">
        <v>164000</v>
      </c>
      <c r="F41" s="23">
        <v>146890.75</v>
      </c>
      <c r="G41" s="24">
        <v>87000</v>
      </c>
      <c r="H41" s="23">
        <v>260000</v>
      </c>
      <c r="I41" s="24">
        <v>35000</v>
      </c>
      <c r="J41" s="23">
        <v>125571</v>
      </c>
      <c r="K41" s="23">
        <v>87900</v>
      </c>
      <c r="L41" s="23">
        <v>204000</v>
      </c>
    </row>
    <row r="42" spans="1:12" hidden="1" x14ac:dyDescent="0.3">
      <c r="A42" t="s">
        <v>98</v>
      </c>
      <c r="B42" s="20" t="s">
        <v>97</v>
      </c>
      <c r="C42" s="21" t="s">
        <v>25</v>
      </c>
      <c r="D42" s="9" t="s">
        <v>28</v>
      </c>
      <c r="E42" s="3" t="s">
        <v>29</v>
      </c>
      <c r="F42" s="3" t="s">
        <v>29</v>
      </c>
      <c r="G42" s="3" t="s">
        <v>29</v>
      </c>
      <c r="H42" s="3" t="s">
        <v>29</v>
      </c>
      <c r="I42" s="3" t="s">
        <v>29</v>
      </c>
      <c r="J42" s="3" t="s">
        <v>29</v>
      </c>
      <c r="K42" s="3" t="s">
        <v>29</v>
      </c>
      <c r="L42" s="3" t="s">
        <v>29</v>
      </c>
    </row>
    <row r="43" spans="1:12" hidden="1" x14ac:dyDescent="0.3">
      <c r="A43" t="s">
        <v>99</v>
      </c>
      <c r="B43" s="20" t="s">
        <v>97</v>
      </c>
      <c r="C43" s="21" t="s">
        <v>25</v>
      </c>
      <c r="D43" s="9" t="s">
        <v>31</v>
      </c>
      <c r="E43" s="3">
        <v>1</v>
      </c>
      <c r="F43" s="3">
        <v>1</v>
      </c>
      <c r="G43" s="3">
        <v>1</v>
      </c>
      <c r="H43" s="3">
        <v>1</v>
      </c>
      <c r="I43" s="3">
        <v>1</v>
      </c>
      <c r="J43" s="3">
        <v>1</v>
      </c>
      <c r="K43" s="3">
        <v>1</v>
      </c>
      <c r="L43" s="3">
        <v>1</v>
      </c>
    </row>
    <row r="44" spans="1:12" hidden="1" x14ac:dyDescent="0.3">
      <c r="A44" t="s">
        <v>100</v>
      </c>
      <c r="B44" s="20" t="s">
        <v>97</v>
      </c>
      <c r="C44" s="21" t="s">
        <v>25</v>
      </c>
      <c r="D44" s="9" t="s">
        <v>33</v>
      </c>
      <c r="E44" s="5"/>
      <c r="F44" s="5"/>
      <c r="G44" s="5">
        <v>5</v>
      </c>
      <c r="H44" s="5"/>
      <c r="I44" s="5">
        <v>7</v>
      </c>
      <c r="J44" s="5"/>
      <c r="K44" s="5">
        <v>5</v>
      </c>
      <c r="L44" s="5">
        <v>8</v>
      </c>
    </row>
    <row r="45" spans="1:12" hidden="1" x14ac:dyDescent="0.3">
      <c r="A45" t="s">
        <v>101</v>
      </c>
      <c r="B45" s="20" t="s">
        <v>97</v>
      </c>
      <c r="C45" s="21" t="s">
        <v>25</v>
      </c>
      <c r="D45" s="9" t="s">
        <v>35</v>
      </c>
      <c r="E45" s="3"/>
      <c r="F45" s="3"/>
      <c r="G45" s="3" t="s">
        <v>102</v>
      </c>
      <c r="H45" s="3" t="s">
        <v>103</v>
      </c>
      <c r="I45" s="3" t="s">
        <v>104</v>
      </c>
      <c r="J45" s="3"/>
      <c r="K45" s="3" t="s">
        <v>97</v>
      </c>
      <c r="L45" s="3"/>
    </row>
    <row r="46" spans="1:12" hidden="1" x14ac:dyDescent="0.3">
      <c r="A46" t="s">
        <v>105</v>
      </c>
      <c r="B46" s="20" t="s">
        <v>97</v>
      </c>
      <c r="C46" s="21" t="s">
        <v>25</v>
      </c>
      <c r="D46" s="9" t="s">
        <v>40</v>
      </c>
      <c r="E46" s="3"/>
      <c r="F46" s="3"/>
      <c r="G46" s="3" t="s">
        <v>106</v>
      </c>
      <c r="H46" s="3" t="s">
        <v>103</v>
      </c>
      <c r="I46" s="3">
        <v>1</v>
      </c>
      <c r="J46" s="3"/>
      <c r="K46" s="3">
        <v>121183</v>
      </c>
      <c r="L46" s="3"/>
    </row>
    <row r="47" spans="1:12" ht="70" hidden="1" x14ac:dyDescent="0.3">
      <c r="A47" t="s">
        <v>107</v>
      </c>
      <c r="B47" s="20" t="s">
        <v>97</v>
      </c>
      <c r="C47" s="21" t="s">
        <v>25</v>
      </c>
      <c r="D47" s="10" t="s">
        <v>43</v>
      </c>
      <c r="E47" s="3"/>
      <c r="F47" s="3"/>
      <c r="G47" s="3" t="s">
        <v>108</v>
      </c>
      <c r="H47" s="3" t="s">
        <v>109</v>
      </c>
      <c r="I47" s="3" t="s">
        <v>104</v>
      </c>
      <c r="J47" s="3"/>
      <c r="K47" s="3" t="s">
        <v>97</v>
      </c>
      <c r="L47" s="3" t="s">
        <v>97</v>
      </c>
    </row>
    <row r="48" spans="1:12" hidden="1" x14ac:dyDescent="0.3">
      <c r="A48" t="s">
        <v>110</v>
      </c>
      <c r="B48" s="20" t="s">
        <v>97</v>
      </c>
      <c r="C48" s="21" t="s">
        <v>48</v>
      </c>
      <c r="D48" s="9" t="s">
        <v>49</v>
      </c>
      <c r="E48" s="3">
        <v>1</v>
      </c>
      <c r="F48" s="3">
        <v>1</v>
      </c>
      <c r="G48" s="3">
        <v>1</v>
      </c>
      <c r="H48" s="3">
        <v>1</v>
      </c>
      <c r="I48" s="3">
        <v>1</v>
      </c>
      <c r="J48" s="3">
        <v>1</v>
      </c>
      <c r="K48" s="3">
        <v>1</v>
      </c>
      <c r="L48" s="3">
        <v>1</v>
      </c>
    </row>
    <row r="49" spans="1:12" hidden="1" x14ac:dyDescent="0.3">
      <c r="A49" t="s">
        <v>111</v>
      </c>
      <c r="B49" s="20" t="s">
        <v>97</v>
      </c>
      <c r="C49" s="21" t="s">
        <v>48</v>
      </c>
      <c r="D49" s="9" t="s">
        <v>51</v>
      </c>
      <c r="E49" s="3" t="s">
        <v>52</v>
      </c>
      <c r="F49" s="3" t="s">
        <v>52</v>
      </c>
      <c r="G49" s="3" t="s">
        <v>52</v>
      </c>
      <c r="H49" s="3" t="s">
        <v>52</v>
      </c>
      <c r="I49" s="3" t="s">
        <v>52</v>
      </c>
      <c r="J49" s="3" t="s">
        <v>52</v>
      </c>
      <c r="K49" s="3" t="s">
        <v>52</v>
      </c>
      <c r="L49" s="3" t="s">
        <v>52</v>
      </c>
    </row>
    <row r="50" spans="1:12" hidden="1" x14ac:dyDescent="0.3">
      <c r="A50" t="s">
        <v>112</v>
      </c>
      <c r="B50" s="20" t="s">
        <v>97</v>
      </c>
      <c r="C50" s="21" t="s">
        <v>48</v>
      </c>
      <c r="D50" s="9" t="s">
        <v>54</v>
      </c>
      <c r="E50" s="3">
        <v>0</v>
      </c>
      <c r="F50" s="3">
        <v>0</v>
      </c>
      <c r="G50" s="3">
        <v>0</v>
      </c>
      <c r="H50" s="3">
        <v>0</v>
      </c>
      <c r="I50" s="3">
        <v>0</v>
      </c>
      <c r="J50" s="3">
        <v>0</v>
      </c>
      <c r="K50" s="3">
        <v>0</v>
      </c>
      <c r="L50" s="3">
        <v>0</v>
      </c>
    </row>
    <row r="51" spans="1:12" hidden="1" x14ac:dyDescent="0.3">
      <c r="A51" t="s">
        <v>113</v>
      </c>
      <c r="B51" s="20" t="s">
        <v>97</v>
      </c>
      <c r="C51" s="21" t="s">
        <v>48</v>
      </c>
      <c r="D51" s="9" t="s">
        <v>56</v>
      </c>
      <c r="E51" s="3" t="s">
        <v>29</v>
      </c>
      <c r="F51" s="3" t="s">
        <v>29</v>
      </c>
      <c r="G51" s="3" t="s">
        <v>29</v>
      </c>
      <c r="H51" s="3" t="s">
        <v>29</v>
      </c>
      <c r="I51" s="3" t="s">
        <v>29</v>
      </c>
      <c r="J51" s="3" t="s">
        <v>29</v>
      </c>
      <c r="K51" s="3" t="s">
        <v>29</v>
      </c>
      <c r="L51" s="3" t="s">
        <v>29</v>
      </c>
    </row>
    <row r="52" spans="1:12" hidden="1" x14ac:dyDescent="0.3">
      <c r="A52" t="s">
        <v>114</v>
      </c>
      <c r="B52" s="20" t="s">
        <v>97</v>
      </c>
      <c r="C52" s="21" t="s">
        <v>48</v>
      </c>
      <c r="D52" s="10" t="s">
        <v>58</v>
      </c>
      <c r="E52" s="7"/>
      <c r="F52" s="7"/>
      <c r="G52" s="7"/>
      <c r="H52" s="7"/>
      <c r="I52" s="7"/>
      <c r="J52" s="7"/>
      <c r="K52" s="7"/>
      <c r="L52" s="7"/>
    </row>
    <row r="53" spans="1:12" x14ac:dyDescent="0.3">
      <c r="E53" s="25">
        <f>+E5+E17+E29+E41</f>
        <v>349000</v>
      </c>
      <c r="F53" s="25">
        <f t="shared" ref="F53:L53" si="0">+F5+F17+F29+F41</f>
        <v>527983.16999999993</v>
      </c>
      <c r="G53" s="26">
        <f t="shared" si="0"/>
        <v>244800</v>
      </c>
      <c r="H53" s="25">
        <f t="shared" si="0"/>
        <v>615000</v>
      </c>
      <c r="I53" s="26">
        <f t="shared" si="0"/>
        <v>232794</v>
      </c>
      <c r="J53" s="25">
        <f t="shared" si="0"/>
        <v>277696</v>
      </c>
      <c r="K53" s="25">
        <f t="shared" si="0"/>
        <v>321280</v>
      </c>
      <c r="L53" s="25">
        <f t="shared" si="0"/>
        <v>748000</v>
      </c>
    </row>
    <row r="54" spans="1:12" x14ac:dyDescent="0.3">
      <c r="G54" s="27">
        <f>+G53*1.19</f>
        <v>291312</v>
      </c>
      <c r="I54" s="27">
        <f>+I53*1.19</f>
        <v>277024.86</v>
      </c>
    </row>
    <row r="55" spans="1:12" x14ac:dyDescent="0.3">
      <c r="I55" s="25">
        <f>+G54-I54</f>
        <v>14287.140000000014</v>
      </c>
    </row>
  </sheetData>
  <autoFilter ref="A4:L52" xr:uid="{00000000-0009-0000-0000-000000000000}">
    <filterColumn colId="3">
      <filters>
        <filter val="Precio unitario de la licitación"/>
      </filters>
    </filterColumn>
  </autoFilter>
  <mergeCells count="16">
    <mergeCell ref="B41:B52"/>
    <mergeCell ref="C41:C47"/>
    <mergeCell ref="C48:C52"/>
    <mergeCell ref="B17:B28"/>
    <mergeCell ref="C17:C23"/>
    <mergeCell ref="C24:C28"/>
    <mergeCell ref="B29:B40"/>
    <mergeCell ref="C29:C35"/>
    <mergeCell ref="C36:C40"/>
    <mergeCell ref="A2:A4"/>
    <mergeCell ref="B2:B4"/>
    <mergeCell ref="C2:C4"/>
    <mergeCell ref="D2:D4"/>
    <mergeCell ref="B5:B16"/>
    <mergeCell ref="C5:C11"/>
    <mergeCell ref="C12:C16"/>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35"/>
  <sheetViews>
    <sheetView showGridLines="0" showWhiteSpace="0" topLeftCell="C2" workbookViewId="0"/>
  </sheetViews>
  <sheetFormatPr baseColWidth="10" defaultColWidth="8.6640625" defaultRowHeight="14" x14ac:dyDescent="0.3"/>
  <cols>
    <col min="1" max="1" width="0" hidden="1"/>
    <col min="2" max="2" width="20" hidden="1" bestFit="1" customWidth="1"/>
    <col min="3" max="3" width="48.4140625" bestFit="1" customWidth="1"/>
    <col min="4" max="4" width="59.4140625" bestFit="1" customWidth="1"/>
    <col min="5" max="5" width="30.83203125" bestFit="1" customWidth="1"/>
    <col min="6" max="8" width="20" hidden="1" bestFit="1" customWidth="1"/>
    <col min="9" max="9" width="31.9140625" bestFit="1" customWidth="1"/>
    <col min="10" max="13" width="20" hidden="1" bestFit="1" customWidth="1"/>
    <col min="14" max="18" width="20" bestFit="1" customWidth="1"/>
    <col min="19" max="19" width="20" hidden="1" bestFit="1" customWidth="1"/>
    <col min="20" max="23" width="20" bestFit="1" customWidth="1"/>
    <col min="24" max="24" width="112.1640625" bestFit="1" customWidth="1"/>
    <col min="25" max="25" width="103.4140625" bestFit="1" customWidth="1"/>
    <col min="26" max="26" width="255" bestFit="1" customWidth="1"/>
  </cols>
  <sheetData>
    <row r="1" spans="1:26" hidden="1" x14ac:dyDescent="0.3">
      <c r="A1" t="s">
        <v>115</v>
      </c>
      <c r="B1" t="s">
        <v>116</v>
      </c>
      <c r="C1" t="s">
        <v>117</v>
      </c>
      <c r="D1" t="s">
        <v>118</v>
      </c>
      <c r="E1" t="s">
        <v>119</v>
      </c>
      <c r="F1" t="s">
        <v>120</v>
      </c>
      <c r="G1" t="s">
        <v>121</v>
      </c>
      <c r="H1" t="s">
        <v>122</v>
      </c>
      <c r="I1" t="s">
        <v>123</v>
      </c>
      <c r="J1" t="s">
        <v>124</v>
      </c>
      <c r="K1" t="s">
        <v>125</v>
      </c>
      <c r="L1" t="s">
        <v>126</v>
      </c>
      <c r="M1" t="s">
        <v>127</v>
      </c>
      <c r="N1" t="s">
        <v>128</v>
      </c>
      <c r="O1" t="s">
        <v>129</v>
      </c>
      <c r="P1" t="s">
        <v>130</v>
      </c>
      <c r="Q1" t="s">
        <v>131</v>
      </c>
      <c r="R1" t="s">
        <v>132</v>
      </c>
      <c r="S1" t="s">
        <v>133</v>
      </c>
      <c r="T1" t="s">
        <v>134</v>
      </c>
      <c r="U1" t="s">
        <v>135</v>
      </c>
      <c r="V1" t="s">
        <v>136</v>
      </c>
      <c r="W1" t="s">
        <v>137</v>
      </c>
      <c r="X1" t="s">
        <v>138</v>
      </c>
      <c r="Y1" t="s">
        <v>139</v>
      </c>
      <c r="Z1" t="s">
        <v>140</v>
      </c>
    </row>
    <row r="2" spans="1:26" ht="20" x14ac:dyDescent="0.4">
      <c r="A2" s="11"/>
      <c r="B2" s="22" t="s">
        <v>141</v>
      </c>
      <c r="C2" s="22" t="s">
        <v>141</v>
      </c>
      <c r="D2" s="22" t="s">
        <v>141</v>
      </c>
      <c r="E2" s="22" t="s">
        <v>141</v>
      </c>
      <c r="F2" s="22" t="s">
        <v>142</v>
      </c>
      <c r="G2" s="22" t="s">
        <v>142</v>
      </c>
      <c r="H2" s="22" t="s">
        <v>143</v>
      </c>
      <c r="I2" s="22" t="s">
        <v>143</v>
      </c>
      <c r="J2" s="22" t="s">
        <v>144</v>
      </c>
      <c r="K2" s="22" t="s">
        <v>144</v>
      </c>
      <c r="L2" s="22" t="s">
        <v>145</v>
      </c>
      <c r="M2" s="22" t="s">
        <v>145</v>
      </c>
      <c r="N2" s="22" t="s">
        <v>48</v>
      </c>
      <c r="O2" s="22" t="s">
        <v>48</v>
      </c>
      <c r="P2" s="22" t="s">
        <v>48</v>
      </c>
      <c r="Q2" s="22" t="s">
        <v>48</v>
      </c>
      <c r="R2" s="22" t="s">
        <v>48</v>
      </c>
      <c r="S2" s="22" t="s">
        <v>25</v>
      </c>
      <c r="T2" s="22" t="s">
        <v>25</v>
      </c>
      <c r="U2" s="22" t="s">
        <v>25</v>
      </c>
      <c r="V2" s="22" t="s">
        <v>25</v>
      </c>
      <c r="W2" s="22" t="s">
        <v>25</v>
      </c>
      <c r="X2" s="22" t="s">
        <v>25</v>
      </c>
      <c r="Y2" s="22" t="s">
        <v>25</v>
      </c>
      <c r="Z2" s="22" t="s">
        <v>25</v>
      </c>
    </row>
    <row r="3" spans="1:26" ht="28" x14ac:dyDescent="0.3">
      <c r="A3" s="1"/>
      <c r="B3" s="1" t="s">
        <v>146</v>
      </c>
      <c r="C3" s="1" t="s">
        <v>147</v>
      </c>
      <c r="D3" s="1" t="s">
        <v>148</v>
      </c>
      <c r="E3" s="1" t="s">
        <v>149</v>
      </c>
      <c r="F3" s="1" t="s">
        <v>150</v>
      </c>
      <c r="G3" s="1" t="s">
        <v>151</v>
      </c>
      <c r="H3" s="1" t="s">
        <v>152</v>
      </c>
      <c r="I3" s="1" t="s">
        <v>3</v>
      </c>
      <c r="J3" s="1" t="s">
        <v>153</v>
      </c>
      <c r="K3" s="1" t="s">
        <v>154</v>
      </c>
      <c r="L3" s="1" t="s">
        <v>155</v>
      </c>
      <c r="M3" s="1" t="s">
        <v>156</v>
      </c>
      <c r="N3" s="1" t="s">
        <v>157</v>
      </c>
      <c r="O3" s="1" t="s">
        <v>158</v>
      </c>
      <c r="P3" s="1" t="s">
        <v>159</v>
      </c>
      <c r="Q3" s="1" t="s">
        <v>160</v>
      </c>
      <c r="R3" s="1" t="s">
        <v>161</v>
      </c>
      <c r="S3" s="1" t="s">
        <v>162</v>
      </c>
      <c r="T3" s="1" t="s">
        <v>163</v>
      </c>
      <c r="U3" s="1" t="s">
        <v>164</v>
      </c>
      <c r="V3" s="1" t="s">
        <v>165</v>
      </c>
      <c r="W3" s="1" t="s">
        <v>166</v>
      </c>
      <c r="X3" s="1" t="s">
        <v>167</v>
      </c>
      <c r="Y3" s="1" t="s">
        <v>168</v>
      </c>
      <c r="Z3" s="1" t="s">
        <v>3</v>
      </c>
    </row>
    <row r="4" spans="1:26" ht="28" x14ac:dyDescent="0.3">
      <c r="B4" s="12">
        <v>656259</v>
      </c>
      <c r="C4" s="12" t="s">
        <v>6</v>
      </c>
      <c r="D4" s="12" t="s">
        <v>14</v>
      </c>
      <c r="E4" s="13">
        <v>46205.745092592595</v>
      </c>
      <c r="F4" s="12"/>
      <c r="G4" s="12" t="s">
        <v>169</v>
      </c>
      <c r="H4" s="12">
        <v>802797</v>
      </c>
      <c r="I4" s="12" t="s">
        <v>24</v>
      </c>
      <c r="J4" s="14"/>
      <c r="K4" s="12"/>
      <c r="L4" s="12"/>
      <c r="M4" s="14"/>
      <c r="N4">
        <v>1</v>
      </c>
      <c r="O4" s="12" t="s">
        <v>52</v>
      </c>
      <c r="P4">
        <v>0</v>
      </c>
      <c r="Q4" s="12" t="s">
        <v>29</v>
      </c>
      <c r="R4" s="13"/>
      <c r="S4" s="12">
        <v>3634139</v>
      </c>
      <c r="T4">
        <v>1</v>
      </c>
      <c r="U4">
        <v>43000</v>
      </c>
      <c r="V4" s="12" t="s">
        <v>29</v>
      </c>
      <c r="W4" s="14"/>
      <c r="X4" s="12"/>
      <c r="Y4" s="12"/>
      <c r="Z4" s="12"/>
    </row>
    <row r="5" spans="1:26" x14ac:dyDescent="0.3">
      <c r="B5" s="12">
        <v>656259</v>
      </c>
      <c r="C5" s="12" t="s">
        <v>6</v>
      </c>
      <c r="D5" s="12" t="s">
        <v>14</v>
      </c>
      <c r="E5" s="13">
        <v>46205.745092592595</v>
      </c>
      <c r="F5" s="12"/>
      <c r="G5" s="12" t="s">
        <v>169</v>
      </c>
      <c r="H5" s="12">
        <v>802798</v>
      </c>
      <c r="I5" s="12" t="s">
        <v>60</v>
      </c>
      <c r="J5" s="14"/>
      <c r="K5" s="12"/>
      <c r="L5" s="12"/>
      <c r="M5" s="14"/>
      <c r="N5">
        <v>1</v>
      </c>
      <c r="O5" s="12" t="s">
        <v>52</v>
      </c>
      <c r="P5">
        <v>0</v>
      </c>
      <c r="Q5" s="12" t="s">
        <v>29</v>
      </c>
      <c r="R5" s="13"/>
      <c r="S5" s="12">
        <v>3634140</v>
      </c>
      <c r="T5">
        <v>1</v>
      </c>
      <c r="U5">
        <v>98000</v>
      </c>
      <c r="V5" s="12" t="s">
        <v>29</v>
      </c>
      <c r="W5" s="14"/>
      <c r="X5" s="12"/>
      <c r="Y5" s="12"/>
      <c r="Z5" s="12"/>
    </row>
    <row r="6" spans="1:26" x14ac:dyDescent="0.3">
      <c r="B6" s="12">
        <v>656259</v>
      </c>
      <c r="C6" s="12" t="s">
        <v>6</v>
      </c>
      <c r="D6" s="12" t="s">
        <v>14</v>
      </c>
      <c r="E6" s="13">
        <v>46205.745092592595</v>
      </c>
      <c r="F6" s="12"/>
      <c r="G6" s="12" t="s">
        <v>169</v>
      </c>
      <c r="H6" s="12">
        <v>802802</v>
      </c>
      <c r="I6" s="12" t="s">
        <v>79</v>
      </c>
      <c r="J6" s="14"/>
      <c r="K6" s="12"/>
      <c r="L6" s="12"/>
      <c r="M6" s="14"/>
      <c r="N6">
        <v>1</v>
      </c>
      <c r="O6" s="12" t="s">
        <v>52</v>
      </c>
      <c r="P6">
        <v>0</v>
      </c>
      <c r="Q6" s="12" t="s">
        <v>29</v>
      </c>
      <c r="R6" s="13"/>
      <c r="S6" s="12">
        <v>3634141</v>
      </c>
      <c r="T6">
        <v>1</v>
      </c>
      <c r="U6">
        <v>44000</v>
      </c>
      <c r="V6" s="12" t="s">
        <v>29</v>
      </c>
      <c r="W6" s="14"/>
      <c r="X6" s="12"/>
      <c r="Y6" s="12"/>
      <c r="Z6" s="12"/>
    </row>
    <row r="7" spans="1:26" x14ac:dyDescent="0.3">
      <c r="B7" s="12">
        <v>656259</v>
      </c>
      <c r="C7" s="12" t="s">
        <v>6</v>
      </c>
      <c r="D7" s="12" t="s">
        <v>14</v>
      </c>
      <c r="E7" s="13">
        <v>46205.745092592595</v>
      </c>
      <c r="F7" s="12"/>
      <c r="G7" s="12" t="s">
        <v>169</v>
      </c>
      <c r="H7" s="12">
        <v>802804</v>
      </c>
      <c r="I7" s="12" t="s">
        <v>97</v>
      </c>
      <c r="J7" s="14"/>
      <c r="K7" s="12"/>
      <c r="L7" s="12"/>
      <c r="M7" s="14"/>
      <c r="N7">
        <v>1</v>
      </c>
      <c r="O7" s="12" t="s">
        <v>52</v>
      </c>
      <c r="P7">
        <v>0</v>
      </c>
      <c r="Q7" s="12" t="s">
        <v>29</v>
      </c>
      <c r="R7" s="13"/>
      <c r="S7" s="12">
        <v>3634142</v>
      </c>
      <c r="T7">
        <v>1</v>
      </c>
      <c r="U7">
        <v>164000</v>
      </c>
      <c r="V7" s="12" t="s">
        <v>29</v>
      </c>
      <c r="W7" s="14"/>
      <c r="X7" s="12"/>
      <c r="Y7" s="12"/>
      <c r="Z7" s="12"/>
    </row>
    <row r="8" spans="1:26" ht="28" x14ac:dyDescent="0.3">
      <c r="B8" s="12">
        <v>655970</v>
      </c>
      <c r="C8" s="12" t="s">
        <v>7</v>
      </c>
      <c r="D8" s="12" t="s">
        <v>15</v>
      </c>
      <c r="E8" s="13">
        <v>46203.682581018518</v>
      </c>
      <c r="F8" s="12"/>
      <c r="G8" s="12" t="s">
        <v>169</v>
      </c>
      <c r="H8" s="12">
        <v>802797</v>
      </c>
      <c r="I8" s="12" t="s">
        <v>24</v>
      </c>
      <c r="J8" s="14"/>
      <c r="K8" s="12"/>
      <c r="L8" s="12"/>
      <c r="M8" s="14"/>
      <c r="N8">
        <v>1</v>
      </c>
      <c r="O8" s="12" t="s">
        <v>52</v>
      </c>
      <c r="P8">
        <v>0</v>
      </c>
      <c r="Q8" s="12" t="s">
        <v>29</v>
      </c>
      <c r="R8" s="13"/>
      <c r="S8" s="12">
        <v>3632538</v>
      </c>
      <c r="T8">
        <v>1</v>
      </c>
      <c r="U8">
        <v>123781.51</v>
      </c>
      <c r="V8" s="12" t="s">
        <v>29</v>
      </c>
      <c r="W8" s="14"/>
      <c r="X8" s="12"/>
      <c r="Y8" s="12"/>
      <c r="Z8" s="12"/>
    </row>
    <row r="9" spans="1:26" x14ac:dyDescent="0.3">
      <c r="B9" s="12">
        <v>655970</v>
      </c>
      <c r="C9" s="12" t="s">
        <v>7</v>
      </c>
      <c r="D9" s="12" t="s">
        <v>15</v>
      </c>
      <c r="E9" s="13">
        <v>46203.682581018518</v>
      </c>
      <c r="F9" s="12"/>
      <c r="G9" s="12" t="s">
        <v>169</v>
      </c>
      <c r="H9" s="12">
        <v>802798</v>
      </c>
      <c r="I9" s="12" t="s">
        <v>60</v>
      </c>
      <c r="J9" s="14"/>
      <c r="K9" s="12"/>
      <c r="L9" s="12"/>
      <c r="M9" s="14"/>
      <c r="N9">
        <v>1</v>
      </c>
      <c r="O9" s="12" t="s">
        <v>52</v>
      </c>
      <c r="P9">
        <v>0</v>
      </c>
      <c r="Q9" s="12" t="s">
        <v>29</v>
      </c>
      <c r="R9" s="13"/>
      <c r="S9" s="12">
        <v>3632539</v>
      </c>
      <c r="T9">
        <v>1</v>
      </c>
      <c r="U9">
        <v>187142.85</v>
      </c>
      <c r="V9" s="12" t="s">
        <v>29</v>
      </c>
      <c r="W9" s="14"/>
      <c r="X9" s="12"/>
      <c r="Y9" s="12"/>
      <c r="Z9" s="12"/>
    </row>
    <row r="10" spans="1:26" x14ac:dyDescent="0.3">
      <c r="B10" s="12">
        <v>655970</v>
      </c>
      <c r="C10" s="12" t="s">
        <v>7</v>
      </c>
      <c r="D10" s="12" t="s">
        <v>15</v>
      </c>
      <c r="E10" s="13">
        <v>46203.682581018518</v>
      </c>
      <c r="F10" s="12"/>
      <c r="G10" s="12" t="s">
        <v>169</v>
      </c>
      <c r="H10" s="12">
        <v>802802</v>
      </c>
      <c r="I10" s="12" t="s">
        <v>79</v>
      </c>
      <c r="J10" s="14"/>
      <c r="K10" s="12"/>
      <c r="L10" s="12"/>
      <c r="M10" s="14"/>
      <c r="N10">
        <v>1</v>
      </c>
      <c r="O10" s="12" t="s">
        <v>52</v>
      </c>
      <c r="P10">
        <v>0</v>
      </c>
      <c r="Q10" s="12" t="s">
        <v>29</v>
      </c>
      <c r="R10" s="13"/>
      <c r="S10" s="12">
        <v>3632540</v>
      </c>
      <c r="T10">
        <v>1</v>
      </c>
      <c r="U10">
        <v>70168.06</v>
      </c>
      <c r="V10" s="12" t="s">
        <v>29</v>
      </c>
      <c r="W10" s="14"/>
      <c r="X10" s="12"/>
      <c r="Y10" s="12"/>
      <c r="Z10" s="12"/>
    </row>
    <row r="11" spans="1:26" x14ac:dyDescent="0.3">
      <c r="B11" s="12">
        <v>655970</v>
      </c>
      <c r="C11" s="12" t="s">
        <v>7</v>
      </c>
      <c r="D11" s="12" t="s">
        <v>15</v>
      </c>
      <c r="E11" s="13">
        <v>46203.682581018518</v>
      </c>
      <c r="F11" s="12"/>
      <c r="G11" s="12" t="s">
        <v>169</v>
      </c>
      <c r="H11" s="12">
        <v>802804</v>
      </c>
      <c r="I11" s="12" t="s">
        <v>97</v>
      </c>
      <c r="J11" s="14"/>
      <c r="K11" s="12"/>
      <c r="L11" s="12"/>
      <c r="M11" s="14"/>
      <c r="N11">
        <v>1</v>
      </c>
      <c r="O11" s="12" t="s">
        <v>52</v>
      </c>
      <c r="P11">
        <v>0</v>
      </c>
      <c r="Q11" s="12" t="s">
        <v>29</v>
      </c>
      <c r="R11" s="13"/>
      <c r="S11" s="12">
        <v>3632541</v>
      </c>
      <c r="T11">
        <v>1</v>
      </c>
      <c r="U11">
        <v>146890.75</v>
      </c>
      <c r="V11" s="12" t="s">
        <v>29</v>
      </c>
      <c r="W11" s="14"/>
      <c r="X11" s="12"/>
      <c r="Y11" s="12"/>
      <c r="Z11" s="12"/>
    </row>
    <row r="12" spans="1:26" ht="56" x14ac:dyDescent="0.3">
      <c r="B12" s="12">
        <v>656012</v>
      </c>
      <c r="C12" s="12" t="s">
        <v>8</v>
      </c>
      <c r="D12" s="12" t="s">
        <v>16</v>
      </c>
      <c r="E12" s="13">
        <v>46205.478101851855</v>
      </c>
      <c r="F12" s="12"/>
      <c r="G12" s="12" t="s">
        <v>169</v>
      </c>
      <c r="H12" s="12">
        <v>802797</v>
      </c>
      <c r="I12" s="12" t="s">
        <v>24</v>
      </c>
      <c r="J12" s="14"/>
      <c r="K12" s="12"/>
      <c r="L12" s="12"/>
      <c r="M12" s="14"/>
      <c r="N12">
        <v>1</v>
      </c>
      <c r="O12" s="12" t="s">
        <v>52</v>
      </c>
      <c r="P12">
        <v>0</v>
      </c>
      <c r="Q12" s="12" t="s">
        <v>29</v>
      </c>
      <c r="R12" s="13"/>
      <c r="S12" s="12">
        <v>3632762</v>
      </c>
      <c r="T12">
        <v>1</v>
      </c>
      <c r="U12">
        <v>47500</v>
      </c>
      <c r="V12" s="12" t="s">
        <v>29</v>
      </c>
      <c r="W12" s="14">
        <v>5</v>
      </c>
      <c r="X12" s="12" t="s">
        <v>36</v>
      </c>
      <c r="Y12" s="12" t="s">
        <v>41</v>
      </c>
      <c r="Z12" s="12" t="s">
        <v>44</v>
      </c>
    </row>
    <row r="13" spans="1:26" ht="168" x14ac:dyDescent="0.3">
      <c r="B13" s="12">
        <v>656012</v>
      </c>
      <c r="C13" s="12" t="s">
        <v>8</v>
      </c>
      <c r="D13" s="12" t="s">
        <v>16</v>
      </c>
      <c r="E13" s="13">
        <v>46205.478101851855</v>
      </c>
      <c r="F13" s="12"/>
      <c r="G13" s="12" t="s">
        <v>169</v>
      </c>
      <c r="H13" s="12">
        <v>802798</v>
      </c>
      <c r="I13" s="12" t="s">
        <v>60</v>
      </c>
      <c r="J13" s="14"/>
      <c r="K13" s="12"/>
      <c r="L13" s="12"/>
      <c r="M13" s="14"/>
      <c r="N13">
        <v>1</v>
      </c>
      <c r="O13" s="12" t="s">
        <v>52</v>
      </c>
      <c r="P13">
        <v>0</v>
      </c>
      <c r="Q13" s="12" t="s">
        <v>29</v>
      </c>
      <c r="R13" s="13"/>
      <c r="S13" s="12">
        <v>3632763</v>
      </c>
      <c r="T13">
        <v>1</v>
      </c>
      <c r="U13">
        <v>86200</v>
      </c>
      <c r="V13" s="12" t="s">
        <v>29</v>
      </c>
      <c r="W13" s="14">
        <v>5</v>
      </c>
      <c r="X13" s="12" t="s">
        <v>65</v>
      </c>
      <c r="Y13" s="12" t="s">
        <v>65</v>
      </c>
      <c r="Z13" s="12" t="s">
        <v>70</v>
      </c>
    </row>
    <row r="14" spans="1:26" ht="28" x14ac:dyDescent="0.3">
      <c r="B14" s="12">
        <v>656012</v>
      </c>
      <c r="C14" s="12" t="s">
        <v>8</v>
      </c>
      <c r="D14" s="12" t="s">
        <v>16</v>
      </c>
      <c r="E14" s="13">
        <v>46205.478101851855</v>
      </c>
      <c r="F14" s="12"/>
      <c r="G14" s="12" t="s">
        <v>169</v>
      </c>
      <c r="H14" s="12">
        <v>802802</v>
      </c>
      <c r="I14" s="12" t="s">
        <v>79</v>
      </c>
      <c r="J14" s="14"/>
      <c r="K14" s="12"/>
      <c r="L14" s="12"/>
      <c r="M14" s="14"/>
      <c r="N14">
        <v>1</v>
      </c>
      <c r="O14" s="12" t="s">
        <v>52</v>
      </c>
      <c r="P14">
        <v>0</v>
      </c>
      <c r="Q14" s="12" t="s">
        <v>29</v>
      </c>
      <c r="R14" s="13"/>
      <c r="S14" s="12">
        <v>3632764</v>
      </c>
      <c r="T14">
        <v>1</v>
      </c>
      <c r="U14">
        <v>24100</v>
      </c>
      <c r="V14" s="12" t="s">
        <v>29</v>
      </c>
      <c r="W14" s="14">
        <v>5</v>
      </c>
      <c r="X14" s="12" t="s">
        <v>84</v>
      </c>
      <c r="Y14" s="12" t="s">
        <v>84</v>
      </c>
      <c r="Z14" s="12" t="s">
        <v>89</v>
      </c>
    </row>
    <row r="15" spans="1:26" ht="28" x14ac:dyDescent="0.3">
      <c r="B15" s="12">
        <v>656012</v>
      </c>
      <c r="C15" s="12" t="s">
        <v>8</v>
      </c>
      <c r="D15" s="12" t="s">
        <v>16</v>
      </c>
      <c r="E15" s="13">
        <v>46205.478101851855</v>
      </c>
      <c r="F15" s="12"/>
      <c r="G15" s="12" t="s">
        <v>169</v>
      </c>
      <c r="H15" s="12">
        <v>802804</v>
      </c>
      <c r="I15" s="12" t="s">
        <v>97</v>
      </c>
      <c r="J15" s="14"/>
      <c r="K15" s="12"/>
      <c r="L15" s="12"/>
      <c r="M15" s="14"/>
      <c r="N15">
        <v>1</v>
      </c>
      <c r="O15" s="12" t="s">
        <v>52</v>
      </c>
      <c r="P15">
        <v>0</v>
      </c>
      <c r="Q15" s="12" t="s">
        <v>29</v>
      </c>
      <c r="R15" s="13"/>
      <c r="S15" s="12">
        <v>3632765</v>
      </c>
      <c r="T15">
        <v>1</v>
      </c>
      <c r="U15">
        <v>87000</v>
      </c>
      <c r="V15" s="12" t="s">
        <v>29</v>
      </c>
      <c r="W15" s="14">
        <v>5</v>
      </c>
      <c r="X15" s="12" t="s">
        <v>102</v>
      </c>
      <c r="Y15" s="12" t="s">
        <v>106</v>
      </c>
      <c r="Z15" s="12" t="s">
        <v>108</v>
      </c>
    </row>
    <row r="16" spans="1:26" ht="84" x14ac:dyDescent="0.3">
      <c r="B16" s="12">
        <v>656007</v>
      </c>
      <c r="C16" s="12" t="s">
        <v>9</v>
      </c>
      <c r="D16" s="12" t="s">
        <v>17</v>
      </c>
      <c r="E16" s="13">
        <v>46204.450439814813</v>
      </c>
      <c r="F16" s="12"/>
      <c r="G16" s="12" t="s">
        <v>169</v>
      </c>
      <c r="H16" s="12">
        <v>802797</v>
      </c>
      <c r="I16" s="12" t="s">
        <v>24</v>
      </c>
      <c r="J16" s="14"/>
      <c r="K16" s="12"/>
      <c r="L16" s="12"/>
      <c r="M16" s="14"/>
      <c r="N16">
        <v>1</v>
      </c>
      <c r="O16" s="12" t="s">
        <v>52</v>
      </c>
      <c r="P16">
        <v>0</v>
      </c>
      <c r="Q16" s="12" t="s">
        <v>29</v>
      </c>
      <c r="R16" s="13"/>
      <c r="S16" s="12">
        <v>3632754</v>
      </c>
      <c r="T16">
        <v>1</v>
      </c>
      <c r="U16">
        <v>45000</v>
      </c>
      <c r="V16" s="12" t="s">
        <v>29</v>
      </c>
      <c r="W16" s="14"/>
      <c r="X16" s="12" t="s">
        <v>37</v>
      </c>
      <c r="Y16" s="12" t="s">
        <v>37</v>
      </c>
      <c r="Z16" s="12" t="s">
        <v>45</v>
      </c>
    </row>
    <row r="17" spans="2:26" ht="70" x14ac:dyDescent="0.3">
      <c r="B17" s="12">
        <v>656007</v>
      </c>
      <c r="C17" s="12" t="s">
        <v>9</v>
      </c>
      <c r="D17" s="12" t="s">
        <v>17</v>
      </c>
      <c r="E17" s="13">
        <v>46204.450439814813</v>
      </c>
      <c r="F17" s="12"/>
      <c r="G17" s="12" t="s">
        <v>169</v>
      </c>
      <c r="H17" s="12">
        <v>802798</v>
      </c>
      <c r="I17" s="12" t="s">
        <v>60</v>
      </c>
      <c r="J17" s="14"/>
      <c r="K17" s="12"/>
      <c r="L17" s="12"/>
      <c r="M17" s="14"/>
      <c r="N17">
        <v>1</v>
      </c>
      <c r="O17" s="12" t="s">
        <v>52</v>
      </c>
      <c r="P17">
        <v>0</v>
      </c>
      <c r="Q17" s="12" t="s">
        <v>29</v>
      </c>
      <c r="R17" s="13"/>
      <c r="S17" s="12">
        <v>3632755</v>
      </c>
      <c r="T17">
        <v>1</v>
      </c>
      <c r="U17">
        <v>75000</v>
      </c>
      <c r="V17" s="12" t="s">
        <v>29</v>
      </c>
      <c r="W17" s="14"/>
      <c r="X17" s="12" t="s">
        <v>66</v>
      </c>
      <c r="Y17" s="12" t="s">
        <v>66</v>
      </c>
      <c r="Z17" s="12" t="s">
        <v>71</v>
      </c>
    </row>
    <row r="18" spans="2:26" ht="56" x14ac:dyDescent="0.3">
      <c r="B18" s="12">
        <v>656007</v>
      </c>
      <c r="C18" s="12" t="s">
        <v>9</v>
      </c>
      <c r="D18" s="12" t="s">
        <v>17</v>
      </c>
      <c r="E18" s="13">
        <v>46204.450439814813</v>
      </c>
      <c r="F18" s="12"/>
      <c r="G18" s="12" t="s">
        <v>169</v>
      </c>
      <c r="H18" s="12">
        <v>802802</v>
      </c>
      <c r="I18" s="12" t="s">
        <v>79</v>
      </c>
      <c r="J18" s="14"/>
      <c r="K18" s="12"/>
      <c r="L18" s="12"/>
      <c r="M18" s="14"/>
      <c r="N18">
        <v>1</v>
      </c>
      <c r="O18" s="12" t="s">
        <v>52</v>
      </c>
      <c r="P18">
        <v>0</v>
      </c>
      <c r="Q18" s="12" t="s">
        <v>29</v>
      </c>
      <c r="R18" s="13"/>
      <c r="S18" s="12">
        <v>3632756</v>
      </c>
      <c r="T18">
        <v>1</v>
      </c>
      <c r="U18">
        <v>235000</v>
      </c>
      <c r="V18" s="12" t="s">
        <v>29</v>
      </c>
      <c r="W18" s="14"/>
      <c r="X18" s="12" t="s">
        <v>85</v>
      </c>
      <c r="Y18" s="12" t="s">
        <v>85</v>
      </c>
      <c r="Z18" s="12" t="s">
        <v>90</v>
      </c>
    </row>
    <row r="19" spans="2:26" ht="70" x14ac:dyDescent="0.3">
      <c r="B19" s="12">
        <v>656007</v>
      </c>
      <c r="C19" s="12" t="s">
        <v>9</v>
      </c>
      <c r="D19" s="12" t="s">
        <v>17</v>
      </c>
      <c r="E19" s="13">
        <v>46204.450439814813</v>
      </c>
      <c r="F19" s="12"/>
      <c r="G19" s="12" t="s">
        <v>169</v>
      </c>
      <c r="H19" s="12">
        <v>802804</v>
      </c>
      <c r="I19" s="12" t="s">
        <v>97</v>
      </c>
      <c r="J19" s="14"/>
      <c r="K19" s="12"/>
      <c r="L19" s="12"/>
      <c r="M19" s="14"/>
      <c r="N19">
        <v>1</v>
      </c>
      <c r="O19" s="12" t="s">
        <v>52</v>
      </c>
      <c r="P19">
        <v>0</v>
      </c>
      <c r="Q19" s="12" t="s">
        <v>29</v>
      </c>
      <c r="R19" s="13"/>
      <c r="S19" s="12">
        <v>3632757</v>
      </c>
      <c r="T19">
        <v>1</v>
      </c>
      <c r="U19">
        <v>260000</v>
      </c>
      <c r="V19" s="12" t="s">
        <v>29</v>
      </c>
      <c r="W19" s="14"/>
      <c r="X19" s="12" t="s">
        <v>103</v>
      </c>
      <c r="Y19" s="12" t="s">
        <v>103</v>
      </c>
      <c r="Z19" s="12" t="s">
        <v>109</v>
      </c>
    </row>
    <row r="20" spans="2:26" ht="28" x14ac:dyDescent="0.3">
      <c r="B20" s="12">
        <v>655959</v>
      </c>
      <c r="C20" s="12" t="s">
        <v>10</v>
      </c>
      <c r="D20" s="12" t="s">
        <v>18</v>
      </c>
      <c r="E20" s="13">
        <v>46203.675057870372</v>
      </c>
      <c r="F20" s="12"/>
      <c r="G20" s="12" t="s">
        <v>169</v>
      </c>
      <c r="H20" s="12">
        <v>802797</v>
      </c>
      <c r="I20" s="12" t="s">
        <v>24</v>
      </c>
      <c r="J20" s="14"/>
      <c r="K20" s="12"/>
      <c r="L20" s="12"/>
      <c r="M20" s="14"/>
      <c r="N20">
        <v>1</v>
      </c>
      <c r="O20" s="12" t="s">
        <v>52</v>
      </c>
      <c r="P20">
        <v>0</v>
      </c>
      <c r="Q20" s="12" t="s">
        <v>29</v>
      </c>
      <c r="R20" s="13"/>
      <c r="S20" s="12">
        <v>3632496</v>
      </c>
      <c r="T20">
        <v>1</v>
      </c>
      <c r="U20">
        <v>35714</v>
      </c>
      <c r="V20" s="12" t="s">
        <v>29</v>
      </c>
      <c r="W20" s="14">
        <v>7</v>
      </c>
      <c r="X20" s="12" t="s">
        <v>38</v>
      </c>
      <c r="Y20" s="12">
        <v>1</v>
      </c>
      <c r="Z20" s="12" t="s">
        <v>38</v>
      </c>
    </row>
    <row r="21" spans="2:26" x14ac:dyDescent="0.3">
      <c r="B21" s="12">
        <v>655959</v>
      </c>
      <c r="C21" s="12" t="s">
        <v>10</v>
      </c>
      <c r="D21" s="12" t="s">
        <v>18</v>
      </c>
      <c r="E21" s="13">
        <v>46203.675057870372</v>
      </c>
      <c r="F21" s="12"/>
      <c r="G21" s="12" t="s">
        <v>169</v>
      </c>
      <c r="H21" s="12">
        <v>802798</v>
      </c>
      <c r="I21" s="12" t="s">
        <v>60</v>
      </c>
      <c r="J21" s="14"/>
      <c r="K21" s="12"/>
      <c r="L21" s="12"/>
      <c r="M21" s="14"/>
      <c r="N21">
        <v>1</v>
      </c>
      <c r="O21" s="12" t="s">
        <v>52</v>
      </c>
      <c r="P21">
        <v>0</v>
      </c>
      <c r="Q21" s="12" t="s">
        <v>29</v>
      </c>
      <c r="R21" s="13"/>
      <c r="S21" s="12">
        <v>3632497</v>
      </c>
      <c r="T21">
        <v>1</v>
      </c>
      <c r="U21">
        <v>95000</v>
      </c>
      <c r="V21" s="12" t="s">
        <v>29</v>
      </c>
      <c r="W21" s="14">
        <v>7</v>
      </c>
      <c r="X21" s="12" t="s">
        <v>67</v>
      </c>
      <c r="Y21" s="12">
        <v>1</v>
      </c>
      <c r="Z21" s="12" t="s">
        <v>67</v>
      </c>
    </row>
    <row r="22" spans="2:26" x14ac:dyDescent="0.3">
      <c r="B22" s="12">
        <v>655959</v>
      </c>
      <c r="C22" s="12" t="s">
        <v>10</v>
      </c>
      <c r="D22" s="12" t="s">
        <v>18</v>
      </c>
      <c r="E22" s="13">
        <v>46203.675057870372</v>
      </c>
      <c r="F22" s="12"/>
      <c r="G22" s="12" t="s">
        <v>169</v>
      </c>
      <c r="H22" s="12">
        <v>802802</v>
      </c>
      <c r="I22" s="12" t="s">
        <v>79</v>
      </c>
      <c r="J22" s="14"/>
      <c r="K22" s="12"/>
      <c r="L22" s="12"/>
      <c r="M22" s="14"/>
      <c r="N22">
        <v>1</v>
      </c>
      <c r="O22" s="12" t="s">
        <v>52</v>
      </c>
      <c r="P22">
        <v>0</v>
      </c>
      <c r="Q22" s="12" t="s">
        <v>29</v>
      </c>
      <c r="R22" s="13"/>
      <c r="S22" s="12">
        <v>3632498</v>
      </c>
      <c r="T22">
        <v>1</v>
      </c>
      <c r="U22">
        <v>67080</v>
      </c>
      <c r="V22" s="12" t="s">
        <v>29</v>
      </c>
      <c r="W22" s="14">
        <v>7</v>
      </c>
      <c r="X22" s="12" t="s">
        <v>86</v>
      </c>
      <c r="Y22" s="12">
        <v>1</v>
      </c>
      <c r="Z22" s="12" t="s">
        <v>86</v>
      </c>
    </row>
    <row r="23" spans="2:26" x14ac:dyDescent="0.3">
      <c r="B23" s="12">
        <v>655959</v>
      </c>
      <c r="C23" s="12" t="s">
        <v>10</v>
      </c>
      <c r="D23" s="12" t="s">
        <v>18</v>
      </c>
      <c r="E23" s="13">
        <v>46203.675057870372</v>
      </c>
      <c r="F23" s="12"/>
      <c r="G23" s="12" t="s">
        <v>169</v>
      </c>
      <c r="H23" s="12">
        <v>802804</v>
      </c>
      <c r="I23" s="12" t="s">
        <v>97</v>
      </c>
      <c r="J23" s="14"/>
      <c r="K23" s="12"/>
      <c r="L23" s="12"/>
      <c r="M23" s="14"/>
      <c r="N23">
        <v>1</v>
      </c>
      <c r="O23" s="12" t="s">
        <v>52</v>
      </c>
      <c r="P23">
        <v>0</v>
      </c>
      <c r="Q23" s="12" t="s">
        <v>29</v>
      </c>
      <c r="R23" s="13"/>
      <c r="S23" s="12">
        <v>3632499</v>
      </c>
      <c r="T23">
        <v>1</v>
      </c>
      <c r="U23">
        <v>35000</v>
      </c>
      <c r="V23" s="12" t="s">
        <v>29</v>
      </c>
      <c r="W23" s="14">
        <v>7</v>
      </c>
      <c r="X23" s="12" t="s">
        <v>104</v>
      </c>
      <c r="Y23" s="12">
        <v>1</v>
      </c>
      <c r="Z23" s="12" t="s">
        <v>104</v>
      </c>
    </row>
    <row r="24" spans="2:26" ht="28" x14ac:dyDescent="0.3">
      <c r="B24" s="12">
        <v>656531</v>
      </c>
      <c r="C24" s="12" t="s">
        <v>11</v>
      </c>
      <c r="D24" s="12" t="s">
        <v>19</v>
      </c>
      <c r="E24" s="13">
        <v>46206.375358796293</v>
      </c>
      <c r="F24" s="12"/>
      <c r="G24" s="12" t="s">
        <v>169</v>
      </c>
      <c r="H24" s="12">
        <v>802797</v>
      </c>
      <c r="I24" s="12" t="s">
        <v>24</v>
      </c>
      <c r="J24" s="14"/>
      <c r="K24" s="12"/>
      <c r="L24" s="12"/>
      <c r="M24" s="14"/>
      <c r="N24">
        <v>1</v>
      </c>
      <c r="O24" s="12" t="s">
        <v>52</v>
      </c>
      <c r="P24">
        <v>0</v>
      </c>
      <c r="Q24" s="12" t="s">
        <v>29</v>
      </c>
      <c r="R24" s="13"/>
      <c r="S24" s="12">
        <v>3635758</v>
      </c>
      <c r="T24">
        <v>1</v>
      </c>
      <c r="U24">
        <v>47000</v>
      </c>
      <c r="V24" s="12" t="s">
        <v>29</v>
      </c>
      <c r="W24" s="14"/>
      <c r="X24" s="12"/>
      <c r="Y24" s="12"/>
      <c r="Z24" s="12"/>
    </row>
    <row r="25" spans="2:26" x14ac:dyDescent="0.3">
      <c r="B25" s="12">
        <v>656531</v>
      </c>
      <c r="C25" s="12" t="s">
        <v>11</v>
      </c>
      <c r="D25" s="12" t="s">
        <v>19</v>
      </c>
      <c r="E25" s="13">
        <v>46206.375358796293</v>
      </c>
      <c r="F25" s="12"/>
      <c r="G25" s="12" t="s">
        <v>169</v>
      </c>
      <c r="H25" s="12">
        <v>802798</v>
      </c>
      <c r="I25" s="12" t="s">
        <v>60</v>
      </c>
      <c r="J25" s="14"/>
      <c r="K25" s="12"/>
      <c r="L25" s="12"/>
      <c r="M25" s="14"/>
      <c r="N25">
        <v>1</v>
      </c>
      <c r="O25" s="12" t="s">
        <v>52</v>
      </c>
      <c r="P25">
        <v>0</v>
      </c>
      <c r="Q25" s="12" t="s">
        <v>29</v>
      </c>
      <c r="R25" s="13"/>
      <c r="S25" s="12">
        <v>3635759</v>
      </c>
      <c r="T25">
        <v>1</v>
      </c>
      <c r="U25">
        <v>92411</v>
      </c>
      <c r="V25" s="12" t="s">
        <v>29</v>
      </c>
      <c r="W25" s="14"/>
      <c r="X25" s="12"/>
      <c r="Y25" s="12"/>
      <c r="Z25" s="12"/>
    </row>
    <row r="26" spans="2:26" x14ac:dyDescent="0.3">
      <c r="B26" s="12">
        <v>656531</v>
      </c>
      <c r="C26" s="12" t="s">
        <v>11</v>
      </c>
      <c r="D26" s="12" t="s">
        <v>19</v>
      </c>
      <c r="E26" s="13">
        <v>46206.375358796293</v>
      </c>
      <c r="F26" s="12"/>
      <c r="G26" s="12" t="s">
        <v>169</v>
      </c>
      <c r="H26" s="12">
        <v>802802</v>
      </c>
      <c r="I26" s="12" t="s">
        <v>79</v>
      </c>
      <c r="J26" s="14"/>
      <c r="K26" s="12"/>
      <c r="L26" s="12"/>
      <c r="M26" s="14"/>
      <c r="N26">
        <v>1</v>
      </c>
      <c r="O26" s="12" t="s">
        <v>52</v>
      </c>
      <c r="P26">
        <v>0</v>
      </c>
      <c r="Q26" s="12" t="s">
        <v>29</v>
      </c>
      <c r="R26" s="13"/>
      <c r="S26" s="12">
        <v>3635760</v>
      </c>
      <c r="T26">
        <v>1</v>
      </c>
      <c r="U26">
        <v>12714</v>
      </c>
      <c r="V26" s="12" t="s">
        <v>29</v>
      </c>
      <c r="W26" s="14"/>
      <c r="X26" s="12"/>
      <c r="Y26" s="12"/>
      <c r="Z26" s="12"/>
    </row>
    <row r="27" spans="2:26" x14ac:dyDescent="0.3">
      <c r="B27" s="12">
        <v>656531</v>
      </c>
      <c r="C27" s="12" t="s">
        <v>11</v>
      </c>
      <c r="D27" s="12" t="s">
        <v>19</v>
      </c>
      <c r="E27" s="13">
        <v>46206.375358796293</v>
      </c>
      <c r="F27" s="12"/>
      <c r="G27" s="12" t="s">
        <v>169</v>
      </c>
      <c r="H27" s="12">
        <v>802804</v>
      </c>
      <c r="I27" s="12" t="s">
        <v>97</v>
      </c>
      <c r="J27" s="14"/>
      <c r="K27" s="12"/>
      <c r="L27" s="12"/>
      <c r="M27" s="14"/>
      <c r="N27">
        <v>1</v>
      </c>
      <c r="O27" s="12" t="s">
        <v>52</v>
      </c>
      <c r="P27">
        <v>0</v>
      </c>
      <c r="Q27" s="12" t="s">
        <v>29</v>
      </c>
      <c r="R27" s="13"/>
      <c r="S27" s="12">
        <v>3635761</v>
      </c>
      <c r="T27">
        <v>1</v>
      </c>
      <c r="U27">
        <v>125571</v>
      </c>
      <c r="V27" s="12" t="s">
        <v>29</v>
      </c>
      <c r="W27" s="14"/>
      <c r="X27" s="12"/>
      <c r="Y27" s="12"/>
      <c r="Z27" s="12"/>
    </row>
    <row r="28" spans="2:26" ht="28" x14ac:dyDescent="0.3">
      <c r="B28" s="12">
        <v>656189</v>
      </c>
      <c r="C28" s="12" t="s">
        <v>12</v>
      </c>
      <c r="D28" s="12" t="s">
        <v>20</v>
      </c>
      <c r="E28" s="13">
        <v>46206.394178240742</v>
      </c>
      <c r="F28" s="12"/>
      <c r="G28" s="12" t="s">
        <v>169</v>
      </c>
      <c r="H28" s="12">
        <v>802797</v>
      </c>
      <c r="I28" s="12" t="s">
        <v>24</v>
      </c>
      <c r="J28" s="14"/>
      <c r="K28" s="12"/>
      <c r="L28" s="12"/>
      <c r="M28" s="14"/>
      <c r="N28">
        <v>1</v>
      </c>
      <c r="O28" s="12" t="s">
        <v>52</v>
      </c>
      <c r="P28">
        <v>0</v>
      </c>
      <c r="Q28" s="12" t="s">
        <v>29</v>
      </c>
      <c r="R28" s="13"/>
      <c r="S28" s="12">
        <v>3633572</v>
      </c>
      <c r="T28">
        <v>1</v>
      </c>
      <c r="U28">
        <v>47980</v>
      </c>
      <c r="V28" s="12" t="s">
        <v>29</v>
      </c>
      <c r="W28" s="14">
        <v>5</v>
      </c>
      <c r="X28" s="12" t="s">
        <v>24</v>
      </c>
      <c r="Y28" s="12">
        <v>12119107</v>
      </c>
      <c r="Z28" s="12" t="s">
        <v>24</v>
      </c>
    </row>
    <row r="29" spans="2:26" x14ac:dyDescent="0.3">
      <c r="B29" s="12">
        <v>656189</v>
      </c>
      <c r="C29" s="12" t="s">
        <v>12</v>
      </c>
      <c r="D29" s="12" t="s">
        <v>20</v>
      </c>
      <c r="E29" s="13">
        <v>46206.394178240742</v>
      </c>
      <c r="F29" s="12"/>
      <c r="G29" s="12" t="s">
        <v>169</v>
      </c>
      <c r="H29" s="12">
        <v>802798</v>
      </c>
      <c r="I29" s="12" t="s">
        <v>60</v>
      </c>
      <c r="J29" s="14"/>
      <c r="K29" s="12"/>
      <c r="L29" s="12"/>
      <c r="M29" s="14"/>
      <c r="N29">
        <v>1</v>
      </c>
      <c r="O29" s="12" t="s">
        <v>52</v>
      </c>
      <c r="P29">
        <v>0</v>
      </c>
      <c r="Q29" s="12" t="s">
        <v>29</v>
      </c>
      <c r="R29" s="13"/>
      <c r="S29" s="12">
        <v>3633573</v>
      </c>
      <c r="T29">
        <v>1</v>
      </c>
      <c r="U29">
        <v>115800</v>
      </c>
      <c r="V29" s="12" t="s">
        <v>29</v>
      </c>
      <c r="W29" s="14">
        <v>5</v>
      </c>
      <c r="X29" s="12" t="s">
        <v>60</v>
      </c>
      <c r="Y29" s="12">
        <v>210316</v>
      </c>
      <c r="Z29" s="12" t="s">
        <v>60</v>
      </c>
    </row>
    <row r="30" spans="2:26" x14ac:dyDescent="0.3">
      <c r="B30" s="12">
        <v>656189</v>
      </c>
      <c r="C30" s="12" t="s">
        <v>12</v>
      </c>
      <c r="D30" s="12" t="s">
        <v>20</v>
      </c>
      <c r="E30" s="13">
        <v>46206.394178240742</v>
      </c>
      <c r="F30" s="12"/>
      <c r="G30" s="12" t="s">
        <v>169</v>
      </c>
      <c r="H30" s="12">
        <v>802802</v>
      </c>
      <c r="I30" s="12" t="s">
        <v>79</v>
      </c>
      <c r="J30" s="14"/>
      <c r="K30" s="12"/>
      <c r="L30" s="12"/>
      <c r="M30" s="14"/>
      <c r="N30">
        <v>1</v>
      </c>
      <c r="O30" s="12" t="s">
        <v>52</v>
      </c>
      <c r="P30">
        <v>0</v>
      </c>
      <c r="Q30" s="12" t="s">
        <v>29</v>
      </c>
      <c r="R30" s="13"/>
      <c r="S30" s="12">
        <v>3633574</v>
      </c>
      <c r="T30">
        <v>1</v>
      </c>
      <c r="U30">
        <v>69600</v>
      </c>
      <c r="V30" s="12" t="s">
        <v>29</v>
      </c>
      <c r="W30" s="14">
        <v>5</v>
      </c>
      <c r="X30" s="12" t="s">
        <v>79</v>
      </c>
      <c r="Y30" s="12">
        <v>61499</v>
      </c>
      <c r="Z30" s="12" t="s">
        <v>79</v>
      </c>
    </row>
    <row r="31" spans="2:26" x14ac:dyDescent="0.3">
      <c r="B31" s="12">
        <v>656189</v>
      </c>
      <c r="C31" s="12" t="s">
        <v>12</v>
      </c>
      <c r="D31" s="12" t="s">
        <v>20</v>
      </c>
      <c r="E31" s="13">
        <v>46206.394178240742</v>
      </c>
      <c r="F31" s="12"/>
      <c r="G31" s="12" t="s">
        <v>169</v>
      </c>
      <c r="H31" s="12">
        <v>802804</v>
      </c>
      <c r="I31" s="12" t="s">
        <v>97</v>
      </c>
      <c r="J31" s="14"/>
      <c r="K31" s="12"/>
      <c r="L31" s="12"/>
      <c r="M31" s="14"/>
      <c r="N31">
        <v>1</v>
      </c>
      <c r="O31" s="12" t="s">
        <v>52</v>
      </c>
      <c r="P31">
        <v>0</v>
      </c>
      <c r="Q31" s="12" t="s">
        <v>29</v>
      </c>
      <c r="R31" s="13"/>
      <c r="S31" s="12">
        <v>3633575</v>
      </c>
      <c r="T31">
        <v>1</v>
      </c>
      <c r="U31">
        <v>87900</v>
      </c>
      <c r="V31" s="12" t="s">
        <v>29</v>
      </c>
      <c r="W31" s="14">
        <v>5</v>
      </c>
      <c r="X31" s="12" t="s">
        <v>97</v>
      </c>
      <c r="Y31" s="12">
        <v>121183</v>
      </c>
      <c r="Z31" s="12" t="s">
        <v>97</v>
      </c>
    </row>
    <row r="32" spans="2:26" ht="28" x14ac:dyDescent="0.3">
      <c r="B32" s="12">
        <v>656291</v>
      </c>
      <c r="C32" s="12" t="s">
        <v>13</v>
      </c>
      <c r="D32" s="12" t="s">
        <v>21</v>
      </c>
      <c r="E32" s="13">
        <v>46204.656284722223</v>
      </c>
      <c r="F32" s="12"/>
      <c r="G32" s="12" t="s">
        <v>169</v>
      </c>
      <c r="H32" s="12">
        <v>802797</v>
      </c>
      <c r="I32" s="12" t="s">
        <v>24</v>
      </c>
      <c r="J32" s="14"/>
      <c r="K32" s="12"/>
      <c r="L32" s="12"/>
      <c r="M32" s="14"/>
      <c r="N32">
        <v>1</v>
      </c>
      <c r="O32" s="12" t="s">
        <v>52</v>
      </c>
      <c r="P32">
        <v>0</v>
      </c>
      <c r="Q32" s="12" t="s">
        <v>29</v>
      </c>
      <c r="R32" s="13"/>
      <c r="S32" s="12">
        <v>3634325</v>
      </c>
      <c r="T32">
        <v>1</v>
      </c>
      <c r="U32">
        <v>228000</v>
      </c>
      <c r="V32" s="12" t="s">
        <v>29</v>
      </c>
      <c r="W32" s="14">
        <v>8</v>
      </c>
      <c r="X32" s="12"/>
      <c r="Y32" s="12"/>
      <c r="Z32" s="12" t="s">
        <v>46</v>
      </c>
    </row>
    <row r="33" spans="2:26" x14ac:dyDescent="0.3">
      <c r="B33" s="12">
        <v>656291</v>
      </c>
      <c r="C33" s="12" t="s">
        <v>13</v>
      </c>
      <c r="D33" s="12" t="s">
        <v>21</v>
      </c>
      <c r="E33" s="13">
        <v>46204.656284722223</v>
      </c>
      <c r="F33" s="12"/>
      <c r="G33" s="12" t="s">
        <v>169</v>
      </c>
      <c r="H33" s="12">
        <v>802798</v>
      </c>
      <c r="I33" s="12" t="s">
        <v>60</v>
      </c>
      <c r="J33" s="14"/>
      <c r="K33" s="12"/>
      <c r="L33" s="12"/>
      <c r="M33" s="14"/>
      <c r="N33">
        <v>1</v>
      </c>
      <c r="O33" s="12" t="s">
        <v>52</v>
      </c>
      <c r="P33">
        <v>0</v>
      </c>
      <c r="Q33" s="12" t="s">
        <v>29</v>
      </c>
      <c r="R33" s="13"/>
      <c r="S33" s="12">
        <v>3634326</v>
      </c>
      <c r="T33">
        <v>1</v>
      </c>
      <c r="U33">
        <v>207000</v>
      </c>
      <c r="V33" s="12" t="s">
        <v>29</v>
      </c>
      <c r="W33" s="14">
        <v>8</v>
      </c>
      <c r="X33" s="12"/>
      <c r="Y33" s="12"/>
      <c r="Z33" s="12" t="s">
        <v>72</v>
      </c>
    </row>
    <row r="34" spans="2:26" x14ac:dyDescent="0.3">
      <c r="B34" s="12">
        <v>656291</v>
      </c>
      <c r="C34" s="12" t="s">
        <v>13</v>
      </c>
      <c r="D34" s="12" t="s">
        <v>21</v>
      </c>
      <c r="E34" s="13">
        <v>46204.656284722223</v>
      </c>
      <c r="F34" s="12"/>
      <c r="G34" s="12" t="s">
        <v>169</v>
      </c>
      <c r="H34" s="12">
        <v>802802</v>
      </c>
      <c r="I34" s="12" t="s">
        <v>79</v>
      </c>
      <c r="J34" s="14"/>
      <c r="K34" s="12"/>
      <c r="L34" s="12"/>
      <c r="M34" s="14"/>
      <c r="N34">
        <v>1</v>
      </c>
      <c r="O34" s="12" t="s">
        <v>52</v>
      </c>
      <c r="P34">
        <v>0</v>
      </c>
      <c r="Q34" s="12" t="s">
        <v>29</v>
      </c>
      <c r="R34" s="13"/>
      <c r="S34" s="12">
        <v>3634327</v>
      </c>
      <c r="T34">
        <v>1</v>
      </c>
      <c r="U34">
        <v>109000</v>
      </c>
      <c r="V34" s="12" t="s">
        <v>29</v>
      </c>
      <c r="W34" s="14">
        <v>8</v>
      </c>
      <c r="X34" s="12"/>
      <c r="Y34" s="12"/>
      <c r="Z34" s="12" t="s">
        <v>79</v>
      </c>
    </row>
    <row r="35" spans="2:26" x14ac:dyDescent="0.3">
      <c r="B35" s="12">
        <v>656291</v>
      </c>
      <c r="C35" s="12" t="s">
        <v>13</v>
      </c>
      <c r="D35" s="12" t="s">
        <v>21</v>
      </c>
      <c r="E35" s="13">
        <v>46204.656284722223</v>
      </c>
      <c r="F35" s="12"/>
      <c r="G35" s="12" t="s">
        <v>169</v>
      </c>
      <c r="H35" s="12">
        <v>802804</v>
      </c>
      <c r="I35" s="12" t="s">
        <v>97</v>
      </c>
      <c r="J35" s="14"/>
      <c r="K35" s="12"/>
      <c r="L35" s="12"/>
      <c r="M35" s="14"/>
      <c r="N35">
        <v>1</v>
      </c>
      <c r="O35" s="12" t="s">
        <v>52</v>
      </c>
      <c r="P35">
        <v>0</v>
      </c>
      <c r="Q35" s="12" t="s">
        <v>29</v>
      </c>
      <c r="R35" s="13"/>
      <c r="S35" s="12">
        <v>3634328</v>
      </c>
      <c r="T35">
        <v>1</v>
      </c>
      <c r="U35">
        <v>204000</v>
      </c>
      <c r="V35" s="12" t="s">
        <v>29</v>
      </c>
      <c r="W35" s="14">
        <v>8</v>
      </c>
      <c r="X35" s="12"/>
      <c r="Y35" s="12"/>
      <c r="Z35" s="12" t="s">
        <v>97</v>
      </c>
    </row>
  </sheetData>
  <autoFilter ref="A3:Z35" xr:uid="{00000000-0009-0000-0000-000001000000}"/>
  <mergeCells count="7">
    <mergeCell ref="N2:R2"/>
    <mergeCell ref="S2:Z2"/>
    <mergeCell ref="B2:E2"/>
    <mergeCell ref="F2:G2"/>
    <mergeCell ref="H2:I2"/>
    <mergeCell ref="J2:K2"/>
    <mergeCell ref="L2:M2"/>
  </mergeCells>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35"/>
  <sheetViews>
    <sheetView showGridLines="0" showWhiteSpace="0" topLeftCell="C2" workbookViewId="0"/>
  </sheetViews>
  <sheetFormatPr baseColWidth="10" defaultColWidth="8.6640625" defaultRowHeight="14" x14ac:dyDescent="0.3"/>
  <cols>
    <col min="1" max="1" width="0" hidden="1"/>
    <col min="2" max="2" width="20" hidden="1" bestFit="1" customWidth="1"/>
    <col min="3" max="3" width="48.4140625" bestFit="1" customWidth="1"/>
    <col min="4" max="4" width="59.4140625" bestFit="1" customWidth="1"/>
    <col min="5" max="5" width="30.83203125" bestFit="1" customWidth="1"/>
    <col min="6" max="8" width="20" hidden="1" bestFit="1" customWidth="1"/>
    <col min="9" max="9" width="31.9140625" bestFit="1" customWidth="1"/>
    <col min="10" max="11" width="20" hidden="1" bestFit="1" customWidth="1"/>
    <col min="12" max="17" width="20" bestFit="1" customWidth="1"/>
  </cols>
  <sheetData>
    <row r="1" spans="1:17" hidden="1" x14ac:dyDescent="0.3">
      <c r="A1" t="s">
        <v>170</v>
      </c>
      <c r="B1" t="s">
        <v>116</v>
      </c>
      <c r="C1" t="s">
        <v>117</v>
      </c>
      <c r="D1" t="s">
        <v>118</v>
      </c>
      <c r="E1" t="s">
        <v>119</v>
      </c>
      <c r="F1" t="s">
        <v>120</v>
      </c>
      <c r="G1" t="s">
        <v>121</v>
      </c>
      <c r="H1" t="s">
        <v>122</v>
      </c>
      <c r="I1" t="s">
        <v>123</v>
      </c>
      <c r="J1" t="s">
        <v>126</v>
      </c>
      <c r="K1" t="s">
        <v>127</v>
      </c>
      <c r="L1" t="s">
        <v>128</v>
      </c>
      <c r="M1" t="s">
        <v>129</v>
      </c>
      <c r="N1" t="s">
        <v>171</v>
      </c>
      <c r="O1" t="s">
        <v>172</v>
      </c>
      <c r="P1" t="s">
        <v>173</v>
      </c>
      <c r="Q1" t="s">
        <v>174</v>
      </c>
    </row>
    <row r="2" spans="1:17" ht="20" x14ac:dyDescent="0.4">
      <c r="A2" s="11"/>
      <c r="B2" s="22" t="s">
        <v>141</v>
      </c>
      <c r="C2" s="22" t="s">
        <v>141</v>
      </c>
      <c r="D2" s="22" t="s">
        <v>141</v>
      </c>
      <c r="E2" s="22" t="s">
        <v>141</v>
      </c>
      <c r="F2" s="22" t="s">
        <v>142</v>
      </c>
      <c r="G2" s="22" t="s">
        <v>142</v>
      </c>
      <c r="H2" s="22" t="s">
        <v>143</v>
      </c>
      <c r="I2" s="22" t="s">
        <v>143</v>
      </c>
      <c r="J2" s="22" t="s">
        <v>145</v>
      </c>
      <c r="K2" s="22" t="s">
        <v>145</v>
      </c>
      <c r="L2" s="22" t="s">
        <v>48</v>
      </c>
      <c r="M2" s="22" t="s">
        <v>48</v>
      </c>
      <c r="N2" s="22" t="s">
        <v>175</v>
      </c>
      <c r="O2" s="22" t="s">
        <v>175</v>
      </c>
      <c r="P2" s="22" t="s">
        <v>175</v>
      </c>
      <c r="Q2" s="22" t="s">
        <v>175</v>
      </c>
    </row>
    <row r="3" spans="1:17" ht="42" x14ac:dyDescent="0.3">
      <c r="A3" s="1"/>
      <c r="B3" s="1" t="s">
        <v>146</v>
      </c>
      <c r="C3" s="1" t="s">
        <v>147</v>
      </c>
      <c r="D3" s="1" t="s">
        <v>148</v>
      </c>
      <c r="E3" s="1" t="s">
        <v>149</v>
      </c>
      <c r="F3" s="1" t="s">
        <v>150</v>
      </c>
      <c r="G3" s="1" t="s">
        <v>151</v>
      </c>
      <c r="H3" s="1" t="s">
        <v>152</v>
      </c>
      <c r="I3" s="1" t="s">
        <v>3</v>
      </c>
      <c r="J3" s="1" t="s">
        <v>155</v>
      </c>
      <c r="K3" s="1" t="s">
        <v>156</v>
      </c>
      <c r="L3" s="1" t="s">
        <v>157</v>
      </c>
      <c r="M3" s="1" t="s">
        <v>158</v>
      </c>
      <c r="N3" s="1" t="s">
        <v>176</v>
      </c>
      <c r="O3" s="1" t="s">
        <v>177</v>
      </c>
      <c r="P3" s="1" t="s">
        <v>178</v>
      </c>
      <c r="Q3" s="1" t="s">
        <v>179</v>
      </c>
    </row>
    <row r="4" spans="1:17" ht="28" x14ac:dyDescent="0.3">
      <c r="B4" s="12">
        <v>656259</v>
      </c>
      <c r="C4" s="12" t="s">
        <v>6</v>
      </c>
      <c r="D4" s="12" t="s">
        <v>14</v>
      </c>
      <c r="E4" s="13">
        <v>46205.745092592595</v>
      </c>
      <c r="F4" s="12"/>
      <c r="G4" s="12" t="s">
        <v>169</v>
      </c>
      <c r="H4" s="12">
        <v>802797</v>
      </c>
      <c r="I4" s="12" t="s">
        <v>24</v>
      </c>
      <c r="J4" s="12"/>
      <c r="K4" s="14"/>
      <c r="L4">
        <v>1</v>
      </c>
      <c r="M4" s="12" t="s">
        <v>52</v>
      </c>
      <c r="N4">
        <v>0</v>
      </c>
      <c r="O4">
        <v>43000</v>
      </c>
      <c r="P4">
        <v>0</v>
      </c>
      <c r="Q4" s="15"/>
    </row>
    <row r="5" spans="1:17" x14ac:dyDescent="0.3">
      <c r="B5" s="12">
        <v>656259</v>
      </c>
      <c r="C5" s="12" t="s">
        <v>6</v>
      </c>
      <c r="D5" s="12" t="s">
        <v>14</v>
      </c>
      <c r="E5" s="13">
        <v>46205.745092592595</v>
      </c>
      <c r="F5" s="12"/>
      <c r="G5" s="12" t="s">
        <v>169</v>
      </c>
      <c r="H5" s="12">
        <v>802798</v>
      </c>
      <c r="I5" s="12" t="s">
        <v>60</v>
      </c>
      <c r="J5" s="12"/>
      <c r="K5" s="14"/>
      <c r="L5">
        <v>1</v>
      </c>
      <c r="M5" s="12" t="s">
        <v>52</v>
      </c>
      <c r="N5">
        <v>0</v>
      </c>
      <c r="O5">
        <v>98000</v>
      </c>
      <c r="P5">
        <v>0</v>
      </c>
      <c r="Q5" s="15"/>
    </row>
    <row r="6" spans="1:17" x14ac:dyDescent="0.3">
      <c r="B6" s="12">
        <v>656259</v>
      </c>
      <c r="C6" s="12" t="s">
        <v>6</v>
      </c>
      <c r="D6" s="12" t="s">
        <v>14</v>
      </c>
      <c r="E6" s="13">
        <v>46205.745092592595</v>
      </c>
      <c r="F6" s="12"/>
      <c r="G6" s="12" t="s">
        <v>169</v>
      </c>
      <c r="H6" s="12">
        <v>802802</v>
      </c>
      <c r="I6" s="12" t="s">
        <v>79</v>
      </c>
      <c r="J6" s="12"/>
      <c r="K6" s="14"/>
      <c r="L6">
        <v>1</v>
      </c>
      <c r="M6" s="12" t="s">
        <v>52</v>
      </c>
      <c r="N6">
        <v>0</v>
      </c>
      <c r="O6">
        <v>44000</v>
      </c>
      <c r="P6">
        <v>0</v>
      </c>
      <c r="Q6" s="15"/>
    </row>
    <row r="7" spans="1:17" x14ac:dyDescent="0.3">
      <c r="B7" s="12">
        <v>656259</v>
      </c>
      <c r="C7" s="12" t="s">
        <v>6</v>
      </c>
      <c r="D7" s="12" t="s">
        <v>14</v>
      </c>
      <c r="E7" s="13">
        <v>46205.745092592595</v>
      </c>
      <c r="F7" s="12"/>
      <c r="G7" s="12" t="s">
        <v>169</v>
      </c>
      <c r="H7" s="12">
        <v>802804</v>
      </c>
      <c r="I7" s="12" t="s">
        <v>97</v>
      </c>
      <c r="J7" s="12"/>
      <c r="K7" s="14"/>
      <c r="L7">
        <v>1</v>
      </c>
      <c r="M7" s="12" t="s">
        <v>52</v>
      </c>
      <c r="N7">
        <v>0</v>
      </c>
      <c r="O7">
        <v>164000</v>
      </c>
      <c r="P7">
        <v>0</v>
      </c>
      <c r="Q7" s="15"/>
    </row>
    <row r="8" spans="1:17" ht="28" x14ac:dyDescent="0.3">
      <c r="B8" s="12">
        <v>655970</v>
      </c>
      <c r="C8" s="12" t="s">
        <v>7</v>
      </c>
      <c r="D8" s="12" t="s">
        <v>15</v>
      </c>
      <c r="E8" s="13">
        <v>46203.682581018518</v>
      </c>
      <c r="F8" s="12"/>
      <c r="G8" s="12" t="s">
        <v>169</v>
      </c>
      <c r="H8" s="12">
        <v>802797</v>
      </c>
      <c r="I8" s="12" t="s">
        <v>24</v>
      </c>
      <c r="J8" s="12"/>
      <c r="K8" s="14"/>
      <c r="L8">
        <v>1</v>
      </c>
      <c r="M8" s="12" t="s">
        <v>52</v>
      </c>
      <c r="N8">
        <v>0</v>
      </c>
      <c r="O8">
        <v>123781.51</v>
      </c>
      <c r="P8">
        <v>0</v>
      </c>
      <c r="Q8" s="15"/>
    </row>
    <row r="9" spans="1:17" x14ac:dyDescent="0.3">
      <c r="B9" s="12">
        <v>655970</v>
      </c>
      <c r="C9" s="12" t="s">
        <v>7</v>
      </c>
      <c r="D9" s="12" t="s">
        <v>15</v>
      </c>
      <c r="E9" s="13">
        <v>46203.682581018518</v>
      </c>
      <c r="F9" s="12"/>
      <c r="G9" s="12" t="s">
        <v>169</v>
      </c>
      <c r="H9" s="12">
        <v>802798</v>
      </c>
      <c r="I9" s="12" t="s">
        <v>60</v>
      </c>
      <c r="J9" s="12"/>
      <c r="K9" s="14"/>
      <c r="L9">
        <v>1</v>
      </c>
      <c r="M9" s="12" t="s">
        <v>52</v>
      </c>
      <c r="N9">
        <v>0</v>
      </c>
      <c r="O9">
        <v>187142.85</v>
      </c>
      <c r="P9">
        <v>0</v>
      </c>
      <c r="Q9" s="15"/>
    </row>
    <row r="10" spans="1:17" x14ac:dyDescent="0.3">
      <c r="B10" s="12">
        <v>655970</v>
      </c>
      <c r="C10" s="12" t="s">
        <v>7</v>
      </c>
      <c r="D10" s="12" t="s">
        <v>15</v>
      </c>
      <c r="E10" s="13">
        <v>46203.682581018518</v>
      </c>
      <c r="F10" s="12"/>
      <c r="G10" s="12" t="s">
        <v>169</v>
      </c>
      <c r="H10" s="12">
        <v>802802</v>
      </c>
      <c r="I10" s="12" t="s">
        <v>79</v>
      </c>
      <c r="J10" s="12"/>
      <c r="K10" s="14"/>
      <c r="L10">
        <v>1</v>
      </c>
      <c r="M10" s="12" t="s">
        <v>52</v>
      </c>
      <c r="N10">
        <v>0</v>
      </c>
      <c r="O10">
        <v>70168.06</v>
      </c>
      <c r="P10">
        <v>0</v>
      </c>
      <c r="Q10" s="15"/>
    </row>
    <row r="11" spans="1:17" x14ac:dyDescent="0.3">
      <c r="B11" s="12">
        <v>655970</v>
      </c>
      <c r="C11" s="12" t="s">
        <v>7</v>
      </c>
      <c r="D11" s="12" t="s">
        <v>15</v>
      </c>
      <c r="E11" s="13">
        <v>46203.682581018518</v>
      </c>
      <c r="F11" s="12"/>
      <c r="G11" s="12" t="s">
        <v>169</v>
      </c>
      <c r="H11" s="12">
        <v>802804</v>
      </c>
      <c r="I11" s="12" t="s">
        <v>97</v>
      </c>
      <c r="J11" s="12"/>
      <c r="K11" s="14"/>
      <c r="L11">
        <v>1</v>
      </c>
      <c r="M11" s="12" t="s">
        <v>52</v>
      </c>
      <c r="N11">
        <v>0</v>
      </c>
      <c r="O11">
        <v>146890.75</v>
      </c>
      <c r="P11">
        <v>0</v>
      </c>
      <c r="Q11" s="15"/>
    </row>
    <row r="12" spans="1:17" ht="28" x14ac:dyDescent="0.3">
      <c r="B12" s="12">
        <v>656012</v>
      </c>
      <c r="C12" s="12" t="s">
        <v>8</v>
      </c>
      <c r="D12" s="12" t="s">
        <v>16</v>
      </c>
      <c r="E12" s="13">
        <v>46205.478101851855</v>
      </c>
      <c r="F12" s="12"/>
      <c r="G12" s="12" t="s">
        <v>169</v>
      </c>
      <c r="H12" s="12">
        <v>802797</v>
      </c>
      <c r="I12" s="12" t="s">
        <v>24</v>
      </c>
      <c r="J12" s="12"/>
      <c r="K12" s="14"/>
      <c r="L12">
        <v>1</v>
      </c>
      <c r="M12" s="12" t="s">
        <v>52</v>
      </c>
      <c r="N12">
        <v>0</v>
      </c>
      <c r="O12">
        <v>47500</v>
      </c>
      <c r="P12">
        <v>0</v>
      </c>
      <c r="Q12" s="15"/>
    </row>
    <row r="13" spans="1:17" x14ac:dyDescent="0.3">
      <c r="B13" s="12">
        <v>656012</v>
      </c>
      <c r="C13" s="12" t="s">
        <v>8</v>
      </c>
      <c r="D13" s="12" t="s">
        <v>16</v>
      </c>
      <c r="E13" s="13">
        <v>46205.478101851855</v>
      </c>
      <c r="F13" s="12"/>
      <c r="G13" s="12" t="s">
        <v>169</v>
      </c>
      <c r="H13" s="12">
        <v>802798</v>
      </c>
      <c r="I13" s="12" t="s">
        <v>60</v>
      </c>
      <c r="J13" s="12"/>
      <c r="K13" s="14"/>
      <c r="L13">
        <v>1</v>
      </c>
      <c r="M13" s="12" t="s">
        <v>52</v>
      </c>
      <c r="N13">
        <v>0</v>
      </c>
      <c r="O13">
        <v>86200</v>
      </c>
      <c r="P13">
        <v>0</v>
      </c>
      <c r="Q13" s="15"/>
    </row>
    <row r="14" spans="1:17" x14ac:dyDescent="0.3">
      <c r="B14" s="12">
        <v>656012</v>
      </c>
      <c r="C14" s="12" t="s">
        <v>8</v>
      </c>
      <c r="D14" s="12" t="s">
        <v>16</v>
      </c>
      <c r="E14" s="13">
        <v>46205.478101851855</v>
      </c>
      <c r="F14" s="12"/>
      <c r="G14" s="12" t="s">
        <v>169</v>
      </c>
      <c r="H14" s="12">
        <v>802802</v>
      </c>
      <c r="I14" s="12" t="s">
        <v>79</v>
      </c>
      <c r="J14" s="12"/>
      <c r="K14" s="14"/>
      <c r="L14">
        <v>1</v>
      </c>
      <c r="M14" s="12" t="s">
        <v>52</v>
      </c>
      <c r="N14">
        <v>0</v>
      </c>
      <c r="O14">
        <v>24100</v>
      </c>
      <c r="P14">
        <v>0</v>
      </c>
      <c r="Q14" s="15"/>
    </row>
    <row r="15" spans="1:17" x14ac:dyDescent="0.3">
      <c r="B15" s="12">
        <v>656012</v>
      </c>
      <c r="C15" s="12" t="s">
        <v>8</v>
      </c>
      <c r="D15" s="12" t="s">
        <v>16</v>
      </c>
      <c r="E15" s="13">
        <v>46205.478101851855</v>
      </c>
      <c r="F15" s="12"/>
      <c r="G15" s="12" t="s">
        <v>169</v>
      </c>
      <c r="H15" s="12">
        <v>802804</v>
      </c>
      <c r="I15" s="12" t="s">
        <v>97</v>
      </c>
      <c r="J15" s="12"/>
      <c r="K15" s="14"/>
      <c r="L15">
        <v>1</v>
      </c>
      <c r="M15" s="12" t="s">
        <v>52</v>
      </c>
      <c r="N15">
        <v>0</v>
      </c>
      <c r="O15">
        <v>87000</v>
      </c>
      <c r="P15">
        <v>0</v>
      </c>
      <c r="Q15" s="15"/>
    </row>
    <row r="16" spans="1:17" ht="28" x14ac:dyDescent="0.3">
      <c r="B16" s="12">
        <v>656007</v>
      </c>
      <c r="C16" s="12" t="s">
        <v>9</v>
      </c>
      <c r="D16" s="12" t="s">
        <v>17</v>
      </c>
      <c r="E16" s="13">
        <v>46204.450439814813</v>
      </c>
      <c r="F16" s="12"/>
      <c r="G16" s="12" t="s">
        <v>169</v>
      </c>
      <c r="H16" s="12">
        <v>802797</v>
      </c>
      <c r="I16" s="12" t="s">
        <v>24</v>
      </c>
      <c r="J16" s="12"/>
      <c r="K16" s="14"/>
      <c r="L16">
        <v>1</v>
      </c>
      <c r="M16" s="12" t="s">
        <v>52</v>
      </c>
      <c r="N16">
        <v>0</v>
      </c>
      <c r="O16">
        <v>45000</v>
      </c>
      <c r="P16">
        <v>0</v>
      </c>
      <c r="Q16" s="15"/>
    </row>
    <row r="17" spans="2:17" x14ac:dyDescent="0.3">
      <c r="B17" s="12">
        <v>656007</v>
      </c>
      <c r="C17" s="12" t="s">
        <v>9</v>
      </c>
      <c r="D17" s="12" t="s">
        <v>17</v>
      </c>
      <c r="E17" s="13">
        <v>46204.450439814813</v>
      </c>
      <c r="F17" s="12"/>
      <c r="G17" s="12" t="s">
        <v>169</v>
      </c>
      <c r="H17" s="12">
        <v>802798</v>
      </c>
      <c r="I17" s="12" t="s">
        <v>60</v>
      </c>
      <c r="J17" s="12"/>
      <c r="K17" s="14"/>
      <c r="L17">
        <v>1</v>
      </c>
      <c r="M17" s="12" t="s">
        <v>52</v>
      </c>
      <c r="N17">
        <v>0</v>
      </c>
      <c r="O17">
        <v>75000</v>
      </c>
      <c r="P17">
        <v>0</v>
      </c>
      <c r="Q17" s="15"/>
    </row>
    <row r="18" spans="2:17" x14ac:dyDescent="0.3">
      <c r="B18" s="12">
        <v>656007</v>
      </c>
      <c r="C18" s="12" t="s">
        <v>9</v>
      </c>
      <c r="D18" s="12" t="s">
        <v>17</v>
      </c>
      <c r="E18" s="13">
        <v>46204.450439814813</v>
      </c>
      <c r="F18" s="12"/>
      <c r="G18" s="12" t="s">
        <v>169</v>
      </c>
      <c r="H18" s="12">
        <v>802802</v>
      </c>
      <c r="I18" s="12" t="s">
        <v>79</v>
      </c>
      <c r="J18" s="12"/>
      <c r="K18" s="14"/>
      <c r="L18">
        <v>1</v>
      </c>
      <c r="M18" s="12" t="s">
        <v>52</v>
      </c>
      <c r="N18">
        <v>0</v>
      </c>
      <c r="O18">
        <v>235000</v>
      </c>
      <c r="P18">
        <v>0</v>
      </c>
      <c r="Q18" s="15"/>
    </row>
    <row r="19" spans="2:17" x14ac:dyDescent="0.3">
      <c r="B19" s="12">
        <v>656007</v>
      </c>
      <c r="C19" s="12" t="s">
        <v>9</v>
      </c>
      <c r="D19" s="12" t="s">
        <v>17</v>
      </c>
      <c r="E19" s="13">
        <v>46204.450439814813</v>
      </c>
      <c r="F19" s="12"/>
      <c r="G19" s="12" t="s">
        <v>169</v>
      </c>
      <c r="H19" s="12">
        <v>802804</v>
      </c>
      <c r="I19" s="12" t="s">
        <v>97</v>
      </c>
      <c r="J19" s="12"/>
      <c r="K19" s="14"/>
      <c r="L19">
        <v>1</v>
      </c>
      <c r="M19" s="12" t="s">
        <v>52</v>
      </c>
      <c r="N19">
        <v>0</v>
      </c>
      <c r="O19">
        <v>260000</v>
      </c>
      <c r="P19">
        <v>0</v>
      </c>
      <c r="Q19" s="15"/>
    </row>
    <row r="20" spans="2:17" ht="28" x14ac:dyDescent="0.3">
      <c r="B20" s="12">
        <v>655959</v>
      </c>
      <c r="C20" s="12" t="s">
        <v>10</v>
      </c>
      <c r="D20" s="12" t="s">
        <v>18</v>
      </c>
      <c r="E20" s="13">
        <v>46203.675057870372</v>
      </c>
      <c r="F20" s="12"/>
      <c r="G20" s="12" t="s">
        <v>169</v>
      </c>
      <c r="H20" s="12">
        <v>802797</v>
      </c>
      <c r="I20" s="12" t="s">
        <v>24</v>
      </c>
      <c r="J20" s="12"/>
      <c r="K20" s="14"/>
      <c r="L20">
        <v>1</v>
      </c>
      <c r="M20" s="12" t="s">
        <v>52</v>
      </c>
      <c r="N20">
        <v>0</v>
      </c>
      <c r="O20">
        <v>35714</v>
      </c>
      <c r="P20">
        <v>0</v>
      </c>
      <c r="Q20" s="15"/>
    </row>
    <row r="21" spans="2:17" x14ac:dyDescent="0.3">
      <c r="B21" s="12">
        <v>655959</v>
      </c>
      <c r="C21" s="12" t="s">
        <v>10</v>
      </c>
      <c r="D21" s="12" t="s">
        <v>18</v>
      </c>
      <c r="E21" s="13">
        <v>46203.675057870372</v>
      </c>
      <c r="F21" s="12"/>
      <c r="G21" s="12" t="s">
        <v>169</v>
      </c>
      <c r="H21" s="12">
        <v>802798</v>
      </c>
      <c r="I21" s="12" t="s">
        <v>60</v>
      </c>
      <c r="J21" s="12"/>
      <c r="K21" s="14"/>
      <c r="L21">
        <v>1</v>
      </c>
      <c r="M21" s="12" t="s">
        <v>52</v>
      </c>
      <c r="N21">
        <v>0</v>
      </c>
      <c r="O21">
        <v>95000</v>
      </c>
      <c r="P21">
        <v>0</v>
      </c>
      <c r="Q21" s="15"/>
    </row>
    <row r="22" spans="2:17" x14ac:dyDescent="0.3">
      <c r="B22" s="12">
        <v>655959</v>
      </c>
      <c r="C22" s="12" t="s">
        <v>10</v>
      </c>
      <c r="D22" s="12" t="s">
        <v>18</v>
      </c>
      <c r="E22" s="13">
        <v>46203.675057870372</v>
      </c>
      <c r="F22" s="12"/>
      <c r="G22" s="12" t="s">
        <v>169</v>
      </c>
      <c r="H22" s="12">
        <v>802802</v>
      </c>
      <c r="I22" s="12" t="s">
        <v>79</v>
      </c>
      <c r="J22" s="12"/>
      <c r="K22" s="14"/>
      <c r="L22">
        <v>1</v>
      </c>
      <c r="M22" s="12" t="s">
        <v>52</v>
      </c>
      <c r="N22">
        <v>0</v>
      </c>
      <c r="O22">
        <v>67080</v>
      </c>
      <c r="P22">
        <v>0</v>
      </c>
      <c r="Q22" s="15"/>
    </row>
    <row r="23" spans="2:17" x14ac:dyDescent="0.3">
      <c r="B23" s="12">
        <v>655959</v>
      </c>
      <c r="C23" s="12" t="s">
        <v>10</v>
      </c>
      <c r="D23" s="12" t="s">
        <v>18</v>
      </c>
      <c r="E23" s="13">
        <v>46203.675057870372</v>
      </c>
      <c r="F23" s="12"/>
      <c r="G23" s="12" t="s">
        <v>169</v>
      </c>
      <c r="H23" s="12">
        <v>802804</v>
      </c>
      <c r="I23" s="12" t="s">
        <v>97</v>
      </c>
      <c r="J23" s="12"/>
      <c r="K23" s="14"/>
      <c r="L23">
        <v>1</v>
      </c>
      <c r="M23" s="12" t="s">
        <v>52</v>
      </c>
      <c r="N23">
        <v>0</v>
      </c>
      <c r="O23">
        <v>35000</v>
      </c>
      <c r="P23">
        <v>0</v>
      </c>
      <c r="Q23" s="15"/>
    </row>
    <row r="24" spans="2:17" ht="28" x14ac:dyDescent="0.3">
      <c r="B24" s="12">
        <v>656531</v>
      </c>
      <c r="C24" s="12" t="s">
        <v>11</v>
      </c>
      <c r="D24" s="12" t="s">
        <v>19</v>
      </c>
      <c r="E24" s="13">
        <v>46206.375358796293</v>
      </c>
      <c r="F24" s="12"/>
      <c r="G24" s="12" t="s">
        <v>169</v>
      </c>
      <c r="H24" s="12">
        <v>802797</v>
      </c>
      <c r="I24" s="12" t="s">
        <v>24</v>
      </c>
      <c r="J24" s="12"/>
      <c r="K24" s="14"/>
      <c r="L24">
        <v>1</v>
      </c>
      <c r="M24" s="12" t="s">
        <v>52</v>
      </c>
      <c r="N24">
        <v>0</v>
      </c>
      <c r="O24">
        <v>47000</v>
      </c>
      <c r="P24">
        <v>0</v>
      </c>
      <c r="Q24" s="15"/>
    </row>
    <row r="25" spans="2:17" x14ac:dyDescent="0.3">
      <c r="B25" s="12">
        <v>656531</v>
      </c>
      <c r="C25" s="12" t="s">
        <v>11</v>
      </c>
      <c r="D25" s="12" t="s">
        <v>19</v>
      </c>
      <c r="E25" s="13">
        <v>46206.375358796293</v>
      </c>
      <c r="F25" s="12"/>
      <c r="G25" s="12" t="s">
        <v>169</v>
      </c>
      <c r="H25" s="12">
        <v>802798</v>
      </c>
      <c r="I25" s="12" t="s">
        <v>60</v>
      </c>
      <c r="J25" s="12"/>
      <c r="K25" s="14"/>
      <c r="L25">
        <v>1</v>
      </c>
      <c r="M25" s="12" t="s">
        <v>52</v>
      </c>
      <c r="N25">
        <v>0</v>
      </c>
      <c r="O25">
        <v>92411</v>
      </c>
      <c r="P25">
        <v>0</v>
      </c>
      <c r="Q25" s="15"/>
    </row>
    <row r="26" spans="2:17" x14ac:dyDescent="0.3">
      <c r="B26" s="12">
        <v>656531</v>
      </c>
      <c r="C26" s="12" t="s">
        <v>11</v>
      </c>
      <c r="D26" s="12" t="s">
        <v>19</v>
      </c>
      <c r="E26" s="13">
        <v>46206.375358796293</v>
      </c>
      <c r="F26" s="12"/>
      <c r="G26" s="12" t="s">
        <v>169</v>
      </c>
      <c r="H26" s="12">
        <v>802802</v>
      </c>
      <c r="I26" s="12" t="s">
        <v>79</v>
      </c>
      <c r="J26" s="12"/>
      <c r="K26" s="14"/>
      <c r="L26">
        <v>1</v>
      </c>
      <c r="M26" s="12" t="s">
        <v>52</v>
      </c>
      <c r="N26">
        <v>0</v>
      </c>
      <c r="O26">
        <v>12714</v>
      </c>
      <c r="P26">
        <v>0</v>
      </c>
      <c r="Q26" s="15"/>
    </row>
    <row r="27" spans="2:17" x14ac:dyDescent="0.3">
      <c r="B27" s="12">
        <v>656531</v>
      </c>
      <c r="C27" s="12" t="s">
        <v>11</v>
      </c>
      <c r="D27" s="12" t="s">
        <v>19</v>
      </c>
      <c r="E27" s="13">
        <v>46206.375358796293</v>
      </c>
      <c r="F27" s="12"/>
      <c r="G27" s="12" t="s">
        <v>169</v>
      </c>
      <c r="H27" s="12">
        <v>802804</v>
      </c>
      <c r="I27" s="12" t="s">
        <v>97</v>
      </c>
      <c r="J27" s="12"/>
      <c r="K27" s="14"/>
      <c r="L27">
        <v>1</v>
      </c>
      <c r="M27" s="12" t="s">
        <v>52</v>
      </c>
      <c r="N27">
        <v>0</v>
      </c>
      <c r="O27">
        <v>125571</v>
      </c>
      <c r="P27">
        <v>0</v>
      </c>
      <c r="Q27" s="15"/>
    </row>
    <row r="28" spans="2:17" ht="28" x14ac:dyDescent="0.3">
      <c r="B28" s="12">
        <v>656189</v>
      </c>
      <c r="C28" s="12" t="s">
        <v>12</v>
      </c>
      <c r="D28" s="12" t="s">
        <v>20</v>
      </c>
      <c r="E28" s="13">
        <v>46206.394178240742</v>
      </c>
      <c r="F28" s="12"/>
      <c r="G28" s="12" t="s">
        <v>169</v>
      </c>
      <c r="H28" s="12">
        <v>802797</v>
      </c>
      <c r="I28" s="12" t="s">
        <v>24</v>
      </c>
      <c r="J28" s="12"/>
      <c r="K28" s="14"/>
      <c r="L28">
        <v>1</v>
      </c>
      <c r="M28" s="12" t="s">
        <v>52</v>
      </c>
      <c r="N28">
        <v>0</v>
      </c>
      <c r="O28">
        <v>47980</v>
      </c>
      <c r="P28">
        <v>0</v>
      </c>
      <c r="Q28" s="15"/>
    </row>
    <row r="29" spans="2:17" x14ac:dyDescent="0.3">
      <c r="B29" s="12">
        <v>656189</v>
      </c>
      <c r="C29" s="12" t="s">
        <v>12</v>
      </c>
      <c r="D29" s="12" t="s">
        <v>20</v>
      </c>
      <c r="E29" s="13">
        <v>46206.394178240742</v>
      </c>
      <c r="F29" s="12"/>
      <c r="G29" s="12" t="s">
        <v>169</v>
      </c>
      <c r="H29" s="12">
        <v>802798</v>
      </c>
      <c r="I29" s="12" t="s">
        <v>60</v>
      </c>
      <c r="J29" s="12"/>
      <c r="K29" s="14"/>
      <c r="L29">
        <v>1</v>
      </c>
      <c r="M29" s="12" t="s">
        <v>52</v>
      </c>
      <c r="N29">
        <v>0</v>
      </c>
      <c r="O29">
        <v>115800</v>
      </c>
      <c r="P29">
        <v>0</v>
      </c>
      <c r="Q29" s="15"/>
    </row>
    <row r="30" spans="2:17" x14ac:dyDescent="0.3">
      <c r="B30" s="12">
        <v>656189</v>
      </c>
      <c r="C30" s="12" t="s">
        <v>12</v>
      </c>
      <c r="D30" s="12" t="s">
        <v>20</v>
      </c>
      <c r="E30" s="13">
        <v>46206.394178240742</v>
      </c>
      <c r="F30" s="12"/>
      <c r="G30" s="12" t="s">
        <v>169</v>
      </c>
      <c r="H30" s="12">
        <v>802802</v>
      </c>
      <c r="I30" s="12" t="s">
        <v>79</v>
      </c>
      <c r="J30" s="12"/>
      <c r="K30" s="14"/>
      <c r="L30">
        <v>1</v>
      </c>
      <c r="M30" s="12" t="s">
        <v>52</v>
      </c>
      <c r="N30">
        <v>0</v>
      </c>
      <c r="O30">
        <v>69600</v>
      </c>
      <c r="P30">
        <v>0</v>
      </c>
      <c r="Q30" s="15"/>
    </row>
    <row r="31" spans="2:17" x14ac:dyDescent="0.3">
      <c r="B31" s="12">
        <v>656189</v>
      </c>
      <c r="C31" s="12" t="s">
        <v>12</v>
      </c>
      <c r="D31" s="12" t="s">
        <v>20</v>
      </c>
      <c r="E31" s="13">
        <v>46206.394178240742</v>
      </c>
      <c r="F31" s="12"/>
      <c r="G31" s="12" t="s">
        <v>169</v>
      </c>
      <c r="H31" s="12">
        <v>802804</v>
      </c>
      <c r="I31" s="12" t="s">
        <v>97</v>
      </c>
      <c r="J31" s="12"/>
      <c r="K31" s="14"/>
      <c r="L31">
        <v>1</v>
      </c>
      <c r="M31" s="12" t="s">
        <v>52</v>
      </c>
      <c r="N31">
        <v>0</v>
      </c>
      <c r="O31">
        <v>87900</v>
      </c>
      <c r="P31">
        <v>0</v>
      </c>
      <c r="Q31" s="15"/>
    </row>
    <row r="32" spans="2:17" ht="28" x14ac:dyDescent="0.3">
      <c r="B32" s="12">
        <v>656291</v>
      </c>
      <c r="C32" s="12" t="s">
        <v>13</v>
      </c>
      <c r="D32" s="12" t="s">
        <v>21</v>
      </c>
      <c r="E32" s="13">
        <v>46204.656284722223</v>
      </c>
      <c r="F32" s="12"/>
      <c r="G32" s="12" t="s">
        <v>169</v>
      </c>
      <c r="H32" s="12">
        <v>802797</v>
      </c>
      <c r="I32" s="12" t="s">
        <v>24</v>
      </c>
      <c r="J32" s="12"/>
      <c r="K32" s="14"/>
      <c r="L32">
        <v>1</v>
      </c>
      <c r="M32" s="12" t="s">
        <v>52</v>
      </c>
      <c r="N32">
        <v>0</v>
      </c>
      <c r="O32">
        <v>228000</v>
      </c>
      <c r="P32">
        <v>0</v>
      </c>
      <c r="Q32" s="15"/>
    </row>
    <row r="33" spans="2:17" x14ac:dyDescent="0.3">
      <c r="B33" s="12">
        <v>656291</v>
      </c>
      <c r="C33" s="12" t="s">
        <v>13</v>
      </c>
      <c r="D33" s="12" t="s">
        <v>21</v>
      </c>
      <c r="E33" s="13">
        <v>46204.656284722223</v>
      </c>
      <c r="F33" s="12"/>
      <c r="G33" s="12" t="s">
        <v>169</v>
      </c>
      <c r="H33" s="12">
        <v>802798</v>
      </c>
      <c r="I33" s="12" t="s">
        <v>60</v>
      </c>
      <c r="J33" s="12"/>
      <c r="K33" s="14"/>
      <c r="L33">
        <v>1</v>
      </c>
      <c r="M33" s="12" t="s">
        <v>52</v>
      </c>
      <c r="N33">
        <v>0</v>
      </c>
      <c r="O33">
        <v>207000</v>
      </c>
      <c r="P33">
        <v>0</v>
      </c>
      <c r="Q33" s="15"/>
    </row>
    <row r="34" spans="2:17" x14ac:dyDescent="0.3">
      <c r="B34" s="12">
        <v>656291</v>
      </c>
      <c r="C34" s="12" t="s">
        <v>13</v>
      </c>
      <c r="D34" s="12" t="s">
        <v>21</v>
      </c>
      <c r="E34" s="13">
        <v>46204.656284722223</v>
      </c>
      <c r="F34" s="12"/>
      <c r="G34" s="12" t="s">
        <v>169</v>
      </c>
      <c r="H34" s="12">
        <v>802802</v>
      </c>
      <c r="I34" s="12" t="s">
        <v>79</v>
      </c>
      <c r="J34" s="12"/>
      <c r="K34" s="14"/>
      <c r="L34">
        <v>1</v>
      </c>
      <c r="M34" s="12" t="s">
        <v>52</v>
      </c>
      <c r="N34">
        <v>0</v>
      </c>
      <c r="O34">
        <v>109000</v>
      </c>
      <c r="P34">
        <v>0</v>
      </c>
      <c r="Q34" s="15"/>
    </row>
    <row r="35" spans="2:17" x14ac:dyDescent="0.3">
      <c r="B35" s="12">
        <v>656291</v>
      </c>
      <c r="C35" s="12" t="s">
        <v>13</v>
      </c>
      <c r="D35" s="12" t="s">
        <v>21</v>
      </c>
      <c r="E35" s="13">
        <v>46204.656284722223</v>
      </c>
      <c r="F35" s="12"/>
      <c r="G35" s="12" t="s">
        <v>169</v>
      </c>
      <c r="H35" s="12">
        <v>802804</v>
      </c>
      <c r="I35" s="12" t="s">
        <v>97</v>
      </c>
      <c r="J35" s="12"/>
      <c r="K35" s="14"/>
      <c r="L35">
        <v>1</v>
      </c>
      <c r="M35" s="12" t="s">
        <v>52</v>
      </c>
      <c r="N35">
        <v>0</v>
      </c>
      <c r="O35">
        <v>204000</v>
      </c>
      <c r="P35">
        <v>0</v>
      </c>
      <c r="Q35" s="15"/>
    </row>
  </sheetData>
  <autoFilter ref="A3:Q35" xr:uid="{00000000-0009-0000-0000-000002000000}"/>
  <mergeCells count="6">
    <mergeCell ref="N2:Q2"/>
    <mergeCell ref="B2:E2"/>
    <mergeCell ref="F2:G2"/>
    <mergeCell ref="H2:I2"/>
    <mergeCell ref="J2:K2"/>
    <mergeCell ref="L2:M2"/>
  </mergeCells>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11"/>
  <sheetViews>
    <sheetView showGridLines="0" showWhiteSpace="0" topLeftCell="C2" workbookViewId="0"/>
  </sheetViews>
  <sheetFormatPr baseColWidth="10" defaultColWidth="8.6640625" defaultRowHeight="14" x14ac:dyDescent="0.3"/>
  <cols>
    <col min="1" max="1" width="0" hidden="1"/>
    <col min="2" max="2" width="20" hidden="1" bestFit="1" customWidth="1"/>
    <col min="3" max="3" width="48.4140625" bestFit="1" customWidth="1"/>
    <col min="4" max="4" width="59.4140625" bestFit="1" customWidth="1"/>
    <col min="5" max="5" width="30.83203125" bestFit="1" customWidth="1"/>
    <col min="6" max="9" width="20" bestFit="1" customWidth="1"/>
  </cols>
  <sheetData>
    <row r="1" spans="1:9" hidden="1" x14ac:dyDescent="0.3">
      <c r="A1" t="s">
        <v>180</v>
      </c>
      <c r="B1" t="s">
        <v>116</v>
      </c>
      <c r="C1" t="s">
        <v>117</v>
      </c>
      <c r="D1" t="s">
        <v>118</v>
      </c>
      <c r="E1" t="s">
        <v>119</v>
      </c>
      <c r="F1" t="s">
        <v>181</v>
      </c>
      <c r="G1" t="s">
        <v>182</v>
      </c>
      <c r="H1" t="s">
        <v>183</v>
      </c>
      <c r="I1" t="s">
        <v>184</v>
      </c>
    </row>
    <row r="2" spans="1:9" ht="20" x14ac:dyDescent="0.4">
      <c r="A2" s="11"/>
      <c r="B2" s="22" t="s">
        <v>141</v>
      </c>
      <c r="C2" s="22" t="s">
        <v>141</v>
      </c>
      <c r="D2" s="22" t="s">
        <v>141</v>
      </c>
      <c r="E2" s="22" t="s">
        <v>141</v>
      </c>
      <c r="F2" s="22" t="s">
        <v>185</v>
      </c>
      <c r="G2" s="22" t="s">
        <v>185</v>
      </c>
      <c r="H2" s="22" t="s">
        <v>185</v>
      </c>
      <c r="I2" s="22" t="s">
        <v>185</v>
      </c>
    </row>
    <row r="3" spans="1:9" ht="42" x14ac:dyDescent="0.3">
      <c r="A3" s="1"/>
      <c r="B3" s="1" t="s">
        <v>146</v>
      </c>
      <c r="C3" s="1" t="s">
        <v>147</v>
      </c>
      <c r="D3" s="1" t="s">
        <v>148</v>
      </c>
      <c r="E3" s="1" t="s">
        <v>149</v>
      </c>
      <c r="F3" s="1" t="s">
        <v>186</v>
      </c>
      <c r="G3" s="1" t="s">
        <v>187</v>
      </c>
      <c r="H3" s="1" t="s">
        <v>178</v>
      </c>
      <c r="I3" s="1" t="s">
        <v>179</v>
      </c>
    </row>
    <row r="4" spans="1:9" x14ac:dyDescent="0.3">
      <c r="B4" s="12">
        <v>655959</v>
      </c>
      <c r="C4" s="12" t="s">
        <v>10</v>
      </c>
      <c r="D4" s="12" t="s">
        <v>18</v>
      </c>
      <c r="E4" s="13">
        <v>46203.675057870372</v>
      </c>
      <c r="F4">
        <v>0</v>
      </c>
      <c r="G4">
        <v>232794</v>
      </c>
      <c r="H4">
        <v>-232794</v>
      </c>
      <c r="I4" s="15"/>
    </row>
    <row r="5" spans="1:9" x14ac:dyDescent="0.3">
      <c r="B5" s="12">
        <v>655970</v>
      </c>
      <c r="C5" s="12" t="s">
        <v>7</v>
      </c>
      <c r="D5" s="12" t="s">
        <v>15</v>
      </c>
      <c r="E5" s="13">
        <v>46203.682581018518</v>
      </c>
      <c r="F5">
        <v>0</v>
      </c>
      <c r="G5">
        <v>527983.17000000004</v>
      </c>
      <c r="H5">
        <v>-527983.17000000004</v>
      </c>
      <c r="I5" s="15"/>
    </row>
    <row r="6" spans="1:9" x14ac:dyDescent="0.3">
      <c r="B6" s="12">
        <v>656007</v>
      </c>
      <c r="C6" s="12" t="s">
        <v>9</v>
      </c>
      <c r="D6" s="12" t="s">
        <v>17</v>
      </c>
      <c r="E6" s="13">
        <v>46204.450439814813</v>
      </c>
      <c r="F6">
        <v>0</v>
      </c>
      <c r="G6">
        <v>615000</v>
      </c>
      <c r="H6">
        <v>-615000</v>
      </c>
      <c r="I6" s="15"/>
    </row>
    <row r="7" spans="1:9" x14ac:dyDescent="0.3">
      <c r="B7" s="12">
        <v>656012</v>
      </c>
      <c r="C7" s="12" t="s">
        <v>8</v>
      </c>
      <c r="D7" s="12" t="s">
        <v>16</v>
      </c>
      <c r="E7" s="13">
        <v>46205.478101851855</v>
      </c>
      <c r="F7">
        <v>0</v>
      </c>
      <c r="G7">
        <v>244800</v>
      </c>
      <c r="H7">
        <v>-244800</v>
      </c>
      <c r="I7" s="15"/>
    </row>
    <row r="8" spans="1:9" x14ac:dyDescent="0.3">
      <c r="B8" s="12">
        <v>656189</v>
      </c>
      <c r="C8" s="12" t="s">
        <v>12</v>
      </c>
      <c r="D8" s="12" t="s">
        <v>20</v>
      </c>
      <c r="E8" s="13">
        <v>46206.394178240742</v>
      </c>
      <c r="F8">
        <v>0</v>
      </c>
      <c r="G8">
        <v>321280</v>
      </c>
      <c r="H8">
        <v>-321280</v>
      </c>
      <c r="I8" s="15"/>
    </row>
    <row r="9" spans="1:9" x14ac:dyDescent="0.3">
      <c r="B9" s="12">
        <v>656259</v>
      </c>
      <c r="C9" s="12" t="s">
        <v>6</v>
      </c>
      <c r="D9" s="12" t="s">
        <v>14</v>
      </c>
      <c r="E9" s="13">
        <v>46205.745092592595</v>
      </c>
      <c r="F9">
        <v>0</v>
      </c>
      <c r="G9">
        <v>349000</v>
      </c>
      <c r="H9">
        <v>-349000</v>
      </c>
      <c r="I9" s="15"/>
    </row>
    <row r="10" spans="1:9" x14ac:dyDescent="0.3">
      <c r="B10" s="12">
        <v>656291</v>
      </c>
      <c r="C10" s="12" t="s">
        <v>13</v>
      </c>
      <c r="D10" s="12" t="s">
        <v>21</v>
      </c>
      <c r="E10" s="13">
        <v>46204.656284722223</v>
      </c>
      <c r="F10">
        <v>0</v>
      </c>
      <c r="G10">
        <v>748000</v>
      </c>
      <c r="H10">
        <v>-748000</v>
      </c>
      <c r="I10" s="15"/>
    </row>
    <row r="11" spans="1:9" x14ac:dyDescent="0.3">
      <c r="B11" s="12">
        <v>656531</v>
      </c>
      <c r="C11" s="12" t="s">
        <v>11</v>
      </c>
      <c r="D11" s="12" t="s">
        <v>19</v>
      </c>
      <c r="E11" s="13">
        <v>46206.375358796293</v>
      </c>
      <c r="F11">
        <v>0</v>
      </c>
      <c r="G11">
        <v>277696</v>
      </c>
      <c r="H11">
        <v>-277696</v>
      </c>
      <c r="I11" s="15"/>
    </row>
  </sheetData>
  <autoFilter ref="A3:I11" xr:uid="{00000000-0009-0000-0000-000003000000}"/>
  <mergeCells count="2">
    <mergeCell ref="B2:E2"/>
    <mergeCell ref="F2:I2"/>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1"/>
  <sheetViews>
    <sheetView showGridLines="0" showWhiteSpace="0" topLeftCell="C2" workbookViewId="0"/>
  </sheetViews>
  <sheetFormatPr baseColWidth="10" defaultColWidth="8.6640625" defaultRowHeight="14" x14ac:dyDescent="0.3"/>
  <cols>
    <col min="1" max="1" width="0" hidden="1"/>
    <col min="2" max="2" width="20" hidden="1" bestFit="1" customWidth="1"/>
    <col min="3" max="3" width="48.4140625" bestFit="1" customWidth="1"/>
    <col min="4" max="4" width="59.4140625" bestFit="1" customWidth="1"/>
    <col min="5" max="5" width="30.83203125" bestFit="1" customWidth="1"/>
    <col min="6" max="6" width="20" hidden="1" bestFit="1" customWidth="1"/>
    <col min="7" max="7" width="58.33203125" bestFit="1" customWidth="1"/>
    <col min="8" max="8" width="216.6640625" bestFit="1" customWidth="1"/>
    <col min="9" max="9" width="20" bestFit="1" customWidth="1"/>
    <col min="10" max="10" width="194.6640625" bestFit="1" customWidth="1"/>
  </cols>
  <sheetData>
    <row r="1" spans="1:10" hidden="1" x14ac:dyDescent="0.3">
      <c r="A1" t="s">
        <v>188</v>
      </c>
      <c r="B1" t="s">
        <v>116</v>
      </c>
      <c r="C1" t="s">
        <v>117</v>
      </c>
      <c r="D1" t="s">
        <v>118</v>
      </c>
      <c r="E1" t="s">
        <v>119</v>
      </c>
      <c r="F1" t="s">
        <v>189</v>
      </c>
      <c r="G1" t="s">
        <v>190</v>
      </c>
      <c r="H1" t="s">
        <v>191</v>
      </c>
      <c r="I1" t="s">
        <v>192</v>
      </c>
      <c r="J1" t="s">
        <v>193</v>
      </c>
    </row>
    <row r="2" spans="1:10" ht="20" x14ac:dyDescent="0.4">
      <c r="A2" s="11"/>
      <c r="B2" s="22" t="s">
        <v>141</v>
      </c>
      <c r="C2" s="22" t="s">
        <v>141</v>
      </c>
      <c r="D2" s="22" t="s">
        <v>141</v>
      </c>
      <c r="E2" s="22" t="s">
        <v>141</v>
      </c>
      <c r="F2" s="22" t="s">
        <v>194</v>
      </c>
      <c r="G2" s="22" t="s">
        <v>194</v>
      </c>
      <c r="H2" s="22" t="s">
        <v>195</v>
      </c>
      <c r="I2" s="22" t="s">
        <v>195</v>
      </c>
      <c r="J2" s="11" t="s">
        <v>196</v>
      </c>
    </row>
    <row r="3" spans="1:10" ht="28" x14ac:dyDescent="0.3">
      <c r="A3" s="1"/>
      <c r="B3" s="1" t="s">
        <v>146</v>
      </c>
      <c r="C3" s="1" t="s">
        <v>147</v>
      </c>
      <c r="D3" s="1" t="s">
        <v>148</v>
      </c>
      <c r="E3" s="1" t="s">
        <v>149</v>
      </c>
      <c r="F3" s="1" t="s">
        <v>197</v>
      </c>
      <c r="G3" s="1" t="s">
        <v>198</v>
      </c>
      <c r="H3" s="1" t="s">
        <v>199</v>
      </c>
      <c r="I3" s="1" t="s">
        <v>200</v>
      </c>
      <c r="J3" s="1" t="s">
        <v>201</v>
      </c>
    </row>
    <row r="4" spans="1:10" ht="238" x14ac:dyDescent="0.3">
      <c r="B4" s="12">
        <v>656259</v>
      </c>
      <c r="C4" s="12" t="s">
        <v>6</v>
      </c>
      <c r="D4" s="12" t="s">
        <v>14</v>
      </c>
      <c r="E4" s="13">
        <v>46205.745092592595</v>
      </c>
      <c r="F4" s="12">
        <v>240674</v>
      </c>
      <c r="G4" s="12" t="s">
        <v>202</v>
      </c>
      <c r="H4" s="12" t="s">
        <v>203</v>
      </c>
      <c r="I4" s="12" t="s">
        <v>169</v>
      </c>
      <c r="J4" s="12" t="s">
        <v>204</v>
      </c>
    </row>
    <row r="5" spans="1:10" ht="238" x14ac:dyDescent="0.3">
      <c r="B5" s="12">
        <v>655970</v>
      </c>
      <c r="C5" s="12" t="s">
        <v>7</v>
      </c>
      <c r="D5" s="12" t="s">
        <v>15</v>
      </c>
      <c r="E5" s="13">
        <v>46203.682581018518</v>
      </c>
      <c r="F5" s="12">
        <v>240674</v>
      </c>
      <c r="G5" s="12" t="s">
        <v>202</v>
      </c>
      <c r="H5" s="12" t="s">
        <v>203</v>
      </c>
      <c r="I5" s="12" t="s">
        <v>169</v>
      </c>
      <c r="J5" s="12" t="s">
        <v>205</v>
      </c>
    </row>
    <row r="6" spans="1:10" ht="238" x14ac:dyDescent="0.3">
      <c r="B6" s="12">
        <v>656012</v>
      </c>
      <c r="C6" s="12" t="s">
        <v>8</v>
      </c>
      <c r="D6" s="12" t="s">
        <v>16</v>
      </c>
      <c r="E6" s="13">
        <v>46205.478101851855</v>
      </c>
      <c r="F6" s="12">
        <v>240674</v>
      </c>
      <c r="G6" s="12" t="s">
        <v>202</v>
      </c>
      <c r="H6" s="12" t="s">
        <v>203</v>
      </c>
      <c r="I6" s="12" t="s">
        <v>169</v>
      </c>
      <c r="J6" s="12" t="s">
        <v>206</v>
      </c>
    </row>
    <row r="7" spans="1:10" ht="238" x14ac:dyDescent="0.3">
      <c r="B7" s="12">
        <v>656007</v>
      </c>
      <c r="C7" s="12" t="s">
        <v>9</v>
      </c>
      <c r="D7" s="12" t="s">
        <v>17</v>
      </c>
      <c r="E7" s="13">
        <v>46204.450439814813</v>
      </c>
      <c r="F7" s="12">
        <v>240674</v>
      </c>
      <c r="G7" s="12" t="s">
        <v>202</v>
      </c>
      <c r="H7" s="12" t="s">
        <v>203</v>
      </c>
      <c r="I7" s="12" t="s">
        <v>169</v>
      </c>
      <c r="J7" s="12" t="s">
        <v>207</v>
      </c>
    </row>
    <row r="8" spans="1:10" ht="238" x14ac:dyDescent="0.3">
      <c r="B8" s="12">
        <v>655959</v>
      </c>
      <c r="C8" s="12" t="s">
        <v>10</v>
      </c>
      <c r="D8" s="12" t="s">
        <v>18</v>
      </c>
      <c r="E8" s="13">
        <v>46203.675057870372</v>
      </c>
      <c r="F8" s="12">
        <v>240674</v>
      </c>
      <c r="G8" s="12" t="s">
        <v>202</v>
      </c>
      <c r="H8" s="12" t="s">
        <v>203</v>
      </c>
      <c r="I8" s="12" t="s">
        <v>169</v>
      </c>
      <c r="J8" s="12" t="s">
        <v>208</v>
      </c>
    </row>
    <row r="9" spans="1:10" ht="238" x14ac:dyDescent="0.3">
      <c r="B9" s="12">
        <v>656531</v>
      </c>
      <c r="C9" s="12" t="s">
        <v>11</v>
      </c>
      <c r="D9" s="12" t="s">
        <v>19</v>
      </c>
      <c r="E9" s="13">
        <v>46206.375358796293</v>
      </c>
      <c r="F9" s="12">
        <v>240674</v>
      </c>
      <c r="G9" s="12" t="s">
        <v>202</v>
      </c>
      <c r="H9" s="12" t="s">
        <v>203</v>
      </c>
      <c r="I9" s="12" t="s">
        <v>169</v>
      </c>
      <c r="J9" s="12" t="s">
        <v>209</v>
      </c>
    </row>
    <row r="10" spans="1:10" ht="238" x14ac:dyDescent="0.3">
      <c r="B10" s="12">
        <v>656189</v>
      </c>
      <c r="C10" s="12" t="s">
        <v>12</v>
      </c>
      <c r="D10" s="12" t="s">
        <v>20</v>
      </c>
      <c r="E10" s="13">
        <v>46206.394178240742</v>
      </c>
      <c r="F10" s="12">
        <v>240674</v>
      </c>
      <c r="G10" s="12" t="s">
        <v>202</v>
      </c>
      <c r="H10" s="12" t="s">
        <v>203</v>
      </c>
      <c r="I10" s="12" t="s">
        <v>169</v>
      </c>
      <c r="J10" s="12" t="s">
        <v>210</v>
      </c>
    </row>
    <row r="11" spans="1:10" ht="238" x14ac:dyDescent="0.3">
      <c r="B11" s="12">
        <v>656291</v>
      </c>
      <c r="C11" s="12" t="s">
        <v>13</v>
      </c>
      <c r="D11" s="12" t="s">
        <v>21</v>
      </c>
      <c r="E11" s="13">
        <v>46204.656284722223</v>
      </c>
      <c r="F11" s="12">
        <v>240674</v>
      </c>
      <c r="G11" s="12" t="s">
        <v>202</v>
      </c>
      <c r="H11" s="12" t="s">
        <v>203</v>
      </c>
      <c r="I11" s="12" t="s">
        <v>169</v>
      </c>
      <c r="J11" s="12" t="s">
        <v>211</v>
      </c>
    </row>
  </sheetData>
  <autoFilter ref="A3:J11" xr:uid="{00000000-0009-0000-0000-000004000000}"/>
  <mergeCells count="3">
    <mergeCell ref="B2:E2"/>
    <mergeCell ref="F2:G2"/>
    <mergeCell ref="H2:I2"/>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Resumen de artículos y servi...</vt:lpstr>
      <vt:lpstr>Elementos y servicios</vt:lpstr>
      <vt:lpstr>Ahorros de artículos</vt:lpstr>
      <vt:lpstr>Ahorros totales</vt:lpstr>
      <vt:lpstr>Archivos adjuntos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DIEGO ALEJANDRO MARTÍNEZ ASMAZA</cp:lastModifiedBy>
  <cp:revision>0</cp:revision>
  <dcterms:created xsi:type="dcterms:W3CDTF">2026-07-03T15:08:36Z</dcterms:created>
  <dcterms:modified xsi:type="dcterms:W3CDTF">2026-07-03T15:48:53Z</dcterms:modified>
</cp:coreProperties>
</file>