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SOCIAL23\Desktop\ESCRITORIO FINAL\ESTUDIOS PREVIOS 2026\"/>
    </mc:Choice>
  </mc:AlternateContent>
  <xr:revisionPtr revIDLastSave="0" documentId="8_{0BA5FAA6-F63D-4220-863E-A6E0199AF1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2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3" i="2" l="1"/>
  <c r="D63" i="2"/>
  <c r="D32" i="2"/>
  <c r="A5" i="2"/>
  <c r="A4" i="2"/>
  <c r="A3" i="2"/>
  <c r="A1" i="2"/>
</calcChain>
</file>

<file path=xl/sharedStrings.xml><?xml version="1.0" encoding="utf-8"?>
<sst xmlns="http://schemas.openxmlformats.org/spreadsheetml/2006/main" count="106" uniqueCount="87">
  <si>
    <t xml:space="preserve">INSTITUCION EDUCATIVA GÓMEZ ARRUBLA </t>
  </si>
  <si>
    <t xml:space="preserve">No. </t>
  </si>
  <si>
    <t xml:space="preserve">RUTAS </t>
  </si>
  <si>
    <t xml:space="preserve">PEAJE A / COLEGIO </t>
  </si>
  <si>
    <t xml:space="preserve">PEAJE B/ COLEGIO </t>
  </si>
  <si>
    <t xml:space="preserve">PEAJE C/ COLEGIO </t>
  </si>
  <si>
    <t xml:space="preserve">PRADERA 1/ COLEGIO </t>
  </si>
  <si>
    <t xml:space="preserve">PRADERA 2/ COLEGIO </t>
  </si>
  <si>
    <t xml:space="preserve">LA PAZ 1 / COLEGIO </t>
  </si>
  <si>
    <t xml:space="preserve">LA PAZ 2 / COLEGIO </t>
  </si>
  <si>
    <t xml:space="preserve">CAMPOALEGRE/ COLEGIO </t>
  </si>
  <si>
    <t xml:space="preserve">ALTO GUAYABAL 1/ COLEGIO </t>
  </si>
  <si>
    <t xml:space="preserve">ALTO CHUSCAL 1/COLEGIO </t>
  </si>
  <si>
    <t xml:space="preserve">ALTO CHUSCAL 2 / COLEGIO </t>
  </si>
  <si>
    <t xml:space="preserve">ALTO CHUSCAL 3 / COLEGIO </t>
  </si>
  <si>
    <t xml:space="preserve">LA CAPILLA  </t>
  </si>
  <si>
    <t>JORNADA UNICA PRADERA- PEAJE- CAMPOALEGRE- LA PAZ</t>
  </si>
  <si>
    <t xml:space="preserve">GALLINERO SAN FERNANDO / COLEEGIO </t>
  </si>
  <si>
    <t>SUBTOTAL</t>
  </si>
  <si>
    <t xml:space="preserve">INSTITUCION EDUCATIVA EL NARANJAL </t>
  </si>
  <si>
    <t>ALTO DE LA MINA-NARANJAL- ALTO DE LA MINA 1</t>
  </si>
  <si>
    <t>CURAZAO-LA INSULA-EL BORDE NARANJAL</t>
  </si>
  <si>
    <t>EL REPOSO-NARANJAL</t>
  </si>
  <si>
    <t>LA ESTRELLA-NARANJAL</t>
  </si>
  <si>
    <t xml:space="preserve">ALTAMRA - MORAVITO - PLAYA LARGA - CANAL CHEC - NARANJAL pasando por JAMAICA – MORAVO Y CAMBULOS </t>
  </si>
  <si>
    <t xml:space="preserve">LA CASTELLANA-NARANJAL </t>
  </si>
  <si>
    <t>EL VESUBIO -NARANJAL</t>
  </si>
  <si>
    <t>LA FLORESTA -NARANJAL</t>
  </si>
  <si>
    <t>MORRO AZUL-CANAL CHEC-ESCUELA ALTAMIRA</t>
  </si>
  <si>
    <t>BAJO ESPAÑOL LA CURVA LA ESTRELLA-NARANJAL</t>
  </si>
  <si>
    <t xml:space="preserve">CRUCETAS-LA ESTRELLA-NARANJAL-LA ESTRELLA-CRUCETAS </t>
  </si>
  <si>
    <t xml:space="preserve">CURAZAO-LA INSULA-LA FLORESTA-NARANJAL-LA FLORESTA-LA INSULA-CURAZAO </t>
  </si>
  <si>
    <t>LAS MERCEDES ALTA MIRA CANAL CHEC NARANJAL-</t>
  </si>
  <si>
    <t>ALTO DE LA MINA PARTE BAJA-NARANJAL-ALTO DE LA MINA PARTE BAJA 3</t>
  </si>
  <si>
    <t>ALTO DE LA MINA PARTE ALTA-NARANJAL-ALTO DE LA MINA PARTE ALTA</t>
  </si>
  <si>
    <t xml:space="preserve">INSTITUCION EDUCATIVA EL TREBOL </t>
  </si>
  <si>
    <t xml:space="preserve">RUTA </t>
  </si>
  <si>
    <t xml:space="preserve">A. LAS BRISAS EL VERGEL COLEGIO TREBOL </t>
  </si>
  <si>
    <t xml:space="preserve">B. RIO SAN FRANCISCO ESCUELA EL TREBOL </t>
  </si>
  <si>
    <t xml:space="preserve">A. LA CACHUCHA (LA GERMANIA) COLEGIO EL TREBOL </t>
  </si>
  <si>
    <t xml:space="preserve">B. ESTRELLA ESCUELA EL TREBOL </t>
  </si>
  <si>
    <t xml:space="preserve">A. LAS MERCEDES 1 COLEGIO EL TREBOL </t>
  </si>
  <si>
    <t xml:space="preserve">B. BUENAVISTA 3 (RUTA LARGA) COLEGIO EL TREBOL </t>
  </si>
  <si>
    <t xml:space="preserve">A. LAS MERCEDES2 COLEGIO EL TREBOL </t>
  </si>
  <si>
    <t>B. LAS BRISAS EL VERGEL ESCUELA TREBOL</t>
  </si>
  <si>
    <t xml:space="preserve">A. FLORESTA-COLEGIO TREBOL </t>
  </si>
  <si>
    <t xml:space="preserve">B. LAS MERCEDES 3 ESCUELA TREBOL </t>
  </si>
  <si>
    <t xml:space="preserve">A. RIO SAN FRANCISCO COLEGIO EL TREBOL </t>
  </si>
  <si>
    <t xml:space="preserve">LA CACHUCA (LA CURVA) COLEGIO EL TREBOL </t>
  </si>
  <si>
    <t xml:space="preserve">RIO SAN FRANCISCO COLEGIO EL TREBOL </t>
  </si>
  <si>
    <t xml:space="preserve">A. BUENAVISTA 3 (RUTA MEDIA) COLEGIO TREBOL </t>
  </si>
  <si>
    <t xml:space="preserve">B. LAS MERCEDES 4-ESCUELA TREBOL </t>
  </si>
  <si>
    <t xml:space="preserve">A. ALTO EL GRITO ESCUELA BAJO ESPAÑOL </t>
  </si>
  <si>
    <t xml:space="preserve">B. LA SIRIA ESCUELA BAJO ESPAÑOL </t>
  </si>
  <si>
    <t xml:space="preserve">A. PALO ALTO ESCUELA SAN FCO </t>
  </si>
  <si>
    <t xml:space="preserve">B. MORAVO MORAVITO ESC SAN FRANCISCO </t>
  </si>
  <si>
    <t xml:space="preserve">CARRILERA ESCUELA SAN FRANCISCO </t>
  </si>
  <si>
    <t xml:space="preserve">LA CACHUCHA (EL RINCON) COLEGIO TREBOL </t>
  </si>
  <si>
    <t xml:space="preserve">ALTO GRITO BAJO ESPAÑOL-COLEGIO EL TREBOL </t>
  </si>
  <si>
    <t xml:space="preserve">BAJO ESPAÑOL COLEGIO EL TREBOL </t>
  </si>
  <si>
    <t xml:space="preserve">ALTO ESPAÑOL EL GUACAMAYO COLEGIO EL TREBOL </t>
  </si>
  <si>
    <t xml:space="preserve">ALTAMIRA COLEGIO EL TREBOL </t>
  </si>
  <si>
    <t xml:space="preserve">SANTA ELENA MORRITOS COLEGIO EL TREBOL </t>
  </si>
  <si>
    <t xml:space="preserve">LA ESMERALDA CARRILERA EL TREBOL </t>
  </si>
  <si>
    <t xml:space="preserve">JORNADA UNICA VERGEL - LA MIRANDA – BAJO ESPAÑOL – ALTO EL GRITO </t>
  </si>
  <si>
    <t>JORNADA UNICA - RIO SAN FRANCISCO – LA CACHUCHA - GERMANIA CURVA Y RINCON</t>
  </si>
  <si>
    <t>JORNADA UNICA - LAS MERCEDES – ALTAMIRA</t>
  </si>
  <si>
    <t>JORNADA UNICA - SANTA ELENA – ESMERALDA CHEC CARRILERA</t>
  </si>
  <si>
    <t>JORNADA UNICA ALTO CHUSCAL Y ALTO GUAYABAL</t>
  </si>
  <si>
    <t>JORNADA UNICA VESUBIO Y EL REPOSO</t>
  </si>
  <si>
    <t>JORNADA UNICA FLORESTA Y BAJO ESPAÑOL</t>
  </si>
  <si>
    <t>JORNADA UNICA NARANJAL EL BORDE INSULA ALTA MIRA MORAVITO PLAYA LARGA GUASCAL</t>
  </si>
  <si>
    <t>JORNADA UNICA NARANJAL ALTO DE LA MINA LA CASTELLANA EL BORDE CURAZAO</t>
  </si>
  <si>
    <t xml:space="preserve">JORNADA UNICA ESTRELLA CRUCETAS </t>
  </si>
  <si>
    <t>JORNADA UNICA -BUENAVISTA LA ESTRELLA LA FLORESTA</t>
  </si>
  <si>
    <t>VALOR DE LA RUTA</t>
  </si>
  <si>
    <t xml:space="preserve">ALTO CHUSCAL 4/COLEGIO </t>
  </si>
  <si>
    <t>SAN ANDRES / ESCUELA</t>
  </si>
  <si>
    <t>JORNADA UNICA NARANJAL ALTO DE LA MINA -CASTELLANA</t>
  </si>
  <si>
    <t xml:space="preserve"> NUMERO DE ESTUDIANTES </t>
  </si>
  <si>
    <t> 9</t>
  </si>
  <si>
    <t>LA PAZ BAJA - CRUCERO/COLEGIO</t>
  </si>
  <si>
    <t>EVALUACIÓN DE OFERTA ECONÓMICA</t>
  </si>
  <si>
    <t>PROCESO Nº</t>
  </si>
  <si>
    <t>PRESTACIÓN DEL SERVICIO PÚBLICO DE TRANSPORTE ESCOLAR PARA LOS ESTUDIANTES EN LAS 3 SEDES DE LA ZONA RURAL DEL MUNICIPIO DE CHINCHINÁ CALDAS</t>
  </si>
  <si>
    <t>TOTAL</t>
  </si>
  <si>
    <t>LP 001-2026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</si>
</sst>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#,##0_ ;\-#,##0\ "/>
    <numFmt numFmtId="165" formatCode="[$$-240A]\ #,##0"/>
    <numFmt numFmtId="166" formatCode="[$-C0A]d\ &quot;de&quot;\ mmmm\ &quot;de&quot;\ 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1" xfId="0" applyBorder="1"/>
    <xf numFmtId="41" fontId="4" fillId="0" borderId="1" xfId="1" applyFont="1" applyFill="1" applyBorder="1" applyAlignment="1">
      <alignment vertical="center" wrapText="1"/>
    </xf>
    <xf numFmtId="0" fontId="5" fillId="0" borderId="1" xfId="0" applyFont="1" applyBorder="1"/>
    <xf numFmtId="0" fontId="2" fillId="0" borderId="1" xfId="0" applyFont="1" applyBorder="1"/>
    <xf numFmtId="41" fontId="4" fillId="2" borderId="1" xfId="1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0" fillId="2" borderId="1" xfId="0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3" fontId="0" fillId="0" borderId="1" xfId="0" applyNumberFormat="1" applyBorder="1"/>
    <xf numFmtId="0" fontId="5" fillId="2" borderId="1" xfId="0" applyFont="1" applyFill="1" applyBorder="1" applyAlignment="1">
      <alignment wrapText="1"/>
    </xf>
    <xf numFmtId="3" fontId="2" fillId="0" borderId="1" xfId="0" applyNumberFormat="1" applyFont="1" applyBorder="1"/>
    <xf numFmtId="0" fontId="2" fillId="0" borderId="0" xfId="0" applyFont="1"/>
    <xf numFmtId="41" fontId="6" fillId="3" borderId="1" xfId="1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0" fillId="0" borderId="3" xfId="0" applyBorder="1"/>
    <xf numFmtId="164" fontId="0" fillId="0" borderId="1" xfId="0" applyNumberFormat="1" applyBorder="1" applyAlignment="1">
      <alignment horizontal="center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4" xfId="1" applyNumberFormat="1" applyFont="1" applyFill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5" fontId="9" fillId="4" borderId="1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2" fillId="0" borderId="4" xfId="0" applyFont="1" applyBorder="1"/>
    <xf numFmtId="2" fontId="12" fillId="4" borderId="1" xfId="0" applyNumberFormat="1" applyFont="1" applyFill="1" applyBorder="1" applyAlignment="1">
      <alignment horizontal="right" vertical="center"/>
    </xf>
    <xf numFmtId="41" fontId="3" fillId="3" borderId="1" xfId="1" applyFont="1" applyFill="1" applyBorder="1" applyAlignment="1">
      <alignment horizontal="center" wrapText="1"/>
    </xf>
    <xf numFmtId="41" fontId="4" fillId="0" borderId="4" xfId="1" applyFont="1" applyFill="1" applyBorder="1" applyAlignment="1">
      <alignment vertical="center" wrapText="1"/>
    </xf>
    <xf numFmtId="41" fontId="2" fillId="0" borderId="1" xfId="1" applyFont="1" applyBorder="1"/>
    <xf numFmtId="0" fontId="0" fillId="2" borderId="1" xfId="0" applyFill="1" applyBorder="1" applyAlignment="1">
      <alignment horizontal="right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EFE-SOCIAL2\Downloads\ANEXO%20-%20INFORME%20PRELIMINAR%20DE%20EVALUACION%20LP_007-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istema%20de%20Gestion%20de%20Calidad\03%20Registros\Gestion%20de%20Operaciones\Clientes\Activos\Accion%20Social\2008\Informe%20evaluacion%20p%20p\Sistema%20de%20Gestion%20de%20Calidad\03%20Registros\Gestion%20de%20Operaciones\Clientes\Acti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. BÁSICA"/>
      <sheetName val="VER. FINANCIERA"/>
      <sheetName val="CAP.ORGANIZACIÓN"/>
      <sheetName val="OFERTAECONOMICA"/>
      <sheetName val="RESUMEN DE EVALUACION"/>
    </sheetNames>
    <sheetDataSet>
      <sheetData sheetId="0">
        <row r="1">
          <cell r="A1" t="str">
            <v xml:space="preserve">   </v>
          </cell>
          <cell r="B1">
            <v>0</v>
          </cell>
          <cell r="C1">
            <v>0</v>
          </cell>
          <cell r="D1">
            <v>0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. BÁSICO"/>
      <sheetName val="VER. JURIDICA"/>
      <sheetName val="VER. FINANCIERA"/>
      <sheetName val="EVAL. FINANCIERA"/>
      <sheetName val="VERIFICACIÓN TÉCNICA"/>
      <sheetName val="EVALUACIÓN TÉCNICA"/>
      <sheetName val="RESUMEN DE HABILITADOS"/>
      <sheetName val="FORMUL.CORR. ARITMETICA"/>
      <sheetName val="RES. CORR. ARITMETICA"/>
    </sheetNames>
    <sheetDataSet>
      <sheetData sheetId="0" refreshError="1">
        <row r="4">
          <cell r="A4" t="str">
            <v>OBJETO:</v>
          </cell>
        </row>
        <row r="5">
          <cell r="A5" t="str">
            <v>PRESUPUESTO OFICIAL</v>
          </cell>
        </row>
        <row r="6">
          <cell r="A6" t="str">
            <v>FECHA DE CIERRE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C5B91-5820-426D-AF35-9E1AC692F578}">
  <dimension ref="A1:E103"/>
  <sheetViews>
    <sheetView tabSelected="1" workbookViewId="0">
      <selection activeCell="AA76" sqref="AA76"/>
    </sheetView>
  </sheetViews>
  <sheetFormatPr baseColWidth="10" defaultColWidth="2.28515625" defaultRowHeight="15" x14ac:dyDescent="0.25"/>
  <cols>
    <col min="1" max="1" width="4.5703125" bestFit="1" customWidth="1"/>
    <col min="2" max="2" width="65.5703125" bestFit="1" customWidth="1"/>
    <col min="3" max="3" width="11.5703125" bestFit="1" customWidth="1"/>
    <col min="4" max="4" width="32.85546875" customWidth="1"/>
  </cols>
  <sheetData>
    <row r="1" spans="1:5" s="25" customFormat="1" ht="24" thickBot="1" x14ac:dyDescent="0.3">
      <c r="A1" s="22" t="str">
        <f>+'[1]INF. BÁSICA'!A1:D1</f>
        <v xml:space="preserve">   </v>
      </c>
      <c r="B1" s="22"/>
      <c r="C1" s="22"/>
      <c r="D1" s="24"/>
      <c r="E1" s="23"/>
    </row>
    <row r="2" spans="1:5" s="25" customFormat="1" ht="15.75" thickBot="1" x14ac:dyDescent="0.3">
      <c r="A2" s="35" t="s">
        <v>83</v>
      </c>
      <c r="B2" s="36"/>
      <c r="C2" s="36"/>
      <c r="D2" s="37" t="s">
        <v>86</v>
      </c>
      <c r="E2" s="38"/>
    </row>
    <row r="3" spans="1:5" s="25" customFormat="1" ht="87.75" customHeight="1" x14ac:dyDescent="0.25">
      <c r="A3" s="39" t="str">
        <f>'[2]INF. BÁSICO'!A4</f>
        <v>OBJETO:</v>
      </c>
      <c r="B3" s="40"/>
      <c r="C3" s="40"/>
      <c r="D3" s="41" t="s">
        <v>84</v>
      </c>
      <c r="E3" s="41"/>
    </row>
    <row r="4" spans="1:5" s="25" customFormat="1" x14ac:dyDescent="0.25">
      <c r="A4" s="42" t="str">
        <f>'[2]INF. BÁSICO'!A5</f>
        <v>PRESUPUESTO OFICIAL</v>
      </c>
      <c r="B4" s="43"/>
      <c r="C4" s="43"/>
      <c r="D4" s="26">
        <v>1103228284</v>
      </c>
      <c r="E4" s="30"/>
    </row>
    <row r="5" spans="1:5" s="25" customFormat="1" x14ac:dyDescent="0.25">
      <c r="A5" s="42" t="str">
        <f>'[2]INF. BÁSICO'!A6</f>
        <v>FECHA DE CIERRE</v>
      </c>
      <c r="B5" s="43"/>
      <c r="C5" s="43"/>
      <c r="D5" s="44"/>
      <c r="E5" s="44"/>
    </row>
    <row r="6" spans="1:5" s="25" customFormat="1" x14ac:dyDescent="0.25">
      <c r="D6" s="27"/>
    </row>
    <row r="7" spans="1:5" s="25" customFormat="1" x14ac:dyDescent="0.25">
      <c r="A7" s="45" t="s">
        <v>82</v>
      </c>
      <c r="B7" s="45"/>
      <c r="C7" s="45"/>
      <c r="D7" s="45"/>
      <c r="E7" s="45"/>
    </row>
    <row r="10" spans="1:5" ht="27" customHeight="1" x14ac:dyDescent="0.25">
      <c r="A10" s="46" t="s">
        <v>0</v>
      </c>
      <c r="B10" s="46"/>
      <c r="C10" s="46"/>
    </row>
    <row r="11" spans="1:5" ht="51.75" customHeight="1" x14ac:dyDescent="0.25">
      <c r="A11" s="8" t="s">
        <v>1</v>
      </c>
      <c r="B11" s="8" t="s">
        <v>2</v>
      </c>
      <c r="C11" s="31" t="s">
        <v>75</v>
      </c>
      <c r="D11" s="16" t="s">
        <v>79</v>
      </c>
    </row>
    <row r="12" spans="1:5" x14ac:dyDescent="0.25">
      <c r="A12" s="1">
        <v>1</v>
      </c>
      <c r="B12" s="1" t="s">
        <v>3</v>
      </c>
      <c r="C12" s="5"/>
      <c r="D12" s="19" t="s">
        <v>80</v>
      </c>
    </row>
    <row r="13" spans="1:5" x14ac:dyDescent="0.25">
      <c r="A13" s="1">
        <v>2</v>
      </c>
      <c r="B13" s="1" t="s">
        <v>4</v>
      </c>
      <c r="C13" s="5"/>
      <c r="D13" s="19">
        <v>9</v>
      </c>
    </row>
    <row r="14" spans="1:5" x14ac:dyDescent="0.25">
      <c r="A14" s="1">
        <v>3</v>
      </c>
      <c r="B14" s="1" t="s">
        <v>5</v>
      </c>
      <c r="C14" s="5"/>
      <c r="D14" s="19">
        <v>9</v>
      </c>
    </row>
    <row r="15" spans="1:5" x14ac:dyDescent="0.25">
      <c r="A15" s="1">
        <v>4</v>
      </c>
      <c r="B15" s="1" t="s">
        <v>6</v>
      </c>
      <c r="C15" s="5"/>
      <c r="D15" s="19">
        <v>9</v>
      </c>
    </row>
    <row r="16" spans="1:5" x14ac:dyDescent="0.25">
      <c r="A16" s="1">
        <v>5</v>
      </c>
      <c r="B16" s="1" t="s">
        <v>7</v>
      </c>
      <c r="C16" s="5"/>
      <c r="D16" s="19">
        <v>8</v>
      </c>
    </row>
    <row r="17" spans="1:4" x14ac:dyDescent="0.25">
      <c r="A17" s="1">
        <v>6</v>
      </c>
      <c r="B17" s="1" t="s">
        <v>8</v>
      </c>
      <c r="C17" s="5"/>
      <c r="D17" s="19">
        <v>9</v>
      </c>
    </row>
    <row r="18" spans="1:4" x14ac:dyDescent="0.25">
      <c r="A18" s="1">
        <v>7</v>
      </c>
      <c r="B18" s="3" t="s">
        <v>9</v>
      </c>
      <c r="C18" s="5"/>
      <c r="D18" s="19">
        <v>8</v>
      </c>
    </row>
    <row r="19" spans="1:4" x14ac:dyDescent="0.25">
      <c r="A19" s="1">
        <v>8</v>
      </c>
      <c r="B19" s="3" t="s">
        <v>81</v>
      </c>
      <c r="C19" s="5"/>
      <c r="D19" s="19">
        <v>9</v>
      </c>
    </row>
    <row r="20" spans="1:4" x14ac:dyDescent="0.25">
      <c r="A20" s="1">
        <v>9</v>
      </c>
      <c r="B20" s="1" t="s">
        <v>10</v>
      </c>
      <c r="C20" s="5"/>
      <c r="D20" s="19">
        <v>9</v>
      </c>
    </row>
    <row r="21" spans="1:4" x14ac:dyDescent="0.25">
      <c r="A21" s="1">
        <v>10</v>
      </c>
      <c r="B21" s="1" t="s">
        <v>11</v>
      </c>
      <c r="C21" s="2"/>
      <c r="D21" s="19">
        <v>9</v>
      </c>
    </row>
    <row r="22" spans="1:4" x14ac:dyDescent="0.25">
      <c r="A22" s="1">
        <v>11</v>
      </c>
      <c r="B22" s="1" t="s">
        <v>12</v>
      </c>
      <c r="C22" s="2"/>
      <c r="D22" s="19">
        <v>8</v>
      </c>
    </row>
    <row r="23" spans="1:4" x14ac:dyDescent="0.25">
      <c r="A23" s="1">
        <v>12</v>
      </c>
      <c r="B23" s="1" t="s">
        <v>13</v>
      </c>
      <c r="C23" s="2"/>
      <c r="D23" s="19">
        <v>9</v>
      </c>
    </row>
    <row r="24" spans="1:4" x14ac:dyDescent="0.25">
      <c r="A24" s="1">
        <v>13</v>
      </c>
      <c r="B24" s="1" t="s">
        <v>14</v>
      </c>
      <c r="C24" s="2"/>
      <c r="D24" s="19">
        <v>9</v>
      </c>
    </row>
    <row r="25" spans="1:4" x14ac:dyDescent="0.25">
      <c r="A25" s="1">
        <v>14</v>
      </c>
      <c r="B25" s="1" t="s">
        <v>76</v>
      </c>
      <c r="C25" s="2"/>
      <c r="D25" s="19">
        <v>9</v>
      </c>
    </row>
    <row r="26" spans="1:4" x14ac:dyDescent="0.25">
      <c r="A26" s="1">
        <v>15</v>
      </c>
      <c r="B26" s="1" t="s">
        <v>15</v>
      </c>
      <c r="C26" s="2"/>
      <c r="D26" s="19">
        <v>9</v>
      </c>
    </row>
    <row r="27" spans="1:4" x14ac:dyDescent="0.25">
      <c r="A27" s="1">
        <v>16</v>
      </c>
      <c r="B27" s="1" t="s">
        <v>15</v>
      </c>
      <c r="C27" s="2"/>
      <c r="D27" s="19">
        <v>8</v>
      </c>
    </row>
    <row r="28" spans="1:4" x14ac:dyDescent="0.25">
      <c r="A28" s="1">
        <v>17</v>
      </c>
      <c r="B28" s="3" t="s">
        <v>17</v>
      </c>
      <c r="C28" s="2"/>
      <c r="D28" s="19">
        <v>8</v>
      </c>
    </row>
    <row r="29" spans="1:4" x14ac:dyDescent="0.25">
      <c r="A29" s="1">
        <v>18</v>
      </c>
      <c r="B29" s="1" t="s">
        <v>77</v>
      </c>
      <c r="C29" s="2"/>
      <c r="D29" s="19">
        <v>9</v>
      </c>
    </row>
    <row r="30" spans="1:4" x14ac:dyDescent="0.25">
      <c r="A30" s="1">
        <v>19</v>
      </c>
      <c r="B30" s="1" t="s">
        <v>16</v>
      </c>
      <c r="C30" s="2"/>
      <c r="D30" s="19">
        <v>9</v>
      </c>
    </row>
    <row r="31" spans="1:4" x14ac:dyDescent="0.25">
      <c r="A31" s="1">
        <v>20</v>
      </c>
      <c r="B31" s="1" t="s">
        <v>68</v>
      </c>
      <c r="C31" s="2"/>
      <c r="D31" s="20">
        <v>9</v>
      </c>
    </row>
    <row r="32" spans="1:4" x14ac:dyDescent="0.25">
      <c r="B32" s="17" t="s">
        <v>85</v>
      </c>
      <c r="D32" s="18">
        <f>SUM(D12:D31)</f>
        <v>166</v>
      </c>
    </row>
    <row r="33" spans="1:4" s="13" customFormat="1" x14ac:dyDescent="0.25">
      <c r="A33" s="9"/>
      <c r="B33" s="9" t="s">
        <v>18</v>
      </c>
      <c r="C33" s="14"/>
    </row>
    <row r="34" spans="1:4" x14ac:dyDescent="0.25">
      <c r="A34" s="28"/>
      <c r="B34" s="29"/>
      <c r="C34" s="32"/>
    </row>
    <row r="35" spans="1:4" x14ac:dyDescent="0.25">
      <c r="A35" s="46" t="s">
        <v>19</v>
      </c>
      <c r="B35" s="46"/>
      <c r="C35" s="46"/>
      <c r="D35" s="46"/>
    </row>
    <row r="36" spans="1:4" ht="45" x14ac:dyDescent="0.25">
      <c r="A36" s="8" t="s">
        <v>1</v>
      </c>
      <c r="B36" s="8" t="s">
        <v>2</v>
      </c>
      <c r="C36" s="31" t="s">
        <v>75</v>
      </c>
      <c r="D36" s="16" t="s">
        <v>79</v>
      </c>
    </row>
    <row r="37" spans="1:4" ht="15.75" thickBot="1" x14ac:dyDescent="0.3">
      <c r="A37" s="1">
        <v>1</v>
      </c>
      <c r="B37" s="3" t="s">
        <v>20</v>
      </c>
      <c r="C37" s="10"/>
      <c r="D37" s="21">
        <v>10</v>
      </c>
    </row>
    <row r="38" spans="1:4" ht="15.75" thickBot="1" x14ac:dyDescent="0.3">
      <c r="A38" s="1">
        <v>2</v>
      </c>
      <c r="B38" s="3" t="s">
        <v>21</v>
      </c>
      <c r="C38" s="10"/>
      <c r="D38" s="21">
        <v>10</v>
      </c>
    </row>
    <row r="39" spans="1:4" ht="15.75" thickBot="1" x14ac:dyDescent="0.3">
      <c r="A39" s="1">
        <v>3</v>
      </c>
      <c r="B39" s="3" t="s">
        <v>22</v>
      </c>
      <c r="C39" s="10"/>
      <c r="D39" s="21">
        <v>10</v>
      </c>
    </row>
    <row r="40" spans="1:4" ht="15.75" thickBot="1" x14ac:dyDescent="0.3">
      <c r="A40" s="1">
        <v>4</v>
      </c>
      <c r="B40" s="3" t="s">
        <v>23</v>
      </c>
      <c r="C40" s="10"/>
      <c r="D40" s="21">
        <v>10</v>
      </c>
    </row>
    <row r="41" spans="1:4" ht="15.75" thickBot="1" x14ac:dyDescent="0.3">
      <c r="A41" s="1">
        <v>5</v>
      </c>
      <c r="B41" s="3" t="s">
        <v>23</v>
      </c>
      <c r="C41" s="10"/>
      <c r="D41" s="21">
        <v>10</v>
      </c>
    </row>
    <row r="42" spans="1:4" ht="31.5" customHeight="1" thickBot="1" x14ac:dyDescent="0.3">
      <c r="A42" s="1">
        <v>6</v>
      </c>
      <c r="B42" s="6" t="s">
        <v>24</v>
      </c>
      <c r="C42" s="10"/>
      <c r="D42" s="21">
        <v>10</v>
      </c>
    </row>
    <row r="43" spans="1:4" ht="15.75" thickBot="1" x14ac:dyDescent="0.3">
      <c r="A43" s="1">
        <v>7</v>
      </c>
      <c r="B43" s="3" t="s">
        <v>25</v>
      </c>
      <c r="C43" s="10"/>
      <c r="D43" s="21">
        <v>10</v>
      </c>
    </row>
    <row r="44" spans="1:4" ht="15.75" thickBot="1" x14ac:dyDescent="0.3">
      <c r="A44" s="1">
        <v>8</v>
      </c>
      <c r="B44" s="3" t="s">
        <v>26</v>
      </c>
      <c r="C44" s="10"/>
      <c r="D44" s="21">
        <v>10</v>
      </c>
    </row>
    <row r="45" spans="1:4" ht="15.75" thickBot="1" x14ac:dyDescent="0.3">
      <c r="A45" s="1">
        <v>9</v>
      </c>
      <c r="B45" s="3" t="s">
        <v>27</v>
      </c>
      <c r="C45" s="10"/>
      <c r="D45" s="21">
        <v>10</v>
      </c>
    </row>
    <row r="46" spans="1:4" ht="15.75" thickBot="1" x14ac:dyDescent="0.3">
      <c r="A46" s="1">
        <v>10</v>
      </c>
      <c r="B46" s="3" t="s">
        <v>27</v>
      </c>
      <c r="C46" s="10"/>
      <c r="D46" s="21">
        <v>10</v>
      </c>
    </row>
    <row r="47" spans="1:4" ht="15.75" thickBot="1" x14ac:dyDescent="0.3">
      <c r="A47" s="1">
        <v>11</v>
      </c>
      <c r="B47" s="3" t="s">
        <v>28</v>
      </c>
      <c r="C47" s="10"/>
      <c r="D47" s="21">
        <v>10</v>
      </c>
    </row>
    <row r="48" spans="1:4" ht="15.75" thickBot="1" x14ac:dyDescent="0.3">
      <c r="A48" s="1">
        <v>12</v>
      </c>
      <c r="B48" s="3" t="s">
        <v>29</v>
      </c>
      <c r="C48" s="10"/>
      <c r="D48" s="21">
        <v>9</v>
      </c>
    </row>
    <row r="49" spans="1:4" ht="15.75" thickBot="1" x14ac:dyDescent="0.3">
      <c r="A49" s="1">
        <v>13</v>
      </c>
      <c r="B49" s="3" t="s">
        <v>30</v>
      </c>
      <c r="C49" s="10"/>
      <c r="D49" s="21">
        <v>10</v>
      </c>
    </row>
    <row r="50" spans="1:4" ht="32.25" customHeight="1" thickBot="1" x14ac:dyDescent="0.3">
      <c r="A50" s="1">
        <v>14</v>
      </c>
      <c r="B50" s="6" t="s">
        <v>31</v>
      </c>
      <c r="C50" s="10"/>
      <c r="D50" s="21">
        <v>10</v>
      </c>
    </row>
    <row r="51" spans="1:4" ht="15.75" thickBot="1" x14ac:dyDescent="0.3">
      <c r="A51" s="1">
        <v>15</v>
      </c>
      <c r="B51" s="3" t="s">
        <v>32</v>
      </c>
      <c r="C51" s="10"/>
      <c r="D51" s="21">
        <v>10</v>
      </c>
    </row>
    <row r="52" spans="1:4" ht="30.75" thickBot="1" x14ac:dyDescent="0.3">
      <c r="A52" s="1">
        <v>16</v>
      </c>
      <c r="B52" s="6" t="s">
        <v>33</v>
      </c>
      <c r="C52" s="10"/>
      <c r="D52" s="21">
        <v>10</v>
      </c>
    </row>
    <row r="53" spans="1:4" ht="29.25" customHeight="1" thickBot="1" x14ac:dyDescent="0.3">
      <c r="A53" s="1">
        <v>17</v>
      </c>
      <c r="B53" s="11" t="s">
        <v>34</v>
      </c>
      <c r="C53" s="10"/>
      <c r="D53" s="21">
        <v>10</v>
      </c>
    </row>
    <row r="54" spans="1:4" ht="15.75" thickBot="1" x14ac:dyDescent="0.3">
      <c r="A54" s="1">
        <v>18</v>
      </c>
      <c r="B54" s="3" t="s">
        <v>27</v>
      </c>
      <c r="C54" s="10"/>
      <c r="D54" s="21">
        <v>10</v>
      </c>
    </row>
    <row r="55" spans="1:4" ht="15.75" thickBot="1" x14ac:dyDescent="0.3">
      <c r="A55" s="1">
        <v>19</v>
      </c>
      <c r="B55" s="3" t="s">
        <v>27</v>
      </c>
      <c r="C55" s="10"/>
      <c r="D55" s="21">
        <v>10</v>
      </c>
    </row>
    <row r="56" spans="1:4" ht="15.75" thickBot="1" x14ac:dyDescent="0.3">
      <c r="A56" s="1">
        <v>20</v>
      </c>
      <c r="B56" s="3" t="s">
        <v>27</v>
      </c>
      <c r="C56" s="10"/>
      <c r="D56" s="21">
        <v>10</v>
      </c>
    </row>
    <row r="57" spans="1:4" ht="30.75" thickBot="1" x14ac:dyDescent="0.3">
      <c r="A57" s="1">
        <v>21</v>
      </c>
      <c r="B57" s="6" t="s">
        <v>71</v>
      </c>
      <c r="C57" s="10"/>
      <c r="D57" s="21">
        <v>10</v>
      </c>
    </row>
    <row r="58" spans="1:4" ht="30.75" thickBot="1" x14ac:dyDescent="0.3">
      <c r="A58" s="1">
        <v>22</v>
      </c>
      <c r="B58" s="6" t="s">
        <v>72</v>
      </c>
      <c r="C58" s="10"/>
      <c r="D58" s="21">
        <v>10</v>
      </c>
    </row>
    <row r="59" spans="1:4" ht="15.75" thickBot="1" x14ac:dyDescent="0.3">
      <c r="A59" s="1">
        <v>23</v>
      </c>
      <c r="B59" s="6" t="s">
        <v>70</v>
      </c>
      <c r="C59" s="10"/>
      <c r="D59" s="21">
        <v>10</v>
      </c>
    </row>
    <row r="60" spans="1:4" ht="15.75" thickBot="1" x14ac:dyDescent="0.3">
      <c r="A60" s="1">
        <v>24</v>
      </c>
      <c r="B60" s="6" t="s">
        <v>69</v>
      </c>
      <c r="C60" s="10"/>
      <c r="D60" s="21">
        <v>10</v>
      </c>
    </row>
    <row r="61" spans="1:4" ht="15.75" thickBot="1" x14ac:dyDescent="0.3">
      <c r="A61" s="1">
        <v>25</v>
      </c>
      <c r="B61" s="6" t="s">
        <v>73</v>
      </c>
      <c r="C61" s="10"/>
      <c r="D61" s="21">
        <v>9</v>
      </c>
    </row>
    <row r="62" spans="1:4" ht="15.75" thickBot="1" x14ac:dyDescent="0.3">
      <c r="A62" s="1">
        <v>26</v>
      </c>
      <c r="B62" s="6" t="s">
        <v>78</v>
      </c>
      <c r="C62" s="10"/>
      <c r="D62" s="21">
        <v>9</v>
      </c>
    </row>
    <row r="63" spans="1:4" s="13" customFormat="1" ht="15.75" thickBot="1" x14ac:dyDescent="0.3">
      <c r="A63" s="4"/>
      <c r="B63" s="4" t="s">
        <v>18</v>
      </c>
      <c r="C63" s="12"/>
      <c r="D63" s="21">
        <f>SUM(D37:D62)</f>
        <v>257</v>
      </c>
    </row>
    <row r="64" spans="1:4" x14ac:dyDescent="0.25">
      <c r="A64" s="1"/>
      <c r="B64" s="4"/>
      <c r="C64" s="10"/>
    </row>
    <row r="65" spans="1:4" x14ac:dyDescent="0.25">
      <c r="A65" s="47" t="s">
        <v>35</v>
      </c>
      <c r="B65" s="48"/>
      <c r="C65" s="48"/>
      <c r="D65" s="48"/>
    </row>
    <row r="66" spans="1:4" ht="45" x14ac:dyDescent="0.25">
      <c r="A66" s="8" t="s">
        <v>1</v>
      </c>
      <c r="B66" s="8" t="s">
        <v>36</v>
      </c>
      <c r="C66" s="16" t="s">
        <v>75</v>
      </c>
      <c r="D66" s="16" t="s">
        <v>79</v>
      </c>
    </row>
    <row r="67" spans="1:4" ht="15.75" thickBot="1" x14ac:dyDescent="0.3">
      <c r="A67" s="34">
        <v>1</v>
      </c>
      <c r="B67" s="1" t="s">
        <v>37</v>
      </c>
      <c r="C67" s="5"/>
      <c r="D67" s="21">
        <v>9</v>
      </c>
    </row>
    <row r="68" spans="1:4" ht="15.75" thickBot="1" x14ac:dyDescent="0.3">
      <c r="A68" s="34"/>
      <c r="B68" s="1" t="s">
        <v>38</v>
      </c>
      <c r="C68" s="5"/>
      <c r="D68" s="21">
        <v>9</v>
      </c>
    </row>
    <row r="69" spans="1:4" ht="15.75" thickBot="1" x14ac:dyDescent="0.3">
      <c r="A69" s="34">
        <v>2</v>
      </c>
      <c r="B69" s="1" t="s">
        <v>39</v>
      </c>
      <c r="C69" s="5"/>
      <c r="D69" s="21">
        <v>9</v>
      </c>
    </row>
    <row r="70" spans="1:4" ht="15.75" thickBot="1" x14ac:dyDescent="0.3">
      <c r="A70" s="34"/>
      <c r="B70" s="1" t="s">
        <v>40</v>
      </c>
      <c r="C70" s="5"/>
      <c r="D70" s="21">
        <v>8</v>
      </c>
    </row>
    <row r="71" spans="1:4" ht="15.75" thickBot="1" x14ac:dyDescent="0.3">
      <c r="A71" s="34">
        <v>3</v>
      </c>
      <c r="B71" s="1" t="s">
        <v>41</v>
      </c>
      <c r="C71" s="5"/>
      <c r="D71" s="21">
        <v>9</v>
      </c>
    </row>
    <row r="72" spans="1:4" ht="15.75" thickBot="1" x14ac:dyDescent="0.3">
      <c r="A72" s="34"/>
      <c r="B72" s="1" t="s">
        <v>42</v>
      </c>
      <c r="C72" s="5"/>
      <c r="D72" s="21">
        <v>9</v>
      </c>
    </row>
    <row r="73" spans="1:4" ht="15.75" thickBot="1" x14ac:dyDescent="0.3">
      <c r="A73" s="34">
        <v>4</v>
      </c>
      <c r="B73" s="1" t="s">
        <v>43</v>
      </c>
      <c r="C73" s="5"/>
      <c r="D73" s="21">
        <v>9</v>
      </c>
    </row>
    <row r="74" spans="1:4" ht="15.75" thickBot="1" x14ac:dyDescent="0.3">
      <c r="A74" s="34"/>
      <c r="B74" s="1" t="s">
        <v>44</v>
      </c>
      <c r="C74" s="5"/>
      <c r="D74" s="21">
        <v>9</v>
      </c>
    </row>
    <row r="75" spans="1:4" ht="15.75" thickBot="1" x14ac:dyDescent="0.3">
      <c r="A75" s="34">
        <v>5</v>
      </c>
      <c r="B75" s="1" t="s">
        <v>45</v>
      </c>
      <c r="C75" s="5"/>
      <c r="D75" s="21">
        <v>9</v>
      </c>
    </row>
    <row r="76" spans="1:4" ht="15.75" thickBot="1" x14ac:dyDescent="0.3">
      <c r="A76" s="34"/>
      <c r="B76" s="1" t="s">
        <v>46</v>
      </c>
      <c r="C76" s="5"/>
      <c r="D76" s="21">
        <v>8</v>
      </c>
    </row>
    <row r="77" spans="1:4" ht="15.75" thickBot="1" x14ac:dyDescent="0.3">
      <c r="A77" s="34">
        <v>6</v>
      </c>
      <c r="B77" s="1" t="s">
        <v>47</v>
      </c>
      <c r="C77" s="5"/>
      <c r="D77" s="21">
        <v>9</v>
      </c>
    </row>
    <row r="78" spans="1:4" ht="15.75" thickBot="1" x14ac:dyDescent="0.3">
      <c r="A78" s="34"/>
      <c r="B78" s="1" t="s">
        <v>38</v>
      </c>
      <c r="C78" s="5"/>
      <c r="D78" s="21">
        <v>10</v>
      </c>
    </row>
    <row r="79" spans="1:4" ht="15.75" thickBot="1" x14ac:dyDescent="0.3">
      <c r="A79" s="34">
        <v>7</v>
      </c>
      <c r="B79" s="1" t="s">
        <v>48</v>
      </c>
      <c r="C79" s="5"/>
      <c r="D79" s="21">
        <v>9</v>
      </c>
    </row>
    <row r="80" spans="1:4" ht="15.75" thickBot="1" x14ac:dyDescent="0.3">
      <c r="A80" s="34"/>
      <c r="B80" s="1" t="s">
        <v>49</v>
      </c>
      <c r="C80" s="5"/>
      <c r="D80" s="21">
        <v>10</v>
      </c>
    </row>
    <row r="81" spans="1:4" ht="15.75" thickBot="1" x14ac:dyDescent="0.3">
      <c r="A81" s="34">
        <v>8</v>
      </c>
      <c r="B81" s="1" t="s">
        <v>50</v>
      </c>
      <c r="C81" s="5"/>
      <c r="D81" s="21">
        <v>9</v>
      </c>
    </row>
    <row r="82" spans="1:4" ht="15.75" thickBot="1" x14ac:dyDescent="0.3">
      <c r="A82" s="34"/>
      <c r="B82" s="1" t="s">
        <v>51</v>
      </c>
      <c r="C82" s="5"/>
      <c r="D82" s="21">
        <v>9</v>
      </c>
    </row>
    <row r="83" spans="1:4" ht="15.75" thickBot="1" x14ac:dyDescent="0.3">
      <c r="A83" s="34">
        <v>9</v>
      </c>
      <c r="B83" s="1" t="s">
        <v>52</v>
      </c>
      <c r="C83" s="5"/>
      <c r="D83" s="21">
        <v>8</v>
      </c>
    </row>
    <row r="84" spans="1:4" ht="15.75" thickBot="1" x14ac:dyDescent="0.3">
      <c r="A84" s="34"/>
      <c r="B84" s="1" t="s">
        <v>53</v>
      </c>
      <c r="C84" s="5"/>
      <c r="D84" s="21">
        <v>9</v>
      </c>
    </row>
    <row r="85" spans="1:4" ht="15.75" thickBot="1" x14ac:dyDescent="0.3">
      <c r="A85" s="34">
        <v>10</v>
      </c>
      <c r="B85" s="1" t="s">
        <v>54</v>
      </c>
      <c r="C85" s="5"/>
      <c r="D85" s="21">
        <v>9</v>
      </c>
    </row>
    <row r="86" spans="1:4" ht="15.75" thickBot="1" x14ac:dyDescent="0.3">
      <c r="A86" s="34"/>
      <c r="B86" s="1" t="s">
        <v>55</v>
      </c>
      <c r="C86" s="5"/>
      <c r="D86" s="21">
        <v>9</v>
      </c>
    </row>
    <row r="87" spans="1:4" ht="15.75" thickBot="1" x14ac:dyDescent="0.3">
      <c r="A87" s="7">
        <v>11</v>
      </c>
      <c r="B87" s="1" t="s">
        <v>56</v>
      </c>
      <c r="C87" s="5"/>
      <c r="D87" s="21">
        <v>9</v>
      </c>
    </row>
    <row r="88" spans="1:4" ht="15.75" thickBot="1" x14ac:dyDescent="0.3">
      <c r="A88" s="7">
        <v>12</v>
      </c>
      <c r="B88" s="1" t="s">
        <v>57</v>
      </c>
      <c r="C88" s="5"/>
      <c r="D88" s="21">
        <v>9</v>
      </c>
    </row>
    <row r="89" spans="1:4" ht="15.75" thickBot="1" x14ac:dyDescent="0.3">
      <c r="A89" s="7">
        <v>13</v>
      </c>
      <c r="B89" s="1" t="s">
        <v>58</v>
      </c>
      <c r="C89" s="5"/>
      <c r="D89" s="21">
        <v>10</v>
      </c>
    </row>
    <row r="90" spans="1:4" ht="15.75" thickBot="1" x14ac:dyDescent="0.3">
      <c r="A90" s="7">
        <v>14</v>
      </c>
      <c r="B90" s="1" t="s">
        <v>59</v>
      </c>
      <c r="C90" s="5"/>
      <c r="D90" s="21">
        <v>10</v>
      </c>
    </row>
    <row r="91" spans="1:4" ht="15.75" thickBot="1" x14ac:dyDescent="0.3">
      <c r="A91" s="7">
        <v>15</v>
      </c>
      <c r="B91" s="1" t="s">
        <v>60</v>
      </c>
      <c r="C91" s="5"/>
      <c r="D91" s="21">
        <v>9</v>
      </c>
    </row>
    <row r="92" spans="1:4" ht="15.75" thickBot="1" x14ac:dyDescent="0.3">
      <c r="A92" s="7">
        <v>16</v>
      </c>
      <c r="B92" s="1" t="s">
        <v>60</v>
      </c>
      <c r="C92" s="5"/>
      <c r="D92" s="21">
        <v>10</v>
      </c>
    </row>
    <row r="93" spans="1:4" ht="15.75" thickBot="1" x14ac:dyDescent="0.3">
      <c r="A93" s="7">
        <v>17</v>
      </c>
      <c r="B93" s="1" t="s">
        <v>61</v>
      </c>
      <c r="C93" s="5"/>
      <c r="D93" s="21">
        <v>9</v>
      </c>
    </row>
    <row r="94" spans="1:4" ht="15.75" thickBot="1" x14ac:dyDescent="0.3">
      <c r="A94" s="7">
        <v>18</v>
      </c>
      <c r="B94" s="1" t="s">
        <v>62</v>
      </c>
      <c r="C94" s="5"/>
      <c r="D94" s="21">
        <v>8</v>
      </c>
    </row>
    <row r="95" spans="1:4" ht="15.75" thickBot="1" x14ac:dyDescent="0.3">
      <c r="A95" s="1">
        <v>19</v>
      </c>
      <c r="B95" s="1" t="s">
        <v>63</v>
      </c>
      <c r="C95" s="5"/>
      <c r="D95" s="21">
        <v>9</v>
      </c>
    </row>
    <row r="96" spans="1:4" ht="15.75" thickBot="1" x14ac:dyDescent="0.3">
      <c r="A96" s="1">
        <v>20</v>
      </c>
      <c r="B96" s="1" t="s">
        <v>63</v>
      </c>
      <c r="C96" s="5"/>
      <c r="D96" s="21">
        <v>9</v>
      </c>
    </row>
    <row r="97" spans="1:4" ht="15.75" thickBot="1" x14ac:dyDescent="0.3">
      <c r="A97" s="1">
        <v>21</v>
      </c>
      <c r="B97" s="1" t="s">
        <v>63</v>
      </c>
      <c r="C97" s="5"/>
      <c r="D97" s="21">
        <v>9</v>
      </c>
    </row>
    <row r="98" spans="1:4" ht="30.75" thickBot="1" x14ac:dyDescent="0.3">
      <c r="A98" s="1">
        <v>22</v>
      </c>
      <c r="B98" s="15" t="s">
        <v>64</v>
      </c>
      <c r="C98" s="5"/>
      <c r="D98" s="21">
        <v>8</v>
      </c>
    </row>
    <row r="99" spans="1:4" ht="30.75" thickBot="1" x14ac:dyDescent="0.3">
      <c r="A99" s="1">
        <v>23</v>
      </c>
      <c r="B99" s="15" t="s">
        <v>65</v>
      </c>
      <c r="C99" s="5"/>
      <c r="D99" s="21">
        <v>8</v>
      </c>
    </row>
    <row r="100" spans="1:4" ht="15.75" thickBot="1" x14ac:dyDescent="0.3">
      <c r="A100" s="1">
        <v>24</v>
      </c>
      <c r="B100" s="15" t="s">
        <v>66</v>
      </c>
      <c r="C100" s="5"/>
      <c r="D100" s="21">
        <v>9</v>
      </c>
    </row>
    <row r="101" spans="1:4" ht="15.75" thickBot="1" x14ac:dyDescent="0.3">
      <c r="A101" s="1">
        <v>25</v>
      </c>
      <c r="B101" s="15" t="s">
        <v>67</v>
      </c>
      <c r="C101" s="5"/>
      <c r="D101" s="21">
        <v>9</v>
      </c>
    </row>
    <row r="102" spans="1:4" ht="15.75" thickBot="1" x14ac:dyDescent="0.3">
      <c r="A102" s="1">
        <v>26</v>
      </c>
      <c r="B102" s="15" t="s">
        <v>74</v>
      </c>
      <c r="C102" s="5"/>
      <c r="D102" s="21">
        <v>9</v>
      </c>
    </row>
    <row r="103" spans="1:4" ht="15.75" thickBot="1" x14ac:dyDescent="0.3">
      <c r="A103" s="1"/>
      <c r="B103" s="4" t="s">
        <v>18</v>
      </c>
      <c r="C103" s="33"/>
      <c r="D103" s="21">
        <f>SUM(D67:D102)</f>
        <v>323</v>
      </c>
    </row>
  </sheetData>
  <mergeCells count="21">
    <mergeCell ref="A35:D35"/>
    <mergeCell ref="A65:D65"/>
    <mergeCell ref="A67:A68"/>
    <mergeCell ref="A69:A70"/>
    <mergeCell ref="A71:A72"/>
    <mergeCell ref="A85:A86"/>
    <mergeCell ref="A2:C2"/>
    <mergeCell ref="D2:E2"/>
    <mergeCell ref="A3:C3"/>
    <mergeCell ref="D3:E3"/>
    <mergeCell ref="A4:C4"/>
    <mergeCell ref="A5:C5"/>
    <mergeCell ref="D5:E5"/>
    <mergeCell ref="A7:E7"/>
    <mergeCell ref="A73:A74"/>
    <mergeCell ref="A75:A76"/>
    <mergeCell ref="A77:A78"/>
    <mergeCell ref="A79:A80"/>
    <mergeCell ref="A81:A82"/>
    <mergeCell ref="A83:A84"/>
    <mergeCell ref="A10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gerencia</dc:creator>
  <cp:lastModifiedBy>Claudia Tatiana Ospina Mejia</cp:lastModifiedBy>
  <cp:lastPrinted>2024-12-03T21:55:11Z</cp:lastPrinted>
  <dcterms:created xsi:type="dcterms:W3CDTF">2022-12-12T22:38:54Z</dcterms:created>
  <dcterms:modified xsi:type="dcterms:W3CDTF">2026-07-07T13:32:49Z</dcterms:modified>
</cp:coreProperties>
</file>