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ELIANAGM\UES\2026\LICITACIÓN\COMITÉ\"/>
    </mc:Choice>
  </mc:AlternateContent>
  <xr:revisionPtr revIDLastSave="0" documentId="13_ncr:1_{AE270C97-F5B5-42B4-AFDC-349768966A2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482" i="1" l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4" i="1"/>
  <c r="G505" i="1"/>
  <c r="G506" i="1"/>
  <c r="G507" i="1"/>
  <c r="G508" i="1"/>
  <c r="G509" i="1"/>
  <c r="G510" i="1"/>
  <c r="G481" i="1"/>
  <c r="G480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4" i="1"/>
  <c r="G465" i="1"/>
  <c r="G466" i="1"/>
  <c r="G467" i="1"/>
  <c r="G469" i="1"/>
  <c r="G470" i="1"/>
  <c r="G471" i="1"/>
  <c r="G472" i="1"/>
  <c r="G473" i="1"/>
  <c r="G474" i="1"/>
  <c r="G298" i="1"/>
  <c r="G297" i="1"/>
  <c r="G296" i="1"/>
  <c r="G295" i="1"/>
  <c r="G294" i="1"/>
  <c r="G7" i="1"/>
  <c r="F512" i="1" s="1"/>
  <c r="G8" i="1"/>
  <c r="G9" i="1"/>
  <c r="G10" i="1"/>
  <c r="G11" i="1"/>
  <c r="G12" i="1"/>
  <c r="G13" i="1"/>
  <c r="G15" i="1"/>
  <c r="G16" i="1"/>
  <c r="G17" i="1"/>
  <c r="G18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6" i="1"/>
  <c r="G285" i="1"/>
  <c r="G286" i="1"/>
  <c r="G287" i="1"/>
  <c r="G288" i="1"/>
  <c r="G284" i="1"/>
  <c r="F515" i="1"/>
  <c r="F516" i="1" s="1"/>
  <c r="F517" i="1" l="1"/>
</calcChain>
</file>

<file path=xl/sharedStrings.xml><?xml version="1.0" encoding="utf-8"?>
<sst xmlns="http://schemas.openxmlformats.org/spreadsheetml/2006/main" count="1247" uniqueCount="444">
  <si>
    <t xml:space="preserve">ID </t>
  </si>
  <si>
    <t>DESCRIPCIÓN</t>
  </si>
  <si>
    <t>UNIDAD</t>
  </si>
  <si>
    <t>CANTIDAD</t>
  </si>
  <si>
    <t>I. MEJORAMIENTO Y ADECUACION CUBIERTA MODULO 1 - ADMINISTRACION</t>
  </si>
  <si>
    <t>PRELIMINARES</t>
  </si>
  <si>
    <t>1.1</t>
  </si>
  <si>
    <t>LOCALIZACION-REPLANTEO OBRA ARQUITECTON.</t>
  </si>
  <si>
    <t>M2</t>
  </si>
  <si>
    <t>1.2</t>
  </si>
  <si>
    <t>CERRAMIENTO TELA FIB.TEJIDA H=2.10M-BORD</t>
  </si>
  <si>
    <t>M</t>
  </si>
  <si>
    <t>1.3</t>
  </si>
  <si>
    <t>DESMONTE CIELO FALSO MADERA</t>
  </si>
  <si>
    <t>1.4</t>
  </si>
  <si>
    <t>DESMONTE CUBIERTA FIBRO CEMENTO</t>
  </si>
  <si>
    <t>1.5</t>
  </si>
  <si>
    <t>DESMONTE ESTRUCTURA MADERA T. ASBESTO CEMENTO</t>
  </si>
  <si>
    <t>1.6</t>
  </si>
  <si>
    <t>DESMONTE CANALES - BAJANTES</t>
  </si>
  <si>
    <t>1.7</t>
  </si>
  <si>
    <t>ACARREO PETREOS-VARIOS HASTA 100M</t>
  </si>
  <si>
    <t>M3</t>
  </si>
  <si>
    <t>1.8</t>
  </si>
  <si>
    <t>CARGUE Y RETIRO DE SOBRANTES A MAQUINA &lt;=10KM.</t>
  </si>
  <si>
    <t>ESTRUCTURAS</t>
  </si>
  <si>
    <t>2.1</t>
  </si>
  <si>
    <t>ACERO REFUERZO FLEJADO 60000 PSI 420Mpa</t>
  </si>
  <si>
    <t>KG</t>
  </si>
  <si>
    <t>2.2</t>
  </si>
  <si>
    <t>VIGA CONCRETO AMARRE MURO 15x25CM</t>
  </si>
  <si>
    <t>ML</t>
  </si>
  <si>
    <t>2.3</t>
  </si>
  <si>
    <t>VIGA CONCR.AMARRE MURO CULATA 10-12x20CM</t>
  </si>
  <si>
    <t>2.4</t>
  </si>
  <si>
    <t>ANCLAJE HIERRO ,1/2"-PERFORACION ,3/4" 21-25C</t>
  </si>
  <si>
    <t>PUNTO</t>
  </si>
  <si>
    <t>MAMPOSTERIA</t>
  </si>
  <si>
    <t>3.1</t>
  </si>
  <si>
    <t>MURO CULATA LADRILLO SOGA SUCIO</t>
  </si>
  <si>
    <t>INSTALACIONES ELECTRICAS</t>
  </si>
  <si>
    <t>4.1</t>
  </si>
  <si>
    <t>RETIRO LAMPARA EXISTENTE</t>
  </si>
  <si>
    <t>UND</t>
  </si>
  <si>
    <t>4.2</t>
  </si>
  <si>
    <t>INSTALACION LAMPARA - BALAS EXISTENTES</t>
  </si>
  <si>
    <t>CUBIERTA</t>
  </si>
  <si>
    <t>5.1</t>
  </si>
  <si>
    <t>PERFIL ABIERTO HR C220x 80mm -2.0MM C.14</t>
  </si>
  <si>
    <t>5.2</t>
  </si>
  <si>
    <t>PERFIL CAJON HR C 60 X 40 - 2.00 MM.</t>
  </si>
  <si>
    <t>5.3</t>
  </si>
  <si>
    <t>PERFIL CAJON HR C220x 80mm -3.0MM C.11</t>
  </si>
  <si>
    <t>5.4</t>
  </si>
  <si>
    <t>PORTACORREAS (Angulo 2.1/2X1/4"; Long=0,15 mts)</t>
  </si>
  <si>
    <t>5.5</t>
  </si>
  <si>
    <t>TENSOR ESTR.VARILLA DIAMETRO 5/8"</t>
  </si>
  <si>
    <t>5.6</t>
  </si>
  <si>
    <t>CORTAVIENTOS 5/8"</t>
  </si>
  <si>
    <t>5.7</t>
  </si>
  <si>
    <t>TEJA UPVC</t>
  </si>
  <si>
    <t>5.8</t>
  </si>
  <si>
    <t>CABALLETE UPVC</t>
  </si>
  <si>
    <t>5.9</t>
  </si>
  <si>
    <t>CANAL LAMINA GALVANIZADA CON SOPORTE EN PLATINA METALICA</t>
  </si>
  <si>
    <t>5.10</t>
  </si>
  <si>
    <t>IMPERM.CANAL-LOSA MANTO 3MM FOIL ALUM</t>
  </si>
  <si>
    <t>5.11</t>
  </si>
  <si>
    <t>ESMALTE SOBRE CORREA-VIGA-VIGUETA (3-4C)</t>
  </si>
  <si>
    <t>5.12</t>
  </si>
  <si>
    <t>C.FALSO LAMINA PVC A=25CM E=10MM</t>
  </si>
  <si>
    <t>5.13</t>
  </si>
  <si>
    <t>RASQUETEADA-LAVADA SUPERFICIE VIGA CANAL</t>
  </si>
  <si>
    <t>5.14</t>
  </si>
  <si>
    <t>IMPRIMACION PARA CANAL</t>
  </si>
  <si>
    <t>REVESTIMIENTOS</t>
  </si>
  <si>
    <t>6.1</t>
  </si>
  <si>
    <t>REPELLO MURO 1:3</t>
  </si>
  <si>
    <t>PINTURA</t>
  </si>
  <si>
    <t>7.1</t>
  </si>
  <si>
    <t>ESGRAFIADO</t>
  </si>
  <si>
    <t>LIMPIEZA - VARIOS</t>
  </si>
  <si>
    <t>8.1</t>
  </si>
  <si>
    <t>LIMPIEZA GENERAL</t>
  </si>
  <si>
    <t>II. MANTENIMIENTO Y ADECUACION DE BAÑOS MODULO 1</t>
  </si>
  <si>
    <t>BAÑO MUJERES PRIMER PISO</t>
  </si>
  <si>
    <t>9.1</t>
  </si>
  <si>
    <t>DEMOLICION ENCHAPE CERAMICO</t>
  </si>
  <si>
    <t>9.2</t>
  </si>
  <si>
    <t>DESMONTE APARATO SANITARIO</t>
  </si>
  <si>
    <t>9.3</t>
  </si>
  <si>
    <t>DESMONTE DIVISION LAMINA XXX.</t>
  </si>
  <si>
    <t>9.4</t>
  </si>
  <si>
    <t>9.5</t>
  </si>
  <si>
    <t>CARGUE Y RETIRO MATERIAL VOLQUETA &lt;= 10 KM</t>
  </si>
  <si>
    <t>RED HIDRAULICA</t>
  </si>
  <si>
    <t>10.1</t>
  </si>
  <si>
    <t>VALVULA CIERRE ELASTICO 1/2"</t>
  </si>
  <si>
    <t>11.1</t>
  </si>
  <si>
    <t>CENEFA CER.: LISTELLO COC 4 COMPL 25 C</t>
  </si>
  <si>
    <t>11.2</t>
  </si>
  <si>
    <t>ENCHAPE CERAMICA 30-40 CMX50-60 CM</t>
  </si>
  <si>
    <t>PISOS</t>
  </si>
  <si>
    <t>12.1</t>
  </si>
  <si>
    <t>ALISTADO PISO IMPERMEABLE 4 CM</t>
  </si>
  <si>
    <t>12.2</t>
  </si>
  <si>
    <t>CERAMICA 32.60-35.00X32.60-35.00 TRAF.4</t>
  </si>
  <si>
    <t>DIVISIONES INTERIORES-EXTERIORES</t>
  </si>
  <si>
    <t>13.1</t>
  </si>
  <si>
    <t>INSTALACION DIVISION METALICA BAÑO L. ACERO INOX C.18</t>
  </si>
  <si>
    <t>EQUIPAMENTO BANOS-OTROS</t>
  </si>
  <si>
    <t>14.1</t>
  </si>
  <si>
    <t>DISP PAPEL HIGIENICO A. INOX SOBREPON 1RL</t>
  </si>
  <si>
    <t>14.2</t>
  </si>
  <si>
    <t>DISP JABON LIQUIDO 1.2 LTS PARED A. INOX</t>
  </si>
  <si>
    <t>14.3</t>
  </si>
  <si>
    <t>LAVAMANOS COLGAR LINEA MEDIA (1) SANITARIO LINEA MEDIA DS (2)</t>
  </si>
  <si>
    <t>14.4</t>
  </si>
  <si>
    <t>GRIFO LAVAMANOS LINEA MEDIA SENC</t>
  </si>
  <si>
    <t>14.5</t>
  </si>
  <si>
    <t>REJILLA SOSCO 3"X2" ALUMINIO"</t>
  </si>
  <si>
    <t>15.1</t>
  </si>
  <si>
    <t>BAÑO HOMBRE PRIMER PISO</t>
  </si>
  <si>
    <t>16.1</t>
  </si>
  <si>
    <t>16.2</t>
  </si>
  <si>
    <t>16.3</t>
  </si>
  <si>
    <t>DESMONTE DIVISION LAMINA</t>
  </si>
  <si>
    <t>16.4</t>
  </si>
  <si>
    <t>16.5</t>
  </si>
  <si>
    <t>17.1</t>
  </si>
  <si>
    <t>18.1</t>
  </si>
  <si>
    <t>18.2</t>
  </si>
  <si>
    <t>19.1</t>
  </si>
  <si>
    <t>19.2</t>
  </si>
  <si>
    <t>20.1</t>
  </si>
  <si>
    <t>DIVISION BAÑO A.INOX ORINAL 96X46CM</t>
  </si>
  <si>
    <t>20.2</t>
  </si>
  <si>
    <t>INSTALACION DIVISION METALICA BAÑO L.ACERO INOX C.18</t>
  </si>
  <si>
    <t>21.1</t>
  </si>
  <si>
    <t>DISP PAPEL HIGIENICO A.INOX SOBREPON 1RL</t>
  </si>
  <si>
    <t>21.2</t>
  </si>
  <si>
    <t>DISP JABON LIQUIDO 1.2 LTS PARED A.INOX</t>
  </si>
  <si>
    <t>21.3</t>
  </si>
  <si>
    <t>ORINAL MEDIANO CON FLUXOMETRO</t>
  </si>
  <si>
    <t>21.4</t>
  </si>
  <si>
    <t>SANITARIO LINEA MEDIA DS</t>
  </si>
  <si>
    <t>21.5</t>
  </si>
  <si>
    <t>LAVAMANOS COLGAR LINEA MEDIA</t>
  </si>
  <si>
    <t>21.6</t>
  </si>
  <si>
    <t>21.7</t>
  </si>
  <si>
    <t>22.1</t>
  </si>
  <si>
    <t>BAÑO MUJERES SEGÚNDO PISO</t>
  </si>
  <si>
    <t>23.1</t>
  </si>
  <si>
    <t>23.2</t>
  </si>
  <si>
    <t>23.3</t>
  </si>
  <si>
    <t xml:space="preserve">DESMONTE DIVISION LAMINA </t>
  </si>
  <si>
    <t>23.4</t>
  </si>
  <si>
    <t>DESMONTE MUEBLE BAJO MADERA</t>
  </si>
  <si>
    <t>23.5</t>
  </si>
  <si>
    <t>23.6</t>
  </si>
  <si>
    <t>23.7</t>
  </si>
  <si>
    <t>DESMONTE DE MESON DE POLICUARZO O SIMILAR</t>
  </si>
  <si>
    <t>24.1</t>
  </si>
  <si>
    <t>24.2</t>
  </si>
  <si>
    <t>25.1</t>
  </si>
  <si>
    <t>25.2</t>
  </si>
  <si>
    <t>26.1</t>
  </si>
  <si>
    <t>27.1</t>
  </si>
  <si>
    <t>27.2</t>
  </si>
  <si>
    <t>27.3</t>
  </si>
  <si>
    <t>27.4</t>
  </si>
  <si>
    <t>LAVAMANOS SOBREPONER MEZ.LINEA MEDIA</t>
  </si>
  <si>
    <t>27.5</t>
  </si>
  <si>
    <t>2.76</t>
  </si>
  <si>
    <t>27.7</t>
  </si>
  <si>
    <t>INSTALACION DE MESON DE POLICUARZO O SIMILAR</t>
  </si>
  <si>
    <t>MUEBLES</t>
  </si>
  <si>
    <t>28.1</t>
  </si>
  <si>
    <t>MUEBLE BAJO MESON LAMINA RH</t>
  </si>
  <si>
    <t>29.1</t>
  </si>
  <si>
    <t>III. MEJORAMIENTO Y ADECUACION CUBIERTA DEL MODULO 2</t>
  </si>
  <si>
    <t>30.1</t>
  </si>
  <si>
    <t>ESCALERA PROVISIONAL MADERA L=3.5M</t>
  </si>
  <si>
    <t>30.2</t>
  </si>
  <si>
    <t>30.3</t>
  </si>
  <si>
    <t>30.4</t>
  </si>
  <si>
    <t>30.5</t>
  </si>
  <si>
    <t>30.6</t>
  </si>
  <si>
    <t>DESMONTE ESTRUCTURA MADERA T.ASBESTO CEMENTO</t>
  </si>
  <si>
    <t>30.7</t>
  </si>
  <si>
    <t>DESMONTE REJA METALICA</t>
  </si>
  <si>
    <t>30.8</t>
  </si>
  <si>
    <t>30.9</t>
  </si>
  <si>
    <t>31.1</t>
  </si>
  <si>
    <t>31.2</t>
  </si>
  <si>
    <t>31.3</t>
  </si>
  <si>
    <t>31.4</t>
  </si>
  <si>
    <t>32.1</t>
  </si>
  <si>
    <t>33.1</t>
  </si>
  <si>
    <t>RETIRO E INSTALACIÓN LAMPARA</t>
  </si>
  <si>
    <t>33.2</t>
  </si>
  <si>
    <t>LIMPIEZA TEJA TERMOACUSTICA</t>
  </si>
  <si>
    <t>34.1</t>
  </si>
  <si>
    <t>34.2</t>
  </si>
  <si>
    <t>34.3</t>
  </si>
  <si>
    <t>PERFIL ABIERTO HR C160x 60mm -2.0MM C.14</t>
  </si>
  <si>
    <t>34.4</t>
  </si>
  <si>
    <t>34.5</t>
  </si>
  <si>
    <t>34.6</t>
  </si>
  <si>
    <t>34.7</t>
  </si>
  <si>
    <t>34.8</t>
  </si>
  <si>
    <t>34.9</t>
  </si>
  <si>
    <t>34.10</t>
  </si>
  <si>
    <t>34.11</t>
  </si>
  <si>
    <t>35.1</t>
  </si>
  <si>
    <t>36.1</t>
  </si>
  <si>
    <t>CARPINTERIA METALICA</t>
  </si>
  <si>
    <t>37.1</t>
  </si>
  <si>
    <t>INSTALACION BARANDA-PASAMANOS-REJA</t>
  </si>
  <si>
    <t>IV. MANTENIMIENTO Y ADECUACION DE BAÑOS MODULO 2</t>
  </si>
  <si>
    <t>BAÑO SEGUNDO PISO HOMBRE</t>
  </si>
  <si>
    <t>38.1</t>
  </si>
  <si>
    <t>38.2</t>
  </si>
  <si>
    <t>DEMOLICION MURO LAD. SOGA</t>
  </si>
  <si>
    <t>38.3</t>
  </si>
  <si>
    <t>RANURA Y DEMOLICION LOSA A MAQUINA</t>
  </si>
  <si>
    <t>38.4</t>
  </si>
  <si>
    <t>REGATAS SOBRE MUROS A MAQUINA</t>
  </si>
  <si>
    <t>38.5</t>
  </si>
  <si>
    <t>38.6</t>
  </si>
  <si>
    <t>38.7</t>
  </si>
  <si>
    <t>38.8</t>
  </si>
  <si>
    <t>RED SANITARIA</t>
  </si>
  <si>
    <t>39.1</t>
  </si>
  <si>
    <t>RETIRO TUBERIA EXISTENTE</t>
  </si>
  <si>
    <t>39.2</t>
  </si>
  <si>
    <t>CANCELACION PTO.SANITARIO</t>
  </si>
  <si>
    <t>39.3</t>
  </si>
  <si>
    <t>REUBICACION PUNTO SANITARIO</t>
  </si>
  <si>
    <t>40.1</t>
  </si>
  <si>
    <t>40.2</t>
  </si>
  <si>
    <t>CANCELACION PTO.HIDRAULICO</t>
  </si>
  <si>
    <t>40.3</t>
  </si>
  <si>
    <t>REUBICACION PUNTO.HIDRAULICO</t>
  </si>
  <si>
    <t>41.1</t>
  </si>
  <si>
    <t>41.2</t>
  </si>
  <si>
    <t>42.1</t>
  </si>
  <si>
    <t>42.2</t>
  </si>
  <si>
    <t>43.1</t>
  </si>
  <si>
    <t>DIVISION METALICA BAÑO L. ACERO INOX C.18</t>
  </si>
  <si>
    <t>43.2</t>
  </si>
  <si>
    <t>DIVISION BAÑO A. INOX ORINAL 96X46CM</t>
  </si>
  <si>
    <t>44.1</t>
  </si>
  <si>
    <t>44.2</t>
  </si>
  <si>
    <t>44.3</t>
  </si>
  <si>
    <t>44.4</t>
  </si>
  <si>
    <t>44.5</t>
  </si>
  <si>
    <t>44.6</t>
  </si>
  <si>
    <t>REJILLA SOSCO 4"X3" ALUMINIO"</t>
  </si>
  <si>
    <t>45.1</t>
  </si>
  <si>
    <t>V. MANTENIMIENTO Y ADECUACION DE CUBIERTA DEL MODULO 3 (CUARTO FRIO - CAVA)</t>
  </si>
  <si>
    <t>46.1</t>
  </si>
  <si>
    <t>46.2</t>
  </si>
  <si>
    <t>46.3</t>
  </si>
  <si>
    <t>DESMONTE CUBIERTA LAMINA</t>
  </si>
  <si>
    <t>46.4</t>
  </si>
  <si>
    <t>46.5</t>
  </si>
  <si>
    <t>46.6</t>
  </si>
  <si>
    <t>47.1</t>
  </si>
  <si>
    <t>47.2</t>
  </si>
  <si>
    <t>47.3</t>
  </si>
  <si>
    <t>47.4</t>
  </si>
  <si>
    <t>47.5</t>
  </si>
  <si>
    <t>48.1</t>
  </si>
  <si>
    <t>RETIRO LAMPARA</t>
  </si>
  <si>
    <t>48.2</t>
  </si>
  <si>
    <t>INSTALACION LAMPARA - BALAS</t>
  </si>
  <si>
    <t>VI. MANTENIMIENTO CUBIERTA PARQUEADERO 1</t>
  </si>
  <si>
    <t>49.1</t>
  </si>
  <si>
    <t>49.2</t>
  </si>
  <si>
    <t>49.3</t>
  </si>
  <si>
    <t>49.4</t>
  </si>
  <si>
    <t>49.5</t>
  </si>
  <si>
    <t>49.6</t>
  </si>
  <si>
    <t>50.1</t>
  </si>
  <si>
    <t>TEJA TRAPEZOIDAL SUPER .35MM</t>
  </si>
  <si>
    <t>50.2</t>
  </si>
  <si>
    <t>51.1</t>
  </si>
  <si>
    <t>VII. MANTENIMIENTO Y ADECUACION CUBIERTA PARQUEADERO 2</t>
  </si>
  <si>
    <t>52.1</t>
  </si>
  <si>
    <t>52.2</t>
  </si>
  <si>
    <t>52.3</t>
  </si>
  <si>
    <t>52.4</t>
  </si>
  <si>
    <t>52.5</t>
  </si>
  <si>
    <t>52.6</t>
  </si>
  <si>
    <t>53.1</t>
  </si>
  <si>
    <t>53.2</t>
  </si>
  <si>
    <t>54.1</t>
  </si>
  <si>
    <t>VIII. MANTENIMIENTO Y ADECUACION CUBIERTA PARQUEADERO 3</t>
  </si>
  <si>
    <t>55.1</t>
  </si>
  <si>
    <t>56.1</t>
  </si>
  <si>
    <t>56.2</t>
  </si>
  <si>
    <t>56.3</t>
  </si>
  <si>
    <t>56.4</t>
  </si>
  <si>
    <t>56.5</t>
  </si>
  <si>
    <t>57.1</t>
  </si>
  <si>
    <t>57.2</t>
  </si>
  <si>
    <t>57.3</t>
  </si>
  <si>
    <t>SOLAPA LAMINA GALVANIZADA</t>
  </si>
  <si>
    <t>57.4</t>
  </si>
  <si>
    <t>58.1</t>
  </si>
  <si>
    <t>58.2</t>
  </si>
  <si>
    <t>X. RESANE Y PINTURA DE FACHADA</t>
  </si>
  <si>
    <t>59.1</t>
  </si>
  <si>
    <t>DEMOLICION REPELLO</t>
  </si>
  <si>
    <t>59.2</t>
  </si>
  <si>
    <t>59.3</t>
  </si>
  <si>
    <t>60.1</t>
  </si>
  <si>
    <t>REPELLO MURO IMPERMEABLE 1:3</t>
  </si>
  <si>
    <t>61.1</t>
  </si>
  <si>
    <t>KORAZA [2M]</t>
  </si>
  <si>
    <t>61.2</t>
  </si>
  <si>
    <t>KORAZA [3M]</t>
  </si>
  <si>
    <t>61.3</t>
  </si>
  <si>
    <t>62.1</t>
  </si>
  <si>
    <t>62.2</t>
  </si>
  <si>
    <t>I. MEJORAMIENTO Y ADECUACION CUBIERTA</t>
  </si>
  <si>
    <t>DESMONTE CUBIERTA EN TEJA DE BARRO</t>
  </si>
  <si>
    <t>DESMONTE CIELO FALSO + ESTRUCTURA</t>
  </si>
  <si>
    <t>DESMONTE ESTRUCTURA MADERA INCLUYE ANDAMIOS 3ER PISO</t>
  </si>
  <si>
    <t>REPARACION CUBIERTA EN TEJA DE BARRIO INCLUYE ANDAMIOS 3ER PISO</t>
  </si>
  <si>
    <t>LAMINA EN BOARD CUBRIMIENTO ZARZO INLCUYE ANDAMIOS</t>
  </si>
  <si>
    <t>CERRAMIENTO TELA FIB.TEJIDA H=2.10M-SINB</t>
  </si>
  <si>
    <t>ANCLAJE HIERRO ,1/2"-PERFORACION,3/4" 21-25C</t>
  </si>
  <si>
    <t>2.5</t>
  </si>
  <si>
    <t>ALFAGIA CONCRETO A=15-20CM</t>
  </si>
  <si>
    <t>INSTALACIONES SANITARIAS</t>
  </si>
  <si>
    <t>BAJANTE AGUAS LLUVIAS PVC 4</t>
  </si>
  <si>
    <t>6.2</t>
  </si>
  <si>
    <t>6.3</t>
  </si>
  <si>
    <t>6.4</t>
  </si>
  <si>
    <t>6.5</t>
  </si>
  <si>
    <t>6.7</t>
  </si>
  <si>
    <t>6.8</t>
  </si>
  <si>
    <t>6.9</t>
  </si>
  <si>
    <t>6.10</t>
  </si>
  <si>
    <t>6.11</t>
  </si>
  <si>
    <t>6.12</t>
  </si>
  <si>
    <t>6.13</t>
  </si>
  <si>
    <t>II. MANTENIMIENTO Y ADECUACION DE BAÑOS</t>
  </si>
  <si>
    <t>BAÑO SOCIAL DE MUJERES ENTRADA</t>
  </si>
  <si>
    <t>10.2</t>
  </si>
  <si>
    <t>10.3</t>
  </si>
  <si>
    <t>DESMONTE MARCO + NAVE SENCILLA</t>
  </si>
  <si>
    <t>10.4</t>
  </si>
  <si>
    <t>10.5</t>
  </si>
  <si>
    <t>VALVULA CIERRE ELASTICO  1/2"</t>
  </si>
  <si>
    <t>13.2</t>
  </si>
  <si>
    <t>DISPENSADOR DE PAPEL HIGIENICO</t>
  </si>
  <si>
    <t>DISPENSADOR DE JABON LIQUIDO PLASTICO BLANCO</t>
  </si>
  <si>
    <t>14.6</t>
  </si>
  <si>
    <t>14.7</t>
  </si>
  <si>
    <t>ESPEJO CLARO DE 4 MM.</t>
  </si>
  <si>
    <t>MARCO LAMINA 1.01-1.5 M CAL.20 LISO S/LUCE</t>
  </si>
  <si>
    <t>15.2</t>
  </si>
  <si>
    <t>NAVE MADERA TRIPLEX 61- 80 (1N-B]</t>
  </si>
  <si>
    <t>ESMALTE MARCO METALICO 0.70-1.00</t>
  </si>
  <si>
    <t>BAÑO RESPONSABLE ARO</t>
  </si>
  <si>
    <t>18.3</t>
  </si>
  <si>
    <t>18.4</t>
  </si>
  <si>
    <t>18.5</t>
  </si>
  <si>
    <t>EQUIPAMENTO BAÑOS-OTROS</t>
  </si>
  <si>
    <t>22.2</t>
  </si>
  <si>
    <t>22.3</t>
  </si>
  <si>
    <t>22.4</t>
  </si>
  <si>
    <t>22.5</t>
  </si>
  <si>
    <t>22.6</t>
  </si>
  <si>
    <t>22.7</t>
  </si>
  <si>
    <t>CARPINTERIA METALICA, MADERA Y OTROS</t>
  </si>
  <si>
    <t>BAÑOS PERSONAL OPERATIVO HOMBRES Y MUJERES</t>
  </si>
  <si>
    <t>26.2</t>
  </si>
  <si>
    <t>26.3</t>
  </si>
  <si>
    <t>26.4</t>
  </si>
  <si>
    <t>26.5</t>
  </si>
  <si>
    <t>26.6</t>
  </si>
  <si>
    <t>MURO LADRILLO SOGA SUCIO</t>
  </si>
  <si>
    <t>28.2</t>
  </si>
  <si>
    <t>29.2</t>
  </si>
  <si>
    <t>31.5</t>
  </si>
  <si>
    <t>31.6</t>
  </si>
  <si>
    <t>31.7</t>
  </si>
  <si>
    <t>III. MANTENIMIENTO Y ADECUACIÓN COCINA</t>
  </si>
  <si>
    <t>DEMOLICION MESON CONCRETO</t>
  </si>
  <si>
    <t>DESMONTE LAVAPLATOS</t>
  </si>
  <si>
    <t>35.2</t>
  </si>
  <si>
    <t>CABLE COBRE HF-ZH# 12</t>
  </si>
  <si>
    <t>36.2</t>
  </si>
  <si>
    <t>CABLE COBRE HF-ZH# 14</t>
  </si>
  <si>
    <t>36.3</t>
  </si>
  <si>
    <t>36.4</t>
  </si>
  <si>
    <t>SAL TOMA 120 PVC ZONA HUMEDA</t>
  </si>
  <si>
    <t>36.5</t>
  </si>
  <si>
    <t>SAL TOMA 120 PVC</t>
  </si>
  <si>
    <t>36.6</t>
  </si>
  <si>
    <t>TUBO PVC 3/4</t>
  </si>
  <si>
    <t>37.2</t>
  </si>
  <si>
    <t>37.3</t>
  </si>
  <si>
    <t>ENCHAPE CERAMICA 21.0-40.0 MESON</t>
  </si>
  <si>
    <t>EQUIPAMENTO COCINA-OTROS</t>
  </si>
  <si>
    <t>GRIFO LAVAPLATOS LINEA ECON SENC</t>
  </si>
  <si>
    <t>LAVAPLATOS A. INOX. 50X100CM</t>
  </si>
  <si>
    <t>IV. ADECUACIÓN FACHADA</t>
  </si>
  <si>
    <t>LIMPIEZA SUPERFICIE INTERNA VERTICAL</t>
  </si>
  <si>
    <t>V. ADECUACION ZONA DE PERRERAS PARA BODEGA</t>
  </si>
  <si>
    <t>DEMOLICION Y RETIRO ESTRUCTURA CONCRETO</t>
  </si>
  <si>
    <t>DEMOLICION PISO</t>
  </si>
  <si>
    <t>I. MEJORAMIENTO Y ADECUACIÓN CUBIERTA</t>
  </si>
  <si>
    <t>DESMONTE DIVISION CIELO FALSO EN PANEL YESO O BOARD</t>
  </si>
  <si>
    <t>INSTALACION TEJA ASBESTO CEMENTO</t>
  </si>
  <si>
    <t>CIELO FALSO PANEL YESO 3/8 S. JUNTA+VINILO</t>
  </si>
  <si>
    <t>2.6</t>
  </si>
  <si>
    <t>2.7</t>
  </si>
  <si>
    <t>CORTE Y EMPAREJAMIENTO DE TEJAS DE LA CUBIERTA (FIBRO CEMENTO - LAMINA)</t>
  </si>
  <si>
    <t>GUARDAESCOBA MORTERO MEDIACAÑA</t>
  </si>
  <si>
    <t>VINILO MURO TIPO 1 [3M]</t>
  </si>
  <si>
    <t>VINILO CIELO TIPO 1 [3M]</t>
  </si>
  <si>
    <t>RASQUETEADA-LIJADA-RESANE</t>
  </si>
  <si>
    <t>II. ADECUACION Y MANTENIMIENTO DE FACHADA</t>
  </si>
  <si>
    <t>7.2</t>
  </si>
  <si>
    <t>7.3</t>
  </si>
  <si>
    <t>7.4</t>
  </si>
  <si>
    <t>SEDE PRINCIPAL</t>
  </si>
  <si>
    <t>ARO CARTAGO</t>
  </si>
  <si>
    <t>ARO TULUA</t>
  </si>
  <si>
    <t>ARCHIVO CENTRAL YUMBO</t>
  </si>
  <si>
    <t>COSTOS DIRECTOS</t>
  </si>
  <si>
    <t>ADMINISTRACIÓN</t>
  </si>
  <si>
    <t>UTILIDAD</t>
  </si>
  <si>
    <t>IVA SOBRE UTILIDAD</t>
  </si>
  <si>
    <t>TOTAL COSTOS INDIRECTOS</t>
  </si>
  <si>
    <t>VALOR UNITARIO</t>
  </si>
  <si>
    <t>VALOR PARCIAL</t>
  </si>
  <si>
    <t>FORMATO No.5 OFERTA TECNICA Y ECONOMICA
LICITACIÓN PÚBLICA LP-01-2026</t>
  </si>
  <si>
    <t>TOTAL PRESUPUESTO -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</si>
</sst>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0" x14ac:knownFonts="1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i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17"/>
  <sheetViews>
    <sheetView tabSelected="1" topLeftCell="A499" workbookViewId="0">
      <selection activeCell="H509" sqref="H509"/>
    </sheetView>
  </sheetViews>
  <sheetFormatPr baseColWidth="10" defaultRowHeight="15" x14ac:dyDescent="0.25"/>
  <cols>
    <col min="1" max="1" width="5.42578125" customWidth="1"/>
    <col min="2" max="2" width="6" customWidth="1"/>
    <col min="3" max="3" width="52.5703125" customWidth="1"/>
    <col min="4" max="4" width="6.28515625" bestFit="1" customWidth="1"/>
    <col min="5" max="5" width="8.140625" bestFit="1" customWidth="1"/>
    <col min="6" max="6" width="11" style="15"/>
    <col min="7" max="7" width="12.42578125" customWidth="1"/>
  </cols>
  <sheetData>
    <row r="1" spans="2:7" ht="50.25" customHeight="1" x14ac:dyDescent="0.35">
      <c r="B1" s="44" t="s">
        <v>442</v>
      </c>
      <c r="C1" s="45"/>
      <c r="D1" s="45"/>
      <c r="E1" s="45"/>
      <c r="F1" s="45"/>
      <c r="G1" s="45"/>
    </row>
    <row r="2" spans="2:7" x14ac:dyDescent="0.25">
      <c r="B2" s="46" t="s">
        <v>431</v>
      </c>
      <c r="C2" s="47"/>
      <c r="D2" s="47"/>
      <c r="E2" s="47"/>
      <c r="F2" s="47"/>
      <c r="G2" s="48"/>
    </row>
    <row r="3" spans="2:7" ht="24" x14ac:dyDescent="0.25">
      <c r="B3" s="1" t="s">
        <v>0</v>
      </c>
      <c r="C3" s="1" t="s">
        <v>1</v>
      </c>
      <c r="D3" s="1" t="s">
        <v>2</v>
      </c>
      <c r="E3" s="1" t="s">
        <v>3</v>
      </c>
      <c r="F3" s="29" t="s">
        <v>440</v>
      </c>
      <c r="G3" s="29" t="s">
        <v>441</v>
      </c>
    </row>
    <row r="4" spans="2:7" x14ac:dyDescent="0.25">
      <c r="B4" s="34" t="s">
        <v>4</v>
      </c>
      <c r="C4" s="34"/>
      <c r="D4" s="34"/>
      <c r="E4" s="34"/>
      <c r="F4" s="29"/>
      <c r="G4" s="29"/>
    </row>
    <row r="5" spans="2:7" x14ac:dyDescent="0.25">
      <c r="B5" s="2">
        <v>1</v>
      </c>
      <c r="C5" s="35" t="s">
        <v>5</v>
      </c>
      <c r="D5" s="35"/>
      <c r="E5" s="35"/>
      <c r="F5" s="29"/>
      <c r="G5" s="29"/>
    </row>
    <row r="6" spans="2:7" x14ac:dyDescent="0.25">
      <c r="B6" s="3" t="s">
        <v>6</v>
      </c>
      <c r="C6" s="4" t="s">
        <v>7</v>
      </c>
      <c r="D6" s="3" t="s">
        <v>8</v>
      </c>
      <c r="E6" s="5">
        <v>319.20999999999998</v>
      </c>
      <c r="F6" s="9"/>
      <c r="G6" s="9">
        <f>F6*E6</f>
        <v>0</v>
      </c>
    </row>
    <row r="7" spans="2:7" x14ac:dyDescent="0.25">
      <c r="B7" s="3" t="s">
        <v>9</v>
      </c>
      <c r="C7" s="4" t="s">
        <v>10</v>
      </c>
      <c r="D7" s="3" t="s">
        <v>11</v>
      </c>
      <c r="E7" s="5">
        <v>14.27</v>
      </c>
      <c r="F7" s="9"/>
      <c r="G7" s="9">
        <f t="shared" ref="G7:G70" si="0">F7*E7</f>
        <v>0</v>
      </c>
    </row>
    <row r="8" spans="2:7" x14ac:dyDescent="0.25">
      <c r="B8" s="3" t="s">
        <v>12</v>
      </c>
      <c r="C8" s="4" t="s">
        <v>13</v>
      </c>
      <c r="D8" s="3" t="s">
        <v>8</v>
      </c>
      <c r="E8" s="5">
        <v>269.97000000000003</v>
      </c>
      <c r="F8" s="9"/>
      <c r="G8" s="9">
        <f t="shared" si="0"/>
        <v>0</v>
      </c>
    </row>
    <row r="9" spans="2:7" x14ac:dyDescent="0.25">
      <c r="B9" s="3" t="s">
        <v>14</v>
      </c>
      <c r="C9" s="4" t="s">
        <v>15</v>
      </c>
      <c r="D9" s="3" t="s">
        <v>8</v>
      </c>
      <c r="E9" s="5">
        <v>269.97000000000003</v>
      </c>
      <c r="F9" s="9"/>
      <c r="G9" s="9">
        <f t="shared" si="0"/>
        <v>0</v>
      </c>
    </row>
    <row r="10" spans="2:7" x14ac:dyDescent="0.25">
      <c r="B10" s="3" t="s">
        <v>16</v>
      </c>
      <c r="C10" s="4" t="s">
        <v>17</v>
      </c>
      <c r="D10" s="3" t="s">
        <v>8</v>
      </c>
      <c r="E10" s="5">
        <v>342.47</v>
      </c>
      <c r="F10" s="9"/>
      <c r="G10" s="9">
        <f t="shared" si="0"/>
        <v>0</v>
      </c>
    </row>
    <row r="11" spans="2:7" x14ac:dyDescent="0.25">
      <c r="B11" s="3" t="s">
        <v>18</v>
      </c>
      <c r="C11" s="4" t="s">
        <v>19</v>
      </c>
      <c r="D11" s="3" t="s">
        <v>11</v>
      </c>
      <c r="E11" s="5">
        <v>39.729999999999997</v>
      </c>
      <c r="F11" s="9"/>
      <c r="G11" s="9">
        <f t="shared" si="0"/>
        <v>0</v>
      </c>
    </row>
    <row r="12" spans="2:7" x14ac:dyDescent="0.25">
      <c r="B12" s="3" t="s">
        <v>20</v>
      </c>
      <c r="C12" s="4" t="s">
        <v>21</v>
      </c>
      <c r="D12" s="3" t="s">
        <v>22</v>
      </c>
      <c r="E12" s="5">
        <v>115.24</v>
      </c>
      <c r="F12" s="9"/>
      <c r="G12" s="9">
        <f t="shared" si="0"/>
        <v>0</v>
      </c>
    </row>
    <row r="13" spans="2:7" x14ac:dyDescent="0.25">
      <c r="B13" s="3" t="s">
        <v>23</v>
      </c>
      <c r="C13" s="4" t="s">
        <v>24</v>
      </c>
      <c r="D13" s="3" t="s">
        <v>22</v>
      </c>
      <c r="E13" s="5">
        <v>154.74</v>
      </c>
      <c r="F13" s="9"/>
      <c r="G13" s="9">
        <f t="shared" si="0"/>
        <v>0</v>
      </c>
    </row>
    <row r="14" spans="2:7" x14ac:dyDescent="0.25">
      <c r="B14" s="2">
        <v>2</v>
      </c>
      <c r="C14" s="21" t="s">
        <v>25</v>
      </c>
      <c r="D14" s="22"/>
      <c r="E14" s="22"/>
      <c r="F14" s="22"/>
      <c r="G14" s="23"/>
    </row>
    <row r="15" spans="2:7" x14ac:dyDescent="0.25">
      <c r="B15" s="3" t="s">
        <v>26</v>
      </c>
      <c r="C15" s="4" t="s">
        <v>27</v>
      </c>
      <c r="D15" s="3" t="s">
        <v>28</v>
      </c>
      <c r="E15" s="6">
        <v>1603.14</v>
      </c>
      <c r="F15" s="9"/>
      <c r="G15" s="9">
        <f t="shared" si="0"/>
        <v>0</v>
      </c>
    </row>
    <row r="16" spans="2:7" x14ac:dyDescent="0.25">
      <c r="B16" s="3" t="s">
        <v>29</v>
      </c>
      <c r="C16" s="4" t="s">
        <v>30</v>
      </c>
      <c r="D16" s="3" t="s">
        <v>31</v>
      </c>
      <c r="E16" s="5">
        <v>5.55</v>
      </c>
      <c r="F16" s="9"/>
      <c r="G16" s="9">
        <f t="shared" si="0"/>
        <v>0</v>
      </c>
    </row>
    <row r="17" spans="2:7" x14ac:dyDescent="0.25">
      <c r="B17" s="3" t="s">
        <v>32</v>
      </c>
      <c r="C17" s="4" t="s">
        <v>33</v>
      </c>
      <c r="D17" s="3" t="s">
        <v>31</v>
      </c>
      <c r="E17" s="5">
        <v>14.97</v>
      </c>
      <c r="F17" s="9"/>
      <c r="G17" s="9">
        <f t="shared" si="0"/>
        <v>0</v>
      </c>
    </row>
    <row r="18" spans="2:7" ht="24" x14ac:dyDescent="0.25">
      <c r="B18" s="3" t="s">
        <v>34</v>
      </c>
      <c r="C18" s="4" t="s">
        <v>35</v>
      </c>
      <c r="D18" s="3" t="s">
        <v>36</v>
      </c>
      <c r="E18" s="5">
        <v>196</v>
      </c>
      <c r="F18" s="9"/>
      <c r="G18" s="9">
        <f t="shared" si="0"/>
        <v>0</v>
      </c>
    </row>
    <row r="19" spans="2:7" x14ac:dyDescent="0.25">
      <c r="B19" s="2">
        <v>3</v>
      </c>
      <c r="C19" s="21" t="s">
        <v>37</v>
      </c>
      <c r="D19" s="22"/>
      <c r="E19" s="22"/>
      <c r="F19" s="22"/>
      <c r="G19" s="23"/>
    </row>
    <row r="20" spans="2:7" x14ac:dyDescent="0.25">
      <c r="B20" s="3" t="s">
        <v>38</v>
      </c>
      <c r="C20" s="4" t="s">
        <v>39</v>
      </c>
      <c r="D20" s="3" t="s">
        <v>8</v>
      </c>
      <c r="E20" s="5">
        <v>14.97</v>
      </c>
      <c r="F20" s="9"/>
      <c r="G20" s="9">
        <f t="shared" si="0"/>
        <v>0</v>
      </c>
    </row>
    <row r="21" spans="2:7" x14ac:dyDescent="0.25">
      <c r="B21" s="2">
        <v>4</v>
      </c>
      <c r="C21" s="21" t="s">
        <v>40</v>
      </c>
      <c r="D21" s="22"/>
      <c r="E21" s="22"/>
      <c r="F21" s="22"/>
      <c r="G21" s="23">
        <f t="shared" si="0"/>
        <v>0</v>
      </c>
    </row>
    <row r="22" spans="2:7" x14ac:dyDescent="0.25">
      <c r="B22" s="3" t="s">
        <v>41</v>
      </c>
      <c r="C22" s="4" t="s">
        <v>42</v>
      </c>
      <c r="D22" s="3" t="s">
        <v>43</v>
      </c>
      <c r="E22" s="5">
        <v>50</v>
      </c>
      <c r="F22" s="9"/>
      <c r="G22" s="9">
        <f t="shared" si="0"/>
        <v>0</v>
      </c>
    </row>
    <row r="23" spans="2:7" x14ac:dyDescent="0.25">
      <c r="B23" s="3" t="s">
        <v>44</v>
      </c>
      <c r="C23" s="4" t="s">
        <v>45</v>
      </c>
      <c r="D23" s="3" t="s">
        <v>43</v>
      </c>
      <c r="E23" s="5">
        <v>50</v>
      </c>
      <c r="F23" s="9"/>
      <c r="G23" s="9">
        <f t="shared" si="0"/>
        <v>0</v>
      </c>
    </row>
    <row r="24" spans="2:7" x14ac:dyDescent="0.25">
      <c r="B24" s="2">
        <v>5</v>
      </c>
      <c r="C24" s="21" t="s">
        <v>46</v>
      </c>
      <c r="D24" s="22"/>
      <c r="E24" s="22"/>
      <c r="F24" s="22"/>
      <c r="G24" s="23">
        <f t="shared" si="0"/>
        <v>0</v>
      </c>
    </row>
    <row r="25" spans="2:7" x14ac:dyDescent="0.25">
      <c r="B25" s="3" t="s">
        <v>47</v>
      </c>
      <c r="C25" s="4" t="s">
        <v>48</v>
      </c>
      <c r="D25" s="3" t="s">
        <v>31</v>
      </c>
      <c r="E25" s="5">
        <v>401.64</v>
      </c>
      <c r="F25" s="9"/>
      <c r="G25" s="9">
        <f t="shared" si="0"/>
        <v>0</v>
      </c>
    </row>
    <row r="26" spans="2:7" x14ac:dyDescent="0.25">
      <c r="B26" s="3" t="s">
        <v>49</v>
      </c>
      <c r="C26" s="4" t="s">
        <v>50</v>
      </c>
      <c r="D26" s="3" t="s">
        <v>31</v>
      </c>
      <c r="E26" s="5">
        <v>213.58</v>
      </c>
      <c r="F26" s="9"/>
      <c r="G26" s="9">
        <f t="shared" si="0"/>
        <v>0</v>
      </c>
    </row>
    <row r="27" spans="2:7" x14ac:dyDescent="0.25">
      <c r="B27" s="3" t="s">
        <v>51</v>
      </c>
      <c r="C27" s="4" t="s">
        <v>52</v>
      </c>
      <c r="D27" s="3" t="s">
        <v>31</v>
      </c>
      <c r="E27" s="5">
        <v>313.56</v>
      </c>
      <c r="F27" s="9"/>
      <c r="G27" s="9">
        <f t="shared" si="0"/>
        <v>0</v>
      </c>
    </row>
    <row r="28" spans="2:7" x14ac:dyDescent="0.25">
      <c r="B28" s="3" t="s">
        <v>53</v>
      </c>
      <c r="C28" s="4" t="s">
        <v>54</v>
      </c>
      <c r="D28" s="3" t="s">
        <v>43</v>
      </c>
      <c r="E28" s="5">
        <v>64</v>
      </c>
      <c r="F28" s="9"/>
      <c r="G28" s="9">
        <f t="shared" si="0"/>
        <v>0</v>
      </c>
    </row>
    <row r="29" spans="2:7" x14ac:dyDescent="0.25">
      <c r="B29" s="3" t="s">
        <v>55</v>
      </c>
      <c r="C29" s="4" t="s">
        <v>56</v>
      </c>
      <c r="D29" s="3" t="s">
        <v>31</v>
      </c>
      <c r="E29" s="5">
        <v>108.98</v>
      </c>
      <c r="F29" s="9"/>
      <c r="G29" s="9">
        <f t="shared" si="0"/>
        <v>0</v>
      </c>
    </row>
    <row r="30" spans="2:7" x14ac:dyDescent="0.25">
      <c r="B30" s="3" t="s">
        <v>57</v>
      </c>
      <c r="C30" s="4" t="s">
        <v>58</v>
      </c>
      <c r="D30" s="3" t="s">
        <v>31</v>
      </c>
      <c r="E30" s="5">
        <v>150.86000000000001</v>
      </c>
      <c r="F30" s="9"/>
      <c r="G30" s="9">
        <f t="shared" si="0"/>
        <v>0</v>
      </c>
    </row>
    <row r="31" spans="2:7" x14ac:dyDescent="0.25">
      <c r="B31" s="3" t="s">
        <v>59</v>
      </c>
      <c r="C31" s="4" t="s">
        <v>60</v>
      </c>
      <c r="D31" s="3" t="s">
        <v>8</v>
      </c>
      <c r="E31" s="5">
        <v>317.61</v>
      </c>
      <c r="F31" s="9"/>
      <c r="G31" s="9">
        <f t="shared" si="0"/>
        <v>0</v>
      </c>
    </row>
    <row r="32" spans="2:7" x14ac:dyDescent="0.25">
      <c r="B32" s="3" t="s">
        <v>61</v>
      </c>
      <c r="C32" s="4" t="s">
        <v>62</v>
      </c>
      <c r="D32" s="3" t="s">
        <v>31</v>
      </c>
      <c r="E32" s="5">
        <v>21.27</v>
      </c>
      <c r="F32" s="9"/>
      <c r="G32" s="9">
        <f t="shared" si="0"/>
        <v>0</v>
      </c>
    </row>
    <row r="33" spans="2:7" ht="24" x14ac:dyDescent="0.25">
      <c r="B33" s="3" t="s">
        <v>63</v>
      </c>
      <c r="C33" s="4" t="s">
        <v>64</v>
      </c>
      <c r="D33" s="3" t="s">
        <v>31</v>
      </c>
      <c r="E33" s="5">
        <v>21.27</v>
      </c>
      <c r="F33" s="9"/>
      <c r="G33" s="9">
        <f t="shared" si="0"/>
        <v>0</v>
      </c>
    </row>
    <row r="34" spans="2:7" x14ac:dyDescent="0.25">
      <c r="B34" s="3" t="s">
        <v>65</v>
      </c>
      <c r="C34" s="4" t="s">
        <v>66</v>
      </c>
      <c r="D34" s="3" t="s">
        <v>8</v>
      </c>
      <c r="E34" s="5">
        <v>27.65</v>
      </c>
      <c r="F34" s="9"/>
      <c r="G34" s="9">
        <f t="shared" si="0"/>
        <v>0</v>
      </c>
    </row>
    <row r="35" spans="2:7" x14ac:dyDescent="0.25">
      <c r="B35" s="3" t="s">
        <v>67</v>
      </c>
      <c r="C35" s="4" t="s">
        <v>68</v>
      </c>
      <c r="D35" s="3" t="s">
        <v>31</v>
      </c>
      <c r="E35" s="5">
        <v>9</v>
      </c>
      <c r="F35" s="9"/>
      <c r="G35" s="9">
        <f t="shared" si="0"/>
        <v>0</v>
      </c>
    </row>
    <row r="36" spans="2:7" x14ac:dyDescent="0.25">
      <c r="B36" s="3" t="s">
        <v>69</v>
      </c>
      <c r="C36" s="4" t="s">
        <v>70</v>
      </c>
      <c r="D36" s="3" t="s">
        <v>8</v>
      </c>
      <c r="E36" s="5">
        <v>269.05</v>
      </c>
      <c r="F36" s="9"/>
      <c r="G36" s="9">
        <f t="shared" si="0"/>
        <v>0</v>
      </c>
    </row>
    <row r="37" spans="2:7" x14ac:dyDescent="0.25">
      <c r="B37" s="3" t="s">
        <v>71</v>
      </c>
      <c r="C37" s="4" t="s">
        <v>72</v>
      </c>
      <c r="D37" s="3" t="s">
        <v>31</v>
      </c>
      <c r="E37" s="5">
        <v>21.27</v>
      </c>
      <c r="F37" s="9"/>
      <c r="G37" s="9">
        <f t="shared" si="0"/>
        <v>0</v>
      </c>
    </row>
    <row r="38" spans="2:7" x14ac:dyDescent="0.25">
      <c r="B38" s="3" t="s">
        <v>73</v>
      </c>
      <c r="C38" s="4" t="s">
        <v>74</v>
      </c>
      <c r="D38" s="3" t="s">
        <v>8</v>
      </c>
      <c r="E38" s="5">
        <v>27.65</v>
      </c>
      <c r="F38" s="9"/>
      <c r="G38" s="9">
        <f t="shared" si="0"/>
        <v>0</v>
      </c>
    </row>
    <row r="39" spans="2:7" x14ac:dyDescent="0.25">
      <c r="B39" s="2">
        <v>6</v>
      </c>
      <c r="C39" s="21" t="s">
        <v>75</v>
      </c>
      <c r="D39" s="22"/>
      <c r="E39" s="22"/>
      <c r="F39" s="22"/>
      <c r="G39" s="23">
        <f t="shared" si="0"/>
        <v>0</v>
      </c>
    </row>
    <row r="40" spans="2:7" x14ac:dyDescent="0.25">
      <c r="B40" s="3" t="s">
        <v>76</v>
      </c>
      <c r="C40" s="4" t="s">
        <v>77</v>
      </c>
      <c r="D40" s="3" t="s">
        <v>8</v>
      </c>
      <c r="E40" s="5">
        <v>29.94</v>
      </c>
      <c r="F40" s="9"/>
      <c r="G40" s="9">
        <f t="shared" si="0"/>
        <v>0</v>
      </c>
    </row>
    <row r="41" spans="2:7" x14ac:dyDescent="0.25">
      <c r="B41" s="2">
        <v>7</v>
      </c>
      <c r="C41" s="21" t="s">
        <v>78</v>
      </c>
      <c r="D41" s="22"/>
      <c r="E41" s="22"/>
      <c r="F41" s="22"/>
      <c r="G41" s="23">
        <f t="shared" si="0"/>
        <v>0</v>
      </c>
    </row>
    <row r="42" spans="2:7" x14ac:dyDescent="0.25">
      <c r="B42" s="3" t="s">
        <v>79</v>
      </c>
      <c r="C42" s="4" t="s">
        <v>80</v>
      </c>
      <c r="D42" s="3" t="s">
        <v>8</v>
      </c>
      <c r="E42" s="5">
        <v>14.97</v>
      </c>
      <c r="F42" s="9"/>
      <c r="G42" s="9">
        <f t="shared" si="0"/>
        <v>0</v>
      </c>
    </row>
    <row r="43" spans="2:7" x14ac:dyDescent="0.25">
      <c r="B43" s="2">
        <v>8</v>
      </c>
      <c r="C43" s="21" t="s">
        <v>81</v>
      </c>
      <c r="D43" s="22"/>
      <c r="E43" s="22"/>
      <c r="F43" s="22"/>
      <c r="G43" s="23">
        <f t="shared" si="0"/>
        <v>0</v>
      </c>
    </row>
    <row r="44" spans="2:7" x14ac:dyDescent="0.25">
      <c r="B44" s="3" t="s">
        <v>82</v>
      </c>
      <c r="C44" s="4" t="s">
        <v>83</v>
      </c>
      <c r="D44" s="3" t="s">
        <v>8</v>
      </c>
      <c r="E44" s="5">
        <v>319.20999999999998</v>
      </c>
      <c r="F44" s="9"/>
      <c r="G44" s="9">
        <f t="shared" si="0"/>
        <v>0</v>
      </c>
    </row>
    <row r="45" spans="2:7" x14ac:dyDescent="0.25">
      <c r="B45" s="24" t="s">
        <v>84</v>
      </c>
      <c r="C45" s="25"/>
      <c r="D45" s="25"/>
      <c r="E45" s="25"/>
      <c r="F45" s="25"/>
      <c r="G45" s="26"/>
    </row>
    <row r="46" spans="2:7" ht="14.25" customHeight="1" x14ac:dyDescent="0.25">
      <c r="B46" s="24" t="s">
        <v>85</v>
      </c>
      <c r="C46" s="25"/>
      <c r="D46" s="25"/>
      <c r="E46" s="25"/>
      <c r="F46" s="25"/>
      <c r="G46" s="26">
        <f t="shared" si="0"/>
        <v>0</v>
      </c>
    </row>
    <row r="47" spans="2:7" x14ac:dyDescent="0.25">
      <c r="B47" s="2">
        <v>9</v>
      </c>
      <c r="C47" s="21" t="s">
        <v>5</v>
      </c>
      <c r="D47" s="22"/>
      <c r="E47" s="22"/>
      <c r="F47" s="22"/>
      <c r="G47" s="23">
        <f t="shared" si="0"/>
        <v>0</v>
      </c>
    </row>
    <row r="48" spans="2:7" x14ac:dyDescent="0.25">
      <c r="B48" s="3" t="s">
        <v>86</v>
      </c>
      <c r="C48" s="4" t="s">
        <v>87</v>
      </c>
      <c r="D48" s="3" t="s">
        <v>8</v>
      </c>
      <c r="E48" s="5">
        <v>17.79</v>
      </c>
      <c r="F48" s="9"/>
      <c r="G48" s="9">
        <f t="shared" si="0"/>
        <v>0</v>
      </c>
    </row>
    <row r="49" spans="2:7" x14ac:dyDescent="0.25">
      <c r="B49" s="3" t="s">
        <v>88</v>
      </c>
      <c r="C49" s="4" t="s">
        <v>89</v>
      </c>
      <c r="D49" s="3" t="s">
        <v>43</v>
      </c>
      <c r="E49" s="5">
        <v>3</v>
      </c>
      <c r="F49" s="9"/>
      <c r="G49" s="9">
        <f t="shared" si="0"/>
        <v>0</v>
      </c>
    </row>
    <row r="50" spans="2:7" x14ac:dyDescent="0.25">
      <c r="B50" s="3" t="s">
        <v>90</v>
      </c>
      <c r="C50" s="4" t="s">
        <v>91</v>
      </c>
      <c r="D50" s="3" t="s">
        <v>8</v>
      </c>
      <c r="E50" s="5">
        <v>5.92</v>
      </c>
      <c r="F50" s="9"/>
      <c r="G50" s="9">
        <f t="shared" si="0"/>
        <v>0</v>
      </c>
    </row>
    <row r="51" spans="2:7" x14ac:dyDescent="0.25">
      <c r="B51" s="3" t="s">
        <v>92</v>
      </c>
      <c r="C51" s="4" t="s">
        <v>21</v>
      </c>
      <c r="D51" s="3" t="s">
        <v>22</v>
      </c>
      <c r="E51" s="5">
        <v>3.56</v>
      </c>
      <c r="F51" s="9"/>
      <c r="G51" s="9">
        <f t="shared" si="0"/>
        <v>0</v>
      </c>
    </row>
    <row r="52" spans="2:7" x14ac:dyDescent="0.25">
      <c r="B52" s="3" t="s">
        <v>93</v>
      </c>
      <c r="C52" s="4" t="s">
        <v>94</v>
      </c>
      <c r="D52" s="3" t="s">
        <v>22</v>
      </c>
      <c r="E52" s="5">
        <v>3.56</v>
      </c>
      <c r="F52" s="9"/>
      <c r="G52" s="9">
        <f t="shared" si="0"/>
        <v>0</v>
      </c>
    </row>
    <row r="53" spans="2:7" x14ac:dyDescent="0.25">
      <c r="B53" s="2">
        <v>10</v>
      </c>
      <c r="C53" s="21" t="s">
        <v>95</v>
      </c>
      <c r="D53" s="22"/>
      <c r="E53" s="22"/>
      <c r="F53" s="22"/>
      <c r="G53" s="23">
        <f t="shared" si="0"/>
        <v>0</v>
      </c>
    </row>
    <row r="54" spans="2:7" x14ac:dyDescent="0.25">
      <c r="B54" s="3" t="s">
        <v>96</v>
      </c>
      <c r="C54" s="4" t="s">
        <v>97</v>
      </c>
      <c r="D54" s="3" t="s">
        <v>43</v>
      </c>
      <c r="E54" s="5">
        <v>1</v>
      </c>
      <c r="F54" s="9"/>
      <c r="G54" s="9">
        <f t="shared" si="0"/>
        <v>0</v>
      </c>
    </row>
    <row r="55" spans="2:7" x14ac:dyDescent="0.25">
      <c r="B55" s="2">
        <v>11</v>
      </c>
      <c r="C55" s="21" t="s">
        <v>75</v>
      </c>
      <c r="D55" s="22"/>
      <c r="E55" s="22"/>
      <c r="F55" s="22"/>
      <c r="G55" s="23">
        <f t="shared" si="0"/>
        <v>0</v>
      </c>
    </row>
    <row r="56" spans="2:7" x14ac:dyDescent="0.25">
      <c r="B56" s="3" t="s">
        <v>98</v>
      </c>
      <c r="C56" s="4" t="s">
        <v>99</v>
      </c>
      <c r="D56" s="3" t="s">
        <v>31</v>
      </c>
      <c r="E56" s="5">
        <v>13.21</v>
      </c>
      <c r="F56" s="9"/>
      <c r="G56" s="9">
        <f t="shared" si="0"/>
        <v>0</v>
      </c>
    </row>
    <row r="57" spans="2:7" x14ac:dyDescent="0.25">
      <c r="B57" s="3" t="s">
        <v>100</v>
      </c>
      <c r="C57" s="4" t="s">
        <v>101</v>
      </c>
      <c r="D57" s="3" t="s">
        <v>8</v>
      </c>
      <c r="E57" s="5">
        <v>13.57</v>
      </c>
      <c r="F57" s="9"/>
      <c r="G57" s="9">
        <f t="shared" si="0"/>
        <v>0</v>
      </c>
    </row>
    <row r="58" spans="2:7" x14ac:dyDescent="0.25">
      <c r="B58" s="2">
        <v>12</v>
      </c>
      <c r="C58" s="21" t="s">
        <v>102</v>
      </c>
      <c r="D58" s="22"/>
      <c r="E58" s="22"/>
      <c r="F58" s="22"/>
      <c r="G58" s="23">
        <f t="shared" si="0"/>
        <v>0</v>
      </c>
    </row>
    <row r="59" spans="2:7" x14ac:dyDescent="0.25">
      <c r="B59" s="3" t="s">
        <v>103</v>
      </c>
      <c r="C59" s="4" t="s">
        <v>104</v>
      </c>
      <c r="D59" s="3" t="s">
        <v>8</v>
      </c>
      <c r="E59" s="5">
        <v>2.87</v>
      </c>
      <c r="F59" s="9"/>
      <c r="G59" s="9">
        <f t="shared" si="0"/>
        <v>0</v>
      </c>
    </row>
    <row r="60" spans="2:7" x14ac:dyDescent="0.25">
      <c r="B60" s="3" t="s">
        <v>105</v>
      </c>
      <c r="C60" s="4" t="s">
        <v>106</v>
      </c>
      <c r="D60" s="3" t="s">
        <v>8</v>
      </c>
      <c r="E60" s="5">
        <v>2.87</v>
      </c>
      <c r="F60" s="9"/>
      <c r="G60" s="9">
        <f t="shared" si="0"/>
        <v>0</v>
      </c>
    </row>
    <row r="61" spans="2:7" x14ac:dyDescent="0.25">
      <c r="B61" s="2">
        <v>13</v>
      </c>
      <c r="C61" s="21" t="s">
        <v>107</v>
      </c>
      <c r="D61" s="22"/>
      <c r="E61" s="22"/>
      <c r="F61" s="22"/>
      <c r="G61" s="23">
        <f t="shared" si="0"/>
        <v>0</v>
      </c>
    </row>
    <row r="62" spans="2:7" x14ac:dyDescent="0.25">
      <c r="B62" s="3" t="s">
        <v>108</v>
      </c>
      <c r="C62" s="4" t="s">
        <v>109</v>
      </c>
      <c r="D62" s="3" t="s">
        <v>8</v>
      </c>
      <c r="E62" s="5">
        <v>5.92</v>
      </c>
      <c r="F62" s="9"/>
      <c r="G62" s="9">
        <f t="shared" si="0"/>
        <v>0</v>
      </c>
    </row>
    <row r="63" spans="2:7" x14ac:dyDescent="0.25">
      <c r="B63" s="2">
        <v>14</v>
      </c>
      <c r="C63" s="21" t="s">
        <v>110</v>
      </c>
      <c r="D63" s="22"/>
      <c r="E63" s="22"/>
      <c r="F63" s="22"/>
      <c r="G63" s="23">
        <f t="shared" si="0"/>
        <v>0</v>
      </c>
    </row>
    <row r="64" spans="2:7" x14ac:dyDescent="0.25">
      <c r="B64" s="3" t="s">
        <v>111</v>
      </c>
      <c r="C64" s="4" t="s">
        <v>112</v>
      </c>
      <c r="D64" s="3" t="s">
        <v>43</v>
      </c>
      <c r="E64" s="5">
        <v>2</v>
      </c>
      <c r="F64" s="9"/>
      <c r="G64" s="9">
        <f t="shared" si="0"/>
        <v>0</v>
      </c>
    </row>
    <row r="65" spans="2:7" x14ac:dyDescent="0.25">
      <c r="B65" s="3" t="s">
        <v>113</v>
      </c>
      <c r="C65" s="4" t="s">
        <v>114</v>
      </c>
      <c r="D65" s="3" t="s">
        <v>43</v>
      </c>
      <c r="E65" s="5">
        <v>1</v>
      </c>
      <c r="F65" s="9"/>
      <c r="G65" s="9">
        <f t="shared" si="0"/>
        <v>0</v>
      </c>
    </row>
    <row r="66" spans="2:7" ht="24" x14ac:dyDescent="0.25">
      <c r="B66" s="3" t="s">
        <v>115</v>
      </c>
      <c r="C66" s="4" t="s">
        <v>116</v>
      </c>
      <c r="D66" s="3" t="s">
        <v>43</v>
      </c>
      <c r="E66" s="5">
        <v>3</v>
      </c>
      <c r="F66" s="9"/>
      <c r="G66" s="9">
        <f t="shared" si="0"/>
        <v>0</v>
      </c>
    </row>
    <row r="67" spans="2:7" x14ac:dyDescent="0.25">
      <c r="B67" s="3" t="s">
        <v>117</v>
      </c>
      <c r="C67" s="4" t="s">
        <v>118</v>
      </c>
      <c r="D67" s="3" t="s">
        <v>43</v>
      </c>
      <c r="E67" s="5">
        <v>1</v>
      </c>
      <c r="F67" s="9"/>
      <c r="G67" s="9">
        <f t="shared" si="0"/>
        <v>0</v>
      </c>
    </row>
    <row r="68" spans="2:7" x14ac:dyDescent="0.25">
      <c r="B68" s="3" t="s">
        <v>119</v>
      </c>
      <c r="C68" s="4" t="s">
        <v>120</v>
      </c>
      <c r="D68" s="3" t="s">
        <v>43</v>
      </c>
      <c r="E68" s="5">
        <v>1</v>
      </c>
      <c r="F68" s="9"/>
      <c r="G68" s="9">
        <f t="shared" si="0"/>
        <v>0</v>
      </c>
    </row>
    <row r="69" spans="2:7" x14ac:dyDescent="0.25">
      <c r="B69" s="2">
        <v>15</v>
      </c>
      <c r="C69" s="21" t="s">
        <v>81</v>
      </c>
      <c r="D69" s="22"/>
      <c r="E69" s="22"/>
      <c r="F69" s="22"/>
      <c r="G69" s="23">
        <f t="shared" si="0"/>
        <v>0</v>
      </c>
    </row>
    <row r="70" spans="2:7" x14ac:dyDescent="0.25">
      <c r="B70" s="3" t="s">
        <v>121</v>
      </c>
      <c r="C70" s="4" t="s">
        <v>83</v>
      </c>
      <c r="D70" s="3" t="s">
        <v>8</v>
      </c>
      <c r="E70" s="5">
        <v>5.36</v>
      </c>
      <c r="F70" s="9"/>
      <c r="G70" s="9">
        <f t="shared" si="0"/>
        <v>0</v>
      </c>
    </row>
    <row r="71" spans="2:7" ht="14.25" customHeight="1" x14ac:dyDescent="0.25">
      <c r="B71" s="18" t="s">
        <v>122</v>
      </c>
      <c r="C71" s="19"/>
      <c r="D71" s="19"/>
      <c r="E71" s="19"/>
      <c r="F71" s="19"/>
      <c r="G71" s="20"/>
    </row>
    <row r="72" spans="2:7" x14ac:dyDescent="0.25">
      <c r="B72" s="2">
        <v>16</v>
      </c>
      <c r="C72" s="21" t="s">
        <v>5</v>
      </c>
      <c r="D72" s="22"/>
      <c r="E72" s="22"/>
      <c r="F72" s="22"/>
      <c r="G72" s="23">
        <f t="shared" ref="G72:G134" si="1">F72*E72</f>
        <v>0</v>
      </c>
    </row>
    <row r="73" spans="2:7" x14ac:dyDescent="0.25">
      <c r="B73" s="3" t="s">
        <v>123</v>
      </c>
      <c r="C73" s="4" t="s">
        <v>87</v>
      </c>
      <c r="D73" s="3" t="s">
        <v>8</v>
      </c>
      <c r="E73" s="5">
        <v>15.95</v>
      </c>
      <c r="F73" s="9"/>
      <c r="G73" s="9">
        <f t="shared" si="1"/>
        <v>0</v>
      </c>
    </row>
    <row r="74" spans="2:7" x14ac:dyDescent="0.25">
      <c r="B74" s="3" t="s">
        <v>124</v>
      </c>
      <c r="C74" s="4" t="s">
        <v>89</v>
      </c>
      <c r="D74" s="3" t="s">
        <v>43</v>
      </c>
      <c r="E74" s="5">
        <v>4</v>
      </c>
      <c r="F74" s="9"/>
      <c r="G74" s="9">
        <f t="shared" si="1"/>
        <v>0</v>
      </c>
    </row>
    <row r="75" spans="2:7" x14ac:dyDescent="0.25">
      <c r="B75" s="3" t="s">
        <v>125</v>
      </c>
      <c r="C75" s="4" t="s">
        <v>126</v>
      </c>
      <c r="D75" s="3" t="s">
        <v>8</v>
      </c>
      <c r="E75" s="5">
        <v>5.81</v>
      </c>
      <c r="F75" s="9"/>
      <c r="G75" s="9">
        <f t="shared" si="1"/>
        <v>0</v>
      </c>
    </row>
    <row r="76" spans="2:7" x14ac:dyDescent="0.25">
      <c r="B76" s="3" t="s">
        <v>127</v>
      </c>
      <c r="C76" s="4" t="s">
        <v>21</v>
      </c>
      <c r="D76" s="3" t="s">
        <v>22</v>
      </c>
      <c r="E76" s="5">
        <v>1.6</v>
      </c>
      <c r="F76" s="9"/>
      <c r="G76" s="9">
        <f t="shared" si="1"/>
        <v>0</v>
      </c>
    </row>
    <row r="77" spans="2:7" x14ac:dyDescent="0.25">
      <c r="B77" s="3" t="s">
        <v>128</v>
      </c>
      <c r="C77" s="4" t="s">
        <v>94</v>
      </c>
      <c r="D77" s="3" t="s">
        <v>22</v>
      </c>
      <c r="E77" s="5">
        <v>1.6</v>
      </c>
      <c r="F77" s="9"/>
      <c r="G77" s="9">
        <f t="shared" si="1"/>
        <v>0</v>
      </c>
    </row>
    <row r="78" spans="2:7" x14ac:dyDescent="0.25">
      <c r="B78" s="2">
        <v>17</v>
      </c>
      <c r="C78" s="21" t="s">
        <v>95</v>
      </c>
      <c r="D78" s="22"/>
      <c r="E78" s="22"/>
      <c r="F78" s="22"/>
      <c r="G78" s="23">
        <f t="shared" si="1"/>
        <v>0</v>
      </c>
    </row>
    <row r="79" spans="2:7" x14ac:dyDescent="0.25">
      <c r="B79" s="3" t="s">
        <v>129</v>
      </c>
      <c r="C79" s="4" t="s">
        <v>97</v>
      </c>
      <c r="D79" s="3" t="s">
        <v>43</v>
      </c>
      <c r="E79" s="5">
        <v>2</v>
      </c>
      <c r="F79" s="9"/>
      <c r="G79" s="9">
        <f t="shared" si="1"/>
        <v>0</v>
      </c>
    </row>
    <row r="80" spans="2:7" x14ac:dyDescent="0.25">
      <c r="B80" s="2">
        <v>18</v>
      </c>
      <c r="C80" s="21" t="s">
        <v>75</v>
      </c>
      <c r="D80" s="22"/>
      <c r="E80" s="22"/>
      <c r="F80" s="22"/>
      <c r="G80" s="23">
        <f t="shared" si="1"/>
        <v>0</v>
      </c>
    </row>
    <row r="81" spans="2:7" x14ac:dyDescent="0.25">
      <c r="B81" s="3" t="s">
        <v>130</v>
      </c>
      <c r="C81" s="4" t="s">
        <v>99</v>
      </c>
      <c r="D81" s="3" t="s">
        <v>31</v>
      </c>
      <c r="E81" s="5">
        <v>5.96</v>
      </c>
      <c r="F81" s="9"/>
      <c r="G81" s="9">
        <f t="shared" si="1"/>
        <v>0</v>
      </c>
    </row>
    <row r="82" spans="2:7" x14ac:dyDescent="0.25">
      <c r="B82" s="3" t="s">
        <v>131</v>
      </c>
      <c r="C82" s="4" t="s">
        <v>101</v>
      </c>
      <c r="D82" s="3" t="s">
        <v>8</v>
      </c>
      <c r="E82" s="5">
        <v>13.21</v>
      </c>
      <c r="F82" s="9"/>
      <c r="G82" s="9">
        <f t="shared" si="1"/>
        <v>0</v>
      </c>
    </row>
    <row r="83" spans="2:7" x14ac:dyDescent="0.25">
      <c r="B83" s="2">
        <v>19</v>
      </c>
      <c r="C83" s="21" t="s">
        <v>102</v>
      </c>
      <c r="D83" s="22"/>
      <c r="E83" s="22"/>
      <c r="F83" s="22"/>
      <c r="G83" s="23">
        <f t="shared" si="1"/>
        <v>0</v>
      </c>
    </row>
    <row r="84" spans="2:7" x14ac:dyDescent="0.25">
      <c r="B84" s="3" t="s">
        <v>132</v>
      </c>
      <c r="C84" s="4" t="s">
        <v>104</v>
      </c>
      <c r="D84" s="3" t="s">
        <v>8</v>
      </c>
      <c r="E84" s="5">
        <v>2.74</v>
      </c>
      <c r="F84" s="9"/>
      <c r="G84" s="9">
        <f t="shared" si="1"/>
        <v>0</v>
      </c>
    </row>
    <row r="85" spans="2:7" x14ac:dyDescent="0.25">
      <c r="B85" s="3" t="s">
        <v>133</v>
      </c>
      <c r="C85" s="4" t="s">
        <v>106</v>
      </c>
      <c r="D85" s="3" t="s">
        <v>8</v>
      </c>
      <c r="E85" s="5">
        <v>2.74</v>
      </c>
      <c r="F85" s="9"/>
      <c r="G85" s="9">
        <f t="shared" si="1"/>
        <v>0</v>
      </c>
    </row>
    <row r="86" spans="2:7" x14ac:dyDescent="0.25">
      <c r="B86" s="2">
        <v>20</v>
      </c>
      <c r="C86" s="21" t="s">
        <v>107</v>
      </c>
      <c r="D86" s="22"/>
      <c r="E86" s="22"/>
      <c r="F86" s="22"/>
      <c r="G86" s="23">
        <f t="shared" si="1"/>
        <v>0</v>
      </c>
    </row>
    <row r="87" spans="2:7" x14ac:dyDescent="0.25">
      <c r="B87" s="3" t="s">
        <v>134</v>
      </c>
      <c r="C87" s="4" t="s">
        <v>135</v>
      </c>
      <c r="D87" s="3" t="s">
        <v>43</v>
      </c>
      <c r="E87" s="5">
        <v>2</v>
      </c>
      <c r="F87" s="9"/>
      <c r="G87" s="9">
        <f t="shared" si="1"/>
        <v>0</v>
      </c>
    </row>
    <row r="88" spans="2:7" x14ac:dyDescent="0.25">
      <c r="B88" s="3" t="s">
        <v>136</v>
      </c>
      <c r="C88" s="4" t="s">
        <v>137</v>
      </c>
      <c r="D88" s="3" t="s">
        <v>8</v>
      </c>
      <c r="E88" s="5">
        <v>5.81</v>
      </c>
      <c r="F88" s="9"/>
      <c r="G88" s="9">
        <f t="shared" si="1"/>
        <v>0</v>
      </c>
    </row>
    <row r="89" spans="2:7" x14ac:dyDescent="0.25">
      <c r="B89" s="2">
        <v>21</v>
      </c>
      <c r="C89" s="21" t="s">
        <v>110</v>
      </c>
      <c r="D89" s="22"/>
      <c r="E89" s="22"/>
      <c r="F89" s="22"/>
      <c r="G89" s="23">
        <f t="shared" si="1"/>
        <v>0</v>
      </c>
    </row>
    <row r="90" spans="2:7" x14ac:dyDescent="0.25">
      <c r="B90" s="3" t="s">
        <v>138</v>
      </c>
      <c r="C90" s="4" t="s">
        <v>139</v>
      </c>
      <c r="D90" s="3" t="s">
        <v>43</v>
      </c>
      <c r="E90" s="5">
        <v>1</v>
      </c>
      <c r="F90" s="9"/>
      <c r="G90" s="9">
        <f t="shared" si="1"/>
        <v>0</v>
      </c>
    </row>
    <row r="91" spans="2:7" x14ac:dyDescent="0.25">
      <c r="B91" s="3" t="s">
        <v>140</v>
      </c>
      <c r="C91" s="4" t="s">
        <v>141</v>
      </c>
      <c r="D91" s="3" t="s">
        <v>43</v>
      </c>
      <c r="E91" s="5">
        <v>1</v>
      </c>
      <c r="F91" s="9"/>
      <c r="G91" s="9">
        <f t="shared" si="1"/>
        <v>0</v>
      </c>
    </row>
    <row r="92" spans="2:7" x14ac:dyDescent="0.25">
      <c r="B92" s="3" t="s">
        <v>142</v>
      </c>
      <c r="C92" s="4" t="s">
        <v>143</v>
      </c>
      <c r="D92" s="3" t="s">
        <v>43</v>
      </c>
      <c r="E92" s="5">
        <v>2</v>
      </c>
      <c r="F92" s="9"/>
      <c r="G92" s="9">
        <f t="shared" si="1"/>
        <v>0</v>
      </c>
    </row>
    <row r="93" spans="2:7" x14ac:dyDescent="0.25">
      <c r="B93" s="3" t="s">
        <v>144</v>
      </c>
      <c r="C93" s="4" t="s">
        <v>145</v>
      </c>
      <c r="D93" s="3" t="s">
        <v>43</v>
      </c>
      <c r="E93" s="5">
        <v>1</v>
      </c>
      <c r="F93" s="9"/>
      <c r="G93" s="9">
        <f t="shared" si="1"/>
        <v>0</v>
      </c>
    </row>
    <row r="94" spans="2:7" x14ac:dyDescent="0.25">
      <c r="B94" s="3" t="s">
        <v>146</v>
      </c>
      <c r="C94" s="4" t="s">
        <v>147</v>
      </c>
      <c r="D94" s="3" t="s">
        <v>43</v>
      </c>
      <c r="E94" s="5">
        <v>1</v>
      </c>
      <c r="F94" s="9"/>
      <c r="G94" s="9">
        <f t="shared" si="1"/>
        <v>0</v>
      </c>
    </row>
    <row r="95" spans="2:7" x14ac:dyDescent="0.25">
      <c r="B95" s="3" t="s">
        <v>148</v>
      </c>
      <c r="C95" s="4" t="s">
        <v>118</v>
      </c>
      <c r="D95" s="3" t="s">
        <v>43</v>
      </c>
      <c r="E95" s="5">
        <v>1</v>
      </c>
      <c r="F95" s="9"/>
      <c r="G95" s="9">
        <f t="shared" si="1"/>
        <v>0</v>
      </c>
    </row>
    <row r="96" spans="2:7" x14ac:dyDescent="0.25">
      <c r="B96" s="3" t="s">
        <v>149</v>
      </c>
      <c r="C96" s="4" t="s">
        <v>120</v>
      </c>
      <c r="D96" s="3" t="s">
        <v>43</v>
      </c>
      <c r="E96" s="5">
        <v>1</v>
      </c>
      <c r="F96" s="9"/>
      <c r="G96" s="9">
        <f t="shared" si="1"/>
        <v>0</v>
      </c>
    </row>
    <row r="97" spans="2:7" x14ac:dyDescent="0.25">
      <c r="B97" s="2">
        <v>22</v>
      </c>
      <c r="C97" s="21" t="s">
        <v>81</v>
      </c>
      <c r="D97" s="22"/>
      <c r="E97" s="22"/>
      <c r="F97" s="22"/>
      <c r="G97" s="23">
        <f t="shared" si="1"/>
        <v>0</v>
      </c>
    </row>
    <row r="98" spans="2:7" x14ac:dyDescent="0.25">
      <c r="B98" s="3" t="s">
        <v>150</v>
      </c>
      <c r="C98" s="4" t="s">
        <v>83</v>
      </c>
      <c r="D98" s="3" t="s">
        <v>8</v>
      </c>
      <c r="E98" s="5">
        <v>5.36</v>
      </c>
      <c r="F98" s="9"/>
      <c r="G98" s="9">
        <f t="shared" si="1"/>
        <v>0</v>
      </c>
    </row>
    <row r="99" spans="2:7" ht="14.25" customHeight="1" x14ac:dyDescent="0.25">
      <c r="B99" s="18" t="s">
        <v>151</v>
      </c>
      <c r="C99" s="19"/>
      <c r="D99" s="19"/>
      <c r="E99" s="19"/>
      <c r="F99" s="19"/>
      <c r="G99" s="20"/>
    </row>
    <row r="100" spans="2:7" x14ac:dyDescent="0.25">
      <c r="B100" s="2">
        <v>23</v>
      </c>
      <c r="C100" s="21" t="s">
        <v>5</v>
      </c>
      <c r="D100" s="22"/>
      <c r="E100" s="22"/>
      <c r="F100" s="22"/>
      <c r="G100" s="23">
        <f t="shared" si="1"/>
        <v>0</v>
      </c>
    </row>
    <row r="101" spans="2:7" x14ac:dyDescent="0.25">
      <c r="B101" s="3" t="s">
        <v>152</v>
      </c>
      <c r="C101" s="4" t="s">
        <v>87</v>
      </c>
      <c r="D101" s="3" t="s">
        <v>8</v>
      </c>
      <c r="E101" s="5">
        <v>36.94</v>
      </c>
      <c r="F101" s="9"/>
      <c r="G101" s="9">
        <f t="shared" si="1"/>
        <v>0</v>
      </c>
    </row>
    <row r="102" spans="2:7" x14ac:dyDescent="0.25">
      <c r="B102" s="3" t="s">
        <v>153</v>
      </c>
      <c r="C102" s="4" t="s">
        <v>89</v>
      </c>
      <c r="D102" s="3" t="s">
        <v>43</v>
      </c>
      <c r="E102" s="5">
        <v>6</v>
      </c>
      <c r="F102" s="9"/>
      <c r="G102" s="9">
        <f t="shared" si="1"/>
        <v>0</v>
      </c>
    </row>
    <row r="103" spans="2:7" x14ac:dyDescent="0.25">
      <c r="B103" s="3" t="s">
        <v>154</v>
      </c>
      <c r="C103" s="4" t="s">
        <v>155</v>
      </c>
      <c r="D103" s="3" t="s">
        <v>8</v>
      </c>
      <c r="E103" s="5">
        <v>8.98</v>
      </c>
      <c r="F103" s="9"/>
      <c r="G103" s="9">
        <f t="shared" si="1"/>
        <v>0</v>
      </c>
    </row>
    <row r="104" spans="2:7" x14ac:dyDescent="0.25">
      <c r="B104" s="3" t="s">
        <v>156</v>
      </c>
      <c r="C104" s="4" t="s">
        <v>157</v>
      </c>
      <c r="D104" s="3" t="s">
        <v>31</v>
      </c>
      <c r="E104" s="5">
        <v>2.2000000000000002</v>
      </c>
      <c r="F104" s="9"/>
      <c r="G104" s="9">
        <f t="shared" si="1"/>
        <v>0</v>
      </c>
    </row>
    <row r="105" spans="2:7" x14ac:dyDescent="0.25">
      <c r="B105" s="3" t="s">
        <v>158</v>
      </c>
      <c r="C105" s="4" t="s">
        <v>21</v>
      </c>
      <c r="D105" s="3" t="s">
        <v>22</v>
      </c>
      <c r="E105" s="5">
        <v>1.48</v>
      </c>
      <c r="F105" s="9"/>
      <c r="G105" s="9">
        <f t="shared" si="1"/>
        <v>0</v>
      </c>
    </row>
    <row r="106" spans="2:7" x14ac:dyDescent="0.25">
      <c r="B106" s="3" t="s">
        <v>159</v>
      </c>
      <c r="C106" s="4" t="s">
        <v>94</v>
      </c>
      <c r="D106" s="3" t="s">
        <v>22</v>
      </c>
      <c r="E106" s="5">
        <v>1.48</v>
      </c>
      <c r="F106" s="9"/>
      <c r="G106" s="9">
        <f t="shared" si="1"/>
        <v>0</v>
      </c>
    </row>
    <row r="107" spans="2:7" x14ac:dyDescent="0.25">
      <c r="B107" s="3" t="s">
        <v>160</v>
      </c>
      <c r="C107" s="4" t="s">
        <v>161</v>
      </c>
      <c r="D107" s="3" t="s">
        <v>11</v>
      </c>
      <c r="E107" s="5">
        <v>2.1</v>
      </c>
      <c r="F107" s="9"/>
      <c r="G107" s="9">
        <f t="shared" si="1"/>
        <v>0</v>
      </c>
    </row>
    <row r="108" spans="2:7" x14ac:dyDescent="0.25">
      <c r="B108" s="2">
        <v>24</v>
      </c>
      <c r="C108" s="21" t="s">
        <v>75</v>
      </c>
      <c r="D108" s="22"/>
      <c r="E108" s="22"/>
      <c r="F108" s="22"/>
      <c r="G108" s="23">
        <f t="shared" si="1"/>
        <v>0</v>
      </c>
    </row>
    <row r="109" spans="2:7" x14ac:dyDescent="0.25">
      <c r="B109" s="3" t="s">
        <v>162</v>
      </c>
      <c r="C109" s="4" t="s">
        <v>99</v>
      </c>
      <c r="D109" s="3" t="s">
        <v>11</v>
      </c>
      <c r="E109" s="5">
        <v>29.22</v>
      </c>
      <c r="F109" s="9"/>
      <c r="G109" s="9">
        <f t="shared" si="1"/>
        <v>0</v>
      </c>
    </row>
    <row r="110" spans="2:7" x14ac:dyDescent="0.25">
      <c r="B110" s="3" t="s">
        <v>163</v>
      </c>
      <c r="C110" s="4" t="s">
        <v>101</v>
      </c>
      <c r="D110" s="3" t="s">
        <v>8</v>
      </c>
      <c r="E110" s="5">
        <v>27.58</v>
      </c>
      <c r="F110" s="9"/>
      <c r="G110" s="9">
        <f t="shared" si="1"/>
        <v>0</v>
      </c>
    </row>
    <row r="111" spans="2:7" x14ac:dyDescent="0.25">
      <c r="B111" s="2">
        <v>25</v>
      </c>
      <c r="C111" s="21" t="s">
        <v>102</v>
      </c>
      <c r="D111" s="22"/>
      <c r="E111" s="22"/>
      <c r="F111" s="22"/>
      <c r="G111" s="23">
        <f t="shared" si="1"/>
        <v>0</v>
      </c>
    </row>
    <row r="112" spans="2:7" x14ac:dyDescent="0.25">
      <c r="B112" s="3" t="s">
        <v>164</v>
      </c>
      <c r="C112" s="4" t="s">
        <v>104</v>
      </c>
      <c r="D112" s="3" t="s">
        <v>8</v>
      </c>
      <c r="E112" s="5">
        <v>9.36</v>
      </c>
      <c r="F112" s="9"/>
      <c r="G112" s="9">
        <f t="shared" si="1"/>
        <v>0</v>
      </c>
    </row>
    <row r="113" spans="2:7" x14ac:dyDescent="0.25">
      <c r="B113" s="3" t="s">
        <v>165</v>
      </c>
      <c r="C113" s="4" t="s">
        <v>106</v>
      </c>
      <c r="D113" s="3" t="s">
        <v>8</v>
      </c>
      <c r="E113" s="5">
        <v>5.36</v>
      </c>
      <c r="F113" s="9"/>
      <c r="G113" s="9">
        <f t="shared" si="1"/>
        <v>0</v>
      </c>
    </row>
    <row r="114" spans="2:7" x14ac:dyDescent="0.25">
      <c r="B114" s="2">
        <v>26</v>
      </c>
      <c r="C114" s="21" t="s">
        <v>107</v>
      </c>
      <c r="D114" s="22"/>
      <c r="E114" s="22"/>
      <c r="F114" s="22"/>
      <c r="G114" s="23">
        <f t="shared" si="1"/>
        <v>0</v>
      </c>
    </row>
    <row r="115" spans="2:7" x14ac:dyDescent="0.25">
      <c r="B115" s="3" t="s">
        <v>166</v>
      </c>
      <c r="C115" s="4" t="s">
        <v>137</v>
      </c>
      <c r="D115" s="3" t="s">
        <v>8</v>
      </c>
      <c r="E115" s="5">
        <v>8.98</v>
      </c>
      <c r="F115" s="9"/>
      <c r="G115" s="9">
        <f t="shared" si="1"/>
        <v>0</v>
      </c>
    </row>
    <row r="116" spans="2:7" x14ac:dyDescent="0.25">
      <c r="B116" s="2">
        <v>27</v>
      </c>
      <c r="C116" s="21" t="s">
        <v>110</v>
      </c>
      <c r="D116" s="22"/>
      <c r="E116" s="22"/>
      <c r="F116" s="22"/>
      <c r="G116" s="23">
        <f t="shared" si="1"/>
        <v>0</v>
      </c>
    </row>
    <row r="117" spans="2:7" x14ac:dyDescent="0.25">
      <c r="B117" s="3" t="s">
        <v>167</v>
      </c>
      <c r="C117" s="4" t="s">
        <v>139</v>
      </c>
      <c r="D117" s="3" t="s">
        <v>43</v>
      </c>
      <c r="E117" s="5">
        <v>3</v>
      </c>
      <c r="F117" s="9"/>
      <c r="G117" s="9">
        <f t="shared" si="1"/>
        <v>0</v>
      </c>
    </row>
    <row r="118" spans="2:7" x14ac:dyDescent="0.25">
      <c r="B118" s="3" t="s">
        <v>168</v>
      </c>
      <c r="C118" s="4" t="s">
        <v>141</v>
      </c>
      <c r="D118" s="3" t="s">
        <v>43</v>
      </c>
      <c r="E118" s="5">
        <v>3</v>
      </c>
      <c r="F118" s="9"/>
      <c r="G118" s="9">
        <f t="shared" si="1"/>
        <v>0</v>
      </c>
    </row>
    <row r="119" spans="2:7" x14ac:dyDescent="0.25">
      <c r="B119" s="3" t="s">
        <v>169</v>
      </c>
      <c r="C119" s="4" t="s">
        <v>145</v>
      </c>
      <c r="D119" s="3" t="s">
        <v>43</v>
      </c>
      <c r="E119" s="5">
        <v>3</v>
      </c>
      <c r="F119" s="9"/>
      <c r="G119" s="9">
        <f t="shared" si="1"/>
        <v>0</v>
      </c>
    </row>
    <row r="120" spans="2:7" x14ac:dyDescent="0.25">
      <c r="B120" s="3" t="s">
        <v>170</v>
      </c>
      <c r="C120" s="4" t="s">
        <v>171</v>
      </c>
      <c r="D120" s="3" t="s">
        <v>43</v>
      </c>
      <c r="E120" s="5">
        <v>3</v>
      </c>
      <c r="F120" s="9"/>
      <c r="G120" s="9">
        <f t="shared" si="1"/>
        <v>0</v>
      </c>
    </row>
    <row r="121" spans="2:7" x14ac:dyDescent="0.25">
      <c r="B121" s="3" t="s">
        <v>172</v>
      </c>
      <c r="C121" s="4" t="s">
        <v>118</v>
      </c>
      <c r="D121" s="3" t="s">
        <v>43</v>
      </c>
      <c r="E121" s="5">
        <v>3</v>
      </c>
      <c r="F121" s="9"/>
      <c r="G121" s="9">
        <f t="shared" si="1"/>
        <v>0</v>
      </c>
    </row>
    <row r="122" spans="2:7" x14ac:dyDescent="0.25">
      <c r="B122" s="3" t="s">
        <v>173</v>
      </c>
      <c r="C122" s="4" t="s">
        <v>120</v>
      </c>
      <c r="D122" s="3" t="s">
        <v>43</v>
      </c>
      <c r="E122" s="5">
        <v>1</v>
      </c>
      <c r="F122" s="9"/>
      <c r="G122" s="9">
        <f t="shared" si="1"/>
        <v>0</v>
      </c>
    </row>
    <row r="123" spans="2:7" x14ac:dyDescent="0.25">
      <c r="B123" s="3" t="s">
        <v>174</v>
      </c>
      <c r="C123" s="4" t="s">
        <v>175</v>
      </c>
      <c r="D123" s="3" t="s">
        <v>11</v>
      </c>
      <c r="E123" s="5">
        <v>1</v>
      </c>
      <c r="F123" s="9"/>
      <c r="G123" s="9">
        <f t="shared" si="1"/>
        <v>0</v>
      </c>
    </row>
    <row r="124" spans="2:7" x14ac:dyDescent="0.25">
      <c r="B124" s="2">
        <v>28</v>
      </c>
      <c r="C124" s="21" t="s">
        <v>176</v>
      </c>
      <c r="D124" s="22"/>
      <c r="E124" s="22"/>
      <c r="F124" s="22"/>
      <c r="G124" s="23">
        <f t="shared" si="1"/>
        <v>0</v>
      </c>
    </row>
    <row r="125" spans="2:7" x14ac:dyDescent="0.25">
      <c r="B125" s="3" t="s">
        <v>177</v>
      </c>
      <c r="C125" s="4" t="s">
        <v>178</v>
      </c>
      <c r="D125" s="3" t="s">
        <v>11</v>
      </c>
      <c r="E125" s="5">
        <v>2.2000000000000002</v>
      </c>
      <c r="F125" s="9"/>
      <c r="G125" s="9">
        <f t="shared" si="1"/>
        <v>0</v>
      </c>
    </row>
    <row r="126" spans="2:7" x14ac:dyDescent="0.25">
      <c r="B126" s="2">
        <v>29</v>
      </c>
      <c r="C126" s="21" t="s">
        <v>81</v>
      </c>
      <c r="D126" s="22"/>
      <c r="E126" s="22"/>
      <c r="F126" s="22"/>
      <c r="G126" s="23">
        <f t="shared" si="1"/>
        <v>0</v>
      </c>
    </row>
    <row r="127" spans="2:7" x14ac:dyDescent="0.25">
      <c r="B127" s="3" t="s">
        <v>179</v>
      </c>
      <c r="C127" s="4" t="s">
        <v>83</v>
      </c>
      <c r="D127" s="3" t="s">
        <v>8</v>
      </c>
      <c r="E127" s="5">
        <v>5.36</v>
      </c>
      <c r="F127" s="9"/>
      <c r="G127" s="9">
        <f t="shared" si="1"/>
        <v>0</v>
      </c>
    </row>
    <row r="128" spans="2:7" x14ac:dyDescent="0.25">
      <c r="B128" s="24" t="s">
        <v>180</v>
      </c>
      <c r="C128" s="25"/>
      <c r="D128" s="25"/>
      <c r="E128" s="25"/>
      <c r="F128" s="25"/>
      <c r="G128" s="26"/>
    </row>
    <row r="129" spans="2:7" x14ac:dyDescent="0.25">
      <c r="B129" s="2">
        <v>30</v>
      </c>
      <c r="C129" s="21" t="s">
        <v>5</v>
      </c>
      <c r="D129" s="22"/>
      <c r="E129" s="22"/>
      <c r="F129" s="22"/>
      <c r="G129" s="23">
        <f t="shared" si="1"/>
        <v>0</v>
      </c>
    </row>
    <row r="130" spans="2:7" x14ac:dyDescent="0.25">
      <c r="B130" s="3" t="s">
        <v>181</v>
      </c>
      <c r="C130" s="4" t="s">
        <v>182</v>
      </c>
      <c r="D130" s="3" t="s">
        <v>43</v>
      </c>
      <c r="E130" s="5">
        <v>1</v>
      </c>
      <c r="F130" s="9"/>
      <c r="G130" s="9">
        <f t="shared" si="1"/>
        <v>0</v>
      </c>
    </row>
    <row r="131" spans="2:7" x14ac:dyDescent="0.25">
      <c r="B131" s="3" t="s">
        <v>183</v>
      </c>
      <c r="C131" s="4" t="s">
        <v>7</v>
      </c>
      <c r="D131" s="3" t="s">
        <v>8</v>
      </c>
      <c r="E131" s="5">
        <v>141.41</v>
      </c>
      <c r="F131" s="9"/>
      <c r="G131" s="9">
        <f t="shared" si="1"/>
        <v>0</v>
      </c>
    </row>
    <row r="132" spans="2:7" x14ac:dyDescent="0.25">
      <c r="B132" s="3" t="s">
        <v>184</v>
      </c>
      <c r="C132" s="4" t="s">
        <v>10</v>
      </c>
      <c r="D132" s="3" t="s">
        <v>11</v>
      </c>
      <c r="E132" s="5">
        <v>20.78</v>
      </c>
      <c r="F132" s="9"/>
      <c r="G132" s="9">
        <f t="shared" si="1"/>
        <v>0</v>
      </c>
    </row>
    <row r="133" spans="2:7" x14ac:dyDescent="0.25">
      <c r="B133" s="3" t="s">
        <v>185</v>
      </c>
      <c r="C133" s="4" t="s">
        <v>13</v>
      </c>
      <c r="D133" s="3" t="s">
        <v>8</v>
      </c>
      <c r="E133" s="5">
        <v>134.30000000000001</v>
      </c>
      <c r="F133" s="9"/>
      <c r="G133" s="9">
        <f t="shared" si="1"/>
        <v>0</v>
      </c>
    </row>
    <row r="134" spans="2:7" x14ac:dyDescent="0.25">
      <c r="B134" s="3" t="s">
        <v>186</v>
      </c>
      <c r="C134" s="4" t="s">
        <v>15</v>
      </c>
      <c r="D134" s="3" t="s">
        <v>8</v>
      </c>
      <c r="E134" s="5">
        <v>141.41</v>
      </c>
      <c r="F134" s="9"/>
      <c r="G134" s="9">
        <f t="shared" si="1"/>
        <v>0</v>
      </c>
    </row>
    <row r="135" spans="2:7" x14ac:dyDescent="0.25">
      <c r="B135" s="3" t="s">
        <v>187</v>
      </c>
      <c r="C135" s="4" t="s">
        <v>188</v>
      </c>
      <c r="D135" s="3" t="s">
        <v>8</v>
      </c>
      <c r="E135" s="5">
        <v>141.41</v>
      </c>
      <c r="F135" s="9"/>
      <c r="G135" s="9">
        <f t="shared" ref="G135:G198" si="2">F135*E135</f>
        <v>0</v>
      </c>
    </row>
    <row r="136" spans="2:7" x14ac:dyDescent="0.25">
      <c r="B136" s="3" t="s">
        <v>189</v>
      </c>
      <c r="C136" s="4" t="s">
        <v>190</v>
      </c>
      <c r="D136" s="3" t="s">
        <v>8</v>
      </c>
      <c r="E136" s="5">
        <v>2.31</v>
      </c>
      <c r="F136" s="9"/>
      <c r="G136" s="9">
        <f t="shared" si="2"/>
        <v>0</v>
      </c>
    </row>
    <row r="137" spans="2:7" x14ac:dyDescent="0.25">
      <c r="B137" s="3" t="s">
        <v>191</v>
      </c>
      <c r="C137" s="4" t="s">
        <v>19</v>
      </c>
      <c r="D137" s="3" t="s">
        <v>11</v>
      </c>
      <c r="E137" s="5">
        <v>33.020000000000003</v>
      </c>
      <c r="F137" s="9"/>
      <c r="G137" s="9">
        <f t="shared" si="2"/>
        <v>0</v>
      </c>
    </row>
    <row r="138" spans="2:7" x14ac:dyDescent="0.25">
      <c r="B138" s="3" t="s">
        <v>192</v>
      </c>
      <c r="C138" s="4" t="s">
        <v>21</v>
      </c>
      <c r="D138" s="3" t="s">
        <v>22</v>
      </c>
      <c r="E138" s="5">
        <v>90.86</v>
      </c>
      <c r="F138" s="9"/>
      <c r="G138" s="9">
        <f t="shared" si="2"/>
        <v>0</v>
      </c>
    </row>
    <row r="139" spans="2:7" x14ac:dyDescent="0.25">
      <c r="B139" s="3" t="s">
        <v>181</v>
      </c>
      <c r="C139" s="4" t="s">
        <v>94</v>
      </c>
      <c r="D139" s="3" t="s">
        <v>22</v>
      </c>
      <c r="E139" s="5">
        <v>90.86</v>
      </c>
      <c r="F139" s="9"/>
      <c r="G139" s="9">
        <f t="shared" si="2"/>
        <v>0</v>
      </c>
    </row>
    <row r="140" spans="2:7" x14ac:dyDescent="0.25">
      <c r="B140" s="2">
        <v>31</v>
      </c>
      <c r="C140" s="21" t="s">
        <v>25</v>
      </c>
      <c r="D140" s="22"/>
      <c r="E140" s="22"/>
      <c r="F140" s="22"/>
      <c r="G140" s="23">
        <f t="shared" si="2"/>
        <v>0</v>
      </c>
    </row>
    <row r="141" spans="2:7" x14ac:dyDescent="0.25">
      <c r="B141" s="3" t="s">
        <v>193</v>
      </c>
      <c r="C141" s="4" t="s">
        <v>27</v>
      </c>
      <c r="D141" s="3" t="s">
        <v>28</v>
      </c>
      <c r="E141" s="5">
        <v>137.94</v>
      </c>
      <c r="F141" s="9"/>
      <c r="G141" s="9">
        <f t="shared" si="2"/>
        <v>0</v>
      </c>
    </row>
    <row r="142" spans="2:7" x14ac:dyDescent="0.25">
      <c r="B142" s="3" t="s">
        <v>194</v>
      </c>
      <c r="C142" s="4" t="s">
        <v>30</v>
      </c>
      <c r="D142" s="3" t="s">
        <v>31</v>
      </c>
      <c r="E142" s="5">
        <v>26.2</v>
      </c>
      <c r="F142" s="9"/>
      <c r="G142" s="9">
        <f t="shared" si="2"/>
        <v>0</v>
      </c>
    </row>
    <row r="143" spans="2:7" x14ac:dyDescent="0.25">
      <c r="B143" s="3" t="s">
        <v>195</v>
      </c>
      <c r="C143" s="4" t="s">
        <v>33</v>
      </c>
      <c r="D143" s="3" t="s">
        <v>31</v>
      </c>
      <c r="E143" s="5">
        <v>20.88</v>
      </c>
      <c r="F143" s="9"/>
      <c r="G143" s="9">
        <f t="shared" si="2"/>
        <v>0</v>
      </c>
    </row>
    <row r="144" spans="2:7" ht="24" x14ac:dyDescent="0.25">
      <c r="B144" s="3" t="s">
        <v>196</v>
      </c>
      <c r="C144" s="4" t="s">
        <v>35</v>
      </c>
      <c r="D144" s="3" t="s">
        <v>36</v>
      </c>
      <c r="E144" s="5">
        <v>16</v>
      </c>
      <c r="F144" s="9"/>
      <c r="G144" s="9">
        <f t="shared" si="2"/>
        <v>0</v>
      </c>
    </row>
    <row r="145" spans="2:7" x14ac:dyDescent="0.25">
      <c r="B145" s="2">
        <v>32</v>
      </c>
      <c r="C145" s="21" t="s">
        <v>37</v>
      </c>
      <c r="D145" s="22"/>
      <c r="E145" s="22"/>
      <c r="F145" s="22"/>
      <c r="G145" s="23">
        <f t="shared" si="2"/>
        <v>0</v>
      </c>
    </row>
    <row r="146" spans="2:7" x14ac:dyDescent="0.25">
      <c r="B146" s="3" t="s">
        <v>197</v>
      </c>
      <c r="C146" s="4" t="s">
        <v>39</v>
      </c>
      <c r="D146" s="3" t="s">
        <v>8</v>
      </c>
      <c r="E146" s="5">
        <v>5.4</v>
      </c>
      <c r="F146" s="9"/>
      <c r="G146" s="9">
        <f t="shared" si="2"/>
        <v>0</v>
      </c>
    </row>
    <row r="147" spans="2:7" x14ac:dyDescent="0.25">
      <c r="B147" s="2">
        <v>33</v>
      </c>
      <c r="C147" s="21" t="s">
        <v>40</v>
      </c>
      <c r="D147" s="22"/>
      <c r="E147" s="22"/>
      <c r="F147" s="22"/>
      <c r="G147" s="23">
        <f t="shared" si="2"/>
        <v>0</v>
      </c>
    </row>
    <row r="148" spans="2:7" x14ac:dyDescent="0.25">
      <c r="B148" s="3" t="s">
        <v>198</v>
      </c>
      <c r="C148" s="4" t="s">
        <v>199</v>
      </c>
      <c r="D148" s="3" t="s">
        <v>43</v>
      </c>
      <c r="E148" s="5">
        <v>36</v>
      </c>
      <c r="F148" s="9"/>
      <c r="G148" s="9">
        <f t="shared" si="2"/>
        <v>0</v>
      </c>
    </row>
    <row r="149" spans="2:7" x14ac:dyDescent="0.25">
      <c r="B149" s="3" t="s">
        <v>200</v>
      </c>
      <c r="C149" s="4" t="s">
        <v>201</v>
      </c>
      <c r="D149" s="3" t="s">
        <v>43</v>
      </c>
      <c r="E149" s="5">
        <v>36</v>
      </c>
      <c r="F149" s="9"/>
      <c r="G149" s="9">
        <f t="shared" si="2"/>
        <v>0</v>
      </c>
    </row>
    <row r="150" spans="2:7" x14ac:dyDescent="0.25">
      <c r="B150" s="2">
        <v>34</v>
      </c>
      <c r="C150" s="21" t="s">
        <v>46</v>
      </c>
      <c r="D150" s="22"/>
      <c r="E150" s="22"/>
      <c r="F150" s="22"/>
      <c r="G150" s="23">
        <f t="shared" si="2"/>
        <v>0</v>
      </c>
    </row>
    <row r="151" spans="2:7" x14ac:dyDescent="0.25">
      <c r="B151" s="3" t="s">
        <v>202</v>
      </c>
      <c r="C151" s="4" t="s">
        <v>48</v>
      </c>
      <c r="D151" s="3" t="s">
        <v>31</v>
      </c>
      <c r="E151" s="5">
        <v>50</v>
      </c>
      <c r="F151" s="9"/>
      <c r="G151" s="9">
        <f t="shared" si="2"/>
        <v>0</v>
      </c>
    </row>
    <row r="152" spans="2:7" x14ac:dyDescent="0.25">
      <c r="B152" s="3" t="s">
        <v>203</v>
      </c>
      <c r="C152" s="4" t="s">
        <v>50</v>
      </c>
      <c r="D152" s="3" t="s">
        <v>31</v>
      </c>
      <c r="E152" s="5">
        <v>97.28</v>
      </c>
      <c r="F152" s="9"/>
      <c r="G152" s="9">
        <f t="shared" si="2"/>
        <v>0</v>
      </c>
    </row>
    <row r="153" spans="2:7" x14ac:dyDescent="0.25">
      <c r="B153" s="3" t="s">
        <v>204</v>
      </c>
      <c r="C153" s="4" t="s">
        <v>205</v>
      </c>
      <c r="D153" s="3" t="s">
        <v>31</v>
      </c>
      <c r="E153" s="5">
        <v>132.4</v>
      </c>
      <c r="F153" s="9"/>
      <c r="G153" s="9">
        <f t="shared" si="2"/>
        <v>0</v>
      </c>
    </row>
    <row r="154" spans="2:7" x14ac:dyDescent="0.25">
      <c r="B154" s="3" t="s">
        <v>206</v>
      </c>
      <c r="C154" s="4" t="s">
        <v>54</v>
      </c>
      <c r="D154" s="3" t="s">
        <v>43</v>
      </c>
      <c r="E154" s="5">
        <v>40</v>
      </c>
      <c r="F154" s="9"/>
      <c r="G154" s="9">
        <f t="shared" si="2"/>
        <v>0</v>
      </c>
    </row>
    <row r="155" spans="2:7" x14ac:dyDescent="0.25">
      <c r="B155" s="3" t="s">
        <v>207</v>
      </c>
      <c r="C155" s="4" t="s">
        <v>56</v>
      </c>
      <c r="D155" s="3" t="s">
        <v>31</v>
      </c>
      <c r="E155" s="5">
        <v>54.5</v>
      </c>
      <c r="F155" s="9"/>
      <c r="G155" s="9">
        <f t="shared" si="2"/>
        <v>0</v>
      </c>
    </row>
    <row r="156" spans="2:7" x14ac:dyDescent="0.25">
      <c r="B156" s="3" t="s">
        <v>208</v>
      </c>
      <c r="C156" s="4" t="s">
        <v>58</v>
      </c>
      <c r="D156" s="3" t="s">
        <v>31</v>
      </c>
      <c r="E156" s="5">
        <v>77.56</v>
      </c>
      <c r="F156" s="9"/>
      <c r="G156" s="9">
        <f t="shared" si="2"/>
        <v>0</v>
      </c>
    </row>
    <row r="157" spans="2:7" x14ac:dyDescent="0.25">
      <c r="B157" s="3" t="s">
        <v>209</v>
      </c>
      <c r="C157" s="4" t="s">
        <v>60</v>
      </c>
      <c r="D157" s="3" t="s">
        <v>8</v>
      </c>
      <c r="E157" s="5">
        <v>145.62</v>
      </c>
      <c r="F157" s="9"/>
      <c r="G157" s="9">
        <f t="shared" si="2"/>
        <v>0</v>
      </c>
    </row>
    <row r="158" spans="2:7" x14ac:dyDescent="0.25">
      <c r="B158" s="3" t="s">
        <v>210</v>
      </c>
      <c r="C158" s="4" t="s">
        <v>62</v>
      </c>
      <c r="D158" s="3" t="s">
        <v>31</v>
      </c>
      <c r="E158" s="5">
        <v>12.23</v>
      </c>
      <c r="F158" s="9"/>
      <c r="G158" s="9">
        <f t="shared" si="2"/>
        <v>0</v>
      </c>
    </row>
    <row r="159" spans="2:7" ht="24" x14ac:dyDescent="0.25">
      <c r="B159" s="3" t="s">
        <v>211</v>
      </c>
      <c r="C159" s="4" t="s">
        <v>64</v>
      </c>
      <c r="D159" s="3" t="s">
        <v>31</v>
      </c>
      <c r="E159" s="5">
        <v>33.020000000000003</v>
      </c>
      <c r="F159" s="9"/>
      <c r="G159" s="9">
        <f t="shared" si="2"/>
        <v>0</v>
      </c>
    </row>
    <row r="160" spans="2:7" x14ac:dyDescent="0.25">
      <c r="B160" s="3" t="s">
        <v>212</v>
      </c>
      <c r="C160" s="4" t="s">
        <v>68</v>
      </c>
      <c r="D160" s="3" t="s">
        <v>31</v>
      </c>
      <c r="E160" s="5">
        <v>451.74</v>
      </c>
      <c r="F160" s="9"/>
      <c r="G160" s="9">
        <f t="shared" si="2"/>
        <v>0</v>
      </c>
    </row>
    <row r="161" spans="2:7" x14ac:dyDescent="0.25">
      <c r="B161" s="3" t="s">
        <v>213</v>
      </c>
      <c r="C161" s="4" t="s">
        <v>70</v>
      </c>
      <c r="D161" s="3" t="s">
        <v>8</v>
      </c>
      <c r="E161" s="5">
        <v>134.30000000000001</v>
      </c>
      <c r="F161" s="9"/>
      <c r="G161" s="9">
        <f t="shared" si="2"/>
        <v>0</v>
      </c>
    </row>
    <row r="162" spans="2:7" x14ac:dyDescent="0.25">
      <c r="B162" s="2">
        <v>35</v>
      </c>
      <c r="C162" s="21" t="s">
        <v>75</v>
      </c>
      <c r="D162" s="22"/>
      <c r="E162" s="22"/>
      <c r="F162" s="22"/>
      <c r="G162" s="23">
        <f t="shared" si="2"/>
        <v>0</v>
      </c>
    </row>
    <row r="163" spans="2:7" x14ac:dyDescent="0.25">
      <c r="B163" s="3" t="s">
        <v>214</v>
      </c>
      <c r="C163" s="4" t="s">
        <v>77</v>
      </c>
      <c r="D163" s="3" t="s">
        <v>8</v>
      </c>
      <c r="E163" s="5">
        <v>10.8</v>
      </c>
      <c r="F163" s="9"/>
      <c r="G163" s="9">
        <f t="shared" si="2"/>
        <v>0</v>
      </c>
    </row>
    <row r="164" spans="2:7" x14ac:dyDescent="0.25">
      <c r="B164" s="2">
        <v>36</v>
      </c>
      <c r="C164" s="21" t="s">
        <v>78</v>
      </c>
      <c r="D164" s="22"/>
      <c r="E164" s="22"/>
      <c r="F164" s="22"/>
      <c r="G164" s="23">
        <f t="shared" si="2"/>
        <v>0</v>
      </c>
    </row>
    <row r="165" spans="2:7" x14ac:dyDescent="0.25">
      <c r="B165" s="3" t="s">
        <v>215</v>
      </c>
      <c r="C165" s="4" t="s">
        <v>80</v>
      </c>
      <c r="D165" s="3" t="s">
        <v>8</v>
      </c>
      <c r="E165" s="5">
        <v>10.8</v>
      </c>
      <c r="F165" s="9"/>
      <c r="G165" s="9">
        <f t="shared" si="2"/>
        <v>0</v>
      </c>
    </row>
    <row r="166" spans="2:7" x14ac:dyDescent="0.25">
      <c r="B166" s="2">
        <v>37</v>
      </c>
      <c r="C166" s="21" t="s">
        <v>216</v>
      </c>
      <c r="D166" s="22"/>
      <c r="E166" s="22"/>
      <c r="F166" s="22"/>
      <c r="G166" s="23">
        <f t="shared" si="2"/>
        <v>0</v>
      </c>
    </row>
    <row r="167" spans="2:7" x14ac:dyDescent="0.25">
      <c r="B167" s="3" t="s">
        <v>217</v>
      </c>
      <c r="C167" s="4" t="s">
        <v>218</v>
      </c>
      <c r="D167" s="3" t="s">
        <v>8</v>
      </c>
      <c r="E167" s="5">
        <v>2.31</v>
      </c>
      <c r="F167" s="9"/>
      <c r="G167" s="9">
        <f t="shared" si="2"/>
        <v>0</v>
      </c>
    </row>
    <row r="168" spans="2:7" x14ac:dyDescent="0.25">
      <c r="B168" s="24" t="s">
        <v>219</v>
      </c>
      <c r="C168" s="25"/>
      <c r="D168" s="25"/>
      <c r="E168" s="25"/>
      <c r="F168" s="25"/>
      <c r="G168" s="26"/>
    </row>
    <row r="169" spans="2:7" ht="14.25" customHeight="1" x14ac:dyDescent="0.25">
      <c r="B169" s="24" t="s">
        <v>220</v>
      </c>
      <c r="C169" s="25"/>
      <c r="D169" s="25"/>
      <c r="E169" s="25"/>
      <c r="F169" s="25"/>
      <c r="G169" s="26">
        <f t="shared" si="2"/>
        <v>0</v>
      </c>
    </row>
    <row r="170" spans="2:7" x14ac:dyDescent="0.25">
      <c r="B170" s="2">
        <v>38</v>
      </c>
      <c r="C170" s="21" t="s">
        <v>5</v>
      </c>
      <c r="D170" s="22"/>
      <c r="E170" s="22"/>
      <c r="F170" s="22"/>
      <c r="G170" s="23">
        <f t="shared" si="2"/>
        <v>0</v>
      </c>
    </row>
    <row r="171" spans="2:7" x14ac:dyDescent="0.25">
      <c r="B171" s="3" t="s">
        <v>221</v>
      </c>
      <c r="C171" s="4" t="s">
        <v>87</v>
      </c>
      <c r="D171" s="3" t="s">
        <v>8</v>
      </c>
      <c r="E171" s="5">
        <v>30.44</v>
      </c>
      <c r="F171" s="9"/>
      <c r="G171" s="9">
        <f t="shared" si="2"/>
        <v>0</v>
      </c>
    </row>
    <row r="172" spans="2:7" x14ac:dyDescent="0.25">
      <c r="B172" s="3" t="s">
        <v>222</v>
      </c>
      <c r="C172" s="4" t="s">
        <v>223</v>
      </c>
      <c r="D172" s="3" t="s">
        <v>31</v>
      </c>
      <c r="E172" s="5">
        <v>2.4500000000000002</v>
      </c>
      <c r="F172" s="9"/>
      <c r="G172" s="9">
        <f t="shared" si="2"/>
        <v>0</v>
      </c>
    </row>
    <row r="173" spans="2:7" x14ac:dyDescent="0.25">
      <c r="B173" s="3" t="s">
        <v>224</v>
      </c>
      <c r="C173" s="4" t="s">
        <v>225</v>
      </c>
      <c r="D173" s="3" t="s">
        <v>31</v>
      </c>
      <c r="E173" s="5">
        <v>2.4500000000000002</v>
      </c>
      <c r="F173" s="9"/>
      <c r="G173" s="9">
        <f t="shared" si="2"/>
        <v>0</v>
      </c>
    </row>
    <row r="174" spans="2:7" x14ac:dyDescent="0.25">
      <c r="B174" s="3" t="s">
        <v>226</v>
      </c>
      <c r="C174" s="4" t="s">
        <v>227</v>
      </c>
      <c r="D174" s="3" t="s">
        <v>31</v>
      </c>
      <c r="E174" s="5">
        <v>9</v>
      </c>
      <c r="F174" s="9"/>
      <c r="G174" s="9">
        <f t="shared" si="2"/>
        <v>0</v>
      </c>
    </row>
    <row r="175" spans="2:7" x14ac:dyDescent="0.25">
      <c r="B175" s="3" t="s">
        <v>228</v>
      </c>
      <c r="C175" s="4" t="s">
        <v>89</v>
      </c>
      <c r="D175" s="3" t="s">
        <v>43</v>
      </c>
      <c r="E175" s="5">
        <v>2</v>
      </c>
      <c r="F175" s="9"/>
      <c r="G175" s="9">
        <f t="shared" si="2"/>
        <v>0</v>
      </c>
    </row>
    <row r="176" spans="2:7" x14ac:dyDescent="0.25">
      <c r="B176" s="3" t="s">
        <v>229</v>
      </c>
      <c r="C176" s="4" t="s">
        <v>126</v>
      </c>
      <c r="D176" s="3" t="s">
        <v>8</v>
      </c>
      <c r="E176" s="5">
        <v>3.17</v>
      </c>
      <c r="F176" s="9"/>
      <c r="G176" s="9">
        <f t="shared" si="2"/>
        <v>0</v>
      </c>
    </row>
    <row r="177" spans="2:7" x14ac:dyDescent="0.25">
      <c r="B177" s="3" t="s">
        <v>230</v>
      </c>
      <c r="C177" s="4" t="s">
        <v>21</v>
      </c>
      <c r="D177" s="3" t="s">
        <v>22</v>
      </c>
      <c r="E177" s="5">
        <v>90.86</v>
      </c>
      <c r="F177" s="9"/>
      <c r="G177" s="9">
        <f t="shared" si="2"/>
        <v>0</v>
      </c>
    </row>
    <row r="178" spans="2:7" x14ac:dyDescent="0.25">
      <c r="B178" s="3" t="s">
        <v>231</v>
      </c>
      <c r="C178" s="4" t="s">
        <v>94</v>
      </c>
      <c r="D178" s="3" t="s">
        <v>22</v>
      </c>
      <c r="E178" s="5">
        <v>90.86</v>
      </c>
      <c r="F178" s="9"/>
      <c r="G178" s="9">
        <f t="shared" si="2"/>
        <v>0</v>
      </c>
    </row>
    <row r="179" spans="2:7" x14ac:dyDescent="0.25">
      <c r="B179" s="2">
        <v>39</v>
      </c>
      <c r="C179" s="21" t="s">
        <v>232</v>
      </c>
      <c r="D179" s="22"/>
      <c r="E179" s="22"/>
      <c r="F179" s="22"/>
      <c r="G179" s="23">
        <f t="shared" si="2"/>
        <v>0</v>
      </c>
    </row>
    <row r="180" spans="2:7" x14ac:dyDescent="0.25">
      <c r="B180" s="7" t="s">
        <v>233</v>
      </c>
      <c r="C180" s="8" t="s">
        <v>234</v>
      </c>
      <c r="D180" s="3" t="s">
        <v>31</v>
      </c>
      <c r="E180" s="5">
        <v>4</v>
      </c>
      <c r="F180" s="9"/>
      <c r="G180" s="9">
        <f t="shared" si="2"/>
        <v>0</v>
      </c>
    </row>
    <row r="181" spans="2:7" ht="24" x14ac:dyDescent="0.25">
      <c r="B181" s="3" t="s">
        <v>235</v>
      </c>
      <c r="C181" s="8" t="s">
        <v>236</v>
      </c>
      <c r="D181" s="3" t="s">
        <v>36</v>
      </c>
      <c r="E181" s="5">
        <v>3</v>
      </c>
      <c r="F181" s="9"/>
      <c r="G181" s="9">
        <f t="shared" si="2"/>
        <v>0</v>
      </c>
    </row>
    <row r="182" spans="2:7" ht="24" x14ac:dyDescent="0.25">
      <c r="B182" s="3" t="s">
        <v>237</v>
      </c>
      <c r="C182" s="8" t="s">
        <v>238</v>
      </c>
      <c r="D182" s="3" t="s">
        <v>36</v>
      </c>
      <c r="E182" s="5">
        <v>4</v>
      </c>
      <c r="F182" s="9"/>
      <c r="G182" s="9">
        <f t="shared" si="2"/>
        <v>0</v>
      </c>
    </row>
    <row r="183" spans="2:7" x14ac:dyDescent="0.25">
      <c r="B183" s="2">
        <v>40</v>
      </c>
      <c r="C183" s="21" t="s">
        <v>95</v>
      </c>
      <c r="D183" s="22"/>
      <c r="E183" s="22"/>
      <c r="F183" s="22"/>
      <c r="G183" s="23">
        <f t="shared" si="2"/>
        <v>0</v>
      </c>
    </row>
    <row r="184" spans="2:7" x14ac:dyDescent="0.25">
      <c r="B184" s="3" t="s">
        <v>239</v>
      </c>
      <c r="C184" s="4" t="s">
        <v>97</v>
      </c>
      <c r="D184" s="3" t="s">
        <v>43</v>
      </c>
      <c r="E184" s="5">
        <v>1</v>
      </c>
      <c r="F184" s="9"/>
      <c r="G184" s="9">
        <f t="shared" si="2"/>
        <v>0</v>
      </c>
    </row>
    <row r="185" spans="2:7" ht="24" x14ac:dyDescent="0.25">
      <c r="B185" s="3" t="s">
        <v>240</v>
      </c>
      <c r="C185" s="4" t="s">
        <v>241</v>
      </c>
      <c r="D185" s="3" t="s">
        <v>36</v>
      </c>
      <c r="E185" s="5">
        <v>3</v>
      </c>
      <c r="F185" s="9"/>
      <c r="G185" s="9">
        <f t="shared" si="2"/>
        <v>0</v>
      </c>
    </row>
    <row r="186" spans="2:7" ht="24" x14ac:dyDescent="0.25">
      <c r="B186" s="3" t="s">
        <v>242</v>
      </c>
      <c r="C186" s="4" t="s">
        <v>243</v>
      </c>
      <c r="D186" s="3" t="s">
        <v>36</v>
      </c>
      <c r="E186" s="5">
        <v>3</v>
      </c>
      <c r="F186" s="9"/>
      <c r="G186" s="9">
        <f t="shared" si="2"/>
        <v>0</v>
      </c>
    </row>
    <row r="187" spans="2:7" x14ac:dyDescent="0.25">
      <c r="B187" s="2">
        <v>41</v>
      </c>
      <c r="C187" s="21" t="s">
        <v>75</v>
      </c>
      <c r="D187" s="22"/>
      <c r="E187" s="22"/>
      <c r="F187" s="22"/>
      <c r="G187" s="23">
        <f t="shared" si="2"/>
        <v>0</v>
      </c>
    </row>
    <row r="188" spans="2:7" x14ac:dyDescent="0.25">
      <c r="B188" s="3" t="s">
        <v>244</v>
      </c>
      <c r="C188" s="4" t="s">
        <v>99</v>
      </c>
      <c r="D188" s="3" t="s">
        <v>11</v>
      </c>
      <c r="E188" s="5">
        <v>9.4600000000000009</v>
      </c>
      <c r="F188" s="9"/>
      <c r="G188" s="9">
        <f t="shared" si="2"/>
        <v>0</v>
      </c>
    </row>
    <row r="189" spans="2:7" x14ac:dyDescent="0.25">
      <c r="B189" s="3" t="s">
        <v>245</v>
      </c>
      <c r="C189" s="4" t="s">
        <v>101</v>
      </c>
      <c r="D189" s="3" t="s">
        <v>8</v>
      </c>
      <c r="E189" s="5">
        <v>25.08</v>
      </c>
      <c r="F189" s="9"/>
      <c r="G189" s="9">
        <f t="shared" si="2"/>
        <v>0</v>
      </c>
    </row>
    <row r="190" spans="2:7" x14ac:dyDescent="0.25">
      <c r="B190" s="2">
        <v>42</v>
      </c>
      <c r="C190" s="21" t="s">
        <v>102</v>
      </c>
      <c r="D190" s="22"/>
      <c r="E190" s="22"/>
      <c r="F190" s="22"/>
      <c r="G190" s="23">
        <f t="shared" si="2"/>
        <v>0</v>
      </c>
    </row>
    <row r="191" spans="2:7" x14ac:dyDescent="0.25">
      <c r="B191" s="3" t="s">
        <v>246</v>
      </c>
      <c r="C191" s="4" t="s">
        <v>104</v>
      </c>
      <c r="D191" s="3" t="s">
        <v>8</v>
      </c>
      <c r="E191" s="5">
        <v>5.36</v>
      </c>
      <c r="F191" s="9"/>
      <c r="G191" s="9">
        <f t="shared" si="2"/>
        <v>0</v>
      </c>
    </row>
    <row r="192" spans="2:7" x14ac:dyDescent="0.25">
      <c r="B192" s="3" t="s">
        <v>247</v>
      </c>
      <c r="C192" s="4" t="s">
        <v>106</v>
      </c>
      <c r="D192" s="3" t="s">
        <v>8</v>
      </c>
      <c r="E192" s="5">
        <v>5.36</v>
      </c>
      <c r="F192" s="9"/>
      <c r="G192" s="9">
        <f t="shared" si="2"/>
        <v>0</v>
      </c>
    </row>
    <row r="193" spans="2:7" x14ac:dyDescent="0.25">
      <c r="B193" s="2">
        <v>43</v>
      </c>
      <c r="C193" s="21" t="s">
        <v>107</v>
      </c>
      <c r="D193" s="22"/>
      <c r="E193" s="22"/>
      <c r="F193" s="22"/>
      <c r="G193" s="23">
        <f t="shared" si="2"/>
        <v>0</v>
      </c>
    </row>
    <row r="194" spans="2:7" x14ac:dyDescent="0.25">
      <c r="B194" s="3" t="s">
        <v>248</v>
      </c>
      <c r="C194" s="4" t="s">
        <v>249</v>
      </c>
      <c r="D194" s="3" t="s">
        <v>8</v>
      </c>
      <c r="E194" s="5">
        <v>5.63</v>
      </c>
      <c r="F194" s="9"/>
      <c r="G194" s="9">
        <f t="shared" si="2"/>
        <v>0</v>
      </c>
    </row>
    <row r="195" spans="2:7" x14ac:dyDescent="0.25">
      <c r="B195" s="3" t="s">
        <v>250</v>
      </c>
      <c r="C195" s="4" t="s">
        <v>251</v>
      </c>
      <c r="D195" s="3" t="s">
        <v>43</v>
      </c>
      <c r="E195" s="5">
        <v>1</v>
      </c>
      <c r="F195" s="9"/>
      <c r="G195" s="9">
        <f t="shared" si="2"/>
        <v>0</v>
      </c>
    </row>
    <row r="196" spans="2:7" x14ac:dyDescent="0.25">
      <c r="B196" s="2">
        <v>44</v>
      </c>
      <c r="C196" s="21" t="s">
        <v>110</v>
      </c>
      <c r="D196" s="22"/>
      <c r="E196" s="22"/>
      <c r="F196" s="22"/>
      <c r="G196" s="23">
        <f t="shared" si="2"/>
        <v>0</v>
      </c>
    </row>
    <row r="197" spans="2:7" x14ac:dyDescent="0.25">
      <c r="B197" s="3" t="s">
        <v>252</v>
      </c>
      <c r="C197" s="4" t="s">
        <v>112</v>
      </c>
      <c r="D197" s="3" t="s">
        <v>43</v>
      </c>
      <c r="E197" s="5">
        <v>2</v>
      </c>
      <c r="F197" s="9"/>
      <c r="G197" s="9">
        <f t="shared" si="2"/>
        <v>0</v>
      </c>
    </row>
    <row r="198" spans="2:7" x14ac:dyDescent="0.25">
      <c r="B198" s="3" t="s">
        <v>253</v>
      </c>
      <c r="C198" s="4" t="s">
        <v>114</v>
      </c>
      <c r="D198" s="3" t="s">
        <v>43</v>
      </c>
      <c r="E198" s="5">
        <v>1</v>
      </c>
      <c r="F198" s="9"/>
      <c r="G198" s="9">
        <f t="shared" si="2"/>
        <v>0</v>
      </c>
    </row>
    <row r="199" spans="2:7" x14ac:dyDescent="0.25">
      <c r="B199" s="3" t="s">
        <v>254</v>
      </c>
      <c r="C199" s="4" t="s">
        <v>143</v>
      </c>
      <c r="D199" s="3" t="s">
        <v>43</v>
      </c>
      <c r="E199" s="5">
        <v>2</v>
      </c>
      <c r="F199" s="9"/>
      <c r="G199" s="9">
        <f t="shared" ref="G199:G262" si="3">F199*E199</f>
        <v>0</v>
      </c>
    </row>
    <row r="200" spans="2:7" x14ac:dyDescent="0.25">
      <c r="B200" s="3" t="s">
        <v>255</v>
      </c>
      <c r="C200" s="4" t="s">
        <v>145</v>
      </c>
      <c r="D200" s="3" t="s">
        <v>43</v>
      </c>
      <c r="E200" s="5">
        <v>1</v>
      </c>
      <c r="F200" s="9"/>
      <c r="G200" s="9">
        <f t="shared" si="3"/>
        <v>0</v>
      </c>
    </row>
    <row r="201" spans="2:7" x14ac:dyDescent="0.25">
      <c r="B201" s="3" t="s">
        <v>256</v>
      </c>
      <c r="C201" s="4" t="s">
        <v>118</v>
      </c>
      <c r="D201" s="3" t="s">
        <v>43</v>
      </c>
      <c r="E201" s="5">
        <v>1</v>
      </c>
      <c r="F201" s="9"/>
      <c r="G201" s="9">
        <f t="shared" si="3"/>
        <v>0</v>
      </c>
    </row>
    <row r="202" spans="2:7" x14ac:dyDescent="0.25">
      <c r="B202" s="3" t="s">
        <v>257</v>
      </c>
      <c r="C202" s="4" t="s">
        <v>258</v>
      </c>
      <c r="D202" s="3" t="s">
        <v>43</v>
      </c>
      <c r="E202" s="5">
        <v>1</v>
      </c>
      <c r="F202" s="9"/>
      <c r="G202" s="9">
        <f t="shared" si="3"/>
        <v>0</v>
      </c>
    </row>
    <row r="203" spans="2:7" x14ac:dyDescent="0.25">
      <c r="B203" s="2">
        <v>45</v>
      </c>
      <c r="C203" s="21" t="s">
        <v>81</v>
      </c>
      <c r="D203" s="22"/>
      <c r="E203" s="22"/>
      <c r="F203" s="22"/>
      <c r="G203" s="23">
        <f t="shared" si="3"/>
        <v>0</v>
      </c>
    </row>
    <row r="204" spans="2:7" x14ac:dyDescent="0.25">
      <c r="B204" s="3" t="s">
        <v>259</v>
      </c>
      <c r="C204" s="4" t="s">
        <v>83</v>
      </c>
      <c r="D204" s="3" t="s">
        <v>8</v>
      </c>
      <c r="E204" s="5">
        <v>5.36</v>
      </c>
      <c r="F204" s="9"/>
      <c r="G204" s="9">
        <f t="shared" si="3"/>
        <v>0</v>
      </c>
    </row>
    <row r="205" spans="2:7" ht="14.25" customHeight="1" x14ac:dyDescent="0.25">
      <c r="B205" s="18" t="s">
        <v>260</v>
      </c>
      <c r="C205" s="19"/>
      <c r="D205" s="19"/>
      <c r="E205" s="19"/>
      <c r="F205" s="19"/>
      <c r="G205" s="20"/>
    </row>
    <row r="206" spans="2:7" x14ac:dyDescent="0.25">
      <c r="B206" s="2">
        <v>46</v>
      </c>
      <c r="C206" s="21" t="s">
        <v>5</v>
      </c>
      <c r="D206" s="22"/>
      <c r="E206" s="22"/>
      <c r="F206" s="22"/>
      <c r="G206" s="23">
        <f t="shared" si="3"/>
        <v>0</v>
      </c>
    </row>
    <row r="207" spans="2:7" x14ac:dyDescent="0.25">
      <c r="B207" s="3" t="s">
        <v>261</v>
      </c>
      <c r="C207" s="4" t="s">
        <v>7</v>
      </c>
      <c r="D207" s="3" t="s">
        <v>8</v>
      </c>
      <c r="E207" s="5">
        <v>148.13999999999999</v>
      </c>
      <c r="F207" s="9"/>
      <c r="G207" s="9">
        <f t="shared" si="3"/>
        <v>0</v>
      </c>
    </row>
    <row r="208" spans="2:7" x14ac:dyDescent="0.25">
      <c r="B208" s="3" t="s">
        <v>262</v>
      </c>
      <c r="C208" s="4" t="s">
        <v>15</v>
      </c>
      <c r="D208" s="3" t="s">
        <v>8</v>
      </c>
      <c r="E208" s="5">
        <v>140.52000000000001</v>
      </c>
      <c r="F208" s="9"/>
      <c r="G208" s="9">
        <f t="shared" si="3"/>
        <v>0</v>
      </c>
    </row>
    <row r="209" spans="2:7" x14ac:dyDescent="0.25">
      <c r="B209" s="3" t="s">
        <v>263</v>
      </c>
      <c r="C209" s="4" t="s">
        <v>264</v>
      </c>
      <c r="D209" s="3" t="s">
        <v>8</v>
      </c>
      <c r="E209" s="5">
        <v>26.25</v>
      </c>
      <c r="F209" s="9"/>
      <c r="G209" s="9">
        <f t="shared" si="3"/>
        <v>0</v>
      </c>
    </row>
    <row r="210" spans="2:7" x14ac:dyDescent="0.25">
      <c r="B210" s="3" t="s">
        <v>265</v>
      </c>
      <c r="C210" s="4" t="s">
        <v>19</v>
      </c>
      <c r="D210" s="3" t="s">
        <v>11</v>
      </c>
      <c r="E210" s="5">
        <v>35</v>
      </c>
      <c r="F210" s="9"/>
      <c r="G210" s="9">
        <f t="shared" si="3"/>
        <v>0</v>
      </c>
    </row>
    <row r="211" spans="2:7" x14ac:dyDescent="0.25">
      <c r="B211" s="3" t="s">
        <v>266</v>
      </c>
      <c r="C211" s="4" t="s">
        <v>21</v>
      </c>
      <c r="D211" s="3" t="s">
        <v>22</v>
      </c>
      <c r="E211" s="5">
        <v>28.07</v>
      </c>
      <c r="F211" s="9"/>
      <c r="G211" s="9">
        <f t="shared" si="3"/>
        <v>0</v>
      </c>
    </row>
    <row r="212" spans="2:7" x14ac:dyDescent="0.25">
      <c r="B212" s="3" t="s">
        <v>267</v>
      </c>
      <c r="C212" s="4" t="s">
        <v>94</v>
      </c>
      <c r="D212" s="3" t="s">
        <v>22</v>
      </c>
      <c r="E212" s="5">
        <v>28.07</v>
      </c>
      <c r="F212" s="9"/>
      <c r="G212" s="9">
        <f t="shared" si="3"/>
        <v>0</v>
      </c>
    </row>
    <row r="213" spans="2:7" x14ac:dyDescent="0.25">
      <c r="B213" s="2">
        <v>47</v>
      </c>
      <c r="C213" s="21" t="s">
        <v>46</v>
      </c>
      <c r="D213" s="22"/>
      <c r="E213" s="22"/>
      <c r="F213" s="22"/>
      <c r="G213" s="23">
        <f t="shared" si="3"/>
        <v>0</v>
      </c>
    </row>
    <row r="214" spans="2:7" x14ac:dyDescent="0.25">
      <c r="B214" s="3" t="s">
        <v>268</v>
      </c>
      <c r="C214" s="4" t="s">
        <v>54</v>
      </c>
      <c r="D214" s="3" t="s">
        <v>43</v>
      </c>
      <c r="E214" s="5">
        <v>40</v>
      </c>
      <c r="F214" s="9"/>
      <c r="G214" s="9">
        <f t="shared" si="3"/>
        <v>0</v>
      </c>
    </row>
    <row r="215" spans="2:7" x14ac:dyDescent="0.25">
      <c r="B215" s="3" t="s">
        <v>269</v>
      </c>
      <c r="C215" s="4" t="s">
        <v>60</v>
      </c>
      <c r="D215" s="3" t="s">
        <v>8</v>
      </c>
      <c r="E215" s="5">
        <v>183.45</v>
      </c>
      <c r="F215" s="9"/>
      <c r="G215" s="9">
        <f t="shared" si="3"/>
        <v>0</v>
      </c>
    </row>
    <row r="216" spans="2:7" x14ac:dyDescent="0.25">
      <c r="B216" s="3" t="s">
        <v>270</v>
      </c>
      <c r="C216" s="4" t="s">
        <v>62</v>
      </c>
      <c r="D216" s="3" t="s">
        <v>31</v>
      </c>
      <c r="E216" s="5">
        <v>19.809999999999999</v>
      </c>
      <c r="F216" s="9"/>
      <c r="G216" s="9">
        <f t="shared" si="3"/>
        <v>0</v>
      </c>
    </row>
    <row r="217" spans="2:7" ht="24" x14ac:dyDescent="0.25">
      <c r="B217" s="3" t="s">
        <v>271</v>
      </c>
      <c r="C217" s="4" t="s">
        <v>64</v>
      </c>
      <c r="D217" s="3" t="s">
        <v>11</v>
      </c>
      <c r="E217" s="5">
        <v>35</v>
      </c>
      <c r="F217" s="9"/>
      <c r="G217" s="9">
        <f t="shared" si="3"/>
        <v>0</v>
      </c>
    </row>
    <row r="218" spans="2:7" x14ac:dyDescent="0.25">
      <c r="B218" s="3" t="s">
        <v>272</v>
      </c>
      <c r="C218" s="4" t="s">
        <v>70</v>
      </c>
      <c r="D218" s="3" t="s">
        <v>8</v>
      </c>
      <c r="E218" s="5">
        <v>140.52000000000001</v>
      </c>
      <c r="F218" s="9"/>
      <c r="G218" s="9">
        <f t="shared" si="3"/>
        <v>0</v>
      </c>
    </row>
    <row r="219" spans="2:7" x14ac:dyDescent="0.25">
      <c r="B219" s="2">
        <v>48</v>
      </c>
      <c r="C219" s="21" t="s">
        <v>40</v>
      </c>
      <c r="D219" s="22"/>
      <c r="E219" s="22"/>
      <c r="F219" s="22"/>
      <c r="G219" s="23">
        <f t="shared" si="3"/>
        <v>0</v>
      </c>
    </row>
    <row r="220" spans="2:7" x14ac:dyDescent="0.25">
      <c r="B220" s="3" t="s">
        <v>273</v>
      </c>
      <c r="C220" s="4" t="s">
        <v>274</v>
      </c>
      <c r="D220" s="3" t="s">
        <v>43</v>
      </c>
      <c r="E220" s="5">
        <v>10</v>
      </c>
      <c r="F220" s="9"/>
      <c r="G220" s="9">
        <f t="shared" si="3"/>
        <v>0</v>
      </c>
    </row>
    <row r="221" spans="2:7" x14ac:dyDescent="0.25">
      <c r="B221" s="3" t="s">
        <v>275</v>
      </c>
      <c r="C221" s="4" t="s">
        <v>276</v>
      </c>
      <c r="D221" s="3" t="s">
        <v>43</v>
      </c>
      <c r="E221" s="5">
        <v>10</v>
      </c>
      <c r="F221" s="9"/>
      <c r="G221" s="9">
        <f t="shared" si="3"/>
        <v>0</v>
      </c>
    </row>
    <row r="222" spans="2:7" x14ac:dyDescent="0.25">
      <c r="B222" s="2"/>
      <c r="C222" s="38" t="s">
        <v>277</v>
      </c>
      <c r="D222" s="39"/>
      <c r="E222" s="39"/>
      <c r="F222" s="39"/>
      <c r="G222" s="40">
        <f t="shared" si="3"/>
        <v>0</v>
      </c>
    </row>
    <row r="223" spans="2:7" x14ac:dyDescent="0.25">
      <c r="B223" s="2">
        <v>49</v>
      </c>
      <c r="C223" s="21" t="s">
        <v>5</v>
      </c>
      <c r="D223" s="22"/>
      <c r="E223" s="22"/>
      <c r="F223" s="22"/>
      <c r="G223" s="23">
        <f t="shared" si="3"/>
        <v>0</v>
      </c>
    </row>
    <row r="224" spans="2:7" x14ac:dyDescent="0.25">
      <c r="B224" s="3" t="s">
        <v>278</v>
      </c>
      <c r="C224" s="4" t="s">
        <v>7</v>
      </c>
      <c r="D224" s="3" t="s">
        <v>8</v>
      </c>
      <c r="E224" s="5">
        <v>130.97999999999999</v>
      </c>
      <c r="F224" s="9"/>
      <c r="G224" s="9">
        <f t="shared" si="3"/>
        <v>0</v>
      </c>
    </row>
    <row r="225" spans="2:7" x14ac:dyDescent="0.25">
      <c r="B225" s="3" t="s">
        <v>279</v>
      </c>
      <c r="C225" s="4" t="s">
        <v>10</v>
      </c>
      <c r="D225" s="3" t="s">
        <v>11</v>
      </c>
      <c r="E225" s="5">
        <v>14.27</v>
      </c>
      <c r="F225" s="9"/>
      <c r="G225" s="9">
        <f t="shared" si="3"/>
        <v>0</v>
      </c>
    </row>
    <row r="226" spans="2:7" x14ac:dyDescent="0.25">
      <c r="B226" s="3" t="s">
        <v>280</v>
      </c>
      <c r="C226" s="4" t="s">
        <v>264</v>
      </c>
      <c r="D226" s="3" t="s">
        <v>8</v>
      </c>
      <c r="E226" s="5">
        <v>30.94</v>
      </c>
      <c r="F226" s="9"/>
      <c r="G226" s="9">
        <f t="shared" si="3"/>
        <v>0</v>
      </c>
    </row>
    <row r="227" spans="2:7" x14ac:dyDescent="0.25">
      <c r="B227" s="3" t="s">
        <v>281</v>
      </c>
      <c r="C227" s="4" t="s">
        <v>19</v>
      </c>
      <c r="D227" s="3" t="s">
        <v>11</v>
      </c>
      <c r="E227" s="5">
        <v>20</v>
      </c>
      <c r="F227" s="9"/>
      <c r="G227" s="9">
        <f t="shared" si="3"/>
        <v>0</v>
      </c>
    </row>
    <row r="228" spans="2:7" x14ac:dyDescent="0.25">
      <c r="B228" s="3" t="s">
        <v>282</v>
      </c>
      <c r="C228" s="4" t="s">
        <v>21</v>
      </c>
      <c r="D228" s="3" t="s">
        <v>22</v>
      </c>
      <c r="E228" s="5">
        <v>4.6399999999999997</v>
      </c>
      <c r="F228" s="9"/>
      <c r="G228" s="9">
        <f t="shared" si="3"/>
        <v>0</v>
      </c>
    </row>
    <row r="229" spans="2:7" x14ac:dyDescent="0.25">
      <c r="B229" s="3" t="s">
        <v>283</v>
      </c>
      <c r="C229" s="4" t="s">
        <v>94</v>
      </c>
      <c r="D229" s="3" t="s">
        <v>22</v>
      </c>
      <c r="E229" s="5">
        <v>4.6399999999999997</v>
      </c>
      <c r="F229" s="9"/>
      <c r="G229" s="9">
        <f t="shared" si="3"/>
        <v>0</v>
      </c>
    </row>
    <row r="230" spans="2:7" x14ac:dyDescent="0.25">
      <c r="B230" s="2">
        <v>50</v>
      </c>
      <c r="C230" s="21" t="s">
        <v>46</v>
      </c>
      <c r="D230" s="22"/>
      <c r="E230" s="22"/>
      <c r="F230" s="22"/>
      <c r="G230" s="23">
        <f t="shared" si="3"/>
        <v>0</v>
      </c>
    </row>
    <row r="231" spans="2:7" x14ac:dyDescent="0.25">
      <c r="B231" s="3" t="s">
        <v>284</v>
      </c>
      <c r="C231" s="4" t="s">
        <v>285</v>
      </c>
      <c r="D231" s="3" t="s">
        <v>11</v>
      </c>
      <c r="E231" s="5">
        <v>30.94</v>
      </c>
      <c r="F231" s="9"/>
      <c r="G231" s="9">
        <f t="shared" si="3"/>
        <v>0</v>
      </c>
    </row>
    <row r="232" spans="2:7" ht="24" x14ac:dyDescent="0.25">
      <c r="B232" s="3" t="s">
        <v>286</v>
      </c>
      <c r="C232" s="4" t="s">
        <v>64</v>
      </c>
      <c r="D232" s="3" t="s">
        <v>11</v>
      </c>
      <c r="E232" s="5">
        <v>20</v>
      </c>
      <c r="F232" s="9"/>
      <c r="G232" s="9">
        <f t="shared" si="3"/>
        <v>0</v>
      </c>
    </row>
    <row r="233" spans="2:7" x14ac:dyDescent="0.25">
      <c r="B233" s="2">
        <v>51</v>
      </c>
      <c r="C233" s="21" t="s">
        <v>81</v>
      </c>
      <c r="D233" s="22"/>
      <c r="E233" s="22"/>
      <c r="F233" s="22"/>
      <c r="G233" s="23">
        <f t="shared" si="3"/>
        <v>0</v>
      </c>
    </row>
    <row r="234" spans="2:7" x14ac:dyDescent="0.25">
      <c r="B234" s="3" t="s">
        <v>287</v>
      </c>
      <c r="C234" s="4" t="s">
        <v>201</v>
      </c>
      <c r="D234" s="3" t="s">
        <v>8</v>
      </c>
      <c r="E234" s="5">
        <v>130.97999999999999</v>
      </c>
      <c r="F234" s="9"/>
      <c r="G234" s="9">
        <f t="shared" si="3"/>
        <v>0</v>
      </c>
    </row>
    <row r="235" spans="2:7" x14ac:dyDescent="0.25">
      <c r="B235" s="38" t="s">
        <v>288</v>
      </c>
      <c r="C235" s="39"/>
      <c r="D235" s="39"/>
      <c r="E235" s="39"/>
      <c r="F235" s="39"/>
      <c r="G235" s="40"/>
    </row>
    <row r="236" spans="2:7" x14ac:dyDescent="0.25">
      <c r="B236" s="2">
        <v>52</v>
      </c>
      <c r="C236" s="21" t="s">
        <v>5</v>
      </c>
      <c r="D236" s="22"/>
      <c r="E236" s="22"/>
      <c r="F236" s="22"/>
      <c r="G236" s="23">
        <f t="shared" si="3"/>
        <v>0</v>
      </c>
    </row>
    <row r="237" spans="2:7" x14ac:dyDescent="0.25">
      <c r="B237" s="3" t="s">
        <v>289</v>
      </c>
      <c r="C237" s="4" t="s">
        <v>7</v>
      </c>
      <c r="D237" s="3" t="s">
        <v>8</v>
      </c>
      <c r="E237" s="5">
        <v>117.25</v>
      </c>
      <c r="F237" s="9"/>
      <c r="G237" s="9">
        <f t="shared" si="3"/>
        <v>0</v>
      </c>
    </row>
    <row r="238" spans="2:7" x14ac:dyDescent="0.25">
      <c r="B238" s="3" t="s">
        <v>290</v>
      </c>
      <c r="C238" s="4" t="s">
        <v>10</v>
      </c>
      <c r="D238" s="3" t="s">
        <v>11</v>
      </c>
      <c r="E238" s="5">
        <v>24.04</v>
      </c>
      <c r="F238" s="9"/>
      <c r="G238" s="9">
        <f t="shared" si="3"/>
        <v>0</v>
      </c>
    </row>
    <row r="239" spans="2:7" x14ac:dyDescent="0.25">
      <c r="B239" s="3" t="s">
        <v>291</v>
      </c>
      <c r="C239" s="4" t="s">
        <v>264</v>
      </c>
      <c r="D239" s="3" t="s">
        <v>8</v>
      </c>
      <c r="E239" s="5">
        <v>13.57</v>
      </c>
      <c r="F239" s="9"/>
      <c r="G239" s="9">
        <f t="shared" si="3"/>
        <v>0</v>
      </c>
    </row>
    <row r="240" spans="2:7" x14ac:dyDescent="0.25">
      <c r="B240" s="3" t="s">
        <v>292</v>
      </c>
      <c r="C240" s="4" t="s">
        <v>19</v>
      </c>
      <c r="D240" s="3" t="s">
        <v>11</v>
      </c>
      <c r="E240" s="5">
        <v>22</v>
      </c>
      <c r="F240" s="9"/>
      <c r="G240" s="9">
        <f t="shared" si="3"/>
        <v>0</v>
      </c>
    </row>
    <row r="241" spans="2:7" x14ac:dyDescent="0.25">
      <c r="B241" s="3" t="s">
        <v>293</v>
      </c>
      <c r="C241" s="4" t="s">
        <v>21</v>
      </c>
      <c r="D241" s="3" t="s">
        <v>22</v>
      </c>
      <c r="E241" s="5">
        <v>1.36</v>
      </c>
      <c r="F241" s="9"/>
      <c r="G241" s="9">
        <f t="shared" si="3"/>
        <v>0</v>
      </c>
    </row>
    <row r="242" spans="2:7" x14ac:dyDescent="0.25">
      <c r="B242" s="3" t="s">
        <v>294</v>
      </c>
      <c r="C242" s="4" t="s">
        <v>94</v>
      </c>
      <c r="D242" s="3" t="s">
        <v>22</v>
      </c>
      <c r="E242" s="5">
        <v>1.36</v>
      </c>
      <c r="F242" s="9"/>
      <c r="G242" s="9">
        <f t="shared" si="3"/>
        <v>0</v>
      </c>
    </row>
    <row r="243" spans="2:7" x14ac:dyDescent="0.25">
      <c r="B243" s="2">
        <v>53</v>
      </c>
      <c r="C243" s="21" t="s">
        <v>46</v>
      </c>
      <c r="D243" s="22"/>
      <c r="E243" s="22"/>
      <c r="F243" s="22"/>
      <c r="G243" s="23">
        <f t="shared" si="3"/>
        <v>0</v>
      </c>
    </row>
    <row r="244" spans="2:7" x14ac:dyDescent="0.25">
      <c r="B244" s="3" t="s">
        <v>295</v>
      </c>
      <c r="C244" s="4" t="s">
        <v>285</v>
      </c>
      <c r="D244" s="3" t="s">
        <v>11</v>
      </c>
      <c r="E244" s="5">
        <v>13.57</v>
      </c>
      <c r="F244" s="9"/>
      <c r="G244" s="9">
        <f t="shared" si="3"/>
        <v>0</v>
      </c>
    </row>
    <row r="245" spans="2:7" ht="24" x14ac:dyDescent="0.25">
      <c r="B245" s="3" t="s">
        <v>296</v>
      </c>
      <c r="C245" s="4" t="s">
        <v>64</v>
      </c>
      <c r="D245" s="3" t="s">
        <v>11</v>
      </c>
      <c r="E245" s="5">
        <v>22</v>
      </c>
      <c r="F245" s="9"/>
      <c r="G245" s="9">
        <f t="shared" si="3"/>
        <v>0</v>
      </c>
    </row>
    <row r="246" spans="2:7" x14ac:dyDescent="0.25">
      <c r="B246" s="2">
        <v>54</v>
      </c>
      <c r="C246" s="21" t="s">
        <v>81</v>
      </c>
      <c r="D246" s="22"/>
      <c r="E246" s="22"/>
      <c r="F246" s="22"/>
      <c r="G246" s="23">
        <f t="shared" si="3"/>
        <v>0</v>
      </c>
    </row>
    <row r="247" spans="2:7" x14ac:dyDescent="0.25">
      <c r="B247" s="3" t="s">
        <v>297</v>
      </c>
      <c r="C247" s="4" t="s">
        <v>201</v>
      </c>
      <c r="D247" s="3" t="s">
        <v>8</v>
      </c>
      <c r="E247" s="5">
        <v>117</v>
      </c>
      <c r="F247" s="9"/>
      <c r="G247" s="9">
        <f t="shared" si="3"/>
        <v>0</v>
      </c>
    </row>
    <row r="248" spans="2:7" ht="14.25" customHeight="1" x14ac:dyDescent="0.25">
      <c r="B248" s="18" t="s">
        <v>298</v>
      </c>
      <c r="C248" s="19"/>
      <c r="D248" s="19"/>
      <c r="E248" s="19"/>
      <c r="F248" s="19"/>
      <c r="G248" s="20"/>
    </row>
    <row r="249" spans="2:7" x14ac:dyDescent="0.25">
      <c r="B249" s="2">
        <v>55</v>
      </c>
      <c r="C249" s="21" t="s">
        <v>81</v>
      </c>
      <c r="D249" s="22"/>
      <c r="E249" s="22"/>
      <c r="F249" s="22"/>
      <c r="G249" s="23">
        <f t="shared" si="3"/>
        <v>0</v>
      </c>
    </row>
    <row r="250" spans="2:7" x14ac:dyDescent="0.25">
      <c r="B250" s="3" t="s">
        <v>299</v>
      </c>
      <c r="C250" s="8" t="s">
        <v>201</v>
      </c>
      <c r="D250" s="3" t="s">
        <v>8</v>
      </c>
      <c r="E250" s="5">
        <v>117</v>
      </c>
      <c r="F250" s="9"/>
      <c r="G250" s="9">
        <f t="shared" si="3"/>
        <v>0</v>
      </c>
    </row>
    <row r="251" spans="2:7" x14ac:dyDescent="0.25">
      <c r="B251" s="2">
        <v>56</v>
      </c>
      <c r="C251" s="21" t="s">
        <v>5</v>
      </c>
      <c r="D251" s="22"/>
      <c r="E251" s="22"/>
      <c r="F251" s="22"/>
      <c r="G251" s="23">
        <f t="shared" si="3"/>
        <v>0</v>
      </c>
    </row>
    <row r="252" spans="2:7" x14ac:dyDescent="0.25">
      <c r="B252" s="3" t="s">
        <v>300</v>
      </c>
      <c r="C252" s="4" t="s">
        <v>7</v>
      </c>
      <c r="D252" s="3" t="s">
        <v>8</v>
      </c>
      <c r="E252" s="5">
        <v>47.96</v>
      </c>
      <c r="F252" s="9"/>
      <c r="G252" s="9">
        <f t="shared" si="3"/>
        <v>0</v>
      </c>
    </row>
    <row r="253" spans="2:7" x14ac:dyDescent="0.25">
      <c r="B253" s="3" t="s">
        <v>301</v>
      </c>
      <c r="C253" s="4" t="s">
        <v>15</v>
      </c>
      <c r="D253" s="3" t="s">
        <v>8</v>
      </c>
      <c r="E253" s="5">
        <v>47.96</v>
      </c>
      <c r="F253" s="9"/>
      <c r="G253" s="9">
        <f t="shared" si="3"/>
        <v>0</v>
      </c>
    </row>
    <row r="254" spans="2:7" x14ac:dyDescent="0.25">
      <c r="B254" s="3" t="s">
        <v>302</v>
      </c>
      <c r="C254" s="4" t="s">
        <v>19</v>
      </c>
      <c r="D254" s="3" t="s">
        <v>11</v>
      </c>
      <c r="E254" s="5">
        <v>5.45</v>
      </c>
      <c r="F254" s="9"/>
      <c r="G254" s="9">
        <f t="shared" si="3"/>
        <v>0</v>
      </c>
    </row>
    <row r="255" spans="2:7" x14ac:dyDescent="0.25">
      <c r="B255" s="3" t="s">
        <v>303</v>
      </c>
      <c r="C255" s="4" t="s">
        <v>21</v>
      </c>
      <c r="D255" s="3" t="s">
        <v>22</v>
      </c>
      <c r="E255" s="5">
        <v>9.59</v>
      </c>
      <c r="F255" s="9"/>
      <c r="G255" s="9">
        <f t="shared" si="3"/>
        <v>0</v>
      </c>
    </row>
    <row r="256" spans="2:7" x14ac:dyDescent="0.25">
      <c r="B256" s="3" t="s">
        <v>304</v>
      </c>
      <c r="C256" s="4" t="s">
        <v>94</v>
      </c>
      <c r="D256" s="3" t="s">
        <v>22</v>
      </c>
      <c r="E256" s="5">
        <v>9.59</v>
      </c>
      <c r="F256" s="9"/>
      <c r="G256" s="9">
        <f t="shared" si="3"/>
        <v>0</v>
      </c>
    </row>
    <row r="257" spans="2:7" x14ac:dyDescent="0.25">
      <c r="B257" s="2">
        <v>57</v>
      </c>
      <c r="C257" s="21" t="s">
        <v>46</v>
      </c>
      <c r="D257" s="22"/>
      <c r="E257" s="22"/>
      <c r="F257" s="22"/>
      <c r="G257" s="23">
        <f t="shared" si="3"/>
        <v>0</v>
      </c>
    </row>
    <row r="258" spans="2:7" x14ac:dyDescent="0.25">
      <c r="B258" s="3" t="s">
        <v>305</v>
      </c>
      <c r="C258" s="4" t="s">
        <v>60</v>
      </c>
      <c r="D258" s="3" t="s">
        <v>8</v>
      </c>
      <c r="E258" s="5">
        <v>52.76</v>
      </c>
      <c r="F258" s="9"/>
      <c r="G258" s="9">
        <f t="shared" si="3"/>
        <v>0</v>
      </c>
    </row>
    <row r="259" spans="2:7" ht="24" x14ac:dyDescent="0.25">
      <c r="B259" s="3" t="s">
        <v>306</v>
      </c>
      <c r="C259" s="4" t="s">
        <v>64</v>
      </c>
      <c r="D259" s="3" t="s">
        <v>31</v>
      </c>
      <c r="E259" s="5">
        <v>5.45</v>
      </c>
      <c r="F259" s="9"/>
      <c r="G259" s="9">
        <f t="shared" si="3"/>
        <v>0</v>
      </c>
    </row>
    <row r="260" spans="2:7" x14ac:dyDescent="0.25">
      <c r="B260" s="3" t="s">
        <v>307</v>
      </c>
      <c r="C260" s="4" t="s">
        <v>308</v>
      </c>
      <c r="D260" s="3" t="s">
        <v>31</v>
      </c>
      <c r="E260" s="5">
        <v>22.63</v>
      </c>
      <c r="F260" s="9"/>
      <c r="G260" s="9">
        <f t="shared" si="3"/>
        <v>0</v>
      </c>
    </row>
    <row r="261" spans="2:7" x14ac:dyDescent="0.25">
      <c r="B261" s="3" t="s">
        <v>309</v>
      </c>
      <c r="C261" s="4" t="s">
        <v>70</v>
      </c>
      <c r="D261" s="3" t="s">
        <v>8</v>
      </c>
      <c r="E261" s="5">
        <v>47.96</v>
      </c>
      <c r="F261" s="9"/>
      <c r="G261" s="9">
        <f t="shared" si="3"/>
        <v>0</v>
      </c>
    </row>
    <row r="262" spans="2:7" x14ac:dyDescent="0.25">
      <c r="B262" s="2">
        <v>58</v>
      </c>
      <c r="C262" s="21" t="s">
        <v>40</v>
      </c>
      <c r="D262" s="22"/>
      <c r="E262" s="22"/>
      <c r="F262" s="22"/>
      <c r="G262" s="23">
        <f t="shared" si="3"/>
        <v>0</v>
      </c>
    </row>
    <row r="263" spans="2:7" x14ac:dyDescent="0.25">
      <c r="B263" s="3" t="s">
        <v>310</v>
      </c>
      <c r="C263" s="4" t="s">
        <v>274</v>
      </c>
      <c r="D263" s="3" t="s">
        <v>43</v>
      </c>
      <c r="E263" s="5">
        <v>4</v>
      </c>
      <c r="F263" s="9"/>
      <c r="G263" s="9">
        <f t="shared" ref="G263:G278" si="4">F263*E263</f>
        <v>0</v>
      </c>
    </row>
    <row r="264" spans="2:7" x14ac:dyDescent="0.25">
      <c r="B264" s="3" t="s">
        <v>311</v>
      </c>
      <c r="C264" s="4" t="s">
        <v>276</v>
      </c>
      <c r="D264" s="3" t="s">
        <v>43</v>
      </c>
      <c r="E264" s="5">
        <v>4</v>
      </c>
      <c r="F264" s="9"/>
      <c r="G264" s="9">
        <f t="shared" si="4"/>
        <v>0</v>
      </c>
    </row>
    <row r="265" spans="2:7" x14ac:dyDescent="0.25">
      <c r="B265" s="41" t="s">
        <v>312</v>
      </c>
      <c r="C265" s="42"/>
      <c r="D265" s="42"/>
      <c r="E265" s="42"/>
      <c r="F265" s="42"/>
      <c r="G265" s="43"/>
    </row>
    <row r="266" spans="2:7" x14ac:dyDescent="0.25">
      <c r="B266" s="2">
        <v>59</v>
      </c>
      <c r="C266" s="21" t="s">
        <v>5</v>
      </c>
      <c r="D266" s="22"/>
      <c r="E266" s="22"/>
      <c r="F266" s="22"/>
      <c r="G266" s="23">
        <f t="shared" si="4"/>
        <v>0</v>
      </c>
    </row>
    <row r="267" spans="2:7" x14ac:dyDescent="0.25">
      <c r="B267" s="3" t="s">
        <v>313</v>
      </c>
      <c r="C267" s="4" t="s">
        <v>314</v>
      </c>
      <c r="D267" s="3" t="s">
        <v>8</v>
      </c>
      <c r="E267" s="5">
        <v>59.23</v>
      </c>
      <c r="F267" s="9"/>
      <c r="G267" s="9">
        <f t="shared" si="4"/>
        <v>0</v>
      </c>
    </row>
    <row r="268" spans="2:7" x14ac:dyDescent="0.25">
      <c r="B268" s="3" t="s">
        <v>315</v>
      </c>
      <c r="C268" s="4" t="s">
        <v>21</v>
      </c>
      <c r="D268" s="3" t="s">
        <v>22</v>
      </c>
      <c r="E268" s="5">
        <v>5.92</v>
      </c>
      <c r="F268" s="9"/>
      <c r="G268" s="9">
        <f t="shared" si="4"/>
        <v>0</v>
      </c>
    </row>
    <row r="269" spans="2:7" x14ac:dyDescent="0.25">
      <c r="B269" s="3" t="s">
        <v>316</v>
      </c>
      <c r="C269" s="4" t="s">
        <v>94</v>
      </c>
      <c r="D269" s="3" t="s">
        <v>22</v>
      </c>
      <c r="E269" s="5">
        <v>5.92</v>
      </c>
      <c r="F269" s="9"/>
      <c r="G269" s="9">
        <f t="shared" si="4"/>
        <v>0</v>
      </c>
    </row>
    <row r="270" spans="2:7" x14ac:dyDescent="0.25">
      <c r="B270" s="2">
        <v>60</v>
      </c>
      <c r="C270" s="21" t="s">
        <v>75</v>
      </c>
      <c r="D270" s="22"/>
      <c r="E270" s="22"/>
      <c r="F270" s="22"/>
      <c r="G270" s="23">
        <f t="shared" si="4"/>
        <v>0</v>
      </c>
    </row>
    <row r="271" spans="2:7" x14ac:dyDescent="0.25">
      <c r="B271" s="3" t="s">
        <v>317</v>
      </c>
      <c r="C271" s="4" t="s">
        <v>318</v>
      </c>
      <c r="D271" s="3" t="s">
        <v>8</v>
      </c>
      <c r="E271" s="5">
        <v>59.23</v>
      </c>
      <c r="F271" s="9"/>
      <c r="G271" s="9">
        <f t="shared" si="4"/>
        <v>0</v>
      </c>
    </row>
    <row r="272" spans="2:7" x14ac:dyDescent="0.25">
      <c r="B272" s="2">
        <v>61</v>
      </c>
      <c r="C272" s="21" t="s">
        <v>78</v>
      </c>
      <c r="D272" s="22"/>
      <c r="E272" s="22"/>
      <c r="F272" s="22"/>
      <c r="G272" s="23">
        <f t="shared" si="4"/>
        <v>0</v>
      </c>
    </row>
    <row r="273" spans="2:7" x14ac:dyDescent="0.25">
      <c r="B273" s="3" t="s">
        <v>319</v>
      </c>
      <c r="C273" s="4" t="s">
        <v>320</v>
      </c>
      <c r="D273" s="3" t="s">
        <v>8</v>
      </c>
      <c r="E273" s="5">
        <v>599.19000000000005</v>
      </c>
      <c r="F273" s="9"/>
      <c r="G273" s="9">
        <f t="shared" si="4"/>
        <v>0</v>
      </c>
    </row>
    <row r="274" spans="2:7" x14ac:dyDescent="0.25">
      <c r="B274" s="3" t="s">
        <v>321</v>
      </c>
      <c r="C274" s="4" t="s">
        <v>322</v>
      </c>
      <c r="D274" s="3" t="s">
        <v>8</v>
      </c>
      <c r="E274" s="5">
        <v>59.23</v>
      </c>
      <c r="F274" s="9"/>
      <c r="G274" s="9">
        <f t="shared" si="4"/>
        <v>0</v>
      </c>
    </row>
    <row r="275" spans="2:7" x14ac:dyDescent="0.25">
      <c r="B275" s="3" t="s">
        <v>323</v>
      </c>
      <c r="C275" s="4" t="s">
        <v>80</v>
      </c>
      <c r="D275" s="3" t="s">
        <v>8</v>
      </c>
      <c r="E275" s="5">
        <v>59.23</v>
      </c>
      <c r="F275" s="9"/>
      <c r="G275" s="9">
        <f t="shared" si="4"/>
        <v>0</v>
      </c>
    </row>
    <row r="276" spans="2:7" x14ac:dyDescent="0.25">
      <c r="B276" s="2">
        <v>62</v>
      </c>
      <c r="C276" s="21" t="s">
        <v>40</v>
      </c>
      <c r="D276" s="22"/>
      <c r="E276" s="22"/>
      <c r="F276" s="22"/>
      <c r="G276" s="23">
        <f t="shared" si="4"/>
        <v>0</v>
      </c>
    </row>
    <row r="277" spans="2:7" x14ac:dyDescent="0.25">
      <c r="B277" s="3" t="s">
        <v>324</v>
      </c>
      <c r="C277" s="4" t="s">
        <v>274</v>
      </c>
      <c r="D277" s="3" t="s">
        <v>43</v>
      </c>
      <c r="E277" s="5">
        <v>4</v>
      </c>
      <c r="F277" s="9"/>
      <c r="G277" s="9">
        <f t="shared" si="4"/>
        <v>0</v>
      </c>
    </row>
    <row r="278" spans="2:7" x14ac:dyDescent="0.25">
      <c r="B278" s="3" t="s">
        <v>325</v>
      </c>
      <c r="C278" s="4" t="s">
        <v>276</v>
      </c>
      <c r="D278" s="3" t="s">
        <v>43</v>
      </c>
      <c r="E278" s="5">
        <v>4</v>
      </c>
      <c r="F278" s="9"/>
      <c r="G278" s="9">
        <f t="shared" si="4"/>
        <v>0</v>
      </c>
    </row>
    <row r="280" spans="2:7" x14ac:dyDescent="0.25">
      <c r="B280" s="49" t="s">
        <v>432</v>
      </c>
      <c r="C280" s="49"/>
      <c r="D280" s="49"/>
      <c r="E280" s="49"/>
    </row>
    <row r="281" spans="2:7" ht="24" x14ac:dyDescent="0.25">
      <c r="B281" s="1" t="s">
        <v>0</v>
      </c>
      <c r="C281" s="1" t="s">
        <v>1</v>
      </c>
      <c r="D281" s="1" t="s">
        <v>2</v>
      </c>
      <c r="E281" s="1" t="s">
        <v>3</v>
      </c>
      <c r="F281" s="16" t="s">
        <v>440</v>
      </c>
      <c r="G281" s="16" t="s">
        <v>441</v>
      </c>
    </row>
    <row r="282" spans="2:7" x14ac:dyDescent="0.25">
      <c r="B282" s="36" t="s">
        <v>326</v>
      </c>
      <c r="C282" s="36"/>
      <c r="D282" s="36"/>
      <c r="E282" s="36"/>
      <c r="F282" s="16"/>
      <c r="G282" s="16"/>
    </row>
    <row r="283" spans="2:7" x14ac:dyDescent="0.25">
      <c r="B283" s="10">
        <v>1</v>
      </c>
      <c r="C283" s="37" t="s">
        <v>5</v>
      </c>
      <c r="D283" s="37"/>
      <c r="E283" s="37"/>
      <c r="F283" s="16"/>
      <c r="G283" s="16"/>
    </row>
    <row r="284" spans="2:7" x14ac:dyDescent="0.25">
      <c r="B284" s="7" t="s">
        <v>9</v>
      </c>
      <c r="C284" s="8" t="s">
        <v>327</v>
      </c>
      <c r="D284" s="7" t="s">
        <v>8</v>
      </c>
      <c r="E284" s="11">
        <v>32</v>
      </c>
      <c r="F284" s="9"/>
      <c r="G284" s="9">
        <f>F284*E284</f>
        <v>0</v>
      </c>
    </row>
    <row r="285" spans="2:7" x14ac:dyDescent="0.25">
      <c r="B285" s="7" t="s">
        <v>12</v>
      </c>
      <c r="C285" s="8" t="s">
        <v>328</v>
      </c>
      <c r="D285" s="7" t="s">
        <v>8</v>
      </c>
      <c r="E285" s="11">
        <v>32</v>
      </c>
      <c r="F285" s="9"/>
      <c r="G285" s="9">
        <f t="shared" ref="G285:G288" si="5">F285*E285</f>
        <v>0</v>
      </c>
    </row>
    <row r="286" spans="2:7" ht="24" x14ac:dyDescent="0.25">
      <c r="B286" s="7" t="s">
        <v>14</v>
      </c>
      <c r="C286" s="8" t="s">
        <v>329</v>
      </c>
      <c r="D286" s="7" t="s">
        <v>8</v>
      </c>
      <c r="E286" s="11">
        <v>32</v>
      </c>
      <c r="F286" s="9"/>
      <c r="G286" s="9">
        <f t="shared" si="5"/>
        <v>0</v>
      </c>
    </row>
    <row r="287" spans="2:7" ht="24" x14ac:dyDescent="0.25">
      <c r="B287" s="7" t="s">
        <v>16</v>
      </c>
      <c r="C287" s="8" t="s">
        <v>330</v>
      </c>
      <c r="D287" s="7" t="s">
        <v>8</v>
      </c>
      <c r="E287" s="11">
        <v>32</v>
      </c>
      <c r="F287" s="9"/>
      <c r="G287" s="9">
        <f t="shared" si="5"/>
        <v>0</v>
      </c>
    </row>
    <row r="288" spans="2:7" ht="24" x14ac:dyDescent="0.25">
      <c r="B288" s="7" t="s">
        <v>18</v>
      </c>
      <c r="C288" s="8" t="s">
        <v>331</v>
      </c>
      <c r="D288" s="7" t="s">
        <v>8</v>
      </c>
      <c r="E288" s="11">
        <v>15</v>
      </c>
      <c r="F288" s="9"/>
      <c r="G288" s="9">
        <f t="shared" si="5"/>
        <v>0</v>
      </c>
    </row>
    <row r="290" spans="2:7" x14ac:dyDescent="0.25">
      <c r="B290" s="49" t="s">
        <v>433</v>
      </c>
      <c r="C290" s="49"/>
      <c r="D290" s="49"/>
      <c r="E290" s="49"/>
    </row>
    <row r="291" spans="2:7" ht="24" x14ac:dyDescent="0.25">
      <c r="B291" s="1" t="s">
        <v>0</v>
      </c>
      <c r="C291" s="1" t="s">
        <v>1</v>
      </c>
      <c r="D291" s="1" t="s">
        <v>2</v>
      </c>
      <c r="E291" s="1" t="s">
        <v>3</v>
      </c>
      <c r="F291" s="16" t="s">
        <v>440</v>
      </c>
      <c r="G291" s="16" t="s">
        <v>441</v>
      </c>
    </row>
    <row r="292" spans="2:7" x14ac:dyDescent="0.25">
      <c r="B292" s="36" t="s">
        <v>326</v>
      </c>
      <c r="C292" s="36"/>
      <c r="D292" s="36"/>
      <c r="E292" s="36"/>
      <c r="F292" s="16"/>
      <c r="G292" s="16"/>
    </row>
    <row r="293" spans="2:7" x14ac:dyDescent="0.25">
      <c r="B293" s="2">
        <v>1</v>
      </c>
      <c r="C293" s="35" t="s">
        <v>5</v>
      </c>
      <c r="D293" s="35"/>
      <c r="E293" s="35"/>
      <c r="F293" s="16"/>
      <c r="G293" s="16"/>
    </row>
    <row r="294" spans="2:7" x14ac:dyDescent="0.25">
      <c r="B294" s="7" t="s">
        <v>6</v>
      </c>
      <c r="C294" s="8" t="s">
        <v>7</v>
      </c>
      <c r="D294" s="7" t="s">
        <v>8</v>
      </c>
      <c r="E294" s="12">
        <v>585.78</v>
      </c>
      <c r="F294" s="9"/>
      <c r="G294" s="9">
        <f>F294*E294</f>
        <v>0</v>
      </c>
    </row>
    <row r="295" spans="2:7" x14ac:dyDescent="0.25">
      <c r="B295" s="7" t="s">
        <v>9</v>
      </c>
      <c r="C295" s="8" t="s">
        <v>15</v>
      </c>
      <c r="D295" s="7" t="s">
        <v>8</v>
      </c>
      <c r="E295" s="12">
        <v>585.78</v>
      </c>
      <c r="F295" s="9"/>
      <c r="G295" s="9">
        <f t="shared" ref="G295:G358" si="6">F295*E295</f>
        <v>0</v>
      </c>
    </row>
    <row r="296" spans="2:7" x14ac:dyDescent="0.25">
      <c r="B296" s="7" t="s">
        <v>12</v>
      </c>
      <c r="C296" s="8" t="s">
        <v>328</v>
      </c>
      <c r="D296" s="7" t="s">
        <v>8</v>
      </c>
      <c r="E296" s="12">
        <v>204.32</v>
      </c>
      <c r="F296" s="9"/>
      <c r="G296" s="9">
        <f t="shared" si="6"/>
        <v>0</v>
      </c>
    </row>
    <row r="297" spans="2:7" x14ac:dyDescent="0.25">
      <c r="B297" s="7" t="s">
        <v>14</v>
      </c>
      <c r="C297" s="8" t="s">
        <v>17</v>
      </c>
      <c r="D297" s="7" t="s">
        <v>8</v>
      </c>
      <c r="E297" s="12">
        <v>223.39</v>
      </c>
      <c r="F297" s="9"/>
      <c r="G297" s="9">
        <f t="shared" si="6"/>
        <v>0</v>
      </c>
    </row>
    <row r="298" spans="2:7" x14ac:dyDescent="0.25">
      <c r="B298" s="7" t="s">
        <v>16</v>
      </c>
      <c r="C298" s="8" t="s">
        <v>332</v>
      </c>
      <c r="D298" s="7" t="s">
        <v>31</v>
      </c>
      <c r="E298" s="12">
        <v>58</v>
      </c>
      <c r="F298" s="9"/>
      <c r="G298" s="9">
        <f t="shared" si="6"/>
        <v>0</v>
      </c>
    </row>
    <row r="299" spans="2:7" x14ac:dyDescent="0.25">
      <c r="B299" s="7" t="s">
        <v>18</v>
      </c>
      <c r="C299" s="8" t="s">
        <v>21</v>
      </c>
      <c r="D299" s="7" t="s">
        <v>22</v>
      </c>
      <c r="E299" s="12">
        <v>198.07</v>
      </c>
      <c r="F299" s="9"/>
      <c r="G299" s="9">
        <f t="shared" si="6"/>
        <v>0</v>
      </c>
    </row>
    <row r="300" spans="2:7" x14ac:dyDescent="0.25">
      <c r="B300" s="7" t="s">
        <v>20</v>
      </c>
      <c r="C300" s="8" t="s">
        <v>24</v>
      </c>
      <c r="D300" s="7" t="s">
        <v>22</v>
      </c>
      <c r="E300" s="12">
        <v>198.07</v>
      </c>
      <c r="F300" s="9"/>
      <c r="G300" s="9">
        <f t="shared" si="6"/>
        <v>0</v>
      </c>
    </row>
    <row r="301" spans="2:7" x14ac:dyDescent="0.25">
      <c r="B301" s="2">
        <v>2</v>
      </c>
      <c r="C301" s="17" t="s">
        <v>25</v>
      </c>
      <c r="D301" s="17"/>
      <c r="E301" s="17"/>
      <c r="F301" s="17"/>
      <c r="G301" s="17">
        <f t="shared" si="6"/>
        <v>0</v>
      </c>
    </row>
    <row r="302" spans="2:7" x14ac:dyDescent="0.25">
      <c r="B302" s="7" t="s">
        <v>26</v>
      </c>
      <c r="C302" s="8" t="s">
        <v>27</v>
      </c>
      <c r="D302" s="7" t="s">
        <v>28</v>
      </c>
      <c r="E302" s="12">
        <v>860.56</v>
      </c>
      <c r="F302" s="9"/>
      <c r="G302" s="9">
        <f t="shared" si="6"/>
        <v>0</v>
      </c>
    </row>
    <row r="303" spans="2:7" x14ac:dyDescent="0.25">
      <c r="B303" s="7" t="s">
        <v>29</v>
      </c>
      <c r="C303" s="8" t="s">
        <v>30</v>
      </c>
      <c r="D303" s="7" t="s">
        <v>22</v>
      </c>
      <c r="E303" s="12">
        <v>3.47</v>
      </c>
      <c r="F303" s="9"/>
      <c r="G303" s="9">
        <f t="shared" si="6"/>
        <v>0</v>
      </c>
    </row>
    <row r="304" spans="2:7" x14ac:dyDescent="0.25">
      <c r="B304" s="7" t="s">
        <v>32</v>
      </c>
      <c r="C304" s="8" t="s">
        <v>33</v>
      </c>
      <c r="D304" s="7" t="s">
        <v>11</v>
      </c>
      <c r="E304" s="12">
        <v>28.51</v>
      </c>
      <c r="F304" s="9"/>
      <c r="G304" s="9">
        <f t="shared" si="6"/>
        <v>0</v>
      </c>
    </row>
    <row r="305" spans="2:7" ht="24" x14ac:dyDescent="0.25">
      <c r="B305" s="7" t="s">
        <v>34</v>
      </c>
      <c r="C305" s="8" t="s">
        <v>333</v>
      </c>
      <c r="D305" s="7" t="s">
        <v>36</v>
      </c>
      <c r="E305" s="12">
        <v>52</v>
      </c>
      <c r="F305" s="9"/>
      <c r="G305" s="9">
        <f t="shared" si="6"/>
        <v>0</v>
      </c>
    </row>
    <row r="306" spans="2:7" x14ac:dyDescent="0.25">
      <c r="B306" s="7" t="s">
        <v>334</v>
      </c>
      <c r="C306" s="8" t="s">
        <v>335</v>
      </c>
      <c r="D306" s="7" t="s">
        <v>11</v>
      </c>
      <c r="E306" s="12">
        <v>21.5</v>
      </c>
      <c r="F306" s="9"/>
      <c r="G306" s="9">
        <f t="shared" si="6"/>
        <v>0</v>
      </c>
    </row>
    <row r="307" spans="2:7" x14ac:dyDescent="0.25">
      <c r="B307" s="2">
        <v>3</v>
      </c>
      <c r="C307" s="17" t="s">
        <v>37</v>
      </c>
      <c r="D307" s="17"/>
      <c r="E307" s="17"/>
      <c r="F307" s="17"/>
      <c r="G307" s="17">
        <f t="shared" si="6"/>
        <v>0</v>
      </c>
    </row>
    <row r="308" spans="2:7" x14ac:dyDescent="0.25">
      <c r="B308" s="7" t="s">
        <v>38</v>
      </c>
      <c r="C308" s="8" t="s">
        <v>39</v>
      </c>
      <c r="D308" s="7" t="s">
        <v>8</v>
      </c>
      <c r="E308" s="12">
        <v>82.06</v>
      </c>
      <c r="F308" s="9"/>
      <c r="G308" s="9">
        <f t="shared" si="6"/>
        <v>0</v>
      </c>
    </row>
    <row r="309" spans="2:7" x14ac:dyDescent="0.25">
      <c r="B309" s="2">
        <v>4</v>
      </c>
      <c r="C309" s="17" t="s">
        <v>336</v>
      </c>
      <c r="D309" s="17"/>
      <c r="E309" s="17"/>
      <c r="F309" s="17"/>
      <c r="G309" s="17">
        <f t="shared" si="6"/>
        <v>0</v>
      </c>
    </row>
    <row r="310" spans="2:7" x14ac:dyDescent="0.25">
      <c r="B310" s="7" t="s">
        <v>41</v>
      </c>
      <c r="C310" s="8" t="s">
        <v>337</v>
      </c>
      <c r="D310" s="7" t="s">
        <v>11</v>
      </c>
      <c r="E310" s="12">
        <v>52.5</v>
      </c>
      <c r="F310" s="9"/>
      <c r="G310" s="9">
        <f t="shared" si="6"/>
        <v>0</v>
      </c>
    </row>
    <row r="311" spans="2:7" x14ac:dyDescent="0.25">
      <c r="B311" s="2">
        <v>5</v>
      </c>
      <c r="C311" s="17" t="s">
        <v>40</v>
      </c>
      <c r="D311" s="17"/>
      <c r="E311" s="17"/>
      <c r="F311" s="17"/>
      <c r="G311" s="17">
        <f t="shared" si="6"/>
        <v>0</v>
      </c>
    </row>
    <row r="312" spans="2:7" x14ac:dyDescent="0.25">
      <c r="B312" s="7" t="s">
        <v>47</v>
      </c>
      <c r="C312" s="8" t="s">
        <v>274</v>
      </c>
      <c r="D312" s="7" t="s">
        <v>43</v>
      </c>
      <c r="E312" s="12">
        <v>50</v>
      </c>
      <c r="F312" s="9"/>
      <c r="G312" s="9">
        <f t="shared" si="6"/>
        <v>0</v>
      </c>
    </row>
    <row r="313" spans="2:7" x14ac:dyDescent="0.25">
      <c r="B313" s="7" t="s">
        <v>49</v>
      </c>
      <c r="C313" s="8" t="s">
        <v>276</v>
      </c>
      <c r="D313" s="7" t="s">
        <v>43</v>
      </c>
      <c r="E313" s="12">
        <v>50</v>
      </c>
      <c r="F313" s="9"/>
      <c r="G313" s="9">
        <f t="shared" si="6"/>
        <v>0</v>
      </c>
    </row>
    <row r="314" spans="2:7" x14ac:dyDescent="0.25">
      <c r="B314" s="2">
        <v>6</v>
      </c>
      <c r="C314" s="17" t="s">
        <v>46</v>
      </c>
      <c r="D314" s="17"/>
      <c r="E314" s="17"/>
      <c r="F314" s="17"/>
      <c r="G314" s="17">
        <f t="shared" si="6"/>
        <v>0</v>
      </c>
    </row>
    <row r="315" spans="2:7" x14ac:dyDescent="0.25">
      <c r="B315" s="7" t="s">
        <v>76</v>
      </c>
      <c r="C315" s="8" t="s">
        <v>48</v>
      </c>
      <c r="D315" s="7" t="s">
        <v>11</v>
      </c>
      <c r="E315" s="12">
        <v>259.35000000000002</v>
      </c>
      <c r="F315" s="9"/>
      <c r="G315" s="9">
        <f t="shared" si="6"/>
        <v>0</v>
      </c>
    </row>
    <row r="316" spans="2:7" x14ac:dyDescent="0.25">
      <c r="B316" s="7" t="s">
        <v>338</v>
      </c>
      <c r="C316" s="8" t="s">
        <v>50</v>
      </c>
      <c r="D316" s="7" t="s">
        <v>11</v>
      </c>
      <c r="E316" s="12">
        <v>188.63</v>
      </c>
      <c r="F316" s="9"/>
      <c r="G316" s="9">
        <f t="shared" si="6"/>
        <v>0</v>
      </c>
    </row>
    <row r="317" spans="2:7" x14ac:dyDescent="0.25">
      <c r="B317" s="7" t="s">
        <v>339</v>
      </c>
      <c r="C317" s="8" t="s">
        <v>52</v>
      </c>
      <c r="D317" s="7" t="s">
        <v>11</v>
      </c>
      <c r="E317" s="12">
        <v>327.37</v>
      </c>
      <c r="F317" s="9"/>
      <c r="G317" s="9">
        <f t="shared" si="6"/>
        <v>0</v>
      </c>
    </row>
    <row r="318" spans="2:7" x14ac:dyDescent="0.25">
      <c r="B318" s="7" t="s">
        <v>340</v>
      </c>
      <c r="C318" s="8" t="s">
        <v>54</v>
      </c>
      <c r="D318" s="7" t="s">
        <v>43</v>
      </c>
      <c r="E318" s="12">
        <v>192</v>
      </c>
      <c r="F318" s="9"/>
      <c r="G318" s="9">
        <f t="shared" si="6"/>
        <v>0</v>
      </c>
    </row>
    <row r="319" spans="2:7" x14ac:dyDescent="0.25">
      <c r="B319" s="7" t="s">
        <v>341</v>
      </c>
      <c r="C319" s="8" t="s">
        <v>56</v>
      </c>
      <c r="D319" s="7" t="s">
        <v>11</v>
      </c>
      <c r="E319" s="12">
        <v>398</v>
      </c>
      <c r="F319" s="9"/>
      <c r="G319" s="9">
        <f t="shared" si="6"/>
        <v>0</v>
      </c>
    </row>
    <row r="320" spans="2:7" x14ac:dyDescent="0.25">
      <c r="B320" s="7" t="s">
        <v>342</v>
      </c>
      <c r="C320" s="8" t="s">
        <v>58</v>
      </c>
      <c r="D320" s="7" t="s">
        <v>11</v>
      </c>
      <c r="E320" s="12">
        <v>421.28</v>
      </c>
      <c r="F320" s="9"/>
      <c r="G320" s="9">
        <f t="shared" si="6"/>
        <v>0</v>
      </c>
    </row>
    <row r="321" spans="2:7" x14ac:dyDescent="0.25">
      <c r="B321" s="7" t="s">
        <v>343</v>
      </c>
      <c r="C321" s="8" t="s">
        <v>60</v>
      </c>
      <c r="D321" s="7" t="s">
        <v>8</v>
      </c>
      <c r="E321" s="12">
        <v>605.87</v>
      </c>
      <c r="F321" s="9"/>
      <c r="G321" s="9">
        <f t="shared" si="6"/>
        <v>0</v>
      </c>
    </row>
    <row r="322" spans="2:7" x14ac:dyDescent="0.25">
      <c r="B322" s="7" t="s">
        <v>344</v>
      </c>
      <c r="C322" s="8" t="s">
        <v>62</v>
      </c>
      <c r="D322" s="7" t="s">
        <v>31</v>
      </c>
      <c r="E322" s="12">
        <v>35.450000000000003</v>
      </c>
      <c r="F322" s="9"/>
      <c r="G322" s="9">
        <f t="shared" si="6"/>
        <v>0</v>
      </c>
    </row>
    <row r="323" spans="2:7" ht="24" x14ac:dyDescent="0.25">
      <c r="B323" s="7" t="s">
        <v>345</v>
      </c>
      <c r="C323" s="8" t="s">
        <v>64</v>
      </c>
      <c r="D323" s="7" t="s">
        <v>11</v>
      </c>
      <c r="E323" s="12">
        <v>122.5</v>
      </c>
      <c r="F323" s="9"/>
      <c r="G323" s="9">
        <f t="shared" si="6"/>
        <v>0</v>
      </c>
    </row>
    <row r="324" spans="2:7" x14ac:dyDescent="0.25">
      <c r="B324" s="7" t="s">
        <v>346</v>
      </c>
      <c r="C324" s="8" t="s">
        <v>308</v>
      </c>
      <c r="D324" s="7" t="s">
        <v>8</v>
      </c>
      <c r="E324" s="12">
        <v>58.5</v>
      </c>
      <c r="F324" s="9"/>
      <c r="G324" s="9">
        <f t="shared" si="6"/>
        <v>0</v>
      </c>
    </row>
    <row r="325" spans="2:7" x14ac:dyDescent="0.25">
      <c r="B325" s="7" t="s">
        <v>347</v>
      </c>
      <c r="C325" s="8" t="s">
        <v>68</v>
      </c>
      <c r="D325" s="7" t="s">
        <v>11</v>
      </c>
      <c r="E325" s="13">
        <v>1786.63</v>
      </c>
      <c r="F325" s="9"/>
      <c r="G325" s="9">
        <f t="shared" si="6"/>
        <v>0</v>
      </c>
    </row>
    <row r="326" spans="2:7" x14ac:dyDescent="0.25">
      <c r="B326" s="7" t="s">
        <v>348</v>
      </c>
      <c r="C326" s="8" t="s">
        <v>70</v>
      </c>
      <c r="D326" s="7" t="s">
        <v>11</v>
      </c>
      <c r="E326" s="12">
        <v>391.44</v>
      </c>
      <c r="F326" s="9"/>
      <c r="G326" s="9">
        <f t="shared" si="6"/>
        <v>0</v>
      </c>
    </row>
    <row r="327" spans="2:7" x14ac:dyDescent="0.25">
      <c r="B327" s="2">
        <v>7</v>
      </c>
      <c r="C327" s="17" t="s">
        <v>75</v>
      </c>
      <c r="D327" s="17"/>
      <c r="E327" s="17"/>
      <c r="F327" s="17"/>
      <c r="G327" s="17">
        <f t="shared" si="6"/>
        <v>0</v>
      </c>
    </row>
    <row r="328" spans="2:7" x14ac:dyDescent="0.25">
      <c r="B328" s="7" t="s">
        <v>79</v>
      </c>
      <c r="C328" s="8" t="s">
        <v>77</v>
      </c>
      <c r="D328" s="7" t="s">
        <v>8</v>
      </c>
      <c r="E328" s="12">
        <v>136.76</v>
      </c>
      <c r="F328" s="9"/>
      <c r="G328" s="9">
        <f t="shared" si="6"/>
        <v>0</v>
      </c>
    </row>
    <row r="329" spans="2:7" x14ac:dyDescent="0.25">
      <c r="B329" s="2">
        <v>8</v>
      </c>
      <c r="C329" s="17" t="s">
        <v>78</v>
      </c>
      <c r="D329" s="17"/>
      <c r="E329" s="17"/>
      <c r="F329" s="17"/>
      <c r="G329" s="17">
        <f t="shared" si="6"/>
        <v>0</v>
      </c>
    </row>
    <row r="330" spans="2:7" x14ac:dyDescent="0.25">
      <c r="B330" s="7" t="s">
        <v>82</v>
      </c>
      <c r="C330" s="8" t="s">
        <v>80</v>
      </c>
      <c r="D330" s="7" t="s">
        <v>8</v>
      </c>
      <c r="E330" s="12">
        <v>68.38</v>
      </c>
      <c r="F330" s="9"/>
      <c r="G330" s="9">
        <f t="shared" si="6"/>
        <v>0</v>
      </c>
    </row>
    <row r="331" spans="2:7" x14ac:dyDescent="0.25">
      <c r="B331" s="2">
        <v>9</v>
      </c>
      <c r="C331" s="17" t="s">
        <v>81</v>
      </c>
      <c r="D331" s="17"/>
      <c r="E331" s="17"/>
      <c r="F331" s="17"/>
      <c r="G331" s="17">
        <f t="shared" si="6"/>
        <v>0</v>
      </c>
    </row>
    <row r="332" spans="2:7" x14ac:dyDescent="0.25">
      <c r="B332" s="7" t="s">
        <v>86</v>
      </c>
      <c r="C332" s="8" t="s">
        <v>83</v>
      </c>
      <c r="D332" s="7" t="s">
        <v>8</v>
      </c>
      <c r="E332" s="12">
        <v>585.78</v>
      </c>
      <c r="F332" s="9"/>
      <c r="G332" s="9">
        <f t="shared" si="6"/>
        <v>0</v>
      </c>
    </row>
    <row r="333" spans="2:7" ht="14.25" customHeight="1" x14ac:dyDescent="0.25">
      <c r="B333" s="18" t="s">
        <v>349</v>
      </c>
      <c r="C333" s="19"/>
      <c r="D333" s="19"/>
      <c r="E333" s="19"/>
      <c r="F333" s="19"/>
      <c r="G333" s="20"/>
    </row>
    <row r="334" spans="2:7" ht="14.25" customHeight="1" x14ac:dyDescent="0.25">
      <c r="B334" s="18" t="s">
        <v>350</v>
      </c>
      <c r="C334" s="19"/>
      <c r="D334" s="19"/>
      <c r="E334" s="19"/>
      <c r="F334" s="19"/>
      <c r="G334" s="20">
        <f t="shared" si="6"/>
        <v>0</v>
      </c>
    </row>
    <row r="335" spans="2:7" x14ac:dyDescent="0.25">
      <c r="B335" s="2">
        <v>10</v>
      </c>
      <c r="C335" s="17" t="s">
        <v>5</v>
      </c>
      <c r="D335" s="17"/>
      <c r="E335" s="17"/>
      <c r="F335" s="17"/>
      <c r="G335" s="17">
        <f t="shared" si="6"/>
        <v>0</v>
      </c>
    </row>
    <row r="336" spans="2:7" x14ac:dyDescent="0.25">
      <c r="B336" s="7" t="s">
        <v>96</v>
      </c>
      <c r="C336" s="8" t="s">
        <v>87</v>
      </c>
      <c r="D336" s="7" t="s">
        <v>8</v>
      </c>
      <c r="E336" s="12">
        <v>13.82</v>
      </c>
      <c r="F336" s="9"/>
      <c r="G336" s="9">
        <f t="shared" si="6"/>
        <v>0</v>
      </c>
    </row>
    <row r="337" spans="2:7" x14ac:dyDescent="0.25">
      <c r="B337" s="7" t="s">
        <v>351</v>
      </c>
      <c r="C337" s="8" t="s">
        <v>89</v>
      </c>
      <c r="D337" s="7" t="s">
        <v>43</v>
      </c>
      <c r="E337" s="12">
        <v>2</v>
      </c>
      <c r="F337" s="9"/>
      <c r="G337" s="9">
        <f t="shared" si="6"/>
        <v>0</v>
      </c>
    </row>
    <row r="338" spans="2:7" x14ac:dyDescent="0.25">
      <c r="B338" s="7" t="s">
        <v>352</v>
      </c>
      <c r="C338" s="8" t="s">
        <v>353</v>
      </c>
      <c r="D338" s="7" t="s">
        <v>43</v>
      </c>
      <c r="E338" s="12">
        <v>1</v>
      </c>
      <c r="F338" s="9"/>
      <c r="G338" s="9">
        <f t="shared" si="6"/>
        <v>0</v>
      </c>
    </row>
    <row r="339" spans="2:7" x14ac:dyDescent="0.25">
      <c r="B339" s="7" t="s">
        <v>354</v>
      </c>
      <c r="C339" s="8" t="s">
        <v>21</v>
      </c>
      <c r="D339" s="7" t="s">
        <v>22</v>
      </c>
      <c r="E339" s="12">
        <v>2.76</v>
      </c>
      <c r="F339" s="9"/>
      <c r="G339" s="9">
        <f t="shared" si="6"/>
        <v>0</v>
      </c>
    </row>
    <row r="340" spans="2:7" x14ac:dyDescent="0.25">
      <c r="B340" s="7" t="s">
        <v>355</v>
      </c>
      <c r="C340" s="8" t="s">
        <v>94</v>
      </c>
      <c r="D340" s="7" t="s">
        <v>22</v>
      </c>
      <c r="E340" s="12">
        <v>2.76</v>
      </c>
      <c r="F340" s="9"/>
      <c r="G340" s="9">
        <f t="shared" si="6"/>
        <v>0</v>
      </c>
    </row>
    <row r="341" spans="2:7" x14ac:dyDescent="0.25">
      <c r="B341" s="2">
        <v>11</v>
      </c>
      <c r="C341" s="17" t="s">
        <v>95</v>
      </c>
      <c r="D341" s="17"/>
      <c r="E341" s="17"/>
      <c r="F341" s="17"/>
      <c r="G341" s="17">
        <f t="shared" si="6"/>
        <v>0</v>
      </c>
    </row>
    <row r="342" spans="2:7" x14ac:dyDescent="0.25">
      <c r="B342" s="7" t="s">
        <v>98</v>
      </c>
      <c r="C342" s="8" t="s">
        <v>356</v>
      </c>
      <c r="D342" s="7" t="s">
        <v>43</v>
      </c>
      <c r="E342" s="12">
        <v>1</v>
      </c>
      <c r="F342" s="9"/>
      <c r="G342" s="9">
        <f t="shared" si="6"/>
        <v>0</v>
      </c>
    </row>
    <row r="343" spans="2:7" x14ac:dyDescent="0.25">
      <c r="B343" s="2">
        <v>12</v>
      </c>
      <c r="C343" s="17" t="s">
        <v>75</v>
      </c>
      <c r="D343" s="17"/>
      <c r="E343" s="17"/>
      <c r="F343" s="17"/>
      <c r="G343" s="17">
        <f t="shared" si="6"/>
        <v>0</v>
      </c>
    </row>
    <row r="344" spans="2:7" x14ac:dyDescent="0.25">
      <c r="B344" s="7" t="s">
        <v>103</v>
      </c>
      <c r="C344" s="8" t="s">
        <v>99</v>
      </c>
      <c r="D344" s="7" t="s">
        <v>11</v>
      </c>
      <c r="E344" s="12">
        <v>2.93</v>
      </c>
      <c r="F344" s="9"/>
      <c r="G344" s="9">
        <f t="shared" si="6"/>
        <v>0</v>
      </c>
    </row>
    <row r="345" spans="2:7" x14ac:dyDescent="0.25">
      <c r="B345" s="7" t="s">
        <v>105</v>
      </c>
      <c r="C345" s="8" t="s">
        <v>101</v>
      </c>
      <c r="D345" s="7" t="s">
        <v>8</v>
      </c>
      <c r="E345" s="12">
        <v>2.14</v>
      </c>
      <c r="F345" s="9"/>
      <c r="G345" s="9">
        <f t="shared" si="6"/>
        <v>0</v>
      </c>
    </row>
    <row r="346" spans="2:7" x14ac:dyDescent="0.25">
      <c r="B346" s="2">
        <v>13</v>
      </c>
      <c r="C346" s="17" t="s">
        <v>102</v>
      </c>
      <c r="D346" s="17"/>
      <c r="E346" s="17"/>
      <c r="F346" s="17"/>
      <c r="G346" s="17">
        <f t="shared" si="6"/>
        <v>0</v>
      </c>
    </row>
    <row r="347" spans="2:7" x14ac:dyDescent="0.25">
      <c r="B347" s="7" t="s">
        <v>108</v>
      </c>
      <c r="C347" s="8" t="s">
        <v>104</v>
      </c>
      <c r="D347" s="7" t="s">
        <v>8</v>
      </c>
      <c r="E347" s="12">
        <v>1.99</v>
      </c>
      <c r="F347" s="9"/>
      <c r="G347" s="9">
        <f t="shared" si="6"/>
        <v>0</v>
      </c>
    </row>
    <row r="348" spans="2:7" x14ac:dyDescent="0.25">
      <c r="B348" s="7" t="s">
        <v>357</v>
      </c>
      <c r="C348" s="8" t="s">
        <v>106</v>
      </c>
      <c r="D348" s="7" t="s">
        <v>8</v>
      </c>
      <c r="E348" s="12">
        <v>1.99</v>
      </c>
      <c r="F348" s="9"/>
      <c r="G348" s="9">
        <f t="shared" si="6"/>
        <v>0</v>
      </c>
    </row>
    <row r="349" spans="2:7" x14ac:dyDescent="0.25">
      <c r="B349" s="2">
        <v>14</v>
      </c>
      <c r="C349" s="17" t="s">
        <v>110</v>
      </c>
      <c r="D349" s="17"/>
      <c r="E349" s="17"/>
      <c r="F349" s="17"/>
      <c r="G349" s="17">
        <f t="shared" si="6"/>
        <v>0</v>
      </c>
    </row>
    <row r="350" spans="2:7" x14ac:dyDescent="0.25">
      <c r="B350" s="7" t="s">
        <v>111</v>
      </c>
      <c r="C350" s="8" t="s">
        <v>358</v>
      </c>
      <c r="D350" s="7" t="s">
        <v>43</v>
      </c>
      <c r="E350" s="12">
        <v>1</v>
      </c>
      <c r="F350" s="9"/>
      <c r="G350" s="9">
        <f t="shared" si="6"/>
        <v>0</v>
      </c>
    </row>
    <row r="351" spans="2:7" x14ac:dyDescent="0.25">
      <c r="B351" s="7" t="s">
        <v>113</v>
      </c>
      <c r="C351" s="8" t="s">
        <v>359</v>
      </c>
      <c r="D351" s="7" t="s">
        <v>43</v>
      </c>
      <c r="E351" s="12">
        <v>1</v>
      </c>
      <c r="F351" s="9"/>
      <c r="G351" s="9">
        <f t="shared" si="6"/>
        <v>0</v>
      </c>
    </row>
    <row r="352" spans="2:7" x14ac:dyDescent="0.25">
      <c r="B352" s="7" t="s">
        <v>115</v>
      </c>
      <c r="C352" s="8" t="s">
        <v>147</v>
      </c>
      <c r="D352" s="7" t="s">
        <v>43</v>
      </c>
      <c r="E352" s="12">
        <v>1</v>
      </c>
      <c r="F352" s="9"/>
      <c r="G352" s="9">
        <f t="shared" si="6"/>
        <v>0</v>
      </c>
    </row>
    <row r="353" spans="2:7" x14ac:dyDescent="0.25">
      <c r="B353" s="7" t="s">
        <v>117</v>
      </c>
      <c r="C353" s="8" t="s">
        <v>145</v>
      </c>
      <c r="D353" s="7" t="s">
        <v>43</v>
      </c>
      <c r="E353" s="12">
        <v>1</v>
      </c>
      <c r="F353" s="9"/>
      <c r="G353" s="9">
        <f t="shared" si="6"/>
        <v>0</v>
      </c>
    </row>
    <row r="354" spans="2:7" x14ac:dyDescent="0.25">
      <c r="B354" s="7" t="s">
        <v>119</v>
      </c>
      <c r="C354" s="8" t="s">
        <v>118</v>
      </c>
      <c r="D354" s="7" t="s">
        <v>43</v>
      </c>
      <c r="E354" s="12">
        <v>1</v>
      </c>
      <c r="F354" s="9"/>
      <c r="G354" s="9">
        <f t="shared" si="6"/>
        <v>0</v>
      </c>
    </row>
    <row r="355" spans="2:7" x14ac:dyDescent="0.25">
      <c r="B355" s="7" t="s">
        <v>360</v>
      </c>
      <c r="C355" s="8" t="s">
        <v>120</v>
      </c>
      <c r="D355" s="7" t="s">
        <v>43</v>
      </c>
      <c r="E355" s="12">
        <v>1</v>
      </c>
      <c r="F355" s="9"/>
      <c r="G355" s="9">
        <f t="shared" si="6"/>
        <v>0</v>
      </c>
    </row>
    <row r="356" spans="2:7" x14ac:dyDescent="0.25">
      <c r="B356" s="7" t="s">
        <v>361</v>
      </c>
      <c r="C356" s="8" t="s">
        <v>362</v>
      </c>
      <c r="D356" s="7" t="s">
        <v>8</v>
      </c>
      <c r="E356" s="12">
        <v>1</v>
      </c>
      <c r="F356" s="9"/>
      <c r="G356" s="9">
        <f t="shared" si="6"/>
        <v>0</v>
      </c>
    </row>
    <row r="357" spans="2:7" x14ac:dyDescent="0.25">
      <c r="B357" s="2">
        <v>15</v>
      </c>
      <c r="C357" s="17" t="s">
        <v>216</v>
      </c>
      <c r="D357" s="17"/>
      <c r="E357" s="17"/>
      <c r="F357" s="17"/>
      <c r="G357" s="17">
        <f t="shared" si="6"/>
        <v>0</v>
      </c>
    </row>
    <row r="358" spans="2:7" x14ac:dyDescent="0.25">
      <c r="B358" s="7" t="s">
        <v>121</v>
      </c>
      <c r="C358" s="8" t="s">
        <v>363</v>
      </c>
      <c r="D358" s="7" t="s">
        <v>43</v>
      </c>
      <c r="E358" s="12">
        <v>1</v>
      </c>
      <c r="F358" s="9"/>
      <c r="G358" s="9">
        <f t="shared" si="6"/>
        <v>0</v>
      </c>
    </row>
    <row r="359" spans="2:7" x14ac:dyDescent="0.25">
      <c r="B359" s="7" t="s">
        <v>364</v>
      </c>
      <c r="C359" s="8" t="s">
        <v>365</v>
      </c>
      <c r="D359" s="7" t="s">
        <v>43</v>
      </c>
      <c r="E359" s="12">
        <v>1</v>
      </c>
      <c r="F359" s="9"/>
      <c r="G359" s="9">
        <f t="shared" ref="G359:G422" si="7">F359*E359</f>
        <v>0</v>
      </c>
    </row>
    <row r="360" spans="2:7" x14ac:dyDescent="0.25">
      <c r="B360" s="2">
        <v>16</v>
      </c>
      <c r="C360" s="17" t="s">
        <v>78</v>
      </c>
      <c r="D360" s="17"/>
      <c r="E360" s="17"/>
      <c r="F360" s="17"/>
      <c r="G360" s="17">
        <f t="shared" si="7"/>
        <v>0</v>
      </c>
    </row>
    <row r="361" spans="2:7" x14ac:dyDescent="0.25">
      <c r="B361" s="7" t="s">
        <v>123</v>
      </c>
      <c r="C361" s="8" t="s">
        <v>366</v>
      </c>
      <c r="D361" s="7" t="s">
        <v>43</v>
      </c>
      <c r="E361" s="12">
        <v>1</v>
      </c>
      <c r="F361" s="9"/>
      <c r="G361" s="9">
        <f t="shared" si="7"/>
        <v>0</v>
      </c>
    </row>
    <row r="362" spans="2:7" x14ac:dyDescent="0.25">
      <c r="B362" s="2">
        <v>17</v>
      </c>
      <c r="C362" s="17" t="s">
        <v>81</v>
      </c>
      <c r="D362" s="17"/>
      <c r="E362" s="17"/>
      <c r="F362" s="17"/>
      <c r="G362" s="17">
        <f t="shared" si="7"/>
        <v>0</v>
      </c>
    </row>
    <row r="363" spans="2:7" x14ac:dyDescent="0.25">
      <c r="B363" s="7" t="s">
        <v>129</v>
      </c>
      <c r="C363" s="8" t="s">
        <v>83</v>
      </c>
      <c r="D363" s="7" t="s">
        <v>8</v>
      </c>
      <c r="E363" s="12">
        <v>1.99</v>
      </c>
      <c r="F363" s="9"/>
      <c r="G363" s="9">
        <f t="shared" si="7"/>
        <v>0</v>
      </c>
    </row>
    <row r="364" spans="2:7" ht="14.25" customHeight="1" x14ac:dyDescent="0.25">
      <c r="B364" s="18" t="s">
        <v>367</v>
      </c>
      <c r="C364" s="19"/>
      <c r="D364" s="19"/>
      <c r="E364" s="19"/>
      <c r="F364" s="19"/>
      <c r="G364" s="20"/>
    </row>
    <row r="365" spans="2:7" x14ac:dyDescent="0.25">
      <c r="B365" s="2">
        <v>18</v>
      </c>
      <c r="C365" s="17" t="s">
        <v>5</v>
      </c>
      <c r="D365" s="17"/>
      <c r="E365" s="17"/>
      <c r="F365" s="17"/>
      <c r="G365" s="17">
        <f t="shared" si="7"/>
        <v>0</v>
      </c>
    </row>
    <row r="366" spans="2:7" x14ac:dyDescent="0.25">
      <c r="B366" s="7" t="s">
        <v>130</v>
      </c>
      <c r="C366" s="8" t="s">
        <v>87</v>
      </c>
      <c r="D366" s="7" t="s">
        <v>8</v>
      </c>
      <c r="E366" s="12">
        <v>13.82</v>
      </c>
      <c r="F366" s="9"/>
      <c r="G366" s="9">
        <f t="shared" si="7"/>
        <v>0</v>
      </c>
    </row>
    <row r="367" spans="2:7" x14ac:dyDescent="0.25">
      <c r="B367" s="7" t="s">
        <v>131</v>
      </c>
      <c r="C367" s="8" t="s">
        <v>89</v>
      </c>
      <c r="D367" s="7" t="s">
        <v>43</v>
      </c>
      <c r="E367" s="12">
        <v>2</v>
      </c>
      <c r="F367" s="9"/>
      <c r="G367" s="9">
        <f t="shared" si="7"/>
        <v>0</v>
      </c>
    </row>
    <row r="368" spans="2:7" x14ac:dyDescent="0.25">
      <c r="B368" s="7" t="s">
        <v>368</v>
      </c>
      <c r="C368" s="8" t="s">
        <v>353</v>
      </c>
      <c r="D368" s="7" t="s">
        <v>43</v>
      </c>
      <c r="E368" s="12">
        <v>1</v>
      </c>
      <c r="F368" s="9"/>
      <c r="G368" s="9">
        <f t="shared" si="7"/>
        <v>0</v>
      </c>
    </row>
    <row r="369" spans="2:7" x14ac:dyDescent="0.25">
      <c r="B369" s="7" t="s">
        <v>369</v>
      </c>
      <c r="C369" s="8" t="s">
        <v>21</v>
      </c>
      <c r="D369" s="7" t="s">
        <v>22</v>
      </c>
      <c r="E369" s="12">
        <v>2.76</v>
      </c>
      <c r="F369" s="9"/>
      <c r="G369" s="9">
        <f t="shared" si="7"/>
        <v>0</v>
      </c>
    </row>
    <row r="370" spans="2:7" x14ac:dyDescent="0.25">
      <c r="B370" s="7" t="s">
        <v>370</v>
      </c>
      <c r="C370" s="8" t="s">
        <v>94</v>
      </c>
      <c r="D370" s="7" t="s">
        <v>22</v>
      </c>
      <c r="E370" s="12">
        <v>2.76</v>
      </c>
      <c r="F370" s="9"/>
      <c r="G370" s="9">
        <f t="shared" si="7"/>
        <v>0</v>
      </c>
    </row>
    <row r="371" spans="2:7" x14ac:dyDescent="0.25">
      <c r="B371" s="2">
        <v>19</v>
      </c>
      <c r="C371" s="17" t="s">
        <v>95</v>
      </c>
      <c r="D371" s="17"/>
      <c r="E371" s="17"/>
      <c r="F371" s="17"/>
      <c r="G371" s="17">
        <f t="shared" si="7"/>
        <v>0</v>
      </c>
    </row>
    <row r="372" spans="2:7" x14ac:dyDescent="0.25">
      <c r="B372" s="7" t="s">
        <v>132</v>
      </c>
      <c r="C372" s="8" t="s">
        <v>356</v>
      </c>
      <c r="D372" s="7" t="s">
        <v>43</v>
      </c>
      <c r="E372" s="12">
        <v>1</v>
      </c>
      <c r="F372" s="9"/>
      <c r="G372" s="9">
        <f t="shared" si="7"/>
        <v>0</v>
      </c>
    </row>
    <row r="373" spans="2:7" x14ac:dyDescent="0.25">
      <c r="B373" s="2">
        <v>20</v>
      </c>
      <c r="C373" s="17" t="s">
        <v>75</v>
      </c>
      <c r="D373" s="17"/>
      <c r="E373" s="17"/>
      <c r="F373" s="17"/>
      <c r="G373" s="17">
        <f t="shared" si="7"/>
        <v>0</v>
      </c>
    </row>
    <row r="374" spans="2:7" x14ac:dyDescent="0.25">
      <c r="B374" s="7" t="s">
        <v>134</v>
      </c>
      <c r="C374" s="8" t="s">
        <v>99</v>
      </c>
      <c r="D374" s="7" t="s">
        <v>11</v>
      </c>
      <c r="E374" s="12">
        <v>2.93</v>
      </c>
      <c r="F374" s="9"/>
      <c r="G374" s="9">
        <f t="shared" si="7"/>
        <v>0</v>
      </c>
    </row>
    <row r="375" spans="2:7" x14ac:dyDescent="0.25">
      <c r="B375" s="7" t="s">
        <v>136</v>
      </c>
      <c r="C375" s="8" t="s">
        <v>101</v>
      </c>
      <c r="D375" s="7" t="s">
        <v>8</v>
      </c>
      <c r="E375" s="12">
        <v>2.14</v>
      </c>
      <c r="F375" s="9"/>
      <c r="G375" s="9">
        <f t="shared" si="7"/>
        <v>0</v>
      </c>
    </row>
    <row r="376" spans="2:7" x14ac:dyDescent="0.25">
      <c r="B376" s="2">
        <v>21</v>
      </c>
      <c r="C376" s="17" t="s">
        <v>102</v>
      </c>
      <c r="D376" s="17"/>
      <c r="E376" s="17"/>
      <c r="F376" s="17"/>
      <c r="G376" s="17">
        <f t="shared" si="7"/>
        <v>0</v>
      </c>
    </row>
    <row r="377" spans="2:7" x14ac:dyDescent="0.25">
      <c r="B377" s="7" t="s">
        <v>138</v>
      </c>
      <c r="C377" s="8" t="s">
        <v>104</v>
      </c>
      <c r="D377" s="7" t="s">
        <v>8</v>
      </c>
      <c r="E377" s="12">
        <v>1.99</v>
      </c>
      <c r="F377" s="9"/>
      <c r="G377" s="9">
        <f t="shared" si="7"/>
        <v>0</v>
      </c>
    </row>
    <row r="378" spans="2:7" x14ac:dyDescent="0.25">
      <c r="B378" s="7" t="s">
        <v>140</v>
      </c>
      <c r="C378" s="8" t="s">
        <v>106</v>
      </c>
      <c r="D378" s="7" t="s">
        <v>8</v>
      </c>
      <c r="E378" s="12">
        <v>1.99</v>
      </c>
      <c r="F378" s="9"/>
      <c r="G378" s="9">
        <f t="shared" si="7"/>
        <v>0</v>
      </c>
    </row>
    <row r="379" spans="2:7" x14ac:dyDescent="0.25">
      <c r="B379" s="2">
        <v>22</v>
      </c>
      <c r="C379" s="17" t="s">
        <v>371</v>
      </c>
      <c r="D379" s="17"/>
      <c r="E379" s="17"/>
      <c r="F379" s="17"/>
      <c r="G379" s="17">
        <f t="shared" si="7"/>
        <v>0</v>
      </c>
    </row>
    <row r="380" spans="2:7" x14ac:dyDescent="0.25">
      <c r="B380" s="7" t="s">
        <v>150</v>
      </c>
      <c r="C380" s="8" t="s">
        <v>358</v>
      </c>
      <c r="D380" s="7" t="s">
        <v>43</v>
      </c>
      <c r="E380" s="12">
        <v>1</v>
      </c>
      <c r="F380" s="9"/>
      <c r="G380" s="9">
        <f t="shared" si="7"/>
        <v>0</v>
      </c>
    </row>
    <row r="381" spans="2:7" x14ac:dyDescent="0.25">
      <c r="B381" s="7" t="s">
        <v>372</v>
      </c>
      <c r="C381" s="8" t="s">
        <v>359</v>
      </c>
      <c r="D381" s="7" t="s">
        <v>43</v>
      </c>
      <c r="E381" s="12">
        <v>1</v>
      </c>
      <c r="F381" s="9"/>
      <c r="G381" s="9">
        <f t="shared" si="7"/>
        <v>0</v>
      </c>
    </row>
    <row r="382" spans="2:7" x14ac:dyDescent="0.25">
      <c r="B382" s="7" t="s">
        <v>373</v>
      </c>
      <c r="C382" s="8" t="s">
        <v>147</v>
      </c>
      <c r="D382" s="7" t="s">
        <v>43</v>
      </c>
      <c r="E382" s="12">
        <v>1</v>
      </c>
      <c r="F382" s="9"/>
      <c r="G382" s="9">
        <f t="shared" si="7"/>
        <v>0</v>
      </c>
    </row>
    <row r="383" spans="2:7" x14ac:dyDescent="0.25">
      <c r="B383" s="7" t="s">
        <v>374</v>
      </c>
      <c r="C383" s="8" t="s">
        <v>145</v>
      </c>
      <c r="D383" s="7" t="s">
        <v>43</v>
      </c>
      <c r="E383" s="12">
        <v>1</v>
      </c>
      <c r="F383" s="9"/>
      <c r="G383" s="9">
        <f t="shared" si="7"/>
        <v>0</v>
      </c>
    </row>
    <row r="384" spans="2:7" x14ac:dyDescent="0.25">
      <c r="B384" s="7" t="s">
        <v>375</v>
      </c>
      <c r="C384" s="8" t="s">
        <v>118</v>
      </c>
      <c r="D384" s="7" t="s">
        <v>43</v>
      </c>
      <c r="E384" s="12">
        <v>1</v>
      </c>
      <c r="F384" s="9"/>
      <c r="G384" s="9">
        <f t="shared" si="7"/>
        <v>0</v>
      </c>
    </row>
    <row r="385" spans="2:7" x14ac:dyDescent="0.25">
      <c r="B385" s="7" t="s">
        <v>376</v>
      </c>
      <c r="C385" s="8" t="s">
        <v>120</v>
      </c>
      <c r="D385" s="7" t="s">
        <v>43</v>
      </c>
      <c r="E385" s="12">
        <v>1</v>
      </c>
      <c r="F385" s="9"/>
      <c r="G385" s="9">
        <f t="shared" si="7"/>
        <v>0</v>
      </c>
    </row>
    <row r="386" spans="2:7" x14ac:dyDescent="0.25">
      <c r="B386" s="7" t="s">
        <v>377</v>
      </c>
      <c r="C386" s="8" t="s">
        <v>362</v>
      </c>
      <c r="D386" s="7" t="s">
        <v>8</v>
      </c>
      <c r="E386" s="12">
        <v>1</v>
      </c>
      <c r="F386" s="9"/>
      <c r="G386" s="9">
        <f t="shared" si="7"/>
        <v>0</v>
      </c>
    </row>
    <row r="387" spans="2:7" x14ac:dyDescent="0.25">
      <c r="B387" s="2">
        <v>23</v>
      </c>
      <c r="C387" s="17" t="s">
        <v>378</v>
      </c>
      <c r="D387" s="17"/>
      <c r="E387" s="17"/>
      <c r="F387" s="17"/>
      <c r="G387" s="17">
        <f t="shared" si="7"/>
        <v>0</v>
      </c>
    </row>
    <row r="388" spans="2:7" x14ac:dyDescent="0.25">
      <c r="B388" s="7" t="s">
        <v>152</v>
      </c>
      <c r="C388" s="8" t="s">
        <v>363</v>
      </c>
      <c r="D388" s="7" t="s">
        <v>43</v>
      </c>
      <c r="E388" s="12">
        <v>1</v>
      </c>
      <c r="F388" s="9"/>
      <c r="G388" s="9">
        <f t="shared" si="7"/>
        <v>0</v>
      </c>
    </row>
    <row r="389" spans="2:7" x14ac:dyDescent="0.25">
      <c r="B389" s="7" t="s">
        <v>153</v>
      </c>
      <c r="C389" s="8" t="s">
        <v>365</v>
      </c>
      <c r="D389" s="7" t="s">
        <v>43</v>
      </c>
      <c r="E389" s="12">
        <v>1</v>
      </c>
      <c r="F389" s="9"/>
      <c r="G389" s="9">
        <f t="shared" si="7"/>
        <v>0</v>
      </c>
    </row>
    <row r="390" spans="2:7" x14ac:dyDescent="0.25">
      <c r="B390" s="2">
        <v>24</v>
      </c>
      <c r="C390" s="17" t="s">
        <v>78</v>
      </c>
      <c r="D390" s="17"/>
      <c r="E390" s="17"/>
      <c r="F390" s="17"/>
      <c r="G390" s="17">
        <f t="shared" si="7"/>
        <v>0</v>
      </c>
    </row>
    <row r="391" spans="2:7" x14ac:dyDescent="0.25">
      <c r="B391" s="7" t="s">
        <v>162</v>
      </c>
      <c r="C391" s="8" t="s">
        <v>107</v>
      </c>
      <c r="D391" s="7" t="s">
        <v>43</v>
      </c>
      <c r="E391" s="12">
        <v>1</v>
      </c>
      <c r="F391" s="9"/>
      <c r="G391" s="9">
        <f t="shared" si="7"/>
        <v>0</v>
      </c>
    </row>
    <row r="392" spans="2:7" x14ac:dyDescent="0.25">
      <c r="B392" s="2">
        <v>25</v>
      </c>
      <c r="C392" s="17" t="s">
        <v>81</v>
      </c>
      <c r="D392" s="17"/>
      <c r="E392" s="17"/>
      <c r="F392" s="17"/>
      <c r="G392" s="17">
        <f t="shared" si="7"/>
        <v>0</v>
      </c>
    </row>
    <row r="393" spans="2:7" x14ac:dyDescent="0.25">
      <c r="B393" s="7" t="s">
        <v>164</v>
      </c>
      <c r="C393" s="8" t="s">
        <v>83</v>
      </c>
      <c r="D393" s="7" t="s">
        <v>8</v>
      </c>
      <c r="E393" s="12">
        <v>1.99</v>
      </c>
      <c r="F393" s="9"/>
      <c r="G393" s="9">
        <f t="shared" si="7"/>
        <v>0</v>
      </c>
    </row>
    <row r="394" spans="2:7" ht="14.25" customHeight="1" x14ac:dyDescent="0.25">
      <c r="B394" s="18" t="s">
        <v>379</v>
      </c>
      <c r="C394" s="19"/>
      <c r="D394" s="19"/>
      <c r="E394" s="19"/>
      <c r="F394" s="19"/>
      <c r="G394" s="20"/>
    </row>
    <row r="395" spans="2:7" x14ac:dyDescent="0.25">
      <c r="B395" s="2">
        <v>26</v>
      </c>
      <c r="C395" s="17" t="s">
        <v>5</v>
      </c>
      <c r="D395" s="17"/>
      <c r="E395" s="17"/>
      <c r="F395" s="17"/>
      <c r="G395" s="17">
        <f t="shared" si="7"/>
        <v>0</v>
      </c>
    </row>
    <row r="396" spans="2:7" x14ac:dyDescent="0.25">
      <c r="B396" s="7" t="s">
        <v>166</v>
      </c>
      <c r="C396" s="8" t="s">
        <v>87</v>
      </c>
      <c r="D396" s="7" t="s">
        <v>8</v>
      </c>
      <c r="E396" s="12">
        <v>10.36</v>
      </c>
      <c r="F396" s="9"/>
      <c r="G396" s="9">
        <f t="shared" si="7"/>
        <v>0</v>
      </c>
    </row>
    <row r="397" spans="2:7" x14ac:dyDescent="0.25">
      <c r="B397" s="7" t="s">
        <v>380</v>
      </c>
      <c r="C397" s="8" t="s">
        <v>89</v>
      </c>
      <c r="D397" s="7" t="s">
        <v>43</v>
      </c>
      <c r="E397" s="12">
        <v>4</v>
      </c>
      <c r="F397" s="9"/>
      <c r="G397" s="9">
        <f t="shared" si="7"/>
        <v>0</v>
      </c>
    </row>
    <row r="398" spans="2:7" x14ac:dyDescent="0.25">
      <c r="B398" s="7" t="s">
        <v>381</v>
      </c>
      <c r="C398" s="8" t="s">
        <v>91</v>
      </c>
      <c r="D398" s="7" t="s">
        <v>8</v>
      </c>
      <c r="E398" s="12">
        <v>1.1000000000000001</v>
      </c>
      <c r="F398" s="9"/>
      <c r="G398" s="9">
        <f t="shared" si="7"/>
        <v>0</v>
      </c>
    </row>
    <row r="399" spans="2:7" x14ac:dyDescent="0.25">
      <c r="B399" s="7" t="s">
        <v>382</v>
      </c>
      <c r="C399" s="8" t="s">
        <v>353</v>
      </c>
      <c r="D399" s="7" t="s">
        <v>43</v>
      </c>
      <c r="E399" s="12">
        <v>2</v>
      </c>
      <c r="F399" s="9"/>
      <c r="G399" s="9">
        <f t="shared" si="7"/>
        <v>0</v>
      </c>
    </row>
    <row r="400" spans="2:7" x14ac:dyDescent="0.25">
      <c r="B400" s="7" t="s">
        <v>383</v>
      </c>
      <c r="C400" s="8" t="s">
        <v>21</v>
      </c>
      <c r="D400" s="7" t="s">
        <v>22</v>
      </c>
      <c r="E400" s="12">
        <v>2.0699999999999998</v>
      </c>
      <c r="F400" s="9"/>
      <c r="G400" s="9">
        <f t="shared" si="7"/>
        <v>0</v>
      </c>
    </row>
    <row r="401" spans="2:7" x14ac:dyDescent="0.25">
      <c r="B401" s="7" t="s">
        <v>384</v>
      </c>
      <c r="C401" s="8" t="s">
        <v>94</v>
      </c>
      <c r="D401" s="7" t="s">
        <v>22</v>
      </c>
      <c r="E401" s="12">
        <v>2.0699999999999998</v>
      </c>
      <c r="F401" s="9"/>
      <c r="G401" s="9">
        <f t="shared" si="7"/>
        <v>0</v>
      </c>
    </row>
    <row r="402" spans="2:7" x14ac:dyDescent="0.25">
      <c r="B402" s="2">
        <v>27</v>
      </c>
      <c r="C402" s="17" t="s">
        <v>37</v>
      </c>
      <c r="D402" s="17"/>
      <c r="E402" s="17"/>
      <c r="F402" s="17"/>
      <c r="G402" s="17">
        <f t="shared" si="7"/>
        <v>0</v>
      </c>
    </row>
    <row r="403" spans="2:7" x14ac:dyDescent="0.25">
      <c r="B403" s="7" t="s">
        <v>167</v>
      </c>
      <c r="C403" s="8" t="s">
        <v>385</v>
      </c>
      <c r="D403" s="7" t="s">
        <v>22</v>
      </c>
      <c r="E403" s="12">
        <v>2.42</v>
      </c>
      <c r="F403" s="9"/>
      <c r="G403" s="9">
        <f t="shared" si="7"/>
        <v>0</v>
      </c>
    </row>
    <row r="404" spans="2:7" ht="24" x14ac:dyDescent="0.25">
      <c r="B404" s="7" t="s">
        <v>168</v>
      </c>
      <c r="C404" s="8" t="s">
        <v>333</v>
      </c>
      <c r="D404" s="7" t="s">
        <v>36</v>
      </c>
      <c r="E404" s="12">
        <v>8</v>
      </c>
      <c r="F404" s="9"/>
      <c r="G404" s="9">
        <f t="shared" si="7"/>
        <v>0</v>
      </c>
    </row>
    <row r="405" spans="2:7" x14ac:dyDescent="0.25">
      <c r="B405" s="2">
        <v>28</v>
      </c>
      <c r="C405" s="17" t="s">
        <v>75</v>
      </c>
      <c r="D405" s="17"/>
      <c r="E405" s="17"/>
      <c r="F405" s="17"/>
      <c r="G405" s="17">
        <f t="shared" si="7"/>
        <v>0</v>
      </c>
    </row>
    <row r="406" spans="2:7" x14ac:dyDescent="0.25">
      <c r="B406" s="7" t="s">
        <v>177</v>
      </c>
      <c r="C406" s="8" t="s">
        <v>77</v>
      </c>
      <c r="D406" s="7" t="s">
        <v>8</v>
      </c>
      <c r="E406" s="12">
        <v>4.84</v>
      </c>
      <c r="F406" s="9"/>
      <c r="G406" s="9">
        <f t="shared" si="7"/>
        <v>0</v>
      </c>
    </row>
    <row r="407" spans="2:7" x14ac:dyDescent="0.25">
      <c r="B407" s="7" t="s">
        <v>386</v>
      </c>
      <c r="C407" s="8" t="s">
        <v>101</v>
      </c>
      <c r="D407" s="7" t="s">
        <v>8</v>
      </c>
      <c r="E407" s="12">
        <v>13.49</v>
      </c>
      <c r="F407" s="9"/>
      <c r="G407" s="9">
        <f t="shared" si="7"/>
        <v>0</v>
      </c>
    </row>
    <row r="408" spans="2:7" x14ac:dyDescent="0.25">
      <c r="B408" s="2">
        <v>29</v>
      </c>
      <c r="C408" s="17" t="s">
        <v>102</v>
      </c>
      <c r="D408" s="17"/>
      <c r="E408" s="17"/>
      <c r="F408" s="17"/>
      <c r="G408" s="17">
        <f t="shared" si="7"/>
        <v>0</v>
      </c>
    </row>
    <row r="409" spans="2:7" x14ac:dyDescent="0.25">
      <c r="B409" s="7" t="s">
        <v>179</v>
      </c>
      <c r="C409" s="8" t="s">
        <v>104</v>
      </c>
      <c r="D409" s="7" t="s">
        <v>8</v>
      </c>
      <c r="E409" s="12">
        <v>3.67</v>
      </c>
      <c r="F409" s="9"/>
      <c r="G409" s="9">
        <f t="shared" si="7"/>
        <v>0</v>
      </c>
    </row>
    <row r="410" spans="2:7" x14ac:dyDescent="0.25">
      <c r="B410" s="7" t="s">
        <v>387</v>
      </c>
      <c r="C410" s="8" t="s">
        <v>106</v>
      </c>
      <c r="D410" s="7" t="s">
        <v>8</v>
      </c>
      <c r="E410" s="12">
        <v>3.67</v>
      </c>
      <c r="F410" s="9"/>
      <c r="G410" s="9">
        <f t="shared" si="7"/>
        <v>0</v>
      </c>
    </row>
    <row r="411" spans="2:7" x14ac:dyDescent="0.25">
      <c r="B411" s="2">
        <v>30</v>
      </c>
      <c r="C411" s="17" t="s">
        <v>216</v>
      </c>
      <c r="D411" s="17"/>
      <c r="E411" s="17"/>
      <c r="F411" s="17"/>
      <c r="G411" s="17">
        <f t="shared" si="7"/>
        <v>0</v>
      </c>
    </row>
    <row r="412" spans="2:7" x14ac:dyDescent="0.25">
      <c r="B412" s="7" t="s">
        <v>181</v>
      </c>
      <c r="C412" s="8" t="s">
        <v>363</v>
      </c>
      <c r="D412" s="7" t="s">
        <v>43</v>
      </c>
      <c r="E412" s="12">
        <v>2</v>
      </c>
      <c r="F412" s="9"/>
      <c r="G412" s="9">
        <f t="shared" si="7"/>
        <v>0</v>
      </c>
    </row>
    <row r="413" spans="2:7" x14ac:dyDescent="0.25">
      <c r="B413" s="7" t="s">
        <v>183</v>
      </c>
      <c r="C413" s="8" t="s">
        <v>365</v>
      </c>
      <c r="D413" s="7" t="s">
        <v>43</v>
      </c>
      <c r="E413" s="12">
        <v>2</v>
      </c>
      <c r="F413" s="9"/>
      <c r="G413" s="9">
        <f t="shared" si="7"/>
        <v>0</v>
      </c>
    </row>
    <row r="414" spans="2:7" x14ac:dyDescent="0.25">
      <c r="B414" s="2">
        <v>31</v>
      </c>
      <c r="C414" s="17" t="s">
        <v>110</v>
      </c>
      <c r="D414" s="17"/>
      <c r="E414" s="17"/>
      <c r="F414" s="17"/>
      <c r="G414" s="17">
        <f t="shared" si="7"/>
        <v>0</v>
      </c>
    </row>
    <row r="415" spans="2:7" x14ac:dyDescent="0.25">
      <c r="B415" s="7" t="s">
        <v>193</v>
      </c>
      <c r="C415" s="8" t="s">
        <v>358</v>
      </c>
      <c r="D415" s="7" t="s">
        <v>43</v>
      </c>
      <c r="E415" s="12">
        <v>2</v>
      </c>
      <c r="F415" s="9"/>
      <c r="G415" s="9">
        <f t="shared" si="7"/>
        <v>0</v>
      </c>
    </row>
    <row r="416" spans="2:7" x14ac:dyDescent="0.25">
      <c r="B416" s="7" t="s">
        <v>194</v>
      </c>
      <c r="C416" s="8" t="s">
        <v>359</v>
      </c>
      <c r="D416" s="7" t="s">
        <v>43</v>
      </c>
      <c r="E416" s="12">
        <v>2</v>
      </c>
      <c r="F416" s="9"/>
      <c r="G416" s="9">
        <f t="shared" si="7"/>
        <v>0</v>
      </c>
    </row>
    <row r="417" spans="2:7" x14ac:dyDescent="0.25">
      <c r="B417" s="7" t="s">
        <v>195</v>
      </c>
      <c r="C417" s="8" t="s">
        <v>143</v>
      </c>
      <c r="D417" s="7" t="s">
        <v>43</v>
      </c>
      <c r="E417" s="12">
        <v>1</v>
      </c>
      <c r="F417" s="9"/>
      <c r="G417" s="9">
        <f t="shared" si="7"/>
        <v>0</v>
      </c>
    </row>
    <row r="418" spans="2:7" x14ac:dyDescent="0.25">
      <c r="B418" s="7" t="s">
        <v>196</v>
      </c>
      <c r="C418" s="8" t="s">
        <v>145</v>
      </c>
      <c r="D418" s="7" t="s">
        <v>43</v>
      </c>
      <c r="E418" s="12">
        <v>2</v>
      </c>
      <c r="F418" s="9"/>
      <c r="G418" s="9">
        <f t="shared" si="7"/>
        <v>0</v>
      </c>
    </row>
    <row r="419" spans="2:7" x14ac:dyDescent="0.25">
      <c r="B419" s="7" t="s">
        <v>388</v>
      </c>
      <c r="C419" s="8" t="s">
        <v>147</v>
      </c>
      <c r="D419" s="7" t="s">
        <v>43</v>
      </c>
      <c r="E419" s="12">
        <v>2</v>
      </c>
      <c r="F419" s="9"/>
      <c r="G419" s="9">
        <f t="shared" si="7"/>
        <v>0</v>
      </c>
    </row>
    <row r="420" spans="2:7" x14ac:dyDescent="0.25">
      <c r="B420" s="7" t="s">
        <v>389</v>
      </c>
      <c r="C420" s="8" t="s">
        <v>118</v>
      </c>
      <c r="D420" s="7" t="s">
        <v>43</v>
      </c>
      <c r="E420" s="12">
        <v>2</v>
      </c>
      <c r="F420" s="9"/>
      <c r="G420" s="9">
        <f t="shared" si="7"/>
        <v>0</v>
      </c>
    </row>
    <row r="421" spans="2:7" x14ac:dyDescent="0.25">
      <c r="B421" s="7" t="s">
        <v>390</v>
      </c>
      <c r="C421" s="8" t="s">
        <v>362</v>
      </c>
      <c r="D421" s="7" t="s">
        <v>8</v>
      </c>
      <c r="E421" s="12">
        <v>2</v>
      </c>
      <c r="F421" s="9"/>
      <c r="G421" s="9">
        <f t="shared" si="7"/>
        <v>0</v>
      </c>
    </row>
    <row r="422" spans="2:7" x14ac:dyDescent="0.25">
      <c r="B422" s="2">
        <v>32</v>
      </c>
      <c r="C422" s="17" t="s">
        <v>78</v>
      </c>
      <c r="D422" s="17"/>
      <c r="E422" s="17"/>
      <c r="F422" s="17"/>
      <c r="G422" s="17">
        <f t="shared" si="7"/>
        <v>0</v>
      </c>
    </row>
    <row r="423" spans="2:7" x14ac:dyDescent="0.25">
      <c r="B423" s="7" t="s">
        <v>197</v>
      </c>
      <c r="C423" s="8" t="s">
        <v>366</v>
      </c>
      <c r="D423" s="7" t="s">
        <v>43</v>
      </c>
      <c r="E423" s="12">
        <v>1</v>
      </c>
      <c r="F423" s="9"/>
      <c r="G423" s="9">
        <f t="shared" ref="G423:G474" si="8">F423*E423</f>
        <v>0</v>
      </c>
    </row>
    <row r="424" spans="2:7" x14ac:dyDescent="0.25">
      <c r="B424" s="2">
        <v>33</v>
      </c>
      <c r="C424" s="17" t="s">
        <v>81</v>
      </c>
      <c r="D424" s="17"/>
      <c r="E424" s="17"/>
      <c r="F424" s="17"/>
      <c r="G424" s="17">
        <f t="shared" si="8"/>
        <v>0</v>
      </c>
    </row>
    <row r="425" spans="2:7" x14ac:dyDescent="0.25">
      <c r="B425" s="7" t="s">
        <v>198</v>
      </c>
      <c r="C425" s="8" t="s">
        <v>83</v>
      </c>
      <c r="D425" s="7" t="s">
        <v>8</v>
      </c>
      <c r="E425" s="12">
        <v>3.67</v>
      </c>
      <c r="F425" s="9"/>
      <c r="G425" s="9">
        <f t="shared" si="8"/>
        <v>0</v>
      </c>
    </row>
    <row r="426" spans="2:7" ht="14.25" customHeight="1" x14ac:dyDescent="0.25">
      <c r="B426" s="18" t="s">
        <v>391</v>
      </c>
      <c r="C426" s="19"/>
      <c r="D426" s="19"/>
      <c r="E426" s="19"/>
      <c r="F426" s="19"/>
      <c r="G426" s="20"/>
    </row>
    <row r="427" spans="2:7" x14ac:dyDescent="0.25">
      <c r="B427" s="2">
        <v>34</v>
      </c>
      <c r="C427" s="17" t="s">
        <v>5</v>
      </c>
      <c r="D427" s="17"/>
      <c r="E427" s="17"/>
      <c r="F427" s="17"/>
      <c r="G427" s="17">
        <f t="shared" si="8"/>
        <v>0</v>
      </c>
    </row>
    <row r="428" spans="2:7" x14ac:dyDescent="0.25">
      <c r="B428" s="7" t="s">
        <v>202</v>
      </c>
      <c r="C428" s="8" t="s">
        <v>87</v>
      </c>
      <c r="D428" s="7" t="s">
        <v>8</v>
      </c>
      <c r="E428" s="12">
        <v>13.52</v>
      </c>
      <c r="F428" s="9"/>
      <c r="G428" s="9">
        <f t="shared" si="8"/>
        <v>0</v>
      </c>
    </row>
    <row r="429" spans="2:7" x14ac:dyDescent="0.25">
      <c r="B429" s="7" t="s">
        <v>203</v>
      </c>
      <c r="C429" s="8" t="s">
        <v>392</v>
      </c>
      <c r="D429" s="7" t="s">
        <v>11</v>
      </c>
      <c r="E429" s="12">
        <v>3.41</v>
      </c>
      <c r="F429" s="9"/>
      <c r="G429" s="9">
        <f t="shared" si="8"/>
        <v>0</v>
      </c>
    </row>
    <row r="430" spans="2:7" x14ac:dyDescent="0.25">
      <c r="B430" s="7" t="s">
        <v>204</v>
      </c>
      <c r="C430" s="8" t="s">
        <v>393</v>
      </c>
      <c r="D430" s="7" t="s">
        <v>43</v>
      </c>
      <c r="E430" s="12">
        <v>1</v>
      </c>
      <c r="F430" s="9"/>
      <c r="G430" s="9">
        <f t="shared" si="8"/>
        <v>0</v>
      </c>
    </row>
    <row r="431" spans="2:7" x14ac:dyDescent="0.25">
      <c r="B431" s="7" t="s">
        <v>206</v>
      </c>
      <c r="C431" s="8" t="s">
        <v>353</v>
      </c>
      <c r="D431" s="7" t="s">
        <v>43</v>
      </c>
      <c r="E431" s="12">
        <v>1</v>
      </c>
      <c r="F431" s="9"/>
      <c r="G431" s="9">
        <f t="shared" si="8"/>
        <v>0</v>
      </c>
    </row>
    <row r="432" spans="2:7" x14ac:dyDescent="0.25">
      <c r="B432" s="7" t="s">
        <v>207</v>
      </c>
      <c r="C432" s="8" t="s">
        <v>21</v>
      </c>
      <c r="D432" s="7" t="s">
        <v>22</v>
      </c>
      <c r="E432" s="12">
        <v>3.18</v>
      </c>
      <c r="F432" s="9"/>
      <c r="G432" s="9">
        <f t="shared" si="8"/>
        <v>0</v>
      </c>
    </row>
    <row r="433" spans="2:7" x14ac:dyDescent="0.25">
      <c r="B433" s="7" t="s">
        <v>208</v>
      </c>
      <c r="C433" s="8" t="s">
        <v>94</v>
      </c>
      <c r="D433" s="7" t="s">
        <v>22</v>
      </c>
      <c r="E433" s="12">
        <v>3.18</v>
      </c>
      <c r="F433" s="9"/>
      <c r="G433" s="9">
        <f t="shared" si="8"/>
        <v>0</v>
      </c>
    </row>
    <row r="434" spans="2:7" x14ac:dyDescent="0.25">
      <c r="B434" s="2">
        <v>35</v>
      </c>
      <c r="C434" s="17" t="s">
        <v>37</v>
      </c>
      <c r="D434" s="17"/>
      <c r="E434" s="17"/>
      <c r="F434" s="17"/>
      <c r="G434" s="17">
        <f t="shared" si="8"/>
        <v>0</v>
      </c>
    </row>
    <row r="435" spans="2:7" x14ac:dyDescent="0.25">
      <c r="B435" s="7" t="s">
        <v>214</v>
      </c>
      <c r="C435" s="8" t="s">
        <v>385</v>
      </c>
      <c r="D435" s="7" t="s">
        <v>22</v>
      </c>
      <c r="E435" s="12">
        <v>1.8</v>
      </c>
      <c r="F435" s="9"/>
      <c r="G435" s="9">
        <f t="shared" si="8"/>
        <v>0</v>
      </c>
    </row>
    <row r="436" spans="2:7" ht="24" x14ac:dyDescent="0.25">
      <c r="B436" s="7" t="s">
        <v>394</v>
      </c>
      <c r="C436" s="8" t="s">
        <v>333</v>
      </c>
      <c r="D436" s="7" t="s">
        <v>36</v>
      </c>
      <c r="E436" s="12">
        <v>6</v>
      </c>
      <c r="F436" s="9"/>
      <c r="G436" s="9">
        <f t="shared" si="8"/>
        <v>0</v>
      </c>
    </row>
    <row r="437" spans="2:7" x14ac:dyDescent="0.25">
      <c r="B437" s="2">
        <v>36</v>
      </c>
      <c r="C437" s="17" t="s">
        <v>40</v>
      </c>
      <c r="D437" s="17"/>
      <c r="E437" s="17"/>
      <c r="F437" s="17"/>
      <c r="G437" s="17">
        <f t="shared" si="8"/>
        <v>0</v>
      </c>
    </row>
    <row r="438" spans="2:7" x14ac:dyDescent="0.25">
      <c r="B438" s="7" t="s">
        <v>215</v>
      </c>
      <c r="C438" s="8" t="s">
        <v>395</v>
      </c>
      <c r="D438" s="7" t="s">
        <v>11</v>
      </c>
      <c r="E438" s="12">
        <v>30</v>
      </c>
      <c r="F438" s="9"/>
      <c r="G438" s="9">
        <f t="shared" si="8"/>
        <v>0</v>
      </c>
    </row>
    <row r="439" spans="2:7" x14ac:dyDescent="0.25">
      <c r="B439" s="7" t="s">
        <v>396</v>
      </c>
      <c r="C439" s="8" t="s">
        <v>397</v>
      </c>
      <c r="D439" s="7" t="s">
        <v>11</v>
      </c>
      <c r="E439" s="12">
        <v>12</v>
      </c>
      <c r="F439" s="9"/>
      <c r="G439" s="9">
        <f t="shared" si="8"/>
        <v>0</v>
      </c>
    </row>
    <row r="440" spans="2:7" x14ac:dyDescent="0.25">
      <c r="B440" s="7" t="s">
        <v>398</v>
      </c>
      <c r="C440" s="8" t="s">
        <v>199</v>
      </c>
      <c r="D440" s="7" t="s">
        <v>43</v>
      </c>
      <c r="E440" s="12">
        <v>1</v>
      </c>
      <c r="F440" s="9"/>
      <c r="G440" s="9">
        <f t="shared" si="8"/>
        <v>0</v>
      </c>
    </row>
    <row r="441" spans="2:7" x14ac:dyDescent="0.25">
      <c r="B441" s="7" t="s">
        <v>399</v>
      </c>
      <c r="C441" s="8" t="s">
        <v>400</v>
      </c>
      <c r="D441" s="7" t="s">
        <v>43</v>
      </c>
      <c r="E441" s="12">
        <v>2</v>
      </c>
      <c r="F441" s="9"/>
      <c r="G441" s="9">
        <f t="shared" si="8"/>
        <v>0</v>
      </c>
    </row>
    <row r="442" spans="2:7" x14ac:dyDescent="0.25">
      <c r="B442" s="7" t="s">
        <v>401</v>
      </c>
      <c r="C442" s="8" t="s">
        <v>402</v>
      </c>
      <c r="D442" s="7" t="s">
        <v>43</v>
      </c>
      <c r="E442" s="12">
        <v>2</v>
      </c>
      <c r="F442" s="9"/>
      <c r="G442" s="9">
        <f t="shared" si="8"/>
        <v>0</v>
      </c>
    </row>
    <row r="443" spans="2:7" x14ac:dyDescent="0.25">
      <c r="B443" s="7" t="s">
        <v>403</v>
      </c>
      <c r="C443" s="8" t="s">
        <v>404</v>
      </c>
      <c r="D443" s="7" t="s">
        <v>11</v>
      </c>
      <c r="E443" s="12">
        <v>12</v>
      </c>
      <c r="F443" s="9"/>
      <c r="G443" s="9">
        <f t="shared" si="8"/>
        <v>0</v>
      </c>
    </row>
    <row r="444" spans="2:7" x14ac:dyDescent="0.25">
      <c r="B444" s="2">
        <v>37</v>
      </c>
      <c r="C444" s="17" t="s">
        <v>75</v>
      </c>
      <c r="D444" s="17"/>
      <c r="E444" s="17"/>
      <c r="F444" s="17"/>
      <c r="G444" s="17">
        <f t="shared" si="8"/>
        <v>0</v>
      </c>
    </row>
    <row r="445" spans="2:7" x14ac:dyDescent="0.25">
      <c r="B445" s="7" t="s">
        <v>217</v>
      </c>
      <c r="C445" s="8" t="s">
        <v>77</v>
      </c>
      <c r="D445" s="7" t="s">
        <v>8</v>
      </c>
      <c r="E445" s="12">
        <v>3.6</v>
      </c>
      <c r="F445" s="9"/>
      <c r="G445" s="9">
        <f t="shared" si="8"/>
        <v>0</v>
      </c>
    </row>
    <row r="446" spans="2:7" x14ac:dyDescent="0.25">
      <c r="B446" s="7" t="s">
        <v>405</v>
      </c>
      <c r="C446" s="8" t="s">
        <v>101</v>
      </c>
      <c r="D446" s="7" t="s">
        <v>8</v>
      </c>
      <c r="E446" s="12">
        <v>7.54</v>
      </c>
      <c r="F446" s="9"/>
      <c r="G446" s="9">
        <f t="shared" si="8"/>
        <v>0</v>
      </c>
    </row>
    <row r="447" spans="2:7" x14ac:dyDescent="0.25">
      <c r="B447" s="7" t="s">
        <v>406</v>
      </c>
      <c r="C447" s="8" t="s">
        <v>407</v>
      </c>
      <c r="D447" s="7" t="s">
        <v>8</v>
      </c>
      <c r="E447" s="12">
        <v>4.9000000000000004</v>
      </c>
      <c r="F447" s="9"/>
      <c r="G447" s="9">
        <f t="shared" si="8"/>
        <v>0</v>
      </c>
    </row>
    <row r="448" spans="2:7" x14ac:dyDescent="0.25">
      <c r="B448" s="2">
        <v>38</v>
      </c>
      <c r="C448" s="17" t="s">
        <v>102</v>
      </c>
      <c r="D448" s="17"/>
      <c r="E448" s="17"/>
      <c r="F448" s="17"/>
      <c r="G448" s="17">
        <f t="shared" si="8"/>
        <v>0</v>
      </c>
    </row>
    <row r="449" spans="2:7" x14ac:dyDescent="0.25">
      <c r="B449" s="7" t="s">
        <v>221</v>
      </c>
      <c r="C449" s="8" t="s">
        <v>104</v>
      </c>
      <c r="D449" s="7" t="s">
        <v>8</v>
      </c>
      <c r="E449" s="12">
        <v>6.93</v>
      </c>
      <c r="F449" s="9"/>
      <c r="G449" s="9">
        <f t="shared" si="8"/>
        <v>0</v>
      </c>
    </row>
    <row r="450" spans="2:7" x14ac:dyDescent="0.25">
      <c r="B450" s="7" t="s">
        <v>222</v>
      </c>
      <c r="C450" s="8" t="s">
        <v>106</v>
      </c>
      <c r="D450" s="7" t="s">
        <v>8</v>
      </c>
      <c r="E450" s="12">
        <v>6.93</v>
      </c>
      <c r="F450" s="9"/>
      <c r="G450" s="9">
        <f t="shared" si="8"/>
        <v>0</v>
      </c>
    </row>
    <row r="451" spans="2:7" x14ac:dyDescent="0.25">
      <c r="B451" s="2">
        <v>39</v>
      </c>
      <c r="C451" s="17" t="s">
        <v>216</v>
      </c>
      <c r="D451" s="17"/>
      <c r="E451" s="17"/>
      <c r="F451" s="17"/>
      <c r="G451" s="17">
        <f t="shared" si="8"/>
        <v>0</v>
      </c>
    </row>
    <row r="452" spans="2:7" x14ac:dyDescent="0.25">
      <c r="B452" s="7" t="s">
        <v>233</v>
      </c>
      <c r="C452" s="8" t="s">
        <v>363</v>
      </c>
      <c r="D452" s="7" t="s">
        <v>43</v>
      </c>
      <c r="E452" s="12">
        <v>1</v>
      </c>
      <c r="F452" s="9"/>
      <c r="G452" s="9">
        <f t="shared" si="8"/>
        <v>0</v>
      </c>
    </row>
    <row r="453" spans="2:7" x14ac:dyDescent="0.25">
      <c r="B453" s="7" t="s">
        <v>235</v>
      </c>
      <c r="C453" s="8" t="s">
        <v>365</v>
      </c>
      <c r="D453" s="7" t="s">
        <v>43</v>
      </c>
      <c r="E453" s="12">
        <v>1</v>
      </c>
      <c r="F453" s="9"/>
      <c r="G453" s="9">
        <f t="shared" si="8"/>
        <v>0</v>
      </c>
    </row>
    <row r="454" spans="2:7" x14ac:dyDescent="0.25">
      <c r="B454" s="2">
        <v>40</v>
      </c>
      <c r="C454" s="17" t="s">
        <v>408</v>
      </c>
      <c r="D454" s="17"/>
      <c r="E454" s="17"/>
      <c r="F454" s="17"/>
      <c r="G454" s="17">
        <f t="shared" si="8"/>
        <v>0</v>
      </c>
    </row>
    <row r="455" spans="2:7" x14ac:dyDescent="0.25">
      <c r="B455" s="7" t="s">
        <v>239</v>
      </c>
      <c r="C455" s="8" t="s">
        <v>409</v>
      </c>
      <c r="D455" s="7" t="s">
        <v>43</v>
      </c>
      <c r="E455" s="12">
        <v>1</v>
      </c>
      <c r="F455" s="9"/>
      <c r="G455" s="9">
        <f t="shared" si="8"/>
        <v>0</v>
      </c>
    </row>
    <row r="456" spans="2:7" x14ac:dyDescent="0.25">
      <c r="B456" s="7" t="s">
        <v>240</v>
      </c>
      <c r="C456" s="8" t="s">
        <v>410</v>
      </c>
      <c r="D456" s="7" t="s">
        <v>43</v>
      </c>
      <c r="E456" s="12">
        <v>1</v>
      </c>
      <c r="F456" s="9"/>
      <c r="G456" s="9">
        <f t="shared" si="8"/>
        <v>0</v>
      </c>
    </row>
    <row r="457" spans="2:7" x14ac:dyDescent="0.25">
      <c r="B457" s="2">
        <v>41</v>
      </c>
      <c r="C457" s="17" t="s">
        <v>78</v>
      </c>
      <c r="D457" s="17"/>
      <c r="E457" s="17"/>
      <c r="F457" s="17"/>
      <c r="G457" s="17">
        <f t="shared" si="8"/>
        <v>0</v>
      </c>
    </row>
    <row r="458" spans="2:7" x14ac:dyDescent="0.25">
      <c r="B458" s="7" t="s">
        <v>244</v>
      </c>
      <c r="C458" s="8" t="s">
        <v>366</v>
      </c>
      <c r="D458" s="7" t="s">
        <v>43</v>
      </c>
      <c r="E458" s="12">
        <v>1</v>
      </c>
      <c r="F458" s="9"/>
      <c r="G458" s="9">
        <f t="shared" si="8"/>
        <v>0</v>
      </c>
    </row>
    <row r="459" spans="2:7" x14ac:dyDescent="0.25">
      <c r="B459" s="2">
        <v>42</v>
      </c>
      <c r="C459" s="17" t="s">
        <v>176</v>
      </c>
      <c r="D459" s="17"/>
      <c r="E459" s="17"/>
      <c r="F459" s="17"/>
      <c r="G459" s="17">
        <f t="shared" si="8"/>
        <v>0</v>
      </c>
    </row>
    <row r="460" spans="2:7" x14ac:dyDescent="0.25">
      <c r="B460" s="7" t="s">
        <v>246</v>
      </c>
      <c r="C460" s="8" t="s">
        <v>178</v>
      </c>
      <c r="D460" s="7" t="s">
        <v>11</v>
      </c>
      <c r="E460" s="12">
        <v>2.4500000000000002</v>
      </c>
      <c r="F460" s="9"/>
      <c r="G460" s="9">
        <f t="shared" si="8"/>
        <v>0</v>
      </c>
    </row>
    <row r="461" spans="2:7" x14ac:dyDescent="0.25">
      <c r="B461" s="2">
        <v>43</v>
      </c>
      <c r="C461" s="17" t="s">
        <v>81</v>
      </c>
      <c r="D461" s="17"/>
      <c r="E461" s="17"/>
      <c r="F461" s="17"/>
      <c r="G461" s="17">
        <f t="shared" si="8"/>
        <v>0</v>
      </c>
    </row>
    <row r="462" spans="2:7" x14ac:dyDescent="0.25">
      <c r="B462" s="7" t="s">
        <v>248</v>
      </c>
      <c r="C462" s="8" t="s">
        <v>83</v>
      </c>
      <c r="D462" s="7" t="s">
        <v>8</v>
      </c>
      <c r="E462" s="12">
        <v>3.67</v>
      </c>
      <c r="F462" s="9"/>
      <c r="G462" s="9">
        <f t="shared" si="8"/>
        <v>0</v>
      </c>
    </row>
    <row r="463" spans="2:7" ht="14.25" customHeight="1" x14ac:dyDescent="0.25">
      <c r="B463" s="18" t="s">
        <v>411</v>
      </c>
      <c r="C463" s="19"/>
      <c r="D463" s="19"/>
      <c r="E463" s="19"/>
      <c r="F463" s="19"/>
      <c r="G463" s="20"/>
    </row>
    <row r="464" spans="2:7" x14ac:dyDescent="0.25">
      <c r="B464" s="2">
        <v>44</v>
      </c>
      <c r="C464" s="17" t="s">
        <v>78</v>
      </c>
      <c r="D464" s="17"/>
      <c r="E464" s="17"/>
      <c r="F464" s="17"/>
      <c r="G464" s="17">
        <f t="shared" si="8"/>
        <v>0</v>
      </c>
    </row>
    <row r="465" spans="2:7" x14ac:dyDescent="0.25">
      <c r="B465" s="7" t="s">
        <v>252</v>
      </c>
      <c r="C465" s="8" t="s">
        <v>322</v>
      </c>
      <c r="D465" s="7" t="s">
        <v>8</v>
      </c>
      <c r="E465" s="12">
        <v>61.04</v>
      </c>
      <c r="F465" s="9"/>
      <c r="G465" s="9">
        <f t="shared" si="8"/>
        <v>0</v>
      </c>
    </row>
    <row r="466" spans="2:7" x14ac:dyDescent="0.25">
      <c r="B466" s="2">
        <v>45</v>
      </c>
      <c r="C466" s="17" t="s">
        <v>81</v>
      </c>
      <c r="D466" s="17"/>
      <c r="E466" s="17"/>
      <c r="F466" s="17"/>
      <c r="G466" s="17">
        <f t="shared" si="8"/>
        <v>0</v>
      </c>
    </row>
    <row r="467" spans="2:7" x14ac:dyDescent="0.25">
      <c r="B467" s="7" t="s">
        <v>259</v>
      </c>
      <c r="C467" s="8" t="s">
        <v>412</v>
      </c>
      <c r="D467" s="7" t="s">
        <v>8</v>
      </c>
      <c r="E467" s="12">
        <v>61.04</v>
      </c>
      <c r="F467" s="9"/>
      <c r="G467" s="9">
        <f t="shared" si="8"/>
        <v>0</v>
      </c>
    </row>
    <row r="468" spans="2:7" ht="14.25" customHeight="1" x14ac:dyDescent="0.25">
      <c r="B468" s="18" t="s">
        <v>413</v>
      </c>
      <c r="C468" s="19"/>
      <c r="D468" s="19"/>
      <c r="E468" s="19"/>
      <c r="F468" s="19"/>
      <c r="G468" s="20"/>
    </row>
    <row r="469" spans="2:7" x14ac:dyDescent="0.25">
      <c r="B469" s="2">
        <v>46</v>
      </c>
      <c r="C469" s="17" t="s">
        <v>5</v>
      </c>
      <c r="D469" s="17"/>
      <c r="E469" s="17"/>
      <c r="F469" s="17"/>
      <c r="G469" s="17">
        <f t="shared" si="8"/>
        <v>0</v>
      </c>
    </row>
    <row r="470" spans="2:7" x14ac:dyDescent="0.25">
      <c r="B470" s="7" t="s">
        <v>261</v>
      </c>
      <c r="C470" s="8" t="s">
        <v>414</v>
      </c>
      <c r="D470" s="7" t="s">
        <v>22</v>
      </c>
      <c r="E470" s="12">
        <v>3</v>
      </c>
      <c r="F470" s="9"/>
      <c r="G470" s="9">
        <f t="shared" si="8"/>
        <v>0</v>
      </c>
    </row>
    <row r="471" spans="2:7" x14ac:dyDescent="0.25">
      <c r="B471" s="7" t="s">
        <v>262</v>
      </c>
      <c r="C471" s="8" t="s">
        <v>415</v>
      </c>
      <c r="D471" s="7" t="s">
        <v>8</v>
      </c>
      <c r="E471" s="12">
        <v>5.25</v>
      </c>
      <c r="F471" s="9"/>
      <c r="G471" s="9">
        <f t="shared" si="8"/>
        <v>0</v>
      </c>
    </row>
    <row r="472" spans="2:7" x14ac:dyDescent="0.25">
      <c r="B472" s="2">
        <v>47</v>
      </c>
      <c r="C472" s="17" t="s">
        <v>102</v>
      </c>
      <c r="D472" s="17"/>
      <c r="E472" s="17"/>
      <c r="F472" s="17"/>
      <c r="G472" s="17">
        <f t="shared" si="8"/>
        <v>0</v>
      </c>
    </row>
    <row r="473" spans="2:7" x14ac:dyDescent="0.25">
      <c r="B473" s="7" t="s">
        <v>268</v>
      </c>
      <c r="C473" s="8" t="s">
        <v>104</v>
      </c>
      <c r="D473" s="7" t="s">
        <v>8</v>
      </c>
      <c r="E473" s="12">
        <v>5.25</v>
      </c>
      <c r="F473" s="9"/>
      <c r="G473" s="9">
        <f t="shared" si="8"/>
        <v>0</v>
      </c>
    </row>
    <row r="474" spans="2:7" x14ac:dyDescent="0.25">
      <c r="B474" s="7" t="s">
        <v>269</v>
      </c>
      <c r="C474" s="8" t="s">
        <v>106</v>
      </c>
      <c r="D474" s="7" t="s">
        <v>8</v>
      </c>
      <c r="E474" s="12">
        <v>5.25</v>
      </c>
      <c r="F474" s="9"/>
      <c r="G474" s="9">
        <f t="shared" si="8"/>
        <v>0</v>
      </c>
    </row>
    <row r="476" spans="2:7" x14ac:dyDescent="0.25">
      <c r="B476" s="49" t="s">
        <v>434</v>
      </c>
      <c r="C476" s="49"/>
      <c r="D476" s="49"/>
      <c r="E476" s="49"/>
    </row>
    <row r="477" spans="2:7" ht="24" x14ac:dyDescent="0.25">
      <c r="B477" s="1" t="s">
        <v>0</v>
      </c>
      <c r="C477" s="1" t="s">
        <v>1</v>
      </c>
      <c r="D477" s="1" t="s">
        <v>2</v>
      </c>
      <c r="E477" s="1" t="s">
        <v>3</v>
      </c>
      <c r="F477" s="29" t="s">
        <v>440</v>
      </c>
      <c r="G477" s="29" t="s">
        <v>441</v>
      </c>
    </row>
    <row r="478" spans="2:7" x14ac:dyDescent="0.25">
      <c r="B478" s="34" t="s">
        <v>416</v>
      </c>
      <c r="C478" s="34"/>
      <c r="D478" s="34"/>
      <c r="E478" s="34"/>
      <c r="F478" s="29"/>
      <c r="G478" s="29"/>
    </row>
    <row r="479" spans="2:7" x14ac:dyDescent="0.25">
      <c r="B479" s="2">
        <v>1</v>
      </c>
      <c r="C479" s="35" t="s">
        <v>5</v>
      </c>
      <c r="D479" s="35"/>
      <c r="E479" s="35"/>
      <c r="F479" s="29"/>
      <c r="G479" s="29"/>
    </row>
    <row r="480" spans="2:7" x14ac:dyDescent="0.25">
      <c r="B480" s="7" t="s">
        <v>6</v>
      </c>
      <c r="C480" s="8" t="s">
        <v>7</v>
      </c>
      <c r="D480" s="7" t="s">
        <v>8</v>
      </c>
      <c r="E480" s="14">
        <v>144</v>
      </c>
      <c r="F480" s="9"/>
      <c r="G480" s="9">
        <f>F480*E480</f>
        <v>0</v>
      </c>
    </row>
    <row r="481" spans="2:7" x14ac:dyDescent="0.25">
      <c r="B481" s="7" t="s">
        <v>9</v>
      </c>
      <c r="C481" s="8" t="s">
        <v>15</v>
      </c>
      <c r="D481" s="7" t="s">
        <v>8</v>
      </c>
      <c r="E481" s="14">
        <v>33.26</v>
      </c>
      <c r="F481" s="9"/>
      <c r="G481" s="9">
        <f t="shared" ref="G481:G510" si="9">F481*E481</f>
        <v>0</v>
      </c>
    </row>
    <row r="482" spans="2:7" x14ac:dyDescent="0.25">
      <c r="B482" s="7" t="s">
        <v>12</v>
      </c>
      <c r="C482" s="8" t="s">
        <v>264</v>
      </c>
      <c r="D482" s="7" t="s">
        <v>8</v>
      </c>
      <c r="E482" s="14">
        <v>17.34</v>
      </c>
      <c r="F482" s="9"/>
      <c r="G482" s="9">
        <f t="shared" si="9"/>
        <v>0</v>
      </c>
    </row>
    <row r="483" spans="2:7" x14ac:dyDescent="0.25">
      <c r="B483" s="7" t="s">
        <v>14</v>
      </c>
      <c r="C483" s="8" t="s">
        <v>19</v>
      </c>
      <c r="D483" s="7" t="s">
        <v>11</v>
      </c>
      <c r="E483" s="14">
        <v>42</v>
      </c>
      <c r="F483" s="9"/>
      <c r="G483" s="9">
        <f t="shared" si="9"/>
        <v>0</v>
      </c>
    </row>
    <row r="484" spans="2:7" x14ac:dyDescent="0.25">
      <c r="B484" s="7" t="s">
        <v>16</v>
      </c>
      <c r="C484" s="8" t="s">
        <v>21</v>
      </c>
      <c r="D484" s="7" t="s">
        <v>22</v>
      </c>
      <c r="E484" s="14">
        <v>8.4700000000000006</v>
      </c>
      <c r="F484" s="9"/>
      <c r="G484" s="9">
        <f t="shared" si="9"/>
        <v>0</v>
      </c>
    </row>
    <row r="485" spans="2:7" x14ac:dyDescent="0.25">
      <c r="B485" s="7" t="s">
        <v>18</v>
      </c>
      <c r="C485" s="8" t="s">
        <v>94</v>
      </c>
      <c r="D485" s="7" t="s">
        <v>22</v>
      </c>
      <c r="E485" s="14">
        <v>8.4700000000000006</v>
      </c>
      <c r="F485" s="9"/>
      <c r="G485" s="9">
        <f t="shared" si="9"/>
        <v>0</v>
      </c>
    </row>
    <row r="486" spans="2:7" ht="24" x14ac:dyDescent="0.25">
      <c r="B486" s="7" t="s">
        <v>20</v>
      </c>
      <c r="C486" s="8" t="s">
        <v>417</v>
      </c>
      <c r="D486" s="7" t="s">
        <v>8</v>
      </c>
      <c r="E486" s="14">
        <v>70</v>
      </c>
      <c r="F486" s="9"/>
      <c r="G486" s="9">
        <f t="shared" si="9"/>
        <v>0</v>
      </c>
    </row>
    <row r="487" spans="2:7" x14ac:dyDescent="0.25">
      <c r="B487" s="2">
        <v>2</v>
      </c>
      <c r="C487" s="17" t="s">
        <v>46</v>
      </c>
      <c r="D487" s="17"/>
      <c r="E487" s="17"/>
      <c r="F487" s="17"/>
      <c r="G487" s="17">
        <f t="shared" si="9"/>
        <v>0</v>
      </c>
    </row>
    <row r="488" spans="2:7" x14ac:dyDescent="0.25">
      <c r="B488" s="7" t="s">
        <v>26</v>
      </c>
      <c r="C488" s="8" t="s">
        <v>418</v>
      </c>
      <c r="D488" s="7" t="s">
        <v>8</v>
      </c>
      <c r="E488" s="14">
        <v>33.26</v>
      </c>
      <c r="F488" s="9"/>
      <c r="G488" s="9">
        <f t="shared" si="9"/>
        <v>0</v>
      </c>
    </row>
    <row r="489" spans="2:7" ht="24" x14ac:dyDescent="0.25">
      <c r="B489" s="7" t="s">
        <v>29</v>
      </c>
      <c r="C489" s="8" t="s">
        <v>64</v>
      </c>
      <c r="D489" s="7" t="s">
        <v>11</v>
      </c>
      <c r="E489" s="14">
        <v>42</v>
      </c>
      <c r="F489" s="9"/>
      <c r="G489" s="9">
        <f t="shared" si="9"/>
        <v>0</v>
      </c>
    </row>
    <row r="490" spans="2:7" x14ac:dyDescent="0.25">
      <c r="B490" s="7" t="s">
        <v>32</v>
      </c>
      <c r="C490" s="8" t="s">
        <v>285</v>
      </c>
      <c r="D490" s="7" t="s">
        <v>8</v>
      </c>
      <c r="E490" s="14">
        <v>17.34</v>
      </c>
      <c r="F490" s="9"/>
      <c r="G490" s="9">
        <f t="shared" si="9"/>
        <v>0</v>
      </c>
    </row>
    <row r="491" spans="2:7" x14ac:dyDescent="0.25">
      <c r="B491" s="7" t="s">
        <v>34</v>
      </c>
      <c r="C491" s="8" t="s">
        <v>66</v>
      </c>
      <c r="D491" s="7" t="s">
        <v>8</v>
      </c>
      <c r="E491" s="14">
        <v>47.94</v>
      </c>
      <c r="F491" s="9"/>
      <c r="G491" s="9">
        <f t="shared" si="9"/>
        <v>0</v>
      </c>
    </row>
    <row r="492" spans="2:7" x14ac:dyDescent="0.25">
      <c r="B492" s="7" t="s">
        <v>334</v>
      </c>
      <c r="C492" s="8" t="s">
        <v>419</v>
      </c>
      <c r="D492" s="7" t="s">
        <v>8</v>
      </c>
      <c r="E492" s="14">
        <v>7</v>
      </c>
      <c r="F492" s="9"/>
      <c r="G492" s="9">
        <f t="shared" si="9"/>
        <v>0</v>
      </c>
    </row>
    <row r="493" spans="2:7" x14ac:dyDescent="0.25">
      <c r="B493" s="7" t="s">
        <v>420</v>
      </c>
      <c r="C493" s="8" t="s">
        <v>308</v>
      </c>
      <c r="D493" s="7" t="s">
        <v>11</v>
      </c>
      <c r="E493" s="14">
        <v>57</v>
      </c>
      <c r="F493" s="9"/>
      <c r="G493" s="9">
        <f t="shared" si="9"/>
        <v>0</v>
      </c>
    </row>
    <row r="494" spans="2:7" ht="24" x14ac:dyDescent="0.25">
      <c r="B494" s="7" t="s">
        <v>421</v>
      </c>
      <c r="C494" s="8" t="s">
        <v>422</v>
      </c>
      <c r="D494" s="7" t="s">
        <v>11</v>
      </c>
      <c r="E494" s="14">
        <v>40.4</v>
      </c>
      <c r="F494" s="9"/>
      <c r="G494" s="9">
        <f t="shared" si="9"/>
        <v>0</v>
      </c>
    </row>
    <row r="495" spans="2:7" x14ac:dyDescent="0.25">
      <c r="B495" s="2">
        <v>3</v>
      </c>
      <c r="C495" s="17" t="s">
        <v>75</v>
      </c>
      <c r="D495" s="17"/>
      <c r="E495" s="17"/>
      <c r="F495" s="17"/>
      <c r="G495" s="17">
        <f t="shared" si="9"/>
        <v>0</v>
      </c>
    </row>
    <row r="496" spans="2:7" x14ac:dyDescent="0.25">
      <c r="B496" s="7" t="s">
        <v>38</v>
      </c>
      <c r="C496" s="8" t="s">
        <v>318</v>
      </c>
      <c r="D496" s="7" t="s">
        <v>8</v>
      </c>
      <c r="E496" s="14">
        <v>8</v>
      </c>
      <c r="F496" s="9"/>
      <c r="G496" s="9">
        <f t="shared" si="9"/>
        <v>0</v>
      </c>
    </row>
    <row r="497" spans="2:7" x14ac:dyDescent="0.25">
      <c r="B497" s="2">
        <v>4</v>
      </c>
      <c r="C497" s="17" t="s">
        <v>102</v>
      </c>
      <c r="D497" s="17"/>
      <c r="E497" s="17"/>
      <c r="F497" s="17"/>
      <c r="G497" s="17">
        <f t="shared" si="9"/>
        <v>0</v>
      </c>
    </row>
    <row r="498" spans="2:7" x14ac:dyDescent="0.25">
      <c r="B498" s="7" t="s">
        <v>41</v>
      </c>
      <c r="C498" s="8" t="s">
        <v>423</v>
      </c>
      <c r="D498" s="7" t="s">
        <v>31</v>
      </c>
      <c r="E498" s="14">
        <v>17</v>
      </c>
      <c r="F498" s="9"/>
      <c r="G498" s="9">
        <f t="shared" si="9"/>
        <v>0</v>
      </c>
    </row>
    <row r="499" spans="2:7" x14ac:dyDescent="0.25">
      <c r="B499" s="2">
        <v>5</v>
      </c>
      <c r="C499" s="17" t="s">
        <v>78</v>
      </c>
      <c r="D499" s="17"/>
      <c r="E499" s="17"/>
      <c r="F499" s="17"/>
      <c r="G499" s="17">
        <f t="shared" si="9"/>
        <v>0</v>
      </c>
    </row>
    <row r="500" spans="2:7" x14ac:dyDescent="0.25">
      <c r="B500" s="7" t="s">
        <v>47</v>
      </c>
      <c r="C500" s="8" t="s">
        <v>424</v>
      </c>
      <c r="D500" s="7" t="s">
        <v>8</v>
      </c>
      <c r="E500" s="14">
        <v>75</v>
      </c>
      <c r="F500" s="9"/>
      <c r="G500" s="9">
        <f t="shared" si="9"/>
        <v>0</v>
      </c>
    </row>
    <row r="501" spans="2:7" x14ac:dyDescent="0.25">
      <c r="B501" s="7" t="s">
        <v>49</v>
      </c>
      <c r="C501" s="8" t="s">
        <v>425</v>
      </c>
      <c r="D501" s="7" t="s">
        <v>8</v>
      </c>
      <c r="E501" s="14">
        <v>175</v>
      </c>
      <c r="F501" s="9"/>
      <c r="G501" s="9">
        <f t="shared" si="9"/>
        <v>0</v>
      </c>
    </row>
    <row r="502" spans="2:7" x14ac:dyDescent="0.25">
      <c r="B502" s="7" t="s">
        <v>51</v>
      </c>
      <c r="C502" s="8" t="s">
        <v>426</v>
      </c>
      <c r="D502" s="7" t="s">
        <v>8</v>
      </c>
      <c r="E502" s="14">
        <v>30</v>
      </c>
      <c r="F502" s="9"/>
      <c r="G502" s="9">
        <f t="shared" si="9"/>
        <v>0</v>
      </c>
    </row>
    <row r="503" spans="2:7" x14ac:dyDescent="0.25">
      <c r="B503" s="24" t="s">
        <v>427</v>
      </c>
      <c r="C503" s="25"/>
      <c r="D503" s="25"/>
      <c r="E503" s="25"/>
      <c r="F503" s="25"/>
      <c r="G503" s="26"/>
    </row>
    <row r="504" spans="2:7" x14ac:dyDescent="0.25">
      <c r="B504" s="2">
        <v>6</v>
      </c>
      <c r="C504" s="17" t="s">
        <v>5</v>
      </c>
      <c r="D504" s="17"/>
      <c r="E504" s="17"/>
      <c r="F504" s="17"/>
      <c r="G504" s="17">
        <f t="shared" si="9"/>
        <v>0</v>
      </c>
    </row>
    <row r="505" spans="2:7" x14ac:dyDescent="0.25">
      <c r="B505" s="7" t="s">
        <v>76</v>
      </c>
      <c r="C505" s="8" t="s">
        <v>314</v>
      </c>
      <c r="D505" s="7" t="s">
        <v>8</v>
      </c>
      <c r="E505" s="14">
        <v>8</v>
      </c>
      <c r="F505" s="9"/>
      <c r="G505" s="9">
        <f t="shared" si="9"/>
        <v>0</v>
      </c>
    </row>
    <row r="506" spans="2:7" x14ac:dyDescent="0.25">
      <c r="B506" s="2">
        <v>7</v>
      </c>
      <c r="C506" s="17" t="s">
        <v>78</v>
      </c>
      <c r="D506" s="17"/>
      <c r="E506" s="17"/>
      <c r="F506" s="17"/>
      <c r="G506" s="17">
        <f t="shared" si="9"/>
        <v>0</v>
      </c>
    </row>
    <row r="507" spans="2:7" x14ac:dyDescent="0.25">
      <c r="B507" s="7" t="s">
        <v>79</v>
      </c>
      <c r="C507" s="8" t="s">
        <v>426</v>
      </c>
      <c r="D507" s="7" t="s">
        <v>8</v>
      </c>
      <c r="E507" s="14">
        <v>30</v>
      </c>
      <c r="F507" s="9"/>
      <c r="G507" s="9">
        <f t="shared" si="9"/>
        <v>0</v>
      </c>
    </row>
    <row r="508" spans="2:7" x14ac:dyDescent="0.25">
      <c r="B508" s="7" t="s">
        <v>428</v>
      </c>
      <c r="C508" s="8" t="s">
        <v>320</v>
      </c>
      <c r="D508" s="7" t="s">
        <v>8</v>
      </c>
      <c r="E508" s="14">
        <v>16</v>
      </c>
      <c r="F508" s="9"/>
      <c r="G508" s="9">
        <f t="shared" si="9"/>
        <v>0</v>
      </c>
    </row>
    <row r="509" spans="2:7" x14ac:dyDescent="0.25">
      <c r="B509" s="7" t="s">
        <v>429</v>
      </c>
      <c r="C509" s="8" t="s">
        <v>322</v>
      </c>
      <c r="D509" s="7" t="s">
        <v>8</v>
      </c>
      <c r="E509" s="14">
        <v>8</v>
      </c>
      <c r="F509" s="9"/>
      <c r="G509" s="9">
        <f t="shared" si="9"/>
        <v>0</v>
      </c>
    </row>
    <row r="510" spans="2:7" x14ac:dyDescent="0.25">
      <c r="B510" s="7" t="s">
        <v>430</v>
      </c>
      <c r="C510" s="8" t="s">
        <v>80</v>
      </c>
      <c r="D510" s="7" t="s">
        <v>8</v>
      </c>
      <c r="E510" s="14">
        <v>8</v>
      </c>
      <c r="F510" s="9"/>
      <c r="G510" s="9">
        <f t="shared" si="9"/>
        <v>0</v>
      </c>
    </row>
    <row r="512" spans="2:7" x14ac:dyDescent="0.25">
      <c r="B512" s="27" t="s">
        <v>435</v>
      </c>
      <c r="C512" s="27"/>
      <c r="D512" s="27"/>
      <c r="E512" s="27"/>
      <c r="F512" s="28">
        <f>SUM(G6:G13,G15:G18,G20,G22:G23,G25:G38,G40,G42,G44,G48:G52,G54,G56:G57,G59:G60,G62,G64:G68,G70,G73:G77,G79,G81:G82,G84:G85,G87:G88,G90:G96,G98,G101:G107,G109:G110,G112:G113,G115,G117:G123,G125,G127,G130:G139,G141:G144,G146,G148:G149,G151:G161,G163,G165,G167,G171:G178,G180:G182,G184:G186,G188:G189,G191:G192,G194:G195,G197:G202,G204,G207:G212,G214:G218,G220:G221,G224:G229,G231:G232,G234,G237:G242,G244:G245,G247,G250,G252:G256,G258:G261,G263:G264,G267:G269,G271,G273:G275,G277:G278,G284:G288,G294:G300,G302:G306,G308,G310,G312:G313,G315:G326,G328,G330,G332,G336:G340,G342,G344:G345,G347:G348,G350:G356,G358:G359,G361,G363,G366:G370,G372,G374:G375,G377:G378,G380:G386,G388:G389,G391,G393,G396:G401,G403:G404,G406:G407,G409:G410,G412:G413,G415:G421,G423,G425,G428:G433,G435:G436,G438:G443,G445:G447,G449:G450,G452:G453,G455:G456,G458,G460,G462,G465,G467,G470:G471,G473:G474,G480:G486,G488:G494,G496,G498,G500:G502,G505,G507:G510)</f>
        <v>0</v>
      </c>
      <c r="G512" s="28"/>
    </row>
    <row r="513" spans="2:7" x14ac:dyDescent="0.25">
      <c r="B513" s="30" t="s">
        <v>436</v>
      </c>
      <c r="C513" s="30"/>
      <c r="D513" s="30"/>
      <c r="E513" s="30"/>
      <c r="F513" s="28"/>
      <c r="G513" s="28"/>
    </row>
    <row r="514" spans="2:7" x14ac:dyDescent="0.25">
      <c r="B514" s="30" t="s">
        <v>437</v>
      </c>
      <c r="C514" s="30"/>
      <c r="D514" s="30"/>
      <c r="E514" s="30"/>
      <c r="F514" s="28"/>
      <c r="G514" s="28"/>
    </row>
    <row r="515" spans="2:7" x14ac:dyDescent="0.25">
      <c r="B515" s="30" t="s">
        <v>438</v>
      </c>
      <c r="C515" s="30"/>
      <c r="D515" s="30"/>
      <c r="E515" s="30"/>
      <c r="F515" s="28">
        <f>F514*19%</f>
        <v>0</v>
      </c>
      <c r="G515" s="28"/>
    </row>
    <row r="516" spans="2:7" x14ac:dyDescent="0.25">
      <c r="B516" s="31" t="s">
        <v>439</v>
      </c>
      <c r="C516" s="32"/>
      <c r="D516" s="32"/>
      <c r="E516" s="33"/>
      <c r="F516" s="28">
        <f>SUM(F513:G515)</f>
        <v>0</v>
      </c>
      <c r="G516" s="28"/>
    </row>
    <row r="517" spans="2:7" x14ac:dyDescent="0.25">
      <c r="B517" s="27" t="s">
        <v>443</v>
      </c>
      <c r="C517" s="27"/>
      <c r="D517" s="27"/>
      <c r="E517" s="27"/>
      <c r="F517" s="28">
        <f>SUM(F516,F512)</f>
        <v>0</v>
      </c>
      <c r="G517" s="28"/>
    </row>
  </sheetData>
  <mergeCells count="166">
    <mergeCell ref="C246:G246"/>
    <mergeCell ref="C266:G266"/>
    <mergeCell ref="B265:G265"/>
    <mergeCell ref="C270:G270"/>
    <mergeCell ref="C272:G272"/>
    <mergeCell ref="C276:G276"/>
    <mergeCell ref="B1:G1"/>
    <mergeCell ref="B2:G2"/>
    <mergeCell ref="C213:G213"/>
    <mergeCell ref="C219:G219"/>
    <mergeCell ref="C222:G222"/>
    <mergeCell ref="C223:G223"/>
    <mergeCell ref="C230:G230"/>
    <mergeCell ref="C233:G233"/>
    <mergeCell ref="B235:G235"/>
    <mergeCell ref="C236:G236"/>
    <mergeCell ref="C243:G243"/>
    <mergeCell ref="C179:G179"/>
    <mergeCell ref="C183:G183"/>
    <mergeCell ref="C187:G187"/>
    <mergeCell ref="C190:G190"/>
    <mergeCell ref="C193:G193"/>
    <mergeCell ref="C196:G196"/>
    <mergeCell ref="C203:G203"/>
    <mergeCell ref="B205:G205"/>
    <mergeCell ref="C206:G206"/>
    <mergeCell ref="C124:G124"/>
    <mergeCell ref="C126:G126"/>
    <mergeCell ref="B128:G128"/>
    <mergeCell ref="C129:G129"/>
    <mergeCell ref="C140:G140"/>
    <mergeCell ref="C145:G145"/>
    <mergeCell ref="C147:G147"/>
    <mergeCell ref="C150:G150"/>
    <mergeCell ref="C162:G162"/>
    <mergeCell ref="C86:G86"/>
    <mergeCell ref="C89:G89"/>
    <mergeCell ref="C97:G97"/>
    <mergeCell ref="B99:G99"/>
    <mergeCell ref="C100:G100"/>
    <mergeCell ref="C108:G108"/>
    <mergeCell ref="C111:G111"/>
    <mergeCell ref="C114:G114"/>
    <mergeCell ref="C116:G116"/>
    <mergeCell ref="C311:G311"/>
    <mergeCell ref="C314:G314"/>
    <mergeCell ref="C327:G327"/>
    <mergeCell ref="C329:G329"/>
    <mergeCell ref="B290:E290"/>
    <mergeCell ref="B292:E292"/>
    <mergeCell ref="C293:E293"/>
    <mergeCell ref="B280:E280"/>
    <mergeCell ref="B282:E282"/>
    <mergeCell ref="C283:E283"/>
    <mergeCell ref="C53:G53"/>
    <mergeCell ref="C55:G55"/>
    <mergeCell ref="C58:G58"/>
    <mergeCell ref="C61:G61"/>
    <mergeCell ref="C63:G63"/>
    <mergeCell ref="C69:G69"/>
    <mergeCell ref="B71:G71"/>
    <mergeCell ref="C72:G72"/>
    <mergeCell ref="C78:G78"/>
    <mergeCell ref="C80:G80"/>
    <mergeCell ref="C83:G83"/>
    <mergeCell ref="B4:E4"/>
    <mergeCell ref="C5:E5"/>
    <mergeCell ref="C343:G343"/>
    <mergeCell ref="C346:G346"/>
    <mergeCell ref="C349:G349"/>
    <mergeCell ref="C357:G357"/>
    <mergeCell ref="C360:G360"/>
    <mergeCell ref="C331:G331"/>
    <mergeCell ref="B333:G333"/>
    <mergeCell ref="B334:G334"/>
    <mergeCell ref="C335:G335"/>
    <mergeCell ref="C341:G341"/>
    <mergeCell ref="C376:G376"/>
    <mergeCell ref="C379:G379"/>
    <mergeCell ref="C387:G387"/>
    <mergeCell ref="C390:G390"/>
    <mergeCell ref="C392:G392"/>
    <mergeCell ref="C362:G362"/>
    <mergeCell ref="B364:G364"/>
    <mergeCell ref="C365:G365"/>
    <mergeCell ref="C371:G371"/>
    <mergeCell ref="C373:G373"/>
    <mergeCell ref="C411:G411"/>
    <mergeCell ref="C414:G414"/>
    <mergeCell ref="C422:G422"/>
    <mergeCell ref="C424:G424"/>
    <mergeCell ref="B426:G426"/>
    <mergeCell ref="B394:G394"/>
    <mergeCell ref="C395:G395"/>
    <mergeCell ref="C402:G402"/>
    <mergeCell ref="C405:G405"/>
    <mergeCell ref="C408:G408"/>
    <mergeCell ref="C451:G451"/>
    <mergeCell ref="C454:G454"/>
    <mergeCell ref="C457:G457"/>
    <mergeCell ref="C459:G459"/>
    <mergeCell ref="C461:G461"/>
    <mergeCell ref="C427:G427"/>
    <mergeCell ref="C434:G434"/>
    <mergeCell ref="C437:G437"/>
    <mergeCell ref="C444:G444"/>
    <mergeCell ref="C448:G448"/>
    <mergeCell ref="B476:E476"/>
    <mergeCell ref="B478:E478"/>
    <mergeCell ref="C479:E479"/>
    <mergeCell ref="C472:G472"/>
    <mergeCell ref="F477:F479"/>
    <mergeCell ref="G477:G479"/>
    <mergeCell ref="C487:G487"/>
    <mergeCell ref="B463:G463"/>
    <mergeCell ref="C464:G464"/>
    <mergeCell ref="C466:G466"/>
    <mergeCell ref="C469:G469"/>
    <mergeCell ref="B468:G468"/>
    <mergeCell ref="F515:G515"/>
    <mergeCell ref="B516:E516"/>
    <mergeCell ref="F516:G516"/>
    <mergeCell ref="B512:E512"/>
    <mergeCell ref="F512:G512"/>
    <mergeCell ref="B513:E513"/>
    <mergeCell ref="F513:G513"/>
    <mergeCell ref="C506:G506"/>
    <mergeCell ref="C495:G495"/>
    <mergeCell ref="C497:G497"/>
    <mergeCell ref="C499:G499"/>
    <mergeCell ref="C504:G504"/>
    <mergeCell ref="B503:G503"/>
    <mergeCell ref="C164:G164"/>
    <mergeCell ref="C166:G166"/>
    <mergeCell ref="B168:G168"/>
    <mergeCell ref="B169:G169"/>
    <mergeCell ref="C170:G170"/>
    <mergeCell ref="B517:E517"/>
    <mergeCell ref="F517:G517"/>
    <mergeCell ref="F3:F5"/>
    <mergeCell ref="G3:G5"/>
    <mergeCell ref="F281:F283"/>
    <mergeCell ref="G281:G283"/>
    <mergeCell ref="C14:G14"/>
    <mergeCell ref="C19:G19"/>
    <mergeCell ref="C21:G21"/>
    <mergeCell ref="C24:G24"/>
    <mergeCell ref="C39:G39"/>
    <mergeCell ref="C41:G41"/>
    <mergeCell ref="C43:G43"/>
    <mergeCell ref="B45:G45"/>
    <mergeCell ref="B46:G46"/>
    <mergeCell ref="C47:G47"/>
    <mergeCell ref="B514:E514"/>
    <mergeCell ref="F514:G514"/>
    <mergeCell ref="B515:E515"/>
    <mergeCell ref="F291:F293"/>
    <mergeCell ref="G291:G293"/>
    <mergeCell ref="C301:G301"/>
    <mergeCell ref="C307:G307"/>
    <mergeCell ref="C309:G309"/>
    <mergeCell ref="B248:G248"/>
    <mergeCell ref="C249:G249"/>
    <mergeCell ref="C251:G251"/>
    <mergeCell ref="C257:G257"/>
    <mergeCell ref="C262:G26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 ESCOBAR PALAC</dc:creator>
  <cp:lastModifiedBy>eliana guerrero muñoz</cp:lastModifiedBy>
  <dcterms:created xsi:type="dcterms:W3CDTF">2026-06-17T01:30:00Z</dcterms:created>
  <dcterms:modified xsi:type="dcterms:W3CDTF">2026-06-17T16:47:54Z</dcterms:modified>
</cp:coreProperties>
</file>