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a_/Library/Mobile Documents/com~apple~CloudDocs/Documents/USPEC-DOCUMENTALES/2026/2.NECESIDADES 2026/5.CONSULTORIA SVE/"/>
    </mc:Choice>
  </mc:AlternateContent>
  <xr:revisionPtr revIDLastSave="0" documentId="13_ncr:1_{70A7E186-0AE5-B348-A9FC-1339D2F5326B}" xr6:coauthVersionLast="47" xr6:coauthVersionMax="47" xr10:uidLastSave="{00000000-0000-0000-0000-000000000000}"/>
  <bookViews>
    <workbookView xWindow="0" yWindow="740" windowWidth="29400" windowHeight="18380" tabRatio="500" xr2:uid="{00000000-000D-0000-FFFF-FFFF00000000}"/>
  </bookViews>
  <sheets>
    <sheet name="PPTO FASE 1" sheetId="1" r:id="rId1"/>
  </sheets>
  <definedNames>
    <definedName name="_xlnm.Print_Titles" localSheetId="0">'PPTO FASE 1'!$1:$8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29" i="1"/>
  <c r="G31" i="1" s="1"/>
  <c r="E18" i="1"/>
  <c r="G17" i="1"/>
  <c r="G16" i="1"/>
  <c r="G15" i="1"/>
  <c r="G14" i="1"/>
  <c r="G13" i="1"/>
  <c r="G12" i="1"/>
  <c r="G18" i="1" l="1"/>
  <c r="G32" i="1"/>
  <c r="G33" i="1" s="1"/>
  <c r="D47" i="1" l="1"/>
  <c r="G47" i="1" s="1"/>
  <c r="D46" i="1"/>
  <c r="G46" i="1" s="1"/>
  <c r="G48" i="1" s="1"/>
  <c r="D39" i="1"/>
  <c r="F39" i="1" s="1"/>
  <c r="G39" i="1" s="1"/>
  <c r="D38" i="1"/>
  <c r="F38" i="1" s="1"/>
  <c r="D40" i="1"/>
  <c r="F40" i="1" s="1"/>
  <c r="G40" i="1" s="1"/>
  <c r="G38" i="1" l="1"/>
  <c r="D41" i="1"/>
  <c r="F41" i="1" s="1"/>
  <c r="G41" i="1" s="1"/>
  <c r="G42" i="1" l="1"/>
  <c r="G49" i="1" l="1"/>
  <c r="G51" i="1" s="1"/>
  <c r="G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G19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Celda de entrada (azul). Modificar para ajustar el presupuesto base de la consultoría. Las demás cifras recalculan automáticamente.</t>
        </r>
      </text>
    </comment>
  </commentList>
</comments>
</file>

<file path=xl/sharedStrings.xml><?xml version="1.0" encoding="utf-8"?>
<sst xmlns="http://schemas.openxmlformats.org/spreadsheetml/2006/main" count="76" uniqueCount="63">
  <si>
    <t>UNIDAD DE SERVICIOS PENITENCIARIOS Y CARCELARIOS — USPEC</t>
  </si>
  <si>
    <t>FORMATO DE OFERTA ECONÓMICA — FASE 1</t>
  </si>
  <si>
    <t>OBJETO: CONSULTORÍA INTEGRAL PARA LA ESTRUCTURACIÓN DE LOS COMPONENTES TÉCNICO, JURÍDICO Y FINANCIERO DEL NUEVO MODELO DE PRESTACIÓN Y PAGO DEL SERVICIO DE VIGILANCIA ELECTRÓNICA DE PERSONAS PRIVADAS DE LA LIBERTAD, ASÍ COMO EL ACOMPAÑAMIENTO A LA ENTIDAD HASTA LA MATERIALIZACIÓN DE LA FIGURA ÓPTIMA</t>
  </si>
  <si>
    <t>Plazo:</t>
  </si>
  <si>
    <t>Hasta el 31 de diciembre de 2026</t>
  </si>
  <si>
    <t>Fecha:</t>
  </si>
  <si>
    <t>Proponente:</t>
  </si>
  <si>
    <t>A1. DESCRIPCIÓN DE LOS ENTREGABLES Y VALOR ASIGNADO POR HITO</t>
  </si>
  <si>
    <t>N°</t>
  </si>
  <si>
    <t>CANT.</t>
  </si>
  <si>
    <t>DESCRIPCIÓN DEL ENTREGABLE</t>
  </si>
  <si>
    <t>FASE</t>
  </si>
  <si>
    <t>% HITO</t>
  </si>
  <si>
    <t>VALOR UNITARIO ($)</t>
  </si>
  <si>
    <t>VALOR TOTAL ($)</t>
  </si>
  <si>
    <t>Plan de Trabajo de la consultoría aprobado por la supervisión.</t>
  </si>
  <si>
    <t>I</t>
  </si>
  <si>
    <t>Documento de Diagnóstico Integral con hallazgos, conclusiones y línea base, incluyendo: información secundaria; caracterización poblacional desagregada por las cuatro situaciones jurídicas; trabajo de campo y caracterización socio-económica; articulación interinstitucional (DNP, DANE, MinJusticia, MinHacienda, INPEC, Consejo Superior de la Judicatura, Fiscalía, Defensoría, Procuraduría, Contraloría, MinTIC, SIC, CRC, CCE y demás pertinentes); benchmarking internacional; y síntesis.</t>
  </si>
  <si>
    <t>Documento Técnico (arquitectura, dispositivo, plataforma, centro de monitoreo, ciberseguridad, ANS, KPI y riesgos técnicos).</t>
  </si>
  <si>
    <t>Documento Financiero (modelo pago por PPL, análisis de eficiencias, fuentes de financiación, costo-beneficio, oferta-demanda, riesgos).</t>
  </si>
  <si>
    <t>Documento Jurídico (análisis de figuras, determinación de la figura óptima y proyecto de documentos de proceso).</t>
  </si>
  <si>
    <t>Documentos de la etapa de planeación (estudios y documentos previos, análisis del sector, matriz de riesgos, anexo técnico definitivo).</t>
  </si>
  <si>
    <t>II</t>
  </si>
  <si>
    <t>Documentos de la etapa contractual (proyección de minuta y acompañamiento al perfeccionamiento, o declaratoria desierta).</t>
  </si>
  <si>
    <t>Cierre de la consultoría: informe final consolidado y acta de liquidación.</t>
  </si>
  <si>
    <t>TOTAL ENTREGABLES (= SUBTOTAL COSTOS)</t>
  </si>
  <si>
    <t>SUBTOTAL COSTOS DIRECTOS (sin IVA)</t>
  </si>
  <si>
    <t>CONCEPTO</t>
  </si>
  <si>
    <t>Insumos, papelería y consumibles de oficina del equipo</t>
  </si>
  <si>
    <t>Licenciamiento de herramientas y software para la consultoría</t>
  </si>
  <si>
    <t>Logística (transporte, viáticos, audiencias, mesas de trabajo)</t>
  </si>
  <si>
    <t>Reuniones, eventos y materiales para entrega de productos</t>
  </si>
  <si>
    <t>Reservas y contingencias del proyecto</t>
  </si>
  <si>
    <t>SUBTOTAL OTROS GASTOS</t>
  </si>
  <si>
    <t>IVA</t>
  </si>
  <si>
    <t>A. TOTAL COSTOS DIRECTOS (con IVA)</t>
  </si>
  <si>
    <t>B. GARANTÍAS E IMPUESTOS</t>
  </si>
  <si>
    <t>B.1. GARANTÍAS</t>
  </si>
  <si>
    <t>DESCRIPCIÓN</t>
  </si>
  <si>
    <t>VR. BASE ($)</t>
  </si>
  <si>
    <t>% ASEGURADO</t>
  </si>
  <si>
    <t>VR. ASEGURADO ($)</t>
  </si>
  <si>
    <t>Calidad del servicio</t>
  </si>
  <si>
    <t>Cumplimiento del contrato</t>
  </si>
  <si>
    <t>Salarios y prestaciones sociales</t>
  </si>
  <si>
    <t>IVA sobre garantías</t>
  </si>
  <si>
    <t>SUBTOTAL GARANTÍAS</t>
  </si>
  <si>
    <t>B.2. IMPUESTOS</t>
  </si>
  <si>
    <t>% IMPUESTO</t>
  </si>
  <si>
    <t>VALOR ($)</t>
  </si>
  <si>
    <t>ICA (Impuesto de Industria y Comercio Bogotá D.C.)</t>
  </si>
  <si>
    <t>Gravamen a los Movimientos Financieros (4 x 1.000)</t>
  </si>
  <si>
    <t>SUBTOTAL IMPUESTOS</t>
  </si>
  <si>
    <t>B. TOTAL GARANTÍAS E IMPUESTOS</t>
  </si>
  <si>
    <t>TOTAL COSTOS FIJOS (A + B)</t>
  </si>
  <si>
    <t>TOTAL CONSULTORÍA</t>
  </si>
  <si>
    <t>CONVENCIONES</t>
  </si>
  <si>
    <t>■</t>
  </si>
  <si>
    <t>Texto en azul: celda de entrada — modificable por el proponente / la Entidad.</t>
  </si>
  <si>
    <t>Texto en negro: fórmula calculada automáticamente.</t>
  </si>
  <si>
    <t>PRESUPUESTO BASE DE LA CONSULTORÍA (sin IVA)</t>
  </si>
  <si>
    <t>A.2. OTROS GASTOS DIRECTOS (informativo)</t>
  </si>
  <si>
    <t>Documentos de la etapa pre-contractual (aviso de convocatoria, pliego, atención de observaciones, soporte a audiencias, evaluación y adjudicación).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</si>
</sst>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;[Red]&quot;($&quot;#,##0\);\-"/>
    <numFmt numFmtId="165" formatCode="0.000%"/>
  </numFmts>
  <fonts count="10" x14ac:knownFonts="1">
    <font>
      <sz val="11"/>
      <color theme="1"/>
      <name val="Calibri"/>
      <family val="2"/>
      <charset val="1"/>
    </font>
    <font>
      <b/>
      <sz val="12"/>
      <color rgb="FFFFFFFF"/>
      <name val="Arial"/>
      <family val="2"/>
    </font>
    <font>
      <b/>
      <sz val="11"/>
      <color rgb="FF1F386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FF"/>
      <name val="Arial"/>
      <family val="2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2F3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F2CC"/>
        <bgColor rgb="FFF2F2F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164" fontId="2" fillId="3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164" fontId="6" fillId="5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righ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F092EF8-9F89-3C4D-A84F-2F8B37753FEB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c6ae4853-9ae1-4a7a-9a7b-6823a27be580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7"/>
  <sheetViews>
    <sheetView tabSelected="1" zoomScale="91" zoomScaleNormal="100" workbookViewId="0">
      <pane ySplit="7" topLeftCell="A8" activePane="bottomLeft" state="frozen"/>
      <selection pane="bottomLeft" activeCell="N12" sqref="N12"/>
    </sheetView>
  </sheetViews>
  <sheetFormatPr baseColWidth="10" defaultColWidth="8.6640625" defaultRowHeight="15" x14ac:dyDescent="0.2"/>
  <cols>
    <col min="1" max="1" width="5" customWidth="1"/>
    <col min="2" max="2" width="9" customWidth="1"/>
    <col min="3" max="3" width="65.33203125" customWidth="1"/>
    <col min="4" max="4" width="13.6640625" bestFit="1" customWidth="1"/>
    <col min="5" max="6" width="13" customWidth="1"/>
    <col min="7" max="7" width="16" customWidth="1"/>
    <col min="8" max="8" width="18" customWidth="1"/>
    <col min="9" max="9" width="8" customWidth="1"/>
  </cols>
  <sheetData>
    <row r="1" spans="1:9" x14ac:dyDescent="0.2">
      <c r="A1" s="4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">
      <c r="A2" s="4" t="s">
        <v>1</v>
      </c>
      <c r="B2" s="5"/>
      <c r="C2" s="5"/>
      <c r="D2" s="5"/>
      <c r="E2" s="5"/>
      <c r="F2" s="5"/>
      <c r="G2" s="5"/>
      <c r="H2" s="5"/>
      <c r="I2" s="5"/>
    </row>
    <row r="3" spans="1:9" ht="49" customHeight="1" x14ac:dyDescent="0.2">
      <c r="A3" s="17" t="s">
        <v>2</v>
      </c>
      <c r="B3" s="11"/>
      <c r="C3" s="11"/>
      <c r="D3" s="11"/>
      <c r="E3" s="11"/>
      <c r="F3" s="11"/>
      <c r="G3" s="11"/>
      <c r="H3" s="11"/>
      <c r="I3" s="11"/>
    </row>
    <row r="5" spans="1:9" x14ac:dyDescent="0.2">
      <c r="A5" s="1" t="s">
        <v>3</v>
      </c>
      <c r="B5" s="7" t="s">
        <v>4</v>
      </c>
      <c r="C5" s="5"/>
      <c r="D5" s="5"/>
      <c r="E5" s="1" t="s">
        <v>5</v>
      </c>
      <c r="F5" s="7"/>
      <c r="G5" s="5"/>
      <c r="H5" s="1" t="s">
        <v>6</v>
      </c>
    </row>
    <row r="7" spans="1:9" x14ac:dyDescent="0.2">
      <c r="A7" s="4" t="s">
        <v>7</v>
      </c>
      <c r="B7" s="5"/>
      <c r="C7" s="5"/>
      <c r="D7" s="5"/>
      <c r="E7" s="5"/>
      <c r="F7" s="5"/>
      <c r="G7" s="5"/>
      <c r="H7" s="5"/>
      <c r="I7" s="5"/>
    </row>
    <row r="8" spans="1:9" ht="28" x14ac:dyDescent="0.2">
      <c r="A8" s="9" t="s">
        <v>8</v>
      </c>
      <c r="B8" s="9" t="s">
        <v>9</v>
      </c>
      <c r="C8" s="9" t="s">
        <v>10</v>
      </c>
      <c r="D8" s="9" t="s">
        <v>11</v>
      </c>
      <c r="E8" s="9" t="s">
        <v>12</v>
      </c>
      <c r="F8" s="9" t="s">
        <v>13</v>
      </c>
      <c r="G8" s="10" t="s">
        <v>14</v>
      </c>
      <c r="H8" s="11"/>
      <c r="I8" s="11"/>
    </row>
    <row r="9" spans="1:9" x14ac:dyDescent="0.2">
      <c r="A9" s="12">
        <v>1</v>
      </c>
      <c r="B9" s="12">
        <v>1</v>
      </c>
      <c r="C9" s="13" t="s">
        <v>15</v>
      </c>
      <c r="D9" s="12" t="s">
        <v>16</v>
      </c>
      <c r="E9" s="14">
        <v>0.2</v>
      </c>
      <c r="F9" s="15"/>
      <c r="G9" s="16">
        <f>+B9*F9</f>
        <v>0</v>
      </c>
      <c r="H9" s="11"/>
      <c r="I9" s="11"/>
    </row>
    <row r="10" spans="1:9" ht="98" x14ac:dyDescent="0.2">
      <c r="A10" s="12">
        <v>2</v>
      </c>
      <c r="B10" s="12">
        <v>1</v>
      </c>
      <c r="C10" s="13" t="s">
        <v>17</v>
      </c>
      <c r="D10" s="12" t="s">
        <v>16</v>
      </c>
      <c r="E10" s="14">
        <v>0.2</v>
      </c>
      <c r="F10" s="15"/>
      <c r="G10" s="16">
        <f>+B10*F10</f>
        <v>0</v>
      </c>
      <c r="H10" s="11"/>
      <c r="I10" s="11"/>
    </row>
    <row r="11" spans="1:9" ht="28" x14ac:dyDescent="0.2">
      <c r="A11" s="12">
        <v>3</v>
      </c>
      <c r="B11" s="12">
        <v>1</v>
      </c>
      <c r="C11" s="13" t="s">
        <v>18</v>
      </c>
      <c r="D11" s="12" t="s">
        <v>16</v>
      </c>
      <c r="E11" s="14">
        <v>0.1</v>
      </c>
      <c r="F11" s="15"/>
      <c r="G11" s="16">
        <f>B11*F11</f>
        <v>0</v>
      </c>
      <c r="H11" s="11"/>
      <c r="I11" s="11"/>
    </row>
    <row r="12" spans="1:9" ht="28" x14ac:dyDescent="0.2">
      <c r="A12" s="12">
        <v>4</v>
      </c>
      <c r="B12" s="12">
        <v>1</v>
      </c>
      <c r="C12" s="13" t="s">
        <v>19</v>
      </c>
      <c r="D12" s="12" t="s">
        <v>16</v>
      </c>
      <c r="E12" s="14">
        <v>0.1</v>
      </c>
      <c r="F12" s="15"/>
      <c r="G12" s="16">
        <f t="shared" ref="G12:G17" si="0">B12*F12</f>
        <v>0</v>
      </c>
      <c r="H12" s="11"/>
      <c r="I12" s="11"/>
    </row>
    <row r="13" spans="1:9" ht="28" x14ac:dyDescent="0.2">
      <c r="A13" s="12">
        <v>5</v>
      </c>
      <c r="B13" s="12">
        <v>1</v>
      </c>
      <c r="C13" s="13" t="s">
        <v>20</v>
      </c>
      <c r="D13" s="12" t="s">
        <v>16</v>
      </c>
      <c r="E13" s="14">
        <v>0.1</v>
      </c>
      <c r="F13" s="15"/>
      <c r="G13" s="16">
        <f t="shared" si="0"/>
        <v>0</v>
      </c>
      <c r="H13" s="11"/>
      <c r="I13" s="11"/>
    </row>
    <row r="14" spans="1:9" ht="28" x14ac:dyDescent="0.2">
      <c r="A14" s="12">
        <v>6</v>
      </c>
      <c r="B14" s="12">
        <v>1</v>
      </c>
      <c r="C14" s="13" t="s">
        <v>21</v>
      </c>
      <c r="D14" s="12" t="s">
        <v>22</v>
      </c>
      <c r="E14" s="14">
        <v>0.1</v>
      </c>
      <c r="F14" s="15"/>
      <c r="G14" s="16">
        <f t="shared" si="0"/>
        <v>0</v>
      </c>
      <c r="H14" s="11"/>
      <c r="I14" s="11"/>
    </row>
    <row r="15" spans="1:9" ht="28" x14ac:dyDescent="0.2">
      <c r="A15" s="12">
        <v>7</v>
      </c>
      <c r="B15" s="12">
        <v>1</v>
      </c>
      <c r="C15" s="13" t="s">
        <v>62</v>
      </c>
      <c r="D15" s="12" t="s">
        <v>22</v>
      </c>
      <c r="E15" s="14">
        <v>0.1</v>
      </c>
      <c r="F15" s="15"/>
      <c r="G15" s="16">
        <f t="shared" si="0"/>
        <v>0</v>
      </c>
      <c r="H15" s="11"/>
      <c r="I15" s="11"/>
    </row>
    <row r="16" spans="1:9" ht="28" x14ac:dyDescent="0.2">
      <c r="A16" s="12">
        <v>8</v>
      </c>
      <c r="B16" s="12">
        <v>1</v>
      </c>
      <c r="C16" s="13" t="s">
        <v>23</v>
      </c>
      <c r="D16" s="12" t="s">
        <v>22</v>
      </c>
      <c r="E16" s="14">
        <v>0.05</v>
      </c>
      <c r="F16" s="15"/>
      <c r="G16" s="16">
        <f t="shared" si="0"/>
        <v>0</v>
      </c>
      <c r="H16" s="11"/>
      <c r="I16" s="11"/>
    </row>
    <row r="17" spans="1:9" x14ac:dyDescent="0.2">
      <c r="A17" s="12">
        <v>9</v>
      </c>
      <c r="B17" s="12">
        <v>1</v>
      </c>
      <c r="C17" s="13" t="s">
        <v>24</v>
      </c>
      <c r="D17" s="12" t="s">
        <v>22</v>
      </c>
      <c r="E17" s="14">
        <v>0.05</v>
      </c>
      <c r="F17" s="15"/>
      <c r="G17" s="16">
        <f t="shared" si="0"/>
        <v>0</v>
      </c>
      <c r="H17" s="11"/>
      <c r="I17" s="11"/>
    </row>
    <row r="18" spans="1:9" x14ac:dyDescent="0.2">
      <c r="A18" s="17" t="s">
        <v>25</v>
      </c>
      <c r="B18" s="11"/>
      <c r="C18" s="11"/>
      <c r="D18" s="11"/>
      <c r="E18" s="18">
        <f>SUM(E9:E17)</f>
        <v>1</v>
      </c>
      <c r="F18" s="19"/>
      <c r="G18" s="20">
        <f>SUM(G9:G17)</f>
        <v>0</v>
      </c>
      <c r="H18" s="11"/>
      <c r="I18" s="11"/>
    </row>
    <row r="19" spans="1:9" x14ac:dyDescent="0.2">
      <c r="A19" s="21" t="s">
        <v>60</v>
      </c>
      <c r="B19" s="21"/>
      <c r="C19" s="21"/>
      <c r="D19" s="21"/>
      <c r="E19" s="21"/>
      <c r="F19" s="21"/>
      <c r="G19" s="22"/>
      <c r="H19" s="22"/>
      <c r="I19" s="22"/>
    </row>
    <row r="20" spans="1:9" x14ac:dyDescent="0.2">
      <c r="A20" s="23"/>
      <c r="B20" s="23"/>
      <c r="C20" s="23"/>
      <c r="D20" s="23"/>
      <c r="E20" s="23"/>
      <c r="F20" s="23"/>
      <c r="G20" s="23"/>
      <c r="H20" s="23"/>
      <c r="I20" s="23"/>
    </row>
    <row r="21" spans="1:9" x14ac:dyDescent="0.2">
      <c r="A21" s="23"/>
      <c r="B21" s="23"/>
      <c r="C21" s="23"/>
      <c r="D21" s="23"/>
      <c r="E21" s="23"/>
      <c r="F21" s="23"/>
      <c r="G21" s="23"/>
      <c r="H21" s="23"/>
      <c r="I21" s="23"/>
    </row>
    <row r="22" spans="1:9" x14ac:dyDescent="0.2">
      <c r="A22" s="24" t="s">
        <v>61</v>
      </c>
      <c r="B22" s="11"/>
      <c r="C22" s="11"/>
      <c r="D22" s="11"/>
      <c r="E22" s="11"/>
      <c r="F22" s="11"/>
      <c r="G22" s="11"/>
      <c r="H22" s="11"/>
      <c r="I22" s="11"/>
    </row>
    <row r="23" spans="1:9" x14ac:dyDescent="0.2">
      <c r="A23" s="9" t="s">
        <v>8</v>
      </c>
      <c r="B23" s="23"/>
      <c r="C23" s="10" t="s">
        <v>27</v>
      </c>
      <c r="D23" s="11"/>
      <c r="E23" s="11"/>
      <c r="F23" s="11"/>
      <c r="G23" s="10" t="s">
        <v>14</v>
      </c>
      <c r="H23" s="11"/>
      <c r="I23" s="11"/>
    </row>
    <row r="24" spans="1:9" x14ac:dyDescent="0.2">
      <c r="A24" s="12">
        <v>1</v>
      </c>
      <c r="B24" s="23"/>
      <c r="C24" s="25" t="s">
        <v>28</v>
      </c>
      <c r="D24" s="11"/>
      <c r="E24" s="11"/>
      <c r="F24" s="11"/>
      <c r="G24" s="26">
        <v>0</v>
      </c>
      <c r="H24" s="11"/>
      <c r="I24" s="11"/>
    </row>
    <row r="25" spans="1:9" x14ac:dyDescent="0.2">
      <c r="A25" s="12">
        <v>2</v>
      </c>
      <c r="B25" s="23"/>
      <c r="C25" s="25" t="s">
        <v>29</v>
      </c>
      <c r="D25" s="11"/>
      <c r="E25" s="11"/>
      <c r="F25" s="11"/>
      <c r="G25" s="26"/>
      <c r="H25" s="11"/>
      <c r="I25" s="11"/>
    </row>
    <row r="26" spans="1:9" x14ac:dyDescent="0.2">
      <c r="A26" s="12">
        <v>3</v>
      </c>
      <c r="B26" s="23"/>
      <c r="C26" s="25" t="s">
        <v>30</v>
      </c>
      <c r="D26" s="11"/>
      <c r="E26" s="11"/>
      <c r="F26" s="11"/>
      <c r="G26" s="26"/>
      <c r="H26" s="11"/>
      <c r="I26" s="11"/>
    </row>
    <row r="27" spans="1:9" x14ac:dyDescent="0.2">
      <c r="A27" s="12">
        <v>4</v>
      </c>
      <c r="B27" s="23"/>
      <c r="C27" s="25" t="s">
        <v>31</v>
      </c>
      <c r="D27" s="11"/>
      <c r="E27" s="11"/>
      <c r="F27" s="11"/>
      <c r="G27" s="26"/>
      <c r="H27" s="11"/>
      <c r="I27" s="11"/>
    </row>
    <row r="28" spans="1:9" x14ac:dyDescent="0.2">
      <c r="A28" s="12">
        <v>5</v>
      </c>
      <c r="B28" s="23"/>
      <c r="C28" s="25" t="s">
        <v>32</v>
      </c>
      <c r="D28" s="11"/>
      <c r="E28" s="11"/>
      <c r="F28" s="11"/>
      <c r="G28" s="26"/>
      <c r="H28" s="11"/>
      <c r="I28" s="11"/>
    </row>
    <row r="29" spans="1:9" x14ac:dyDescent="0.2">
      <c r="A29" s="21" t="s">
        <v>33</v>
      </c>
      <c r="B29" s="11"/>
      <c r="C29" s="11"/>
      <c r="D29" s="11"/>
      <c r="E29" s="11"/>
      <c r="F29" s="11"/>
      <c r="G29" s="27">
        <f>SUM(G24:G28)</f>
        <v>0</v>
      </c>
      <c r="H29" s="11"/>
      <c r="I29" s="11"/>
    </row>
    <row r="30" spans="1:9" x14ac:dyDescent="0.2">
      <c r="A30" s="23"/>
      <c r="B30" s="23"/>
      <c r="C30" s="23"/>
      <c r="D30" s="23"/>
      <c r="E30" s="23"/>
      <c r="F30" s="23"/>
      <c r="G30" s="23"/>
      <c r="H30" s="23"/>
      <c r="I30" s="23"/>
    </row>
    <row r="31" spans="1:9" x14ac:dyDescent="0.2">
      <c r="A31" s="28" t="s">
        <v>26</v>
      </c>
      <c r="B31" s="11"/>
      <c r="C31" s="11"/>
      <c r="D31" s="11"/>
      <c r="E31" s="11"/>
      <c r="F31" s="11"/>
      <c r="G31" s="20">
        <f>G19+G29</f>
        <v>0</v>
      </c>
      <c r="H31" s="11"/>
      <c r="I31" s="11"/>
    </row>
    <row r="32" spans="1:9" x14ac:dyDescent="0.2">
      <c r="A32" s="29" t="s">
        <v>34</v>
      </c>
      <c r="B32" s="11"/>
      <c r="C32" s="11"/>
      <c r="D32" s="11"/>
      <c r="E32" s="11"/>
      <c r="F32" s="14">
        <v>0.19</v>
      </c>
      <c r="G32" s="16">
        <f>G31*F32</f>
        <v>0</v>
      </c>
      <c r="H32" s="11"/>
      <c r="I32" s="11"/>
    </row>
    <row r="33" spans="1:9" x14ac:dyDescent="0.2">
      <c r="A33" s="28" t="s">
        <v>35</v>
      </c>
      <c r="B33" s="11"/>
      <c r="C33" s="11"/>
      <c r="D33" s="11"/>
      <c r="E33" s="11"/>
      <c r="F33" s="11"/>
      <c r="G33" s="20">
        <f>G31+G32</f>
        <v>0</v>
      </c>
      <c r="H33" s="11"/>
      <c r="I33" s="11"/>
    </row>
    <row r="34" spans="1:9" x14ac:dyDescent="0.2">
      <c r="A34" s="23"/>
      <c r="B34" s="23"/>
      <c r="C34" s="23"/>
      <c r="D34" s="23"/>
      <c r="E34" s="23"/>
      <c r="F34" s="23"/>
      <c r="G34" s="23"/>
      <c r="H34" s="23"/>
      <c r="I34" s="23"/>
    </row>
    <row r="35" spans="1:9" x14ac:dyDescent="0.2">
      <c r="A35" s="24" t="s">
        <v>36</v>
      </c>
      <c r="B35" s="11"/>
      <c r="C35" s="11"/>
      <c r="D35" s="11"/>
      <c r="E35" s="11"/>
      <c r="F35" s="11"/>
      <c r="G35" s="11"/>
      <c r="H35" s="11"/>
      <c r="I35" s="11"/>
    </row>
    <row r="36" spans="1:9" x14ac:dyDescent="0.2">
      <c r="A36" s="30" t="s">
        <v>37</v>
      </c>
      <c r="B36" s="11"/>
      <c r="C36" s="11"/>
      <c r="D36" s="11"/>
      <c r="E36" s="11"/>
      <c r="F36" s="11"/>
      <c r="G36" s="11"/>
      <c r="H36" s="11"/>
      <c r="I36" s="11"/>
    </row>
    <row r="37" spans="1:9" ht="42" x14ac:dyDescent="0.2">
      <c r="A37" s="10" t="s">
        <v>38</v>
      </c>
      <c r="B37" s="11"/>
      <c r="C37" s="11"/>
      <c r="D37" s="9" t="s">
        <v>39</v>
      </c>
      <c r="E37" s="9" t="s">
        <v>40</v>
      </c>
      <c r="F37" s="9" t="s">
        <v>41</v>
      </c>
      <c r="G37" s="10" t="s">
        <v>14</v>
      </c>
      <c r="H37" s="11"/>
      <c r="I37" s="11"/>
    </row>
    <row r="38" spans="1:9" x14ac:dyDescent="0.2">
      <c r="A38" s="25" t="s">
        <v>42</v>
      </c>
      <c r="B38" s="11"/>
      <c r="C38" s="11"/>
      <c r="D38" s="15">
        <f>G33</f>
        <v>0</v>
      </c>
      <c r="E38" s="31">
        <v>1.8500000000000001E-3</v>
      </c>
      <c r="F38" s="15">
        <f>D38*E38</f>
        <v>0</v>
      </c>
      <c r="G38" s="16">
        <f>F38</f>
        <v>0</v>
      </c>
      <c r="H38" s="11"/>
      <c r="I38" s="11"/>
    </row>
    <row r="39" spans="1:9" x14ac:dyDescent="0.2">
      <c r="A39" s="25" t="s">
        <v>43</v>
      </c>
      <c r="B39" s="11"/>
      <c r="C39" s="11"/>
      <c r="D39" s="15">
        <f>G33</f>
        <v>0</v>
      </c>
      <c r="E39" s="31">
        <v>1.8500000000000001E-3</v>
      </c>
      <c r="F39" s="15">
        <f>D39*E39</f>
        <v>0</v>
      </c>
      <c r="G39" s="16">
        <f>F39</f>
        <v>0</v>
      </c>
      <c r="H39" s="11"/>
      <c r="I39" s="11"/>
    </row>
    <row r="40" spans="1:9" x14ac:dyDescent="0.2">
      <c r="A40" s="25" t="s">
        <v>44</v>
      </c>
      <c r="B40" s="11"/>
      <c r="C40" s="11"/>
      <c r="D40" s="15">
        <f>G33</f>
        <v>0</v>
      </c>
      <c r="E40" s="31">
        <v>8.1200000000000005E-3</v>
      </c>
      <c r="F40" s="15">
        <f>D40*E40</f>
        <v>0</v>
      </c>
      <c r="G40" s="16">
        <f>F40</f>
        <v>0</v>
      </c>
      <c r="H40" s="11"/>
      <c r="I40" s="11"/>
    </row>
    <row r="41" spans="1:9" x14ac:dyDescent="0.2">
      <c r="A41" s="25" t="s">
        <v>45</v>
      </c>
      <c r="B41" s="11"/>
      <c r="C41" s="11"/>
      <c r="D41" s="15">
        <f>SUM(F38:F40)</f>
        <v>0</v>
      </c>
      <c r="E41" s="14">
        <v>0.19</v>
      </c>
      <c r="F41" s="15">
        <f>D41*E41</f>
        <v>0</v>
      </c>
      <c r="G41" s="16">
        <f>F41</f>
        <v>0</v>
      </c>
      <c r="H41" s="11"/>
      <c r="I41" s="11"/>
    </row>
    <row r="42" spans="1:9" x14ac:dyDescent="0.2">
      <c r="A42" s="21" t="s">
        <v>46</v>
      </c>
      <c r="B42" s="11"/>
      <c r="C42" s="11"/>
      <c r="D42" s="11"/>
      <c r="E42" s="11"/>
      <c r="F42" s="11"/>
      <c r="G42" s="27">
        <f>SUM(G38:G41)</f>
        <v>0</v>
      </c>
      <c r="H42" s="11"/>
      <c r="I42" s="11"/>
    </row>
    <row r="43" spans="1:9" x14ac:dyDescent="0.2">
      <c r="A43" s="23"/>
      <c r="B43" s="23"/>
      <c r="C43" s="23"/>
      <c r="D43" s="23"/>
      <c r="E43" s="23"/>
      <c r="F43" s="23"/>
      <c r="G43" s="23"/>
      <c r="H43" s="23"/>
      <c r="I43" s="23"/>
    </row>
    <row r="44" spans="1:9" x14ac:dyDescent="0.2">
      <c r="A44" s="30" t="s">
        <v>47</v>
      </c>
      <c r="B44" s="11"/>
      <c r="C44" s="11"/>
      <c r="D44" s="11"/>
      <c r="E44" s="11"/>
      <c r="F44" s="11"/>
      <c r="G44" s="11"/>
      <c r="H44" s="11"/>
      <c r="I44" s="11"/>
    </row>
    <row r="45" spans="1:9" x14ac:dyDescent="0.2">
      <c r="A45" s="10" t="s">
        <v>38</v>
      </c>
      <c r="B45" s="11"/>
      <c r="C45" s="11"/>
      <c r="D45" s="9" t="s">
        <v>39</v>
      </c>
      <c r="E45" s="9" t="s">
        <v>48</v>
      </c>
      <c r="F45" s="32"/>
      <c r="G45" s="10" t="s">
        <v>49</v>
      </c>
      <c r="H45" s="11"/>
      <c r="I45" s="11"/>
    </row>
    <row r="46" spans="1:9" x14ac:dyDescent="0.2">
      <c r="A46" s="25" t="s">
        <v>50</v>
      </c>
      <c r="B46" s="11"/>
      <c r="C46" s="11"/>
      <c r="D46" s="15">
        <f>G33</f>
        <v>0</v>
      </c>
      <c r="E46" s="31">
        <v>9.6600000000000002E-3</v>
      </c>
      <c r="F46" s="23"/>
      <c r="G46" s="16">
        <f>D46*E46</f>
        <v>0</v>
      </c>
      <c r="H46" s="11"/>
      <c r="I46" s="11"/>
    </row>
    <row r="47" spans="1:9" x14ac:dyDescent="0.2">
      <c r="A47" s="25" t="s">
        <v>51</v>
      </c>
      <c r="B47" s="11"/>
      <c r="C47" s="11"/>
      <c r="D47" s="15">
        <f>G33</f>
        <v>0</v>
      </c>
      <c r="E47" s="31">
        <v>4.0000000000000001E-3</v>
      </c>
      <c r="F47" s="23"/>
      <c r="G47" s="16">
        <f>D47*E47</f>
        <v>0</v>
      </c>
      <c r="H47" s="11"/>
      <c r="I47" s="11"/>
    </row>
    <row r="48" spans="1:9" x14ac:dyDescent="0.2">
      <c r="A48" s="21" t="s">
        <v>52</v>
      </c>
      <c r="B48" s="11"/>
      <c r="C48" s="11"/>
      <c r="D48" s="11"/>
      <c r="E48" s="11"/>
      <c r="F48" s="11"/>
      <c r="G48" s="27">
        <f>SUM(G46:G47)</f>
        <v>0</v>
      </c>
      <c r="H48" s="11"/>
      <c r="I48" s="11"/>
    </row>
    <row r="49" spans="1:9" x14ac:dyDescent="0.2">
      <c r="A49" s="28" t="s">
        <v>53</v>
      </c>
      <c r="B49" s="11"/>
      <c r="C49" s="11"/>
      <c r="D49" s="11"/>
      <c r="E49" s="11"/>
      <c r="F49" s="11"/>
      <c r="G49" s="20">
        <f>G42+G48</f>
        <v>0</v>
      </c>
      <c r="H49" s="11"/>
      <c r="I49" s="11"/>
    </row>
    <row r="50" spans="1:9" x14ac:dyDescent="0.2">
      <c r="A50" s="23"/>
      <c r="B50" s="23"/>
      <c r="C50" s="23"/>
      <c r="D50" s="23"/>
      <c r="E50" s="23"/>
      <c r="F50" s="23"/>
      <c r="G50" s="23"/>
      <c r="H50" s="23"/>
      <c r="I50" s="23"/>
    </row>
    <row r="51" spans="1:9" x14ac:dyDescent="0.2">
      <c r="A51" s="28" t="s">
        <v>54</v>
      </c>
      <c r="B51" s="11"/>
      <c r="C51" s="11"/>
      <c r="D51" s="11"/>
      <c r="E51" s="11"/>
      <c r="F51" s="11"/>
      <c r="G51" s="20">
        <f>G33+G49</f>
        <v>0</v>
      </c>
      <c r="H51" s="11"/>
      <c r="I51" s="11"/>
    </row>
    <row r="52" spans="1:9" x14ac:dyDescent="0.2">
      <c r="A52" s="33" t="s">
        <v>55</v>
      </c>
      <c r="B52" s="11"/>
      <c r="C52" s="11"/>
      <c r="D52" s="11"/>
      <c r="E52" s="11"/>
      <c r="F52" s="11"/>
      <c r="G52" s="34">
        <f>G51</f>
        <v>0</v>
      </c>
      <c r="H52" s="11"/>
      <c r="I52" s="11"/>
    </row>
    <row r="55" spans="1:9" x14ac:dyDescent="0.2">
      <c r="A55" s="8" t="s">
        <v>56</v>
      </c>
      <c r="B55" s="5"/>
      <c r="C55" s="5"/>
      <c r="D55" s="5"/>
      <c r="E55" s="5"/>
      <c r="F55" s="5"/>
      <c r="G55" s="5"/>
      <c r="H55" s="5"/>
      <c r="I55" s="5"/>
    </row>
    <row r="56" spans="1:9" x14ac:dyDescent="0.2">
      <c r="A56" s="2" t="s">
        <v>57</v>
      </c>
      <c r="B56" s="6" t="s">
        <v>58</v>
      </c>
      <c r="C56" s="5"/>
      <c r="D56" s="5"/>
      <c r="E56" s="5"/>
      <c r="F56" s="5"/>
      <c r="G56" s="5"/>
      <c r="H56" s="5"/>
      <c r="I56" s="5"/>
    </row>
    <row r="57" spans="1:9" x14ac:dyDescent="0.2">
      <c r="A57" s="3" t="s">
        <v>57</v>
      </c>
      <c r="B57" s="6" t="s">
        <v>59</v>
      </c>
      <c r="C57" s="5"/>
      <c r="D57" s="5"/>
      <c r="E57" s="5"/>
      <c r="F57" s="5"/>
      <c r="G57" s="5"/>
      <c r="H57" s="5"/>
      <c r="I57" s="5"/>
    </row>
  </sheetData>
  <mergeCells count="73">
    <mergeCell ref="G37:I37"/>
    <mergeCell ref="A1:I1"/>
    <mergeCell ref="G8:I8"/>
    <mergeCell ref="A48:F48"/>
    <mergeCell ref="G17:I17"/>
    <mergeCell ref="A55:I55"/>
    <mergeCell ref="G10:I10"/>
    <mergeCell ref="G52:I52"/>
    <mergeCell ref="G19:I19"/>
    <mergeCell ref="G42:I42"/>
    <mergeCell ref="A3:I3"/>
    <mergeCell ref="G23:I23"/>
    <mergeCell ref="A39:C39"/>
    <mergeCell ref="A44:I44"/>
    <mergeCell ref="G47:I47"/>
    <mergeCell ref="C23:F23"/>
    <mergeCell ref="A36:I36"/>
    <mergeCell ref="A31:F31"/>
    <mergeCell ref="G14:I14"/>
    <mergeCell ref="F5:G5"/>
    <mergeCell ref="G51:I51"/>
    <mergeCell ref="A49:F49"/>
    <mergeCell ref="G40:I40"/>
    <mergeCell ref="B5:D5"/>
    <mergeCell ref="A47:C47"/>
    <mergeCell ref="G45:I45"/>
    <mergeCell ref="G32:I32"/>
    <mergeCell ref="A40:C40"/>
    <mergeCell ref="B57:I57"/>
    <mergeCell ref="G24:I24"/>
    <mergeCell ref="C24:F24"/>
    <mergeCell ref="A2:I2"/>
    <mergeCell ref="A22:I22"/>
    <mergeCell ref="A41:C41"/>
    <mergeCell ref="G16:I16"/>
    <mergeCell ref="G39:I39"/>
    <mergeCell ref="A33:F33"/>
    <mergeCell ref="G9:I9"/>
    <mergeCell ref="A29:F29"/>
    <mergeCell ref="G41:I41"/>
    <mergeCell ref="A51:F51"/>
    <mergeCell ref="G25:I25"/>
    <mergeCell ref="G31:I31"/>
    <mergeCell ref="A37:C37"/>
    <mergeCell ref="C26:F26"/>
    <mergeCell ref="A46:C46"/>
    <mergeCell ref="G15:I15"/>
    <mergeCell ref="B56:I56"/>
    <mergeCell ref="A32:E32"/>
    <mergeCell ref="A38:C38"/>
    <mergeCell ref="C25:F25"/>
    <mergeCell ref="G26:I26"/>
    <mergeCell ref="A35:I35"/>
    <mergeCell ref="A42:F42"/>
    <mergeCell ref="G33:I33"/>
    <mergeCell ref="A19:F19"/>
    <mergeCell ref="A18:D18"/>
    <mergeCell ref="G48:I48"/>
    <mergeCell ref="A7:I7"/>
    <mergeCell ref="G27:I27"/>
    <mergeCell ref="C28:F28"/>
    <mergeCell ref="A52:F52"/>
    <mergeCell ref="G13:I13"/>
    <mergeCell ref="G49:I49"/>
    <mergeCell ref="G29:I29"/>
    <mergeCell ref="G12:I12"/>
    <mergeCell ref="G46:I46"/>
    <mergeCell ref="C27:F27"/>
    <mergeCell ref="G18:I18"/>
    <mergeCell ref="G38:I38"/>
    <mergeCell ref="A45:C45"/>
    <mergeCell ref="G11:I11"/>
    <mergeCell ref="G28:I28"/>
  </mergeCells>
  <printOptions horizontalCentered="1"/>
  <pageMargins left="0.4" right="0.4" top="0.5" bottom="0.5" header="0.5" footer="0.5"/>
  <pageSetup fitToHeight="0" orientation="landscape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PPTO FASE 1</vt:lpstr>
      <vt:lpstr>'PPTO FASE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_</cp:lastModifiedBy>
  <cp:revision>0</cp:revision>
  <dcterms:created xsi:type="dcterms:W3CDTF">2026-05-26T13:29:51Z</dcterms:created>
  <dcterms:modified xsi:type="dcterms:W3CDTF">2026-05-26T19:17:43Z</dcterms:modified>
  <dc:language>en-US</dc:language>
</cp:coreProperties>
</file>