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municipiochia-my.sharepoint.com/personal/gloria_duarte_chia_gov_co/Documents/ALCALDIA CHIA/2026/PARTICIPACION CIUDADANA/SAMC/"/>
    </mc:Choice>
  </mc:AlternateContent>
  <xr:revisionPtr revIDLastSave="0" documentId="8_{D613BC74-C802-445C-B512-A43ABA4CD036}" xr6:coauthVersionLast="47" xr6:coauthVersionMax="47" xr10:uidLastSave="{00000000-0000-0000-0000-000000000000}"/>
  <bookViews>
    <workbookView xWindow="-110" yWindow="-110" windowWidth="19420" windowHeight="1030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 i="1" l="1"/>
  <c r="J9" i="1" s="1"/>
  <c r="I10" i="1"/>
  <c r="J10" i="1" s="1"/>
  <c r="I11" i="1"/>
  <c r="J11" i="1" s="1"/>
  <c r="I12" i="1"/>
  <c r="J12" i="1" s="1"/>
  <c r="I13" i="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J27" i="1" l="1"/>
</calcChain>
</file>

<file path=xl/sharedStrings.xml><?xml version="1.0" encoding="utf-8"?>
<sst xmlns="http://schemas.openxmlformats.org/spreadsheetml/2006/main" count="79" uniqueCount="65">
  <si>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</si>
  <si>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</si>
  <si>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</si>
  <si>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</si>
  <si>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</si>
  <si>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</si>
  <si>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</si>
  <si>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</si>
  <si>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</si>
  <si>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</si>
  <si>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</si>
  <si>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</si>
  <si>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</si>
  <si>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</si>
  <si>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</si>
  <si>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</si>
  <si>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</si>
  <si>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</si>
  <si>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</si>
  <si>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</si>
  <si>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TOTAl</t>
  </si>
  <si>
    <t>DESCRIPCIÓN</t>
  </si>
  <si>
    <t>UNIDAD DE MEDIDA</t>
  </si>
  <si>
    <t>DURACIÓN (MESES)</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</si>
  <si>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</si>
  <si>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UNIDAD</t>
  </si>
  <si>
    <t>TIQUETES AÉREOS</t>
  </si>
  <si>
    <t>TRANSPORTE AEROPUERTO-HOTEL- AEROPUERTO</t>
  </si>
  <si>
    <t>POLIZA DE VIAJE</t>
  </si>
  <si>
    <t>PERSONA</t>
  </si>
  <si>
    <t>COCTEL DE BIENVENIDA</t>
  </si>
  <si>
    <t>Suministro de coctel de bienvenida a la llegada del hotel, este debe contener zumo de frutas servido en vaso o copa de vidrio. Este debe ser servido en lugar y la hora acordada por el supervisor del contrato en las instalaciones del hotel.</t>
  </si>
  <si>
    <t>REFRIGERIO NACIONAL</t>
  </si>
  <si>
    <t>ALMUERZO NACIONAL</t>
  </si>
  <si>
    <t>CENA NACIONAL</t>
  </si>
  <si>
    <t>HIDRATACIÓN</t>
  </si>
  <si>
    <t>AYUDAS AUDIOVISUALES</t>
  </si>
  <si>
    <t>ESTACIÓN DE CAFÉ NACIONAL</t>
  </si>
  <si>
    <t>Suministro de tiquetes aéreos nacionales ida y regreso en aerolínea reconocida, vuelo directo para el grupo en el trayecto de ida Bogotá-Cartagena y regreso Cartagena- Bogotá. Debe ir incluido equipaje de cabina con peso máx. de 10kg (no incluye equipaje de bodega). Los beneficiarios viajarán en vuelos directos:  ida en horas de la mañana y regreso en horas de la tarde a partir de las 4 pm.</t>
  </si>
  <si>
    <t>Prestación del servicio de transporte, en 3 buses con capacidad para 40 personas maximo cada uno, a través de una empresa certificada con experiencia en el transporte público especial de pasajeros, que cuente con todos los documentos legal es en regla. Deberá garantizar el transporte al grupo en el trayecto desde el aeropuerto Rafael  Nuñez al Hotel en la ciudad de Cartagena y luego del Hotel al aeropuerto Rafael  Nuñez de esta misma ciudad. En las fechas y horarios indicados por el supervisor del contrato. 3 bueses ida y vuelta.</t>
  </si>
  <si>
    <t>BUSES</t>
  </si>
  <si>
    <t>TRANSPORTES INTERNOS CARTAGENA</t>
  </si>
  <si>
    <t>Prestacion de servicio de transporte, en 3 buses a través de una empresa certificada con experiencia en el transporte publico especial de pasajeros, que cuente con todos los documentos legales en regla. Cada bus deberá realizar 6 trayectos internos durante toda la estadia (3 DIAS) desde el hotel hacia puntos dentro de la ciudad y regresar al hotel  a la hora y desde el lugar indicado por el supervisor del contrato de acuerdo a la programación realizada previamente.</t>
  </si>
  <si>
    <t>El contratista deberá adquirir una póliza de seguro de cobertura especial que incluya como mínimo los siguientes: Asistencia medica en caso de accidente, Asistencia medica en caso de enfermedad no preexistente, Traslados sanitarios o funerarios, Traslado de un familiar y Acompañamiento de menores o mayores, Orientación medica por video consulta hasta 2 veces en el viaje. Regreso anticipado por siniestro grave en domicilio y/o por fallecimiento de familiar directo. Diferencia de tarifa y penalidad por regreso retrasado anticipado, Asistencia legal por responsabilidad de un accidente, Asistencia en caso de robo o extravio de documentos y localización de equipaje.</t>
  </si>
  <si>
    <t>ALOJAMIENTO CARTAGENA</t>
  </si>
  <si>
    <t>Servicio de hospedaje para 100 personas  los cuales se hospedarán en las mismas fechas de acuerdo al cronograma establecido con la supervisión del contrato, durante 3 noches y 4 días en la ciudad de Cartagena. El hotel debe ser de categoría 5 estrellas, ubicado en el sector de bocagrande a no mas de 70 metros de la playa, con aire acondicionado y baño privado en cada una de las habitaciones, debe contar con salón de eventos con capacidad para mas de 100 personas en mesa redonda. La acomodación en las habitaciones debe ser de máximo 2 personas en una cama por persona.</t>
  </si>
  <si>
    <t>DESAYUNO</t>
  </si>
  <si>
    <t>Suministro de desayuno en las instalaciones del hotel durante los días de estancia, de conformidad con el cronograma establecido. El desayuno en todas las opciones de alojamiento debe ser tipo buffet que incluya como mínimo variedad de panes, variedad de frutas, bebidas calientes, jugo de fruta, huevos al gusto y demás. Los horarios del servicio deben estar dispuestos acorde al cronograma establecido por el supervisor del contrato.</t>
  </si>
  <si>
    <t>Suministro de refrigerio el cual deberá ser entregado dos veces por día de acuerdo al itinerario establecido para cada salida del grupo. Debe estar compuesto por una bebida de mínimo 250 ml y un carbohidrato tipo pastel, sándwich, wrap, empanada o similar en empaque ecológico para llevar. Debe incluir costos de transporte para ser entregado en el lugar, hora y fecha acordados por el supervisor.</t>
  </si>
  <si>
    <t>Suministro de almuerzo por 4 días, compuesto por 200 gramos de proteína, mínimo 2 harinas, una porción de verdura y/o ensalada acompañado de una bebida tipo jugo, limonada o gaseosa de mínimo 200 ml. Servido en vajilla a la mesa, platos, vasos, copas y cubiertos, que pueden ser de porcelana, cerámica o loza en los horarios establecidos previamente por el supervisor del contrato. Incluye valor de servicio de meseros.</t>
  </si>
  <si>
    <t>Suministro de cena por 3 noches, compuesta por plato fuerte de una proteína con mínimo 150 gramos, una harina y una verdura con bebida de mínimo 250 ml. Deben ser suministradas de preferencia en el lugar de alojamiento. Servido en vajilla a la mesa, platos, vasos, copas y cubiertos, que pueden ser de porcelana, cerámica o loza en los horarios establecidos previamente por el supervisor del contrato. Incluye valor de servicio de meseros.</t>
  </si>
  <si>
    <t>Suministro de botellas de agua de 300 ml disponibles durante los trayectos terrestres en cada ciudad. La cantidad a suministrar por día, la hora y el lugar, serán acordados previamente por el supervisor del contrato.</t>
  </si>
  <si>
    <t>PRODUCTOR DE EVENTO</t>
  </si>
  <si>
    <t>Servicio de productor de eventos general durante los 4 días del evento, con alta experiencia comprobable en dirección técnica de eventos de formato grande y medianos, conocimientos en manejo de grupos. Debe estar en la ciudad de destino 1 día antes del arribo del grupo. Incluye transporte, dos alimentaciones principales, uniforme, seguridad social o póliza, hidratación y transporte. Turno diario de hasta 12 horas. Los horarios y lugar será designado previamente por el Supervisor del contrato.</t>
  </si>
  <si>
    <t>COORDINADOR NACIONAL LOGISTICO</t>
  </si>
  <si>
    <t>Coordinadores logísticos nacionales para prestar servicio en los 4 días de evento. Incluyendo transporte, dos alimentaciones principales, uniforme, seguridad social o póliza, hidratación, transporte y alojamiento con el grupo. Turno diario de hasta 12 horas por persona. Los horarios y lugar serán designado previamente por el Supervisor del contrato.</t>
  </si>
  <si>
    <t>SALON DE EVENTOS</t>
  </si>
  <si>
    <t>Garantizar un salón de eventos con capacidad para mas de 100 personas en mesa redonda o mesa imperial para consumo de alimentos durante los días de la estadía. Este debe contar con iluminación natural, aire acondicionado, mesas y sillas</t>
  </si>
  <si>
    <t>Garantizar sonido, video beam y papelógrafo para las reuniones a ejecutar durante la estadía del grupo. Deben tener su operario y sorte técnico durante el tiempo de operación de los mismos.</t>
  </si>
  <si>
    <t>Suministro de estación de café permanente ilimitada para 100 personas durante el desarrollo del evento de un (1) día en salón, que contenga bebidas calientes, tinto y aromática de frutas, azúcar bolsa individual 5 gramos, vasos de 4oz (o material 100 biodegradable), mezcladores. Dispuesta en el salón del evento con vasos en loza, cerámica o similar.</t>
  </si>
  <si>
    <t xml:space="preserve">CONVENCION INTERNACIONAL DE  LA PROPIEDAD HORIZONTAL </t>
  </si>
  <si>
    <t>Garantizar la inscripción a una convención internacional de propiedad horizontal y de derecho condominal con énfasis en  sostenibilidad, transformación  digital y actualización normativa,  con  conferencistas internacionales que se realizará en la ciudad de Cartagena. Debe incluir el acceso a toda la agenda académica del evento, actividades de integración y certificado de asistencia con memorias del evento.</t>
  </si>
  <si>
    <t>Selección abreviada menor cuantía SAMC-012-2026</t>
  </si>
  <si>
    <t>BRINDAR APOYO LOGÍSTICO PARA LA PARTICIPACIÓN DE LOS ADMINISTRADORES Y DELEGADOS DE PROPIEDAD HORIZONTAL DEL MUNICIPIO DE CHÍA EN EL ENCUENTRO DE PROPIEDAD HORIZONTAL A REALIZARSE EN LA VIGENCIA 2026 EN LA CIUDAD DE CARTAGENA</t>
  </si>
  <si>
    <t>ENCUENTRO DE PROPIEDAD HORIZONTAL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</si>
</sst>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2"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rial"/>
      <family val="2"/>
    </font>
    <font>
      <b/>
      <sz val="9"/>
      <color theme="1"/>
      <name val="Aptos Narrow"/>
      <scheme val="minor"/>
    </font>
    <font>
      <sz val="9"/>
      <color theme="1"/>
      <name val="Aptos Narrow"/>
      <family val="2"/>
      <scheme val="minor"/>
    </font>
    <font>
      <sz val="10"/>
      <color theme="1"/>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3" fillId="0" borderId="0"/>
    <xf numFmtId="42" fontId="1" fillId="0" borderId="0" applyFont="0" applyFill="0" applyBorder="0" applyAlignment="0" applyProtection="0"/>
    <xf numFmtId="0" fontId="17" fillId="0" borderId="0"/>
  </cellStyleXfs>
  <cellXfs count="59">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4" fillId="2" borderId="0" xfId="0" applyFont="1" applyFill="1" applyAlignment="1" applyProtection="1">
      <alignment horizontal="center" vertical="center" wrapText="1"/>
      <protection locked="0"/>
    </xf>
    <xf numFmtId="0" fontId="14"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4" fillId="2" borderId="4" xfId="0" applyFont="1" applyFill="1" applyBorder="1" applyAlignment="1" applyProtection="1">
      <alignment horizontal="center" vertical="center" wrapText="1"/>
      <protection locked="0"/>
    </xf>
    <xf numFmtId="0" fontId="14" fillId="2" borderId="4" xfId="0" applyFont="1" applyFill="1" applyBorder="1" applyAlignment="1">
      <alignment horizontal="center" vertical="center" wrapText="1"/>
    </xf>
    <xf numFmtId="0" fontId="14" fillId="2" borderId="0" xfId="0" applyFont="1" applyFill="1" applyAlignment="1">
      <alignment horizontal="center" vertical="center" wrapText="1"/>
    </xf>
    <xf numFmtId="0" fontId="13"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3" fillId="2" borderId="0" xfId="0" applyFont="1" applyFill="1" applyAlignment="1">
      <alignment horizontal="left" vertical="center" wrapText="1"/>
    </xf>
    <xf numFmtId="42" fontId="18" fillId="0" borderId="13" xfId="2" applyFont="1" applyFill="1" applyBorder="1" applyAlignment="1">
      <alignment horizontal="center" vertical="center" wrapText="1"/>
    </xf>
    <xf numFmtId="42" fontId="20" fillId="0" borderId="8" xfId="0" applyNumberFormat="1" applyFont="1" applyBorder="1"/>
    <xf numFmtId="42" fontId="0" fillId="0" borderId="0" xfId="2" applyFont="1"/>
    <xf numFmtId="165" fontId="18" fillId="0" borderId="13" xfId="2" applyNumberFormat="1" applyFont="1" applyFill="1" applyBorder="1" applyAlignment="1">
      <alignment horizontal="center" vertical="center" wrapText="1"/>
    </xf>
    <xf numFmtId="0" fontId="7" fillId="0" borderId="13"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8" xfId="0" applyFont="1" applyBorder="1" applyAlignment="1">
      <alignment horizontal="left" vertical="center" wrapText="1"/>
    </xf>
    <xf numFmtId="0" fontId="21" fillId="0" borderId="11" xfId="0" applyFont="1" applyBorder="1" applyAlignment="1">
      <alignment horizontal="left" vertical="center" wrapText="1"/>
    </xf>
    <xf numFmtId="0" fontId="19" fillId="3" borderId="8" xfId="0" applyFont="1" applyFill="1" applyBorder="1" applyAlignment="1">
      <alignment horizontal="center"/>
    </xf>
    <xf numFmtId="0" fontId="9" fillId="2" borderId="4"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4"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16" fillId="2" borderId="4" xfId="0" applyFont="1" applyFill="1" applyBorder="1" applyAlignment="1" applyProtection="1">
      <alignment horizontal="left" vertical="center" wrapText="1"/>
      <protection locked="0"/>
    </xf>
    <xf numFmtId="0" fontId="11" fillId="4" borderId="1" xfId="1" applyFont="1" applyFill="1" applyBorder="1" applyAlignment="1" applyProtection="1">
      <alignment horizontal="left" vertical="center" wrapText="1"/>
      <protection locked="0"/>
    </xf>
    <xf numFmtId="0" fontId="11" fillId="4" borderId="2" xfId="1" applyFont="1" applyFill="1" applyBorder="1" applyAlignment="1" applyProtection="1">
      <alignment horizontal="left" vertical="center" wrapText="1"/>
      <protection locked="0"/>
    </xf>
    <xf numFmtId="0" fontId="11" fillId="4" borderId="3" xfId="1" applyFont="1" applyFill="1" applyBorder="1" applyAlignment="1" applyProtection="1">
      <alignment horizontal="left" vertical="center" wrapText="1"/>
      <protection locked="0"/>
    </xf>
    <xf numFmtId="0" fontId="14" fillId="2" borderId="12" xfId="0" applyFont="1" applyFill="1" applyBorder="1" applyAlignment="1" applyProtection="1">
      <alignment horizontal="left" vertical="center" wrapText="1"/>
      <protection locked="0"/>
    </xf>
    <xf numFmtId="0" fontId="14" fillId="2" borderId="6" xfId="0" applyFont="1" applyFill="1" applyBorder="1" applyAlignment="1" applyProtection="1">
      <alignment horizontal="left" vertical="center" wrapText="1"/>
      <protection locked="0"/>
    </xf>
    <xf numFmtId="0" fontId="14" fillId="2" borderId="7" xfId="0" applyFont="1" applyFill="1" applyBorder="1" applyAlignment="1" applyProtection="1">
      <alignment horizontal="left" vertical="center" wrapText="1"/>
      <protection locked="0"/>
    </xf>
    <xf numFmtId="0" fontId="13" fillId="2" borderId="4" xfId="0" applyFont="1" applyFill="1" applyBorder="1" applyAlignment="1">
      <alignment horizontal="left" vertical="center" wrapText="1"/>
    </xf>
    <xf numFmtId="0" fontId="13" fillId="2" borderId="0" xfId="0" applyFont="1" applyFill="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cellXfs>
  <cellStyles count="4">
    <cellStyle name="Moneda [0]" xfId="2" builtinId="7"/>
    <cellStyle name="Normal" xfId="0" builtinId="0"/>
    <cellStyle name="Normal 2" xfId="3" xr:uid="{C978EC65-031F-F249-A5D2-0AA55A62C818}"/>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609600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9</xdr:col>
      <xdr:colOff>0</xdr:colOff>
      <xdr:row>27</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27</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27</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27</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27</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27</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9</xdr:col>
      <xdr:colOff>0</xdr:colOff>
      <xdr:row>27</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M44"/>
  <sheetViews>
    <sheetView tabSelected="1" view="pageBreakPreview" zoomScale="80" zoomScaleNormal="100" zoomScaleSheetLayoutView="80" workbookViewId="0">
      <selection activeCell="C34" sqref="C34"/>
    </sheetView>
  </sheetViews>
  <sheetFormatPr baseColWidth="10" defaultColWidth="10.83203125" defaultRowHeight="16" x14ac:dyDescent="0.4"/>
  <cols>
    <col min="2" max="2" width="12.5" style="17" customWidth="1"/>
    <col min="3" max="3" width="43" style="17" customWidth="1"/>
    <col min="4" max="4" width="9.1640625" style="17" customWidth="1"/>
    <col min="5" max="5" width="8.33203125" customWidth="1"/>
    <col min="6" max="6" width="10.25" customWidth="1"/>
    <col min="7" max="7" width="13" customWidth="1"/>
    <col min="9" max="9" width="15.6640625" customWidth="1"/>
    <col min="10" max="10" width="14.5" bestFit="1" customWidth="1"/>
    <col min="13" max="13" width="12.33203125" bestFit="1" customWidth="1"/>
  </cols>
  <sheetData>
    <row r="1" spans="1:10" ht="13" customHeight="1" x14ac:dyDescent="0.4">
      <c r="A1" s="1"/>
      <c r="B1" s="2"/>
      <c r="C1" s="43" t="s">
        <v>62</v>
      </c>
      <c r="D1" s="43"/>
      <c r="E1" s="43"/>
      <c r="F1" s="43"/>
      <c r="G1" s="43"/>
      <c r="H1" s="43"/>
      <c r="I1" s="43"/>
      <c r="J1" s="44"/>
    </row>
    <row r="2" spans="1:10" ht="6" customHeight="1" x14ac:dyDescent="0.4">
      <c r="A2" s="3"/>
      <c r="B2" s="6"/>
      <c r="C2" s="45"/>
      <c r="D2" s="45"/>
      <c r="E2" s="45"/>
      <c r="F2" s="45"/>
      <c r="G2" s="45"/>
      <c r="H2" s="45"/>
      <c r="I2" s="45"/>
      <c r="J2" s="46"/>
    </row>
    <row r="3" spans="1:10" ht="23" x14ac:dyDescent="0.4">
      <c r="A3" s="3"/>
      <c r="B3" s="6"/>
      <c r="C3" s="47"/>
      <c r="D3" s="47"/>
      <c r="E3" s="47"/>
      <c r="F3" s="47"/>
      <c r="G3" s="47"/>
      <c r="H3" s="47"/>
      <c r="I3" s="47"/>
      <c r="J3" s="48"/>
    </row>
    <row r="4" spans="1:10" ht="50" customHeight="1" x14ac:dyDescent="0.4">
      <c r="A4" s="4" t="s">
        <v>0</v>
      </c>
      <c r="B4" s="49" t="s">
        <v>63</v>
      </c>
      <c r="C4" s="50"/>
      <c r="D4" s="50"/>
      <c r="E4" s="50"/>
      <c r="F4" s="50"/>
      <c r="G4" s="50"/>
      <c r="H4" s="50"/>
      <c r="I4" s="50"/>
      <c r="J4" s="51"/>
    </row>
    <row r="5" spans="1:10" x14ac:dyDescent="0.4">
      <c r="A5" s="52" t="s">
        <v>5</v>
      </c>
      <c r="B5" s="52"/>
      <c r="C5" s="52"/>
      <c r="D5" s="52"/>
      <c r="E5" s="52"/>
      <c r="F5" s="52"/>
      <c r="G5" s="52"/>
      <c r="H5" s="52"/>
      <c r="I5" s="52"/>
      <c r="J5" s="52"/>
    </row>
    <row r="6" spans="1:10" x14ac:dyDescent="0.4">
      <c r="A6" s="53"/>
      <c r="B6" s="54"/>
      <c r="C6" s="54"/>
      <c r="D6" s="54"/>
      <c r="E6" s="54"/>
      <c r="F6" s="54"/>
      <c r="G6" s="54"/>
      <c r="H6" s="54"/>
      <c r="I6" s="54"/>
      <c r="J6" s="55"/>
    </row>
    <row r="7" spans="1:10" ht="39" x14ac:dyDescent="0.4">
      <c r="A7" s="5" t="s">
        <v>1</v>
      </c>
      <c r="B7" s="5" t="s">
        <v>2</v>
      </c>
      <c r="C7" s="5" t="s">
        <v>21</v>
      </c>
      <c r="D7" s="5" t="s">
        <v>22</v>
      </c>
      <c r="E7" s="5" t="s">
        <v>3</v>
      </c>
      <c r="F7" s="5" t="s">
        <v>23</v>
      </c>
      <c r="G7" s="5" t="s">
        <v>6</v>
      </c>
      <c r="H7" s="5" t="s">
        <v>4</v>
      </c>
      <c r="I7" s="5" t="s">
        <v>7</v>
      </c>
      <c r="J7" s="5" t="s">
        <v>8</v>
      </c>
    </row>
    <row r="8" spans="1:10" x14ac:dyDescent="0.4">
      <c r="A8" s="56" t="s">
        <v>64</v>
      </c>
      <c r="B8" s="57"/>
      <c r="C8" s="57"/>
      <c r="D8" s="57"/>
      <c r="E8" s="57"/>
      <c r="F8" s="57"/>
      <c r="G8" s="57"/>
      <c r="H8" s="57"/>
      <c r="I8" s="57"/>
      <c r="J8" s="58"/>
    </row>
    <row r="9" spans="1:10" ht="100" x14ac:dyDescent="0.4">
      <c r="A9" s="24">
        <v>1</v>
      </c>
      <c r="B9" s="25" t="s">
        <v>26</v>
      </c>
      <c r="C9" s="26" t="s">
        <v>38</v>
      </c>
      <c r="D9" s="25" t="s">
        <v>25</v>
      </c>
      <c r="E9" s="25">
        <v>100</v>
      </c>
      <c r="F9" s="23"/>
      <c r="G9" s="23"/>
      <c r="H9" s="23"/>
      <c r="I9" s="19">
        <f t="shared" ref="I9:I14" si="0">ROUND((G9*(1+H9)),0)</f>
        <v>0</v>
      </c>
      <c r="J9" s="22">
        <f t="shared" ref="J9:J14" si="1">E9*I9*F9</f>
        <v>0</v>
      </c>
    </row>
    <row r="10" spans="1:10" ht="125" x14ac:dyDescent="0.4">
      <c r="A10" s="24">
        <v>2</v>
      </c>
      <c r="B10" s="25" t="s">
        <v>27</v>
      </c>
      <c r="C10" s="26" t="s">
        <v>39</v>
      </c>
      <c r="D10" s="25" t="s">
        <v>40</v>
      </c>
      <c r="E10" s="25">
        <v>3</v>
      </c>
      <c r="F10" s="23"/>
      <c r="G10" s="23"/>
      <c r="H10" s="23"/>
      <c r="I10" s="19">
        <f t="shared" si="0"/>
        <v>0</v>
      </c>
      <c r="J10" s="22">
        <f t="shared" si="1"/>
        <v>0</v>
      </c>
    </row>
    <row r="11" spans="1:10" ht="112.5" x14ac:dyDescent="0.4">
      <c r="A11" s="24">
        <v>3</v>
      </c>
      <c r="B11" s="25" t="s">
        <v>41</v>
      </c>
      <c r="C11" s="26" t="s">
        <v>42</v>
      </c>
      <c r="D11" s="25" t="s">
        <v>40</v>
      </c>
      <c r="E11" s="25">
        <v>3</v>
      </c>
      <c r="F11" s="23"/>
      <c r="G11" s="23"/>
      <c r="H11" s="23"/>
      <c r="I11" s="19">
        <f t="shared" si="0"/>
        <v>0</v>
      </c>
      <c r="J11" s="22">
        <f t="shared" si="1"/>
        <v>0</v>
      </c>
    </row>
    <row r="12" spans="1:10" ht="162.5" x14ac:dyDescent="0.4">
      <c r="A12" s="24">
        <v>4</v>
      </c>
      <c r="B12" s="25" t="s">
        <v>28</v>
      </c>
      <c r="C12" s="26" t="s">
        <v>43</v>
      </c>
      <c r="D12" s="25" t="s">
        <v>29</v>
      </c>
      <c r="E12" s="25">
        <v>100</v>
      </c>
      <c r="F12" s="23"/>
      <c r="G12" s="23"/>
      <c r="H12" s="23"/>
      <c r="I12" s="19">
        <f t="shared" si="0"/>
        <v>0</v>
      </c>
      <c r="J12" s="22">
        <f t="shared" si="1"/>
        <v>0</v>
      </c>
    </row>
    <row r="13" spans="1:10" ht="150" x14ac:dyDescent="0.4">
      <c r="A13" s="24">
        <v>5</v>
      </c>
      <c r="B13" s="25" t="s">
        <v>44</v>
      </c>
      <c r="C13" s="26" t="s">
        <v>45</v>
      </c>
      <c r="D13" s="25" t="s">
        <v>29</v>
      </c>
      <c r="E13" s="25">
        <v>100</v>
      </c>
      <c r="F13" s="23"/>
      <c r="G13" s="23"/>
      <c r="H13" s="23"/>
      <c r="I13" s="19">
        <f t="shared" si="0"/>
        <v>0</v>
      </c>
      <c r="J13" s="22">
        <f t="shared" si="1"/>
        <v>0</v>
      </c>
    </row>
    <row r="14" spans="1:10" ht="62.5" x14ac:dyDescent="0.4">
      <c r="A14" s="24">
        <v>6</v>
      </c>
      <c r="B14" s="25" t="s">
        <v>30</v>
      </c>
      <c r="C14" s="26" t="s">
        <v>31</v>
      </c>
      <c r="D14" s="25" t="s">
        <v>29</v>
      </c>
      <c r="E14" s="25">
        <v>100</v>
      </c>
      <c r="F14" s="23"/>
      <c r="G14" s="23"/>
      <c r="H14" s="23"/>
      <c r="I14" s="19">
        <f t="shared" si="0"/>
        <v>0</v>
      </c>
      <c r="J14" s="22">
        <f t="shared" si="1"/>
        <v>0</v>
      </c>
    </row>
    <row r="15" spans="1:10" ht="112.5" x14ac:dyDescent="0.4">
      <c r="A15" s="24">
        <v>7</v>
      </c>
      <c r="B15" s="25" t="s">
        <v>46</v>
      </c>
      <c r="C15" s="26" t="s">
        <v>47</v>
      </c>
      <c r="D15" s="25" t="s">
        <v>25</v>
      </c>
      <c r="E15" s="25">
        <v>300</v>
      </c>
      <c r="F15" s="23"/>
      <c r="G15" s="23"/>
      <c r="H15" s="23"/>
      <c r="I15" s="19">
        <f t="shared" ref="I15:I25" si="2">ROUND((G15*(1+H15)),0)</f>
        <v>0</v>
      </c>
      <c r="J15" s="22">
        <f t="shared" ref="J15:J25" si="3">E15*I15*F15</f>
        <v>0</v>
      </c>
    </row>
    <row r="16" spans="1:10" ht="100" x14ac:dyDescent="0.4">
      <c r="A16" s="24">
        <v>8</v>
      </c>
      <c r="B16" s="25" t="s">
        <v>32</v>
      </c>
      <c r="C16" s="26" t="s">
        <v>48</v>
      </c>
      <c r="D16" s="25" t="s">
        <v>25</v>
      </c>
      <c r="E16" s="25">
        <v>800</v>
      </c>
      <c r="F16" s="23"/>
      <c r="G16" s="23"/>
      <c r="H16" s="23"/>
      <c r="I16" s="19">
        <f t="shared" si="2"/>
        <v>0</v>
      </c>
      <c r="J16" s="22">
        <f t="shared" si="3"/>
        <v>0</v>
      </c>
    </row>
    <row r="17" spans="1:13" ht="100" x14ac:dyDescent="0.4">
      <c r="A17" s="24">
        <v>9</v>
      </c>
      <c r="B17" s="25" t="s">
        <v>33</v>
      </c>
      <c r="C17" s="26" t="s">
        <v>49</v>
      </c>
      <c r="D17" s="25" t="s">
        <v>25</v>
      </c>
      <c r="E17" s="25">
        <v>400</v>
      </c>
      <c r="F17" s="23"/>
      <c r="G17" s="23"/>
      <c r="H17" s="23"/>
      <c r="I17" s="19">
        <f t="shared" si="2"/>
        <v>0</v>
      </c>
      <c r="J17" s="22">
        <f t="shared" si="3"/>
        <v>0</v>
      </c>
    </row>
    <row r="18" spans="1:13" ht="112.5" x14ac:dyDescent="0.4">
      <c r="A18" s="24">
        <v>10</v>
      </c>
      <c r="B18" s="25" t="s">
        <v>34</v>
      </c>
      <c r="C18" s="26" t="s">
        <v>50</v>
      </c>
      <c r="D18" s="25" t="s">
        <v>25</v>
      </c>
      <c r="E18" s="25">
        <v>300</v>
      </c>
      <c r="F18" s="23"/>
      <c r="G18" s="23"/>
      <c r="H18" s="23"/>
      <c r="I18" s="19">
        <f t="shared" si="2"/>
        <v>0</v>
      </c>
      <c r="J18" s="22">
        <f t="shared" si="3"/>
        <v>0</v>
      </c>
    </row>
    <row r="19" spans="1:13" ht="50" x14ac:dyDescent="0.4">
      <c r="A19" s="24">
        <v>11</v>
      </c>
      <c r="B19" s="25" t="s">
        <v>35</v>
      </c>
      <c r="C19" s="26" t="s">
        <v>51</v>
      </c>
      <c r="D19" s="25" t="s">
        <v>25</v>
      </c>
      <c r="E19" s="25">
        <v>300</v>
      </c>
      <c r="F19" s="23"/>
      <c r="G19" s="23"/>
      <c r="H19" s="23"/>
      <c r="I19" s="19">
        <f t="shared" si="2"/>
        <v>0</v>
      </c>
      <c r="J19" s="22">
        <f t="shared" si="3"/>
        <v>0</v>
      </c>
    </row>
    <row r="20" spans="1:13" ht="125" x14ac:dyDescent="0.4">
      <c r="A20" s="24">
        <v>12</v>
      </c>
      <c r="B20" s="25" t="s">
        <v>52</v>
      </c>
      <c r="C20" s="26" t="s">
        <v>53</v>
      </c>
      <c r="D20" s="25" t="s">
        <v>29</v>
      </c>
      <c r="E20" s="25">
        <v>1</v>
      </c>
      <c r="F20" s="23"/>
      <c r="G20" s="23"/>
      <c r="H20" s="23"/>
      <c r="I20" s="19">
        <f t="shared" si="2"/>
        <v>0</v>
      </c>
      <c r="J20" s="22">
        <f t="shared" si="3"/>
        <v>0</v>
      </c>
    </row>
    <row r="21" spans="1:13" ht="87.5" x14ac:dyDescent="0.4">
      <c r="A21" s="24">
        <v>13</v>
      </c>
      <c r="B21" s="25" t="s">
        <v>54</v>
      </c>
      <c r="C21" s="26" t="s">
        <v>55</v>
      </c>
      <c r="D21" s="25" t="s">
        <v>29</v>
      </c>
      <c r="E21" s="25">
        <v>4</v>
      </c>
      <c r="F21" s="23"/>
      <c r="G21" s="23"/>
      <c r="H21" s="23"/>
      <c r="I21" s="19">
        <f t="shared" si="2"/>
        <v>0</v>
      </c>
      <c r="J21" s="22">
        <f t="shared" si="3"/>
        <v>0</v>
      </c>
    </row>
    <row r="22" spans="1:13" ht="62.5" x14ac:dyDescent="0.4">
      <c r="A22" s="24">
        <v>14</v>
      </c>
      <c r="B22" s="25" t="s">
        <v>56</v>
      </c>
      <c r="C22" s="26" t="s">
        <v>57</v>
      </c>
      <c r="D22" s="25" t="s">
        <v>25</v>
      </c>
      <c r="E22" s="25">
        <v>1</v>
      </c>
      <c r="F22" s="23"/>
      <c r="G22" s="23"/>
      <c r="H22" s="23"/>
      <c r="I22" s="19">
        <f t="shared" si="2"/>
        <v>0</v>
      </c>
      <c r="J22" s="22">
        <f t="shared" si="3"/>
        <v>0</v>
      </c>
    </row>
    <row r="23" spans="1:13" ht="50" x14ac:dyDescent="0.4">
      <c r="A23" s="24">
        <v>15</v>
      </c>
      <c r="B23" s="25" t="s">
        <v>36</v>
      </c>
      <c r="C23" s="26" t="s">
        <v>58</v>
      </c>
      <c r="D23" s="25" t="s">
        <v>25</v>
      </c>
      <c r="E23" s="25">
        <v>1</v>
      </c>
      <c r="F23" s="23"/>
      <c r="G23" s="23"/>
      <c r="H23" s="23"/>
      <c r="I23" s="19">
        <f t="shared" si="2"/>
        <v>0</v>
      </c>
      <c r="J23" s="22">
        <f t="shared" si="3"/>
        <v>0</v>
      </c>
    </row>
    <row r="24" spans="1:13" ht="87.5" x14ac:dyDescent="0.4">
      <c r="A24" s="24">
        <v>16</v>
      </c>
      <c r="B24" s="25" t="s">
        <v>37</v>
      </c>
      <c r="C24" s="26" t="s">
        <v>59</v>
      </c>
      <c r="D24" s="25" t="s">
        <v>25</v>
      </c>
      <c r="E24" s="25">
        <v>1</v>
      </c>
      <c r="F24" s="23"/>
      <c r="G24" s="23"/>
      <c r="H24" s="23"/>
      <c r="I24" s="19">
        <f t="shared" si="2"/>
        <v>0</v>
      </c>
      <c r="J24" s="22">
        <f t="shared" si="3"/>
        <v>0</v>
      </c>
    </row>
    <row r="25" spans="1:13" ht="100" x14ac:dyDescent="0.4">
      <c r="A25" s="24">
        <v>17</v>
      </c>
      <c r="B25" s="25" t="s">
        <v>60</v>
      </c>
      <c r="C25" s="26" t="s">
        <v>61</v>
      </c>
      <c r="D25" s="25" t="s">
        <v>25</v>
      </c>
      <c r="E25" s="25">
        <v>100</v>
      </c>
      <c r="F25" s="23"/>
      <c r="G25" s="23"/>
      <c r="H25" s="23"/>
      <c r="I25" s="19">
        <f t="shared" si="2"/>
        <v>0</v>
      </c>
      <c r="J25" s="22">
        <f t="shared" si="3"/>
        <v>0</v>
      </c>
    </row>
    <row r="26" spans="1:13" x14ac:dyDescent="0.4">
      <c r="A26" s="56"/>
      <c r="B26" s="57"/>
      <c r="C26" s="57"/>
      <c r="D26" s="57"/>
      <c r="E26" s="57"/>
      <c r="F26" s="57"/>
      <c r="G26" s="57"/>
      <c r="H26" s="57"/>
      <c r="I26" s="57"/>
      <c r="J26" s="58"/>
    </row>
    <row r="27" spans="1:13" x14ac:dyDescent="0.4">
      <c r="A27" s="27" t="s">
        <v>20</v>
      </c>
      <c r="B27" s="27"/>
      <c r="C27" s="27"/>
      <c r="D27" s="27"/>
      <c r="E27" s="27"/>
      <c r="F27" s="27"/>
      <c r="G27" s="27"/>
      <c r="H27" s="27"/>
      <c r="I27" s="27"/>
      <c r="J27" s="20" t="e">
        <f>SUM(#REF!)</f>
        <v>#REF!</v>
      </c>
      <c r="M27" s="21"/>
    </row>
    <row r="28" spans="1:13" x14ac:dyDescent="0.4">
      <c r="A28" s="35" t="s">
        <v>12</v>
      </c>
      <c r="B28" s="36"/>
      <c r="C28" s="36"/>
      <c r="D28" s="36"/>
      <c r="E28" s="36"/>
      <c r="F28" s="36"/>
      <c r="G28" s="36"/>
      <c r="H28" s="36"/>
      <c r="I28" s="36"/>
      <c r="J28" s="37"/>
      <c r="M28" s="21"/>
    </row>
    <row r="29" spans="1:13" x14ac:dyDescent="0.4">
      <c r="A29" s="28" t="s">
        <v>16</v>
      </c>
      <c r="B29" s="29"/>
      <c r="C29" s="29"/>
      <c r="D29" s="29"/>
      <c r="E29" s="29"/>
      <c r="F29" s="29"/>
      <c r="G29" s="29"/>
      <c r="H29" s="29"/>
      <c r="I29" s="29"/>
      <c r="J29" s="30"/>
      <c r="M29" s="21"/>
    </row>
    <row r="30" spans="1:13" x14ac:dyDescent="0.4">
      <c r="A30" s="28"/>
      <c r="B30" s="29"/>
      <c r="C30" s="29"/>
      <c r="D30" s="29"/>
      <c r="E30" s="29"/>
      <c r="F30" s="29"/>
      <c r="G30" s="29"/>
      <c r="H30" s="29"/>
      <c r="I30" s="29"/>
      <c r="J30" s="30"/>
      <c r="M30" s="21"/>
    </row>
    <row r="31" spans="1:13" x14ac:dyDescent="0.4">
      <c r="A31" s="41" t="s">
        <v>11</v>
      </c>
      <c r="B31" s="42"/>
      <c r="C31" s="18"/>
      <c r="D31" s="18"/>
      <c r="E31" s="7"/>
      <c r="F31" s="7"/>
      <c r="G31" s="7"/>
      <c r="H31" s="8"/>
      <c r="I31" s="9"/>
      <c r="J31" s="10"/>
    </row>
    <row r="32" spans="1:13" x14ac:dyDescent="0.4">
      <c r="A32" s="41" t="s">
        <v>13</v>
      </c>
      <c r="B32" s="42"/>
      <c r="C32" s="18"/>
      <c r="D32" s="18"/>
      <c r="E32" s="7"/>
      <c r="F32" s="7"/>
      <c r="G32" s="7"/>
      <c r="H32" s="8"/>
      <c r="I32" s="9"/>
      <c r="J32" s="10"/>
    </row>
    <row r="33" spans="1:10" x14ac:dyDescent="0.4">
      <c r="A33" s="41" t="s">
        <v>14</v>
      </c>
      <c r="B33" s="42"/>
      <c r="C33" s="18"/>
      <c r="D33" s="18"/>
      <c r="E33" s="7"/>
      <c r="F33" s="7"/>
      <c r="G33" s="7"/>
      <c r="H33" s="8"/>
      <c r="I33" s="9"/>
      <c r="J33" s="10"/>
    </row>
    <row r="34" spans="1:10" x14ac:dyDescent="0.4">
      <c r="A34" s="41" t="s">
        <v>15</v>
      </c>
      <c r="B34" s="42"/>
      <c r="C34" s="18"/>
      <c r="D34" s="18"/>
      <c r="E34" s="7"/>
      <c r="F34" s="7"/>
      <c r="G34" s="7"/>
      <c r="H34" s="8"/>
      <c r="I34" s="9"/>
      <c r="J34" s="10"/>
    </row>
    <row r="35" spans="1:10" x14ac:dyDescent="0.4">
      <c r="A35" s="11"/>
      <c r="B35" s="7"/>
      <c r="C35" s="7"/>
      <c r="D35" s="7"/>
      <c r="E35" s="7"/>
      <c r="F35" s="7"/>
      <c r="G35" s="7"/>
      <c r="H35" s="8"/>
      <c r="I35" s="9"/>
      <c r="J35" s="10"/>
    </row>
    <row r="36" spans="1:10" x14ac:dyDescent="0.4">
      <c r="A36" s="11"/>
      <c r="B36" s="7"/>
      <c r="C36" s="7"/>
      <c r="D36" s="7"/>
      <c r="E36" s="7"/>
      <c r="F36" s="7"/>
      <c r="G36" s="7"/>
      <c r="H36" s="8"/>
      <c r="I36" s="9"/>
      <c r="J36" s="10"/>
    </row>
    <row r="37" spans="1:10" x14ac:dyDescent="0.4">
      <c r="A37" s="12"/>
      <c r="B37" s="13"/>
      <c r="C37" s="13"/>
      <c r="D37" s="13"/>
      <c r="E37" s="7"/>
      <c r="F37" s="7"/>
      <c r="G37" s="7"/>
      <c r="H37" s="8"/>
      <c r="I37" s="9"/>
      <c r="J37" s="10"/>
    </row>
    <row r="38" spans="1:10" x14ac:dyDescent="0.4">
      <c r="A38" s="14" t="s">
        <v>9</v>
      </c>
      <c r="B38" s="13"/>
      <c r="C38" s="13"/>
      <c r="D38" s="13"/>
      <c r="E38" s="7"/>
      <c r="F38" s="7"/>
      <c r="G38" s="7"/>
      <c r="H38" s="8"/>
      <c r="I38" s="9"/>
      <c r="J38" s="10"/>
    </row>
    <row r="39" spans="1:10" x14ac:dyDescent="0.4">
      <c r="A39" s="15"/>
      <c r="B39" s="16"/>
      <c r="C39" s="16"/>
      <c r="D39" s="16"/>
      <c r="E39" s="7"/>
      <c r="F39" s="7"/>
      <c r="G39" s="7"/>
      <c r="H39" s="8"/>
      <c r="I39" s="9"/>
      <c r="J39" s="10"/>
    </row>
    <row r="40" spans="1:10" ht="29" customHeight="1" x14ac:dyDescent="0.4">
      <c r="A40" s="31" t="s">
        <v>17</v>
      </c>
      <c r="B40" s="32"/>
      <c r="C40" s="32"/>
      <c r="D40" s="32"/>
      <c r="E40" s="32"/>
      <c r="F40" s="32"/>
      <c r="G40" s="32"/>
      <c r="H40" s="32"/>
      <c r="I40" s="32"/>
      <c r="J40" s="33"/>
    </row>
    <row r="41" spans="1:10" ht="30" customHeight="1" x14ac:dyDescent="0.4">
      <c r="A41" s="34" t="s">
        <v>18</v>
      </c>
      <c r="B41" s="32"/>
      <c r="C41" s="32"/>
      <c r="D41" s="32"/>
      <c r="E41" s="32"/>
      <c r="F41" s="32"/>
      <c r="G41" s="32"/>
      <c r="H41" s="32"/>
      <c r="I41" s="32"/>
      <c r="J41" s="33"/>
    </row>
    <row r="42" spans="1:10" ht="29" customHeight="1" x14ac:dyDescent="0.4">
      <c r="A42" s="34" t="s">
        <v>19</v>
      </c>
      <c r="B42" s="32"/>
      <c r="C42" s="32"/>
      <c r="D42" s="32"/>
      <c r="E42" s="32"/>
      <c r="F42" s="32"/>
      <c r="G42" s="32"/>
      <c r="H42" s="32"/>
      <c r="I42" s="32"/>
      <c r="J42" s="33"/>
    </row>
    <row r="43" spans="1:10" ht="63" customHeight="1" x14ac:dyDescent="0.4">
      <c r="A43" s="31" t="s">
        <v>10</v>
      </c>
      <c r="B43" s="32"/>
      <c r="C43" s="32"/>
      <c r="D43" s="32"/>
      <c r="E43" s="32"/>
      <c r="F43" s="32"/>
      <c r="G43" s="32"/>
      <c r="H43" s="32"/>
      <c r="I43" s="32"/>
      <c r="J43" s="33"/>
    </row>
    <row r="44" spans="1:10" ht="63" customHeight="1" x14ac:dyDescent="0.4">
      <c r="A44" s="38" t="s">
        <v>24</v>
      </c>
      <c r="B44" s="39"/>
      <c r="C44" s="39"/>
      <c r="D44" s="39"/>
      <c r="E44" s="39"/>
      <c r="F44" s="39"/>
      <c r="G44" s="39"/>
      <c r="H44" s="39"/>
      <c r="I44" s="39"/>
      <c r="J44" s="40"/>
    </row>
  </sheetData>
  <mergeCells count="18">
    <mergeCell ref="A26:J26"/>
    <mergeCell ref="C1:J3"/>
    <mergeCell ref="B4:J4"/>
    <mergeCell ref="A5:J5"/>
    <mergeCell ref="A6:J6"/>
    <mergeCell ref="A8:J8"/>
    <mergeCell ref="A44:J44"/>
    <mergeCell ref="A31:B31"/>
    <mergeCell ref="A32:B32"/>
    <mergeCell ref="A33:B33"/>
    <mergeCell ref="A34:B34"/>
    <mergeCell ref="A43:J43"/>
    <mergeCell ref="A27:I27"/>
    <mergeCell ref="A29:J30"/>
    <mergeCell ref="A40:J40"/>
    <mergeCell ref="A41:J41"/>
    <mergeCell ref="A42:J42"/>
    <mergeCell ref="A28:J28"/>
  </mergeCells>
  <pageMargins left="0.7" right="0.7" top="0.75" bottom="0.75" header="0.3" footer="0.3"/>
  <pageSetup scale="54" orientation="portrait" r:id="rId1"/>
  <headerFooter>
    <oddHeader>&amp;L&amp;"Calibri"&amp;15&amp;K000000 Información Pública Clasificada&amp;1#_x000D_</oddHeader>
  </headerFooter>
  <rowBreaks count="1" manualBreakCount="1">
    <brk id="16" max="9" man="1"/>
  </rowBreaks>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Gloria Daniela   Duarte Peralta</cp:lastModifiedBy>
  <dcterms:created xsi:type="dcterms:W3CDTF">2025-09-25T19:18:15Z</dcterms:created>
  <dcterms:modified xsi:type="dcterms:W3CDTF">2026-07-08T12:17:57Z</dcterms:modified>
</cp:coreProperties>
</file>