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iones\OneDrive - Suconelsa\Documentos\LICITACIONES Y PRECOTIZACIONES SUCONEL\LICITACIONES\LICITACIONES 2026\JUNIO\SENA ANT ITAGUI MC-ANT-CFDCM-080-2026\"/>
    </mc:Choice>
  </mc:AlternateContent>
  <xr:revisionPtr revIDLastSave="0" documentId="8_{920B3EC4-ABC4-4885-B453-3E3B30FAE1F2}" xr6:coauthVersionLast="47" xr6:coauthVersionMax="47" xr10:uidLastSave="{00000000-0000-0000-0000-000000000000}"/>
  <bookViews>
    <workbookView xWindow="-120" yWindow="-120" windowWidth="20730" windowHeight="11040" tabRatio="920" firstSheet="7" activeTab="7" xr2:uid="{C8EB49E7-1AF8-4614-A87F-4CFD379FF3F9}"/>
  </bookViews>
  <sheets>
    <sheet name="PRESUPUESTO POR LOTES" sheetId="17" r:id="rId1"/>
    <sheet name="1,TELAS" sheetId="1" r:id="rId2"/>
    <sheet name="2,INSUMOS" sheetId="3" r:id="rId3"/>
    <sheet name="3,PRODUCCION " sheetId="11" r:id="rId4"/>
    <sheet name="4,CUELLOS Y PUÑOS" sheetId="6" r:id="rId5"/>
    <sheet name="5,JOYERIA" sheetId="18" r:id="rId6"/>
    <sheet name="6,ADSO" sheetId="10" r:id="rId7"/>
    <sheet name="TELAS" sheetId="20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0" l="1"/>
  <c r="G16" i="20" s="1"/>
  <c r="H16" i="20" s="1"/>
  <c r="F15" i="20" l="1"/>
  <c r="G15" i="20" s="1"/>
  <c r="H15" i="20" s="1"/>
  <c r="F17" i="20"/>
  <c r="G17" i="20" s="1"/>
  <c r="H17" i="20" s="1"/>
  <c r="F18" i="20"/>
  <c r="G18" i="20" s="1"/>
  <c r="H18" i="20" s="1"/>
  <c r="F19" i="20"/>
  <c r="G19" i="20" s="1"/>
  <c r="H19" i="20" s="1"/>
  <c r="F20" i="20"/>
  <c r="G20" i="20" s="1"/>
  <c r="H20" i="20" s="1"/>
  <c r="F21" i="20"/>
  <c r="G21" i="20" s="1"/>
  <c r="H21" i="20" s="1"/>
  <c r="F22" i="20"/>
  <c r="G22" i="20" s="1"/>
  <c r="H22" i="20" s="1"/>
  <c r="F23" i="20"/>
  <c r="G23" i="20" s="1"/>
  <c r="H23" i="20" s="1"/>
  <c r="F24" i="20"/>
  <c r="G24" i="20"/>
  <c r="H24" i="20" s="1"/>
  <c r="F25" i="20"/>
  <c r="G25" i="20" s="1"/>
  <c r="H25" i="20" s="1"/>
  <c r="F26" i="20"/>
  <c r="G26" i="20" s="1"/>
  <c r="H26" i="20" s="1"/>
  <c r="F27" i="20"/>
  <c r="G27" i="20" s="1"/>
  <c r="H27" i="20" s="1"/>
  <c r="F28" i="20"/>
  <c r="G28" i="20" s="1"/>
  <c r="H28" i="20" s="1"/>
  <c r="F29" i="20"/>
  <c r="G29" i="20" s="1"/>
  <c r="H29" i="20" s="1"/>
  <c r="F14" i="20"/>
  <c r="G14" i="20" s="1"/>
  <c r="H14" i="20" s="1"/>
  <c r="C24" i="17"/>
  <c r="C13" i="17"/>
  <c r="E3" i="17"/>
  <c r="H30" i="20" l="1"/>
  <c r="C28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tc={70D0842E-4D8B-4957-AF0E-627FB5ED424C}</author>
    <author>tc={C568D8F7-7D88-40B6-A403-0D1109E5BA53}</author>
  </authors>
  <commentList>
    <comment ref="F13" authorId="0" shapeId="0" xr:uid="{70D0842E-4D8B-4957-AF0E-627FB5ED424C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Si el ítem está exento de IVA, indique cero (0)
</t>
      </text>
    </comment>
    <comment ref="B28" authorId="1" shapeId="0" xr:uid="{C568D8F7-7D88-40B6-A403-0D1109E5BA5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Recomiendo ajustar la palabra pantalla a Monitor, y si este hace parte del Kit referenciado en el item 15, considero que en el items 16, colocar toda la referencia es decir (Raspberry Pi 5)</t>
      </text>
    </comment>
  </commentList>
</comments>
</file>

<file path=xl/sharedStrings.xml><?xml version="1.0" encoding="utf-8"?>
<sst xmlns="http://schemas.openxmlformats.org/spreadsheetml/2006/main" count="697" uniqueCount="407">
  <si>
    <t>PRESUPUESTO 2024</t>
  </si>
  <si>
    <t>LOTES</t>
  </si>
  <si>
    <t>DISEÑO</t>
  </si>
  <si>
    <t>TALLER</t>
  </si>
  <si>
    <t>TELAS</t>
  </si>
  <si>
    <t>TELAS DE DISEÑO</t>
  </si>
  <si>
    <t>INSUMOS</t>
  </si>
  <si>
    <t xml:space="preserve">PRODUCCION </t>
  </si>
  <si>
    <t>CUELLOS Y PUÑOS</t>
  </si>
  <si>
    <t>JOYERIA</t>
  </si>
  <si>
    <t>ADSI</t>
  </si>
  <si>
    <t>BORDADO</t>
  </si>
  <si>
    <t>ESTAMPADO</t>
  </si>
  <si>
    <t xml:space="preserve">LAVANDERIA </t>
  </si>
  <si>
    <t>TOTAL</t>
  </si>
  <si>
    <t xml:space="preserve">Desplazados </t>
  </si>
  <si>
    <t xml:space="preserve">Media tecnica </t>
  </si>
  <si>
    <t xml:space="preserve">Produccion de Centros </t>
  </si>
  <si>
    <t>ENI</t>
  </si>
  <si>
    <t xml:space="preserve">Formacion Regular </t>
  </si>
  <si>
    <t>PRECOTIZACION MATERIALES DE FORMACION 2024</t>
  </si>
  <si>
    <t>TEJIDO PLANO</t>
  </si>
  <si>
    <t xml:space="preserve">UNIDAD DE MEDIDA </t>
  </si>
  <si>
    <t>CANTIDAD</t>
  </si>
  <si>
    <t xml:space="preserve">PROYECTOS </t>
  </si>
  <si>
    <t xml:space="preserve">COLOR </t>
  </si>
  <si>
    <t xml:space="preserve">CANTIDAD </t>
  </si>
  <si>
    <t>241026</t>
  </si>
  <si>
    <t>Tejido plano, Denim tejido diagonal 
Composicion:algodón 84% poliéster 14% elastómero 2% Ancho entre 1.60 cm a  1,75cm 
Peso entre 10 onzasa 12 onzas.
Colores a escoger.</t>
  </si>
  <si>
    <t>Metros</t>
  </si>
  <si>
    <t>Tejido plano, Denim-tejido diagonal rígido
Composicion: algodón 100%
Ancho entre 1.60 cm a 1,75cm 
Peso entre 8 onzas a 12 onzas. 
Colores a escoger.</t>
  </si>
  <si>
    <t>ALGODÓN LYCRA BPT /DENIM ALGODÓN SPANDEX PANt. SARGA 3X1 RHT
Composicion: 98%Alg / 2%Elast
Ancho:1,50 cm    Sarga 3x1 RHT
Peso:9.0 oz/yd² - 305 g/m2
Colores: crudo BPT apto para teñir</t>
  </si>
  <si>
    <t>DENIM BPT PANTALONERO DIAGONAL PESADO SARGA 3X1
Composicion: 100% algodón
Ancho:1,73cm
Peso:10.8 oz
Colores: crudo BPT apto para teñir</t>
  </si>
  <si>
    <t xml:space="preserve">DENIM NATURAL DIAGONAL 3X1 / BPT SARGA 3X1  
Composicion: 100%algodon
Ancho: 1,70cm
Peso:10,7 oz/yd² - 363 g/m²
Colores: Natural con Semilla </t>
  </si>
  <si>
    <t>Tejido plano Drill diagonal 3X1 
Composicion: 100% algodón para trabajo pesado (dotación) Ancho entre 1.60cma 1.70 cm 
Peso 230 gr/m2. 
Colores a escoger</t>
  </si>
  <si>
    <t>237255</t>
  </si>
  <si>
    <t>Tejido plano Drill Pantalonero diagonal 3X1 
Composicion: 50% algodón 50% poliester
Ancho entre 1.60cma 1.70 cm 
Peso 195 gr 
Colores a escoger</t>
  </si>
  <si>
    <t>Tejido plano Drill rigido 
Composicion: 97% Polyester 3% Algodón 
Ancho 1,50 cm 
Peso 11 onzas. 
Colores a escoger</t>
  </si>
  <si>
    <t xml:space="preserve">Drill stretch TEJIDO 2x1 LHT Diagonal
Composicion: 97%Alg / 3%Elast
Ancho: 1,55cm
Peso:7.3 oz/yd² - 247 g/m²
Colores a escoger </t>
  </si>
  <si>
    <t xml:space="preserve">Drill stretch BPT  TEJIDO 2x1 LHT Diagonal
Composicion: 97%Alg / 3%Elast
Ancho: 1,55 cm
Peso:7.3 oz/yd² - 247 g/m²
Colores a escoger BPT base apta para teñir </t>
  </si>
  <si>
    <t>241024</t>
  </si>
  <si>
    <t xml:space="preserve">Tejido plano dacrón 
Composicion 100% poliéster 
Ancho: entre 1,50cm a 1.60 cm 
colores a escoger </t>
  </si>
  <si>
    <t>Tejido plano dacrón estampado
Composicion Poliéster 100% 
Ancho 1,50 cm. 
Colores y estampados a escoger (motivos navideños miniprint  entre otros)</t>
  </si>
  <si>
    <t>245482</t>
  </si>
  <si>
    <t xml:space="preserve">Tejido plano camisero
Composicion 60% poliéster 30% algodón 
Ancho entre 1,55cm a 1.60 cm 
peso 120 gr/m2 .
Colores y estampados a escoger </t>
  </si>
  <si>
    <t xml:space="preserve">Tejido plano camisero
Composicion: 80% algodón 20% poliéster 
Ancho:1.60 cm 
Peso 120 gr/m2 
Colores y estampados a escoger </t>
  </si>
  <si>
    <t xml:space="preserve">Tejido plano camisero
Composicion: 15% algodón 85% poliéster 
Ancho:1.53+/-30 cm 
Peso 125+/-6 gr/m2 
Tecnologia: Protector solar 
Colores y estampados a escoger </t>
  </si>
  <si>
    <t>241035</t>
  </si>
  <si>
    <t xml:space="preserve">Tejido plano antifluido 
Composicion :100 % poliéster
Ancho entre 1.50cm
Peso 122gr/m2
Colores a escoger. </t>
  </si>
  <si>
    <t>alex</t>
  </si>
  <si>
    <t>Popelina rigida- tejido plano
Composicion: Algodón 70% Polyester 30%
Ancho: 150cm
Peso entre 80gr a 120gr 
Colores a escoger.</t>
  </si>
  <si>
    <t>241034</t>
  </si>
  <si>
    <t>Tejido plano popelina lycrada 
Composicion: Algodón 95% Spandex 5% 
Ancho: 140cm
Acabado: preteñido 
Peso entre 80gr a 120gr 
Colores a y estampados escoger.</t>
  </si>
  <si>
    <t>245483</t>
  </si>
  <si>
    <t>Tejido plano Polar- fleece navideño
Composicion: 100% poliéster
Ancho: 1.50cm
Peso 150 gr. 
Colores y estampados a escoger (motivos navideños miniprint  entre otros)</t>
  </si>
  <si>
    <t>249296</t>
  </si>
  <si>
    <t xml:space="preserve">Tejido plano género 
Composicion 100% poliéster 
Ancho entre 1,50cm a 1,60cm
Peso: entre 90gr a 120 gr 
Colores y estampados a escoger </t>
  </si>
  <si>
    <t xml:space="preserve">Tejido plano género - Algodón 
Composicion 50% poliéster 50% algodon 
Ancho 2,40cm 
Peso: entre 90 gr a 120 gr 
Colores y estampados a escoger </t>
  </si>
  <si>
    <t>237299</t>
  </si>
  <si>
    <t xml:space="preserve">Tejido plano Liencillo 
Composicion 100% algodón
Ancho: 1.50
Peso 130 gr.  
Color crudo. </t>
  </si>
  <si>
    <t xml:space="preserve">Tejido plano, Satín licrado
Composicion 100% poliéster
Ancho 1,50m
Peso 160 gr,
Colores a escoger. </t>
  </si>
  <si>
    <t xml:space="preserve">Tejido plano, Tafetán 
Composicion: 50% poliéster 45% nylon 5% spandex 
Ancho 1,50cm
Peso 150 gr
Colores a escoger. </t>
  </si>
  <si>
    <t>Tejido plano, Gabardina
Composicion: 100% poliéster
Ancho  1,50cm 
Peso 130 gr
Colores a escoger.</t>
  </si>
  <si>
    <t>Tejido plano, Gabardina, TEMPO
Composicion: 100% algodón 
Ancho  1,70cm 
Peso 320 gr
Colores a escoger.</t>
  </si>
  <si>
    <t xml:space="preserve">Tencel® celulósica TEJIDO 3x1 LHT Diagonal izq. 
Ancho:150cm 
Composicion  Tencel 100%,
Peso:6.0 oz/yd2 - 203 g/m²
Colores: Base apta para teñir </t>
  </si>
  <si>
    <t>JACQUARD DOBBY A CUADROS- 
Composicion: Algodón100% BPT Apto para teñir
Ancho :1,65cm
Peso:8,5 oz/yd² -288g/m2 
Colores a escoger</t>
  </si>
  <si>
    <t xml:space="preserve">Algodón natural TEJIDO Tafetán 1x1 plano
Composicion 100% algodón
Ancho: 1,65cm
Peso:   4,5 oz/yd² - 153 g/m²
Color: Crudo </t>
  </si>
  <si>
    <t xml:space="preserve">Tafetán 2x1 Oxford/ Oxford BPT
Composicion 100% algodón 
Ancho:1,80 cm
Peso:7.8 Oz/yd2- 264 g/m2 
Colores: crudo BPT apto para teñir </t>
  </si>
  <si>
    <t xml:space="preserve">Tafetán 2x1 BPT
Composicion 100% algodón 
Ancho:1,50 cm
Peso:4,6 Oz/yd2
Colores: crudo BPT apto para teñir </t>
  </si>
  <si>
    <t xml:space="preserve">Dobby piqué/PIQUÉ BPT
Composicion 100% algodon 
Ancho: 1,65cm
Peso: 8.3 Oz/yd2 - 281 g/m2
Colores: crudo BPT apto para teñir </t>
  </si>
  <si>
    <t xml:space="preserve">1X1 Rip Stop Antirasgo/RIP STOP 
Composicion: 100% algodón 
Ancho:1,64cm
Peso:6.8 oz/yd² - 231 g/m² 
Colores: crudo BPT apto para teñir </t>
  </si>
  <si>
    <t xml:space="preserve">Lino Algodón/3x1 RHT diagonal
Composicion 91%Alg / 9%Lino 
Ancho: 1,50cm
Peso:8.0 oz/yd² - 271 g/m²
Colores: crudo BPT apto para teñir </t>
  </si>
  <si>
    <t xml:space="preserve">Lino algodón / Lino algodón liviano sarga 2X2
Composicion: 72%Alg / 28%Lino Urdimbre alg Trama alg/Lin
Ancho: 1,50cm
Peso:4,7 oz/yd² - 159 g/m²
Colores: crudo BPT apto para teñir </t>
  </si>
  <si>
    <t xml:space="preserve">Lino Opal 
Composicion: 100% algodon
Ancho: 1,50cm
Peso: entre 90 gr  a  120 gr
Colores a escoger </t>
  </si>
  <si>
    <t xml:space="preserve">Lino Natural 
Composicion: viscosa 65% lino 35%
Ancho: 1,40cm
Peso: entre 90 gr  a  120 gr
Colores a escoger </t>
  </si>
  <si>
    <t xml:space="preserve">Lino Lycrado tejido plano 
Composicion: 100% lino
Ancho: 1,40cm
Peso: entre 70 gr  a  90 gr
Colores a escoger </t>
  </si>
  <si>
    <t xml:space="preserve">Lino decorativio tejido plano 
Composicion: 100% poliester 
Ancho: 2,80cm
Peso: entre 120 gr  a  200 gr
Colores a escoger </t>
  </si>
  <si>
    <t xml:space="preserve">VISCOSA BPT  SARGA 2X1 RHT
Composicion: 92% Vis /8%Poliester
Ancho: 1,48cm
Peso:5,4 oz/yd² - 183 g/m² </t>
  </si>
  <si>
    <t xml:space="preserve">Tejido de punto crochet 
Composicion: Algodón  50% / Polyester 50% (o similares)
Ancho: entre 1,20cm a 1,40cm
Pesoentre 95gr a 120 gr
Acabado:Preteñido
Colores: Colores a escoger </t>
  </si>
  <si>
    <t>Ojalillo de algodón con gripiur- tejido plano con sobrebordado
Composicion: algodón 95% polyster 5% o similares
Ancho:entre 1,20cma 1,40 cm
Preteñido sobrebordado totalizado y terminacion en tejido tipo gripiur y bordado
Peso: entre 95gr a 120 gr
Colores a escoger</t>
  </si>
  <si>
    <t xml:space="preserve">Hoja rota/ojalillo
composicion: 100% algodón
Ancho: 1,40cm
Acabado: Sobrebordado totalizado y perforaciones 
Peso:entre 80gr a 190gr 
Colores a escoger </t>
  </si>
  <si>
    <t xml:space="preserve">Malla Lurex tejido de punto desajugado 
Composicion: Polyester 98% / Lurex 2% (o similares)
Ancho:1,50cm 
Acabado:Preteñido con lurex
Peso:entre 95gr y 120 gr 
Colores a escoger </t>
  </si>
  <si>
    <t xml:space="preserve">Corduroy acanalado tejido plano con felpas 
Composicion:Algodón 65% / Polyester 35%
Ancho:1,50cm
Acabado:Preteñido, suavizado
Peso:entre 120gr-300 gr 
Colores a escoger </t>
  </si>
  <si>
    <t>Bengalina Blusera- tejido plano 
Composicion:95% poliester 5% spandex
Ancho:1,50cm
Acabado:Preteñido 
Peso: entre 90gr - 120gr</t>
  </si>
  <si>
    <t>Blonda Atorchada-Punto por urdimbre con dobies y desagujado
Composicion:100% Poliester 
Ancho:1,50cm
Acabado:Preteñido 
Peso: entre 60gr - 90gr
Colores a escoger</t>
  </si>
  <si>
    <t xml:space="preserve">Tejipdo plano/ GALLETA 
Composicion: 100% pliester 
Ancho: 2,70
Acabado: Preteñido 
Peso: entre 350gr a 500gr </t>
  </si>
  <si>
    <t>Tapicera tipo Corduroy - tejido plano afelpado 
Composicion: 100% pliester 
Ancho: 1,40 cm
Acabado: Preteñido 
Peso: entre 90 gr a 120gr 
Colores a escoger</t>
  </si>
  <si>
    <t xml:space="preserve">Piel sintetica cuerina 
Composicion: 100% pliester 
Ancho: 1,40 cm
Peso: entre 90 gr a 120gr 
Colores a escoger </t>
  </si>
  <si>
    <t xml:space="preserve">Tejido punto pique
Composicion: Poliéster 65% - Algodón 35%
Ancho1,60 cm , 
Peso 180 gr
Color blanco. </t>
  </si>
  <si>
    <t xml:space="preserve">Tejido punto pique
Composicion: Poliéster100%
Tecnologias: control de humedad - proteccion solar 
Ancho183cm+/-4 cm  
Peso 223+/-13 gr 
Colores a escoger </t>
  </si>
  <si>
    <t>Tejido punto sencillo 
Composicion: algodón 65% Poliéster 35% 
Ancho 1,50cm .
Colores a escoger.</t>
  </si>
  <si>
    <t xml:space="preserve">Tejido de punto Viscosa nacional para sublimar
Composicion: elastano 3% Viscosa 95%, 
Ancho 1.50 cm 
Peso 215gr
Colores a escoger. </t>
  </si>
  <si>
    <t xml:space="preserve">Tejido de punto Viscosa importada
Composicion: Elastano 3% Viscosa 95%
Ancho 1.50m 
Peso 215gr 
Colores a escoger. </t>
  </si>
  <si>
    <t>237493</t>
  </si>
  <si>
    <t xml:space="preserve">Tejido de punto para camisetas
Composicion: Algodón 93% - Spandex 7%
Ancho: entre 1.50cm  a 1.60 cm, 
Peso 178gr
Colores a escoger. </t>
  </si>
  <si>
    <t xml:space="preserve">Tejido de punto, Mallatex  para ropa interior
Composicion poliéster 94% - Spandex 6% 
Ancho 1.50 cm 
Peso 102 gr/m2  
Colores a escoger </t>
  </si>
  <si>
    <t>Tejido de punto encaje 
Composicion poliéster 94% - Spandex 6%, 
Ancho entre 15cm a 25 cm 
Peso 115gr
Colores a escoger.</t>
  </si>
  <si>
    <t xml:space="preserve">Tejido de punto,  Licra para vestido de baño
Composicion poliéster 82% - Spandex 18% 
Ancho 150 cm 
Peso 222 gr. 
Colores y estampados a escoger. </t>
  </si>
  <si>
    <t xml:space="preserve">Tejido de punto,  Licra para vestido de baño
Composicion 80% poliester 20% lycra 
Ancho 156 cm 
Peso 212+/-12gr
Tecnologia: Clororesistente, Protector solar,transpiracion ,secado rapido 
Colores y estampados a escoger. </t>
  </si>
  <si>
    <t>Tejido de punto para forro de vestidos de baño, 
Composicion Poliéster 100% 
Ancho 1.56cm, 
Peso de 180 gr
Colores a escoger.</t>
  </si>
  <si>
    <t>233445</t>
  </si>
  <si>
    <t xml:space="preserve">Tejido de punto   liviano para uniformes deportivos
Composicion: Poliéster 100%
Ancho  150m, 
Peso 145 gr
Colores: carta amplia de colores para escoger </t>
  </si>
  <si>
    <t>Tejido de punto   liviano para uniformes deportivos
Composicion: Poliéster 100%
Ancho  1,49+/-3 cm
Peso 132+/-12gr
Tecnologia: antimanchas de sudor protector solar, secado rapido, Antibacterial 
Colores a escoger.( carta amplia de colores para escoger )</t>
  </si>
  <si>
    <t>Tejido de punto   liviano para uniformes deportivos
Composicion: Poliéster 100%
Ancho  1,48+/-3 cm
Peso 138+/-8 gr
Tecnologia:antimanchas de sudor,  protector solar, secado rapido.
Colores a escoger.</t>
  </si>
  <si>
    <t xml:space="preserve">Tela  Perchado 
Composicion: poliéster 84%  - Algodón 16%, 
Ancho1,60m, 
Peso 318 gr
Colores a escoger. </t>
  </si>
  <si>
    <t xml:space="preserve">Tela especial, POWERNET 
Composicion: Nylon 81% - Spandex 19% 
Ancho160cm
Peso entre 238gr/m2 a 250 gr/m2. 
Colores a escoger </t>
  </si>
  <si>
    <t>Tela especial LICRA DE CONTROL
Composicion: poliéster 73% Spandex 27%
Ancho 1,60 cm
Peso entre 391gr/m2 a 410 gr/m2,
Colores a escoger.</t>
  </si>
  <si>
    <t>240666</t>
  </si>
  <si>
    <t xml:space="preserve">Tela abullonada con tela genero en 1 capa 
Composicion: 100% poliéster y guata o microfibra 
Calibre 70
Ancho  2.40 cm  
Colores a escoger </t>
  </si>
  <si>
    <t>Entretela no tejida termo-adhesivo
Composicion 100% Viscosa 
Ancho 1,50cm 
Peso 50 gr
Color blanco.</t>
  </si>
  <si>
    <t>Elástico expuesto para boxer de 5 centímetros de ancho colores básicos.</t>
  </si>
  <si>
    <t>NEGRO
AZUL MARINO
VINOTINTO</t>
  </si>
  <si>
    <t>Elástico croché de 3,5 centímetros de ancho color básicos.</t>
  </si>
  <si>
    <t xml:space="preserve">BLANCO </t>
  </si>
  <si>
    <t>Elástico de mora de 1centimetro de ancho, colores a escoger.</t>
  </si>
  <si>
    <t xml:space="preserve">BLANCO
NEGRO
BEIGE
ROSA MEDIO
AZUL MEDIO
LILA
CORAL
AMARILLO
VERDE MENTA </t>
  </si>
  <si>
    <t>Elástico plano sin mora de 1centimetro de ancho, colores a escoger.</t>
  </si>
  <si>
    <t xml:space="preserve">Elástico para envivar de 1cm Colores a escoger </t>
  </si>
  <si>
    <t xml:space="preserve">Elástico para envivar de 1,5cm Colores a escoger </t>
  </si>
  <si>
    <t xml:space="preserve">Elástico siliconado (para ropa de control), de 4 cm de ancho, colores a escoger. </t>
  </si>
  <si>
    <t xml:space="preserve">Hiladilla Algodón 100%de 10mm de ancho  carreta por 50 metros- color a escoger </t>
  </si>
  <si>
    <t xml:space="preserve">BLANCO
NEGRO 
VERDE SENA </t>
  </si>
  <si>
    <t>247260</t>
  </si>
  <si>
    <t>Cordón para sudadera 50% poliéster 50% algodón de 4 cm de diámetro colores a escoger.</t>
  </si>
  <si>
    <t xml:space="preserve">Arco- varilla metálica para brasier en alambre de acero de alto carbono galvanizado. Variedad de formas según ficha técnica y necesidad del Centro de Formación. </t>
  </si>
  <si>
    <t>Par</t>
  </si>
  <si>
    <t>Sesgo varilla, tela de tejido plano cortada en forma oblicua; lo que le permite ribetear en línea y/o curva, envivar, reforzar costuras, cubrir costuras, unir costuras entre otras.
Sesgos predoblados en medidas estándar en poliéster algodón para ajuste a 3/16</t>
  </si>
  <si>
    <t>Sesgo varilla, tela de tejido plano cortada en forma oblicua; lo que le permite ribetear en línea y/o curva, envivar, reforzar costuras, cubrir costuras, unir costuras entre otras.
Sesgos predoblados en medidas estándar en poliéster algodón para ajuste a 1/4</t>
  </si>
  <si>
    <t>273604</t>
  </si>
  <si>
    <t xml:space="preserve">Tensor regulador Ocho en material Zamack color plateado medida desde 10mm hasta 15mm </t>
  </si>
  <si>
    <t>Unidad</t>
  </si>
  <si>
    <t xml:space="preserve">PLATEADO </t>
  </si>
  <si>
    <t xml:space="preserve">Tensor regulador Zeta en material Zamack color plateado medida desde 10mm hasta 15mm </t>
  </si>
  <si>
    <t>276900</t>
  </si>
  <si>
    <t>Botón de nylon de 18 líneas  4 ojos. Colores  a escoger</t>
  </si>
  <si>
    <t>Botón de nylon de 20 líneas  4 ojos. Colores  a escoger</t>
  </si>
  <si>
    <t>Botón de nylon de 24 líneas  4 ojos. Colores  a escoger</t>
  </si>
  <si>
    <t xml:space="preserve">Cremallera separable de nylon N.º 6, de 60 centímetros dientes nylon o plásticos, cinta en tela y slider de nylon o plástico automático. Colores a escoger. </t>
  </si>
  <si>
    <t xml:space="preserve">Cremallera separable de nylon N.º 6, de 65 centímetros dientes nylon o plásticos, cinta en tela y slider de nylon o plástico automático. Colores a escoger. </t>
  </si>
  <si>
    <t xml:space="preserve">Cremallera separable de nylon N.º 6, de 70 centímetros dientes nylon o plásticos, cinta en tela y slider de nylon o plástico automático. Colores a escoger. </t>
  </si>
  <si>
    <t xml:space="preserve">Cremallera con cinta de tela  calibre 4,5 largo 10 centímetros  dientes metálicos (cobre), slider metálico automático, tope inferior en H. Clores a escoger. </t>
  </si>
  <si>
    <t xml:space="preserve">Cremallera con cinta de tela  calibre 4,5 largo 12 centímetros  dientes metálicos (cobre), slider metálico automático, tope inferior en H. Colores a escoger. </t>
  </si>
  <si>
    <t>Cremallera continua dientes de nylon o plásticos N°5.resistente para prendas de trabajo pesado  Colores a escoger.</t>
  </si>
  <si>
    <t>242364</t>
  </si>
  <si>
    <t>Deslizadores metálicos para cremallera continua N°5. resistente para prendas de trabajo pesado, Colores a escoger.</t>
  </si>
  <si>
    <t>270670</t>
  </si>
  <si>
    <t>Tallas tejidas alfanuméricas en poliéster 100% color de fondo blanco letras y números color negro 
Tallas numéricas desde la talla 8-10-12-14-16-18
Tallas Alfa desde talla XS-S-M-L-XL-XXL-XXXL</t>
  </si>
  <si>
    <t xml:space="preserve">Trapillo colores a escoger </t>
  </si>
  <si>
    <t>Gramos</t>
  </si>
  <si>
    <t xml:space="preserve">Hilaza para macramé de algodón 100% N°14 color crudo </t>
  </si>
  <si>
    <t xml:space="preserve">Lanas para tejer, 100% Acrílico Microfibra, por 100gramos - 131 metros , colores a escoger </t>
  </si>
  <si>
    <t xml:space="preserve">Unidad </t>
  </si>
  <si>
    <t xml:space="preserve">Lanas para tejer, ovillo  100%  Acrílico/Antialérgico, por 100gramos - 250 metros , colores a escoger </t>
  </si>
  <si>
    <t xml:space="preserve">Lanas para tejer, 60% Algodón Tanguis  40% Acrílico, en ovillo de 100gr, por  140 metros , colores a escoger </t>
  </si>
  <si>
    <t xml:space="preserve">Millare para navidad de 25mm a 35mm colores dorado, plateado rojo y verde navidad </t>
  </si>
  <si>
    <t xml:space="preserve">Metros </t>
  </si>
  <si>
    <t xml:space="preserve">Barbas navidad en 100% acrílico color blanco </t>
  </si>
  <si>
    <t xml:space="preserve">Mostacilla  checa o Chaquira #10, calibre N10) </t>
  </si>
  <si>
    <t xml:space="preserve">Mostacilla  checa o chaquira (chaquira checa #8, calibre N8) </t>
  </si>
  <si>
    <t>Mostacilla  checa o chaquiron jumbo (chaquira #6, calibre N6)</t>
  </si>
  <si>
    <t xml:space="preserve">Broche pico de loro en acero N° 13,  para bisutería, en acero, colores plateado y dorado </t>
  </si>
  <si>
    <t xml:space="preserve">Broche pico de loro en acero N° 12, para bisutería, en acero, colores plateado y dorado </t>
  </si>
  <si>
    <t xml:space="preserve">Broche pico de loro en acero N° 9, para bisutería, en acero, colores plateado y dorado </t>
  </si>
  <si>
    <t>254059</t>
  </si>
  <si>
    <t xml:space="preserve">Gancho pescador para pendientes de aretes, para bisutería, en acero, colores plateado y dorado  </t>
  </si>
  <si>
    <t>257756</t>
  </si>
  <si>
    <t>Sarta de cristales para bisutería de 2 mm colores surtidos</t>
  </si>
  <si>
    <t>Sarta de perlas para bisutería de 2 mm colores surtidos</t>
  </si>
  <si>
    <t>Sarta de perlas para bisutería de 4 mm colores surtidos</t>
  </si>
  <si>
    <t>Sarta de perlas para bisutería de 6 mm colores surtidos</t>
  </si>
  <si>
    <t xml:space="preserve">Nylon rígido calibre 0,22 pulgadas carreta por 90 metros </t>
  </si>
  <si>
    <t xml:space="preserve">Nylon rígido calibre 0,25 pulgadas  carreta por 90 metros </t>
  </si>
  <si>
    <t xml:space="preserve">AGUJAS </t>
  </si>
  <si>
    <t>Aguja calibre no. 60 Referencia  16x231 paño por 10 agujas</t>
  </si>
  <si>
    <t>Aguja calibre no. 70 Referencia  16x231 paño por 10 agujas</t>
  </si>
  <si>
    <t>Aguja calibre no. 80 Referencia 16x231 paño por 10 agujas</t>
  </si>
  <si>
    <t>Aguja calibre no. 90 Referencia 16x231 paño por 10 agujas</t>
  </si>
  <si>
    <t>Aguja calibre no. 100 número 16x231 paño por 10 agujas</t>
  </si>
  <si>
    <t>Aguja Referencia 16X231 SAN 70 XS paño por 10 agujas</t>
  </si>
  <si>
    <t>Aguja calibre no. 60 Referencia 135x5 paño por 10 agujas</t>
  </si>
  <si>
    <t>Aguja calibre no. 70 Referencia 135x5 paño por 10 agujas</t>
  </si>
  <si>
    <t>Aguja calibre no. 80 Referencia 135x5 paño por 10 agujas</t>
  </si>
  <si>
    <t>Aguja calibre no. 90 Referencia 135x5 paño por 10 agujas</t>
  </si>
  <si>
    <t>Aguja calibre no. 100 Referencia 135x5 paño por 10 agujas</t>
  </si>
  <si>
    <t>Aguja calibre no. 60 Referencia B27 paño por 10 agujas</t>
  </si>
  <si>
    <t>Aguja calibre no. 70 Referencia B27 paño por 10 agujas</t>
  </si>
  <si>
    <t>Aguja calibre no. 80 Referencia B27 paño por 10 agujas</t>
  </si>
  <si>
    <t>Aguja calibre no. 90 Referencia B27 paño por 10 agujas</t>
  </si>
  <si>
    <t>Aguja calibre no. 100 Referencia B27 paño por 10 agujas</t>
  </si>
  <si>
    <t>Aguja Referencia B27 SAN 70 XS paño por 10 agujas</t>
  </si>
  <si>
    <t>Aguja calibre no.60 Referencia B63 paño por 10 agujas</t>
  </si>
  <si>
    <t>Aguja calibre no. 70 Referencia B63 paño por 10 agujas</t>
  </si>
  <si>
    <t>Aguja calibre no. 80 Referencia B63 paño por 10 agujas</t>
  </si>
  <si>
    <t>Aguja calibre no. 90 Referencia B63 paño por 10 agujas</t>
  </si>
  <si>
    <t>Aguja calibre no. 100 Referencia B63 paño por 10 agujas</t>
  </si>
  <si>
    <t>Aguja calibre no.70 Referencia UY118 paño por 10 agujas</t>
  </si>
  <si>
    <t>Aguja calibre no.80 Referencia UY118 paño por 10 agujas</t>
  </si>
  <si>
    <t>Aguja calibre no.90 Referencia UY118 paño por 10 agujas</t>
  </si>
  <si>
    <t>Aguja calibre no.80 Referencia 135x17 paño por 10 agujas</t>
  </si>
  <si>
    <t>Aguja calibre no.90 Referencia 135x17 paño por 10 agujas</t>
  </si>
  <si>
    <t>Aguja calibre no.100 Referencia 135x17 paño por 10 agujas</t>
  </si>
  <si>
    <t>Aguja calibre no.110 Referencia 135x17 paño por 10 agujas</t>
  </si>
  <si>
    <t>Aguja calibre no.70 Referencia UY113- GS paño por 10 und</t>
  </si>
  <si>
    <t>Aguja calibre no.80 Referencia UY113 - GS paño por 10 agujas</t>
  </si>
  <si>
    <t>Aguja calibre no.90 Referencia UY113 -GS paño por 10 agujas</t>
  </si>
  <si>
    <t>Aguja calibre no.100 Referencia UY113 -GS paño por 10 agujas</t>
  </si>
  <si>
    <t>Aguja calibre no.120 Referencia UY113 -GS paño por 10 agujas</t>
  </si>
  <si>
    <t>Aguja calibre no.80 Referencia 108X1paño por 10 agujas</t>
  </si>
  <si>
    <t>Aguja calibre no.90 Referencia UY128 paño por 10 agujas</t>
  </si>
  <si>
    <t>Aguja calibre no.100 Referencia  UY128 paño por 10 agujas</t>
  </si>
  <si>
    <t>Aguja calibre no.110 Referencia  UY128 paño por 10 agujas</t>
  </si>
  <si>
    <t>Aguja calibre no.120 Referencia  UY128 paño por 10 agujas</t>
  </si>
  <si>
    <t>Aguja calibre no.100 Referencia DO X 558 paño por 10 agujas</t>
  </si>
  <si>
    <t>Aguja calibre no.110 Referencia  DO X 558 paño por 10 agujas</t>
  </si>
  <si>
    <t>Aguja mostacilla de 10cm  paño por 10 agujas</t>
  </si>
  <si>
    <t>Aguja mostacilla de 15cm  paño por 10 agujas</t>
  </si>
  <si>
    <t>aguja de croché no. 3</t>
  </si>
  <si>
    <t>aguja de croché no. 5</t>
  </si>
  <si>
    <t>aguja de croché no. 6</t>
  </si>
  <si>
    <t>HILOS</t>
  </si>
  <si>
    <t xml:space="preserve">Hilo staple spund polyester calibre 120 T27cono por 2000 yardas para ropa exterior colores varios </t>
  </si>
  <si>
    <t>SOL COMETA</t>
  </si>
  <si>
    <t>CODIGO</t>
  </si>
  <si>
    <t xml:space="preserve">Hilo staple spund polyester calibre 75 T40 cono por 5000 yardas para tejido pesado colores varios </t>
  </si>
  <si>
    <t>BLANCO</t>
  </si>
  <si>
    <t>BC</t>
  </si>
  <si>
    <t xml:space="preserve">Hilo staple spund polyester calibre 50 T60 cono por 5000 metros para tejido pesado colores varios </t>
  </si>
  <si>
    <t xml:space="preserve">CRUDO </t>
  </si>
  <si>
    <t>Nat</t>
  </si>
  <si>
    <t xml:space="preserve">Hilo para maquina bordadora calibre120 T27 cono por 5000 metros  colores varios </t>
  </si>
  <si>
    <t xml:space="preserve">AMARILLO CLARO </t>
  </si>
  <si>
    <t>Hilo texturizado (nylon),calibre 120 T24 cono por mínimo 200 gramos máximo 250 gramos 100% poliamida - colores varios</t>
  </si>
  <si>
    <t>Kilos</t>
  </si>
  <si>
    <t xml:space="preserve">AMARILLO OSCURO </t>
  </si>
  <si>
    <t>Hilo aptan calibre 40, hilo de filamento continuo de nylon de alta tenacidad y resistencia - colores varios</t>
  </si>
  <si>
    <t>SALMON</t>
  </si>
  <si>
    <t>ROJO</t>
  </si>
  <si>
    <t>CEREZA</t>
  </si>
  <si>
    <t>MORADO</t>
  </si>
  <si>
    <t>586MJ</t>
  </si>
  <si>
    <t>LILA</t>
  </si>
  <si>
    <t>0537F</t>
  </si>
  <si>
    <t>MORALECHE</t>
  </si>
  <si>
    <t>600MJ</t>
  </si>
  <si>
    <t>FUCSIA OSC</t>
  </si>
  <si>
    <t>0524F</t>
  </si>
  <si>
    <t>FUSCIA</t>
  </si>
  <si>
    <t>145MJ</t>
  </si>
  <si>
    <t>ROSA OSC</t>
  </si>
  <si>
    <t>ROSA CLARO</t>
  </si>
  <si>
    <t>VERDE MILITAR</t>
  </si>
  <si>
    <t>VERDE BOTELLA</t>
  </si>
  <si>
    <t>VERDE SENA</t>
  </si>
  <si>
    <t>VERDE MANZANA</t>
  </si>
  <si>
    <t>VERDE BICHE</t>
  </si>
  <si>
    <t>VERDE OLIVA</t>
  </si>
  <si>
    <t xml:space="preserve">BEIGE </t>
  </si>
  <si>
    <t>320MJ</t>
  </si>
  <si>
    <t xml:space="preserve">BEIGE MEDIO </t>
  </si>
  <si>
    <t>MOSTAZA</t>
  </si>
  <si>
    <t>C2301</t>
  </si>
  <si>
    <t>OCRE</t>
  </si>
  <si>
    <t>COBRE</t>
  </si>
  <si>
    <t>710MJ</t>
  </si>
  <si>
    <t xml:space="preserve">CAFÉ </t>
  </si>
  <si>
    <t xml:space="preserve">GRIS CLARO </t>
  </si>
  <si>
    <t xml:space="preserve">GRIS OSCURO </t>
  </si>
  <si>
    <t xml:space="preserve">GRIS MEDIO </t>
  </si>
  <si>
    <t xml:space="preserve">NEGRO </t>
  </si>
  <si>
    <t>NGO</t>
  </si>
  <si>
    <t>PRODUCCION</t>
  </si>
  <si>
    <t xml:space="preserve">CORTE </t>
  </si>
  <si>
    <t>Papel bond para plotter 
peso entre 50 y 60 gramos * metro cuadrado 
Ancho1.80 metros  
Presentación en rollo por 20 kilos</t>
  </si>
  <si>
    <t>Papel TEX 
Ancho 1,55 metros 
presentación en rollo por 20 kilos</t>
  </si>
  <si>
    <t>Papel Kraft 
ancho mínimo 1.60 metros máximo 1.80 metros  
presentación en rollo por 20 kilos</t>
  </si>
  <si>
    <t>Plástico continuo para maquina cortadora automática marca BULLMER; ancho 2,20 metros, calibre 2 color rollo por 20 kilos  transparente/ opaco.</t>
  </si>
  <si>
    <t>Rodillo entintador para maquina  tiqueteadora
METTO-622</t>
  </si>
  <si>
    <t>Banda afiladora para maquina  cortadora vertical marca EASTMAN Presentacion caja por 100 piezas</t>
  </si>
  <si>
    <t>Uunidad</t>
  </si>
  <si>
    <t>Aceite lubricante 3 en 1 con silicona en spray para maquina cortadora vertical lata por 14 onz</t>
  </si>
  <si>
    <t>Dedal siliconado transparente 
para tiquetear prendas
diferentes medidas</t>
  </si>
  <si>
    <t>Tinta original para Plotter marca IOLINE 
número 45 HP
color negro</t>
  </si>
  <si>
    <t>Cuchilla original para maquina cortadora automática marca BULLMER PROCUT D 8003 de 8 pulgadas.</t>
  </si>
  <si>
    <t>Cuchilla original  de 8 pulgadas para máquina cortadora vertical marca EASTMAN</t>
  </si>
  <si>
    <t>Cuchilla original  de 10 pulgadas para máquina cortadora vertical marca EASTMAN</t>
  </si>
  <si>
    <t>258099</t>
  </si>
  <si>
    <r>
      <t>Plástico (polietileno) en rollo continuo transparente
ancho de 70 cm con</t>
    </r>
    <r>
      <rPr>
        <b/>
        <u/>
        <sz val="11"/>
        <color theme="1"/>
        <rFont val="Arial"/>
        <family val="2"/>
      </rPr>
      <t xml:space="preserve"> precorte</t>
    </r>
    <r>
      <rPr>
        <sz val="11"/>
        <color theme="1"/>
        <rFont val="Arial"/>
        <family val="2"/>
      </rPr>
      <t xml:space="preserve"> de 1,10 cm. Densidad media color transparente 
presentación en rollo por 20 kilos, </t>
    </r>
  </si>
  <si>
    <t xml:space="preserve">Bolsas plásticas de empaque transparente de 12X14 pulgadas
Presentación paquete por 100 unidades </t>
  </si>
  <si>
    <t xml:space="preserve">Bolsas plásticas de empaque transparente de 14X16 pulgadas
Presentación paquete por 100 unidades </t>
  </si>
  <si>
    <t xml:space="preserve">Papel Film o chicle para sellar color  transparente de 30cm X 500 metros </t>
  </si>
  <si>
    <t>234367</t>
  </si>
  <si>
    <t xml:space="preserve">Alfileres metálicos en acero inoxidable, cabeza de pera punta de diamante (fino) de 26 milímetros de largo para el área de confección (que no perforen la tela) </t>
  </si>
  <si>
    <t>Caja</t>
  </si>
  <si>
    <t>248641</t>
  </si>
  <si>
    <t>Tijeras de tela para área de corte en confección de 8 pulgadas</t>
  </si>
  <si>
    <t>Tijeras de tela para área de corte en confección de 10 pulgadas</t>
  </si>
  <si>
    <t>278234</t>
  </si>
  <si>
    <t>Cartulina en pliego de  65 cm de ancho x 77.5 cm de largo. Colores surtidos</t>
  </si>
  <si>
    <t>281023</t>
  </si>
  <si>
    <t>Papel periódico en pliego de  65 cm de ancho x 77.5 cm de largo.</t>
  </si>
  <si>
    <t>Rotulador de tinta deleble para tela y costura, marcador de tinta eliminable con agua para marcar en tela Colores rosado, lila, azul, verde.</t>
  </si>
  <si>
    <t>236077</t>
  </si>
  <si>
    <t>Cinta de enmascarar de fácil desprendimiento, autoadhesiva empleada en el área de arte y bricolaje de 3/4 de pulgada</t>
  </si>
  <si>
    <t>Cinta de enmascarar de fácil desprendimiento, autoadhesiva empleada en el área de arte y bricolaje de 1 pulgada</t>
  </si>
  <si>
    <t>Cinta de enmascarar de fácil desprendimiento, autoadhesiva empleada en el área de arte y bricolaje de 1 1/2 de pulgada</t>
  </si>
  <si>
    <t>Marcador permanente  de alta precisión y durabilidad punta delgada  colores a escoger</t>
  </si>
  <si>
    <t xml:space="preserve">ROJO
AZUL
NEGRO
VERDE
MORADO
FUCSIA
</t>
  </si>
  <si>
    <t>Marcador permanente de alta precisión y durabilidad punta gruesa colores a escoger</t>
  </si>
  <si>
    <t>Kit de reglas de patronaje, acrílicas, contienen 6 piezas Regla 80cm,Escuadra de 60 cms, Forma de aguacate tiene 22 cms,La curva pequeña tiene 24 cms, dos curvas grandes son de 60 cms.</t>
  </si>
  <si>
    <t xml:space="preserve">Juego de escuadras de 45° y 60° por 32 cm plásticas </t>
  </si>
  <si>
    <t>Tijeras para papel de 8.5 pulgadas con mango plástico.</t>
  </si>
  <si>
    <t>Cinta métrica de 1.50 cm en material flexible.</t>
  </si>
  <si>
    <t xml:space="preserve">Cinta en Nylon nucleo de 3 pulgadas  3 cm de ancho por 200 metros  color blanco </t>
  </si>
  <si>
    <t>Ribbon-tinta, cera para impresora de etiquetas tamaño 1,10 mm x 300 m color negro para maquina ZEBRA ZM400</t>
  </si>
  <si>
    <t>CUELLOS Y PUÑOS TEJIDOS</t>
  </si>
  <si>
    <t>ASIGNACION</t>
  </si>
  <si>
    <t>Cuellos tejidos en polialgodon, unicolor; medida en tallas masculina y femenina; garantizar Garantizar la solidez del color, la estructura de la pieza no se puede enrroscar en las puntas o el orrillo. Colores a escoger.</t>
  </si>
  <si>
    <t>Puños ejidos en polialgodon, unicolor; medida en tallas masculina y femenina; garantizar Garantizar la solidez del color, la estructura de la pieza no se puede enrroscar en las puntas o el orrillo. Colores a escoger.</t>
  </si>
  <si>
    <t>Cuellos tejidos 100% poliester, calibre 120 ; medida en tallas masculina y femenina; con diseños geometrales colorers: base del cuello unicolor figuras geometrales y lineas en 2 colores. Garantizar  la solidez del color, la estructura de la pieza no se puede enrroscar en las puntas o el orrillo. Colores a escoger.</t>
  </si>
  <si>
    <t>Puños tejidos 100% poliester, calibre 120 ; medida en tallas masculina y femenina; con diseños geometrales colorers: base del cuello unicolor figuras geometrales y lineas en 2 colores. Garantizar  la solidez del color, la estructura de la pieza no se puede enrroscar en las puntas o el orrillo. Colores a escoger.</t>
  </si>
  <si>
    <t>Perilla tejida 100% poliester, calibre 120 ; medida en tallas masculina y femenina; con diseños geometrales colorers: base del cuello unicolor figuras geometrales y lineas en 2 colores. Garantizar  la solidez del color, la estructura de la pieza no se puede enrroscar en las puntas o el orrillo. Colores a escoger.</t>
  </si>
  <si>
    <t>Material Latón granulado presentación por gramo</t>
  </si>
  <si>
    <t>Material mineral (AG) Plata pura granulada presentación por gramos</t>
  </si>
  <si>
    <t>Material mineral (CU) Cobre granulado presentación por gramos</t>
  </si>
  <si>
    <t>Goma laca organica resinosa rojiza en escamas presentación por  bolsa de 500 gramos</t>
  </si>
  <si>
    <t>Libra</t>
  </si>
  <si>
    <t>Gruesa de Pelos de segueta para corte de metal para joyeria número 3/0 paquete por 144 pelos</t>
  </si>
  <si>
    <t>Gruesa</t>
  </si>
  <si>
    <t>Gruesa de Pelos de segueta para corte de metal para joyeria número 6/0 paquete por 144 pelos</t>
  </si>
  <si>
    <t xml:space="preserve">Gema artificial de Zircón redondo medidas 2mm </t>
  </si>
  <si>
    <t xml:space="preserve">Gema artificial de Zircon forma ovalada dimensión de 8x6 mm </t>
  </si>
  <si>
    <t xml:space="preserve">Gema artificial de Zircon forma cuadrada medidas de 4x4 mm </t>
  </si>
  <si>
    <t xml:space="preserve">Gema artificial cabujón medida 6x5 mm </t>
  </si>
  <si>
    <t xml:space="preserve">Gema artificial de Zircon forma redondo medidas de 5mm </t>
  </si>
  <si>
    <t xml:space="preserve">Piedra lumbre granulada presentación bolsa por 500 gramos </t>
  </si>
  <si>
    <t xml:space="preserve">Papel de lija para metal #320, pliegos. Paquete por 12 unidades </t>
  </si>
  <si>
    <t>Paquete</t>
  </si>
  <si>
    <t xml:space="preserve">Papel de lija para metal #500, pliegos. Paquete por 12 unidades </t>
  </si>
  <si>
    <t xml:space="preserve">Papel de lija para metal #1000, pliegos. Paquete por 12 unidades </t>
  </si>
  <si>
    <t xml:space="preserve">Papel de lija para metal #1500, pliegos. Paquete por 12 unidades </t>
  </si>
  <si>
    <t xml:space="preserve">Papel de lija para metal #2000, pliegos. Paquete por 12 unidades </t>
  </si>
  <si>
    <t>Fresas copa de corte para metal alemana medida  1.5 mm, presetación paquete por 10 unidades</t>
  </si>
  <si>
    <t>Brocas para metal ,acero rapido diametro 0,50 mm, presentación paquete por 10 unidades</t>
  </si>
  <si>
    <t>Brocas para metal ,acero rapido diametro 0,80 presentación paquete por 10 unidades</t>
  </si>
  <si>
    <t>Brocas para metal ,acero rapido diametro 1 mm,  presentación paquete por 10 unidades</t>
  </si>
  <si>
    <t>Brocas para metal ,acero rapido diametro 1,5 mm,  presentación paquete por 10 unidades</t>
  </si>
  <si>
    <t xml:space="preserve">Crisol cuchara de barro para fundición  medida #3 </t>
  </si>
  <si>
    <t>UNIDAD</t>
  </si>
  <si>
    <t>Recarga Cilindro de oxigeno por  7mt3 Anexar ficha de seguridad del producto</t>
  </si>
  <si>
    <t>Recarga Cilindo gas propano por 100 libras Anexar ficha de seguridad del producto</t>
  </si>
  <si>
    <t xml:space="preserve">Producto multiusos de mantenimiento presentación en spay de 400 cc . Es un producto lubricante y penetrante que acaba con el óxido y la corrosión, desplazando el agua y elimina el óxido y la suciedad. 5-56 es un aceite de naturaleza parafínica y un sistema de inhibición orgánica múltiple que previene el óxido y la corrosión mediante la formación de una barrera protectora contra el agua y el oxigeno </t>
  </si>
  <si>
    <t>N°</t>
  </si>
  <si>
    <t>DESCRIPCION</t>
  </si>
  <si>
    <r>
      <rPr>
        <b/>
        <sz val="11"/>
        <color theme="1"/>
        <rFont val="Calibri"/>
        <family val="2"/>
        <scheme val="minor"/>
      </rPr>
      <t>Jetson Nano Developer Kit:</t>
    </r>
    <r>
      <rPr>
        <sz val="11"/>
        <color theme="1"/>
        <rFont val="Calibri"/>
        <family val="2"/>
        <scheme val="minor"/>
      </rPr>
      <t xml:space="preserve">
GPU 128-core Maxwell™ GPUCPU Quad-core ARM A57 @ 1,43GHz.
    Memory 4 GB 64-bit LPDDR4 | 25.6 GB/s
    Almacenamiento: microSD (no incluido)
    Video Encode 4Kp30| 4x 1080p30| 9x 720p30     (H.264/H.265)
    Video Decoder4Kp60| 2x 4Kp30| 8x 1080p30| 18x 720p30| (H.264/H.265)
    CAMERA 2x MIPI CSI-2 DPHY lanes
    CONNECTIVITY Gigabit Ethernet, M.2 Key E expansion connector
                                   (Recomendation: AC8265 Dual-mode NIC)
    DISPLAY HDMI and DP(DisplayPort)
    USB 4x USB 3,0, USB 2,0 Micro-B
    EXTENSION INTERFACES:  GPIOs, I2C, I2S, SPI, UART</t>
    </r>
  </si>
  <si>
    <t xml:space="preserve">Escáner de códigos 1D 2D QR:
Compatible con Linux/Windows/Mac
Cantidad de baterías: 1 Iones de litio
Dimensiones: 2.7 x 1.9 x 5.7 pulgadas.
Inalámbrico, USB
Indicador de nivel de batería y capacidad de 2000 mAh
Diseño ergonómico
Silicona antigolpes
La tecnología IP54 protege el escáner de código de barras inalámbrico del polvo.
Conexión inalámbrica de 2.4 GHz + USB 2.0 con cable: Plug and Play con el receptor USB o el cable USB, no necesita instalación de controladores. 
Simbologías de código de barras QR 1D 2D digitales e impresas: 1D: Codabar, Code 11, Code93, MSI, Code 128, UCC/EAN-128, Code 39, EAN-8, EAN-13, UPC-A, ISBN, Industrial 25, Interleaved 25, Standard25, Matrix 2D: QR, DataMatrix Matrix Mat. rix, PDF4 17, Azteca, Hanxin, Micro PDF417. </t>
  </si>
  <si>
    <t>Lector de Huellas Dactilares:     Compatible con Linux/Windows/Mac
    USB    
    Tamaño aproximado del lector: 2.559 in x 1.417 in x 0.613 in
    Compatible con especificaciones USB 1.0, 1.1 y 2.0 (velocidad completa)     
     y no incluye software
    Uso en interiores, hogar y oficina
    LED azul: brillo azul suave y fresco que se adapta a cualquier entorno;  
    Carcasa de metal de alta calidad pesada para resistir el movimiento involuntario
    Resolución de píxeles: 512 ppp (promedio x, y sobre el área de escaneo)
    Área de captura de escaneo: 0.575 in (nom. Ancho en el centro) 0.713 in (nom. longitud)
    Escala de grises de 8 bits (256 niveles de gris)</t>
  </si>
  <si>
    <t xml:space="preserve">Tarjeta microSDXC A2:  Transfer Speeds
Up to 190MB/s(1)[128GB-1TB](9)(2)
Video Quality
4K &amp; 5K UHD(3)
Speed Class
C10, V30, and U3(4)
Connectivity
USB-C (5Gbps) port provides super-fast media transfers
App Performance
A2 Specification(5)[64GB-1TB](9)
Security
Write-protect lock switch helps protect from overwriting </t>
  </si>
  <si>
    <t xml:space="preserve">Módulo NIC inalámbrico:    Chip: 8265AC
    Bandas: 2.4GHz / 5GHz
    Velocidad: 300 Mbps / 867 Mbps
    Protocolo WiFi: 802.11ac
    Versión Bluetooth: 4.2
    Interfaz NIC: NGFF (M.2)
    Interfaz de antena: conector IPEX
    SO compatible: Linux, Windows 10/8.1/8/7
    Dimensiones: 0.866 in × 1.181 in × 0.094 in
    Incluye 2 antenas
    Incluye 2 cables IPEX a SMA </t>
  </si>
  <si>
    <t xml:space="preserve">Kit de carcasa de acrílico+ ventilador de refrigeración
Modelo Para modelos B01 Jetson Nano 
1 funda transparente de acrílico con tornillos y tuercas; 
1 ventilador de refrigeración; 
1 destornillador; 
1 pinza.
Dimensiones: 84mm x 105mm
</t>
  </si>
  <si>
    <t xml:space="preserve">Cámara IMX219-160 8MP IR-Cut Infrarrojo
Modelo IMX219-160
Píxeles - 8 MP
SENSOR--IMX219
CÁMARA
    Tamaño del sensor: 1/4 pulgadas
    Apertura (F)--2.7
    Resolución: 3280 × 2464.
    Longitud focal (BFL)--3.62
    Campo de visión (FOV)--162.4°(D) 124°(H) 91°(V)
    Distorsión - &lt;-22.7% 
4 orificios de montaje.
    utilizado para el accesorio
    proporciona salida de potencia de 3.3V
    admite la conexión de LED infrarrojo y/o LED de destello de relleno 
VOLTAJE DE FUNCIONAMIENTO - 3.3V </t>
  </si>
  <si>
    <t>ITEM</t>
  </si>
  <si>
    <t>NIT:</t>
  </si>
  <si>
    <t>Nombre de contacto:</t>
  </si>
  <si>
    <t>Correo electrónico:</t>
  </si>
  <si>
    <t>VALOR UNITARIO</t>
  </si>
  <si>
    <t>IVA UNITARIO</t>
  </si>
  <si>
    <t>TOTAL VALOR UNITARIO MAS IVA</t>
  </si>
  <si>
    <t>VALOR TOTAL</t>
  </si>
  <si>
    <t>Nombre de la empresa</t>
  </si>
  <si>
    <t>No. Telefónico</t>
  </si>
  <si>
    <t xml:space="preserve">Referencia: </t>
  </si>
  <si>
    <t>Objeto:</t>
  </si>
  <si>
    <t>INFORMACIÓN SUMINISTRADA POR EL CENTRO DE FORMACIÓN</t>
  </si>
  <si>
    <t>INFORMACIÓN SUMINISTRADA POR EL OFERENTE</t>
  </si>
  <si>
    <t>UNIDAD DE MEDIDA</t>
  </si>
  <si>
    <t>Atentamente,</t>
  </si>
  <si>
    <t>REPRESENTANTE LEGAL</t>
  </si>
  <si>
    <t>Firma:</t>
  </si>
  <si>
    <t xml:space="preserve">OFERTA ECONOMICA </t>
  </si>
  <si>
    <t>MC-ANT-CFDCM-080-2026</t>
  </si>
  <si>
    <t>5_9202_172 CONTRATAR LA COMPRA DE MATERIAL DIDÁCTICO PARA LOS PROGRAMAS DE FORMACIÓN PROFESIONAL INTEGRAL IMPARTIDOS POR CENTRO DE FORMACIÓN EN DISEÑO, CONFECCIÓN Y MODA, QUE PETENECEN A LA LÍNEA TRANSVERSAL DE LA RED DE CONOCIMIENTO DE INFORMÁTICA.</t>
  </si>
  <si>
    <t>Pasta térmica de 20g con conductividad superior a 8 W/mK Extreme Conductivity</t>
  </si>
  <si>
    <t>Aspiradora y Soplador Inalámbrico CAGIWIRU 2026 Negro 120W Batería 7 Boquillas</t>
  </si>
  <si>
    <t>Cable Hdmi 8k 2mts 60hz 4k 120hz Certificado Trenzado Oro</t>
  </si>
  <si>
    <t>Cable Hdmi 8k 5mts 60hz 4k 120hz Certificado Trenzado Oro</t>
  </si>
  <si>
    <t>Mouse  Usb M90 Optico alámbrico 1000 DPI</t>
  </si>
  <si>
    <t>Teclado  alámbrico USB Plug &amp; Play K120</t>
  </si>
  <si>
    <t>Cable convertidor de Video Displayport A HDMI 1.5mt</t>
  </si>
  <si>
    <t>Cable convertidor de Video mini Displayport A HDMI 1.5mt</t>
  </si>
  <si>
    <t>Cable adaptador HDMI Hembra  / Displayport Macho 4K60Hz</t>
  </si>
  <si>
    <t>Memorias USB 64 gb, 3.1 / USB 3.2 Gen 1 (compatible con puertos USB 2.0), en plastico o pasta (no metalica)</t>
  </si>
  <si>
    <t>Adaptador de interfaz de video digital Tipo C a HDMI para puerto de datos de alta velocidad.</t>
  </si>
  <si>
    <t>Raspberry sense HAT Módulo de expansión de sensores e interfaz de visualización.</t>
  </si>
  <si>
    <t>Transmisor - Receptor HDMI Inalámbrico Full HD 30m para extensión de señal de video y audio digital.</t>
  </si>
  <si>
    <t>Kit Raspberry Pi 5 16GB de alto rendimiento con accesorios de operación.</t>
  </si>
  <si>
    <t>Monitor táctil capacitiva de 7 pulgadas para Raspberry Pi.</t>
  </si>
  <si>
    <t>RJ45 Jack Hembra Categoría 6A (Blindado) 10 Gbps Certificado.</t>
  </si>
  <si>
    <t>Sistema / Kit.</t>
  </si>
  <si>
    <t>Kit / Unidad.</t>
  </si>
  <si>
    <t>Nombre:  Jorge Grisales Giraldo</t>
  </si>
  <si>
    <t>Cedula: 3.626.283</t>
  </si>
  <si>
    <t>Correo electrónico: licitaciones@suconel.com</t>
  </si>
  <si>
    <t>SUMINISTROS Y CONTROLES ELECTRONICOS S.A    SUCONEL S.A</t>
  </si>
  <si>
    <t>890943055-0</t>
  </si>
  <si>
    <t>Maria Bayer</t>
  </si>
  <si>
    <t>licitaciones@suconel.com</t>
  </si>
  <si>
    <t>300 6427147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</si>
</sst>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$-240A]\ #,##0"/>
    <numFmt numFmtId="166" formatCode="[$$-240A]\ 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rgb="FF000000"/>
      <name val="Times New Roman"/>
      <family val="1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15" fillId="0" borderId="0"/>
    <xf numFmtId="44" fontId="1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21" fillId="9" borderId="1" xfId="0" applyFont="1" applyFill="1" applyBorder="1"/>
    <xf numFmtId="164" fontId="22" fillId="9" borderId="1" xfId="4" applyNumberFormat="1" applyFont="1" applyFill="1" applyBorder="1"/>
    <xf numFmtId="0" fontId="13" fillId="8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164" fontId="0" fillId="0" borderId="2" xfId="4" applyNumberFormat="1" applyFont="1" applyFill="1" applyBorder="1" applyAlignment="1">
      <alignment horizontal="right"/>
    </xf>
    <xf numFmtId="164" fontId="0" fillId="0" borderId="1" xfId="0" applyNumberFormat="1" applyBorder="1" applyAlignment="1">
      <alignment horizontal="center"/>
    </xf>
    <xf numFmtId="165" fontId="0" fillId="0" borderId="0" xfId="0" applyNumberFormat="1"/>
    <xf numFmtId="164" fontId="0" fillId="0" borderId="1" xfId="4" applyNumberFormat="1" applyFont="1" applyFill="1" applyBorder="1" applyAlignment="1">
      <alignment horizontal="right"/>
    </xf>
    <xf numFmtId="3" fontId="0" fillId="0" borderId="1" xfId="0" applyNumberFormat="1" applyBorder="1" applyAlignment="1">
      <alignment horizontal="left"/>
    </xf>
    <xf numFmtId="3" fontId="23" fillId="3" borderId="1" xfId="0" applyNumberFormat="1" applyFont="1" applyFill="1" applyBorder="1" applyAlignment="1">
      <alignment horizontal="left"/>
    </xf>
    <xf numFmtId="164" fontId="23" fillId="3" borderId="1" xfId="4" applyNumberFormat="1" applyFont="1" applyFill="1" applyBorder="1"/>
    <xf numFmtId="166" fontId="0" fillId="0" borderId="0" xfId="0" applyNumberFormat="1"/>
    <xf numFmtId="0" fontId="0" fillId="0" borderId="1" xfId="0" applyBorder="1"/>
    <xf numFmtId="165" fontId="0" fillId="0" borderId="1" xfId="0" applyNumberFormat="1" applyBorder="1"/>
    <xf numFmtId="165" fontId="0" fillId="10" borderId="0" xfId="0" applyNumberFormat="1" applyFill="1"/>
    <xf numFmtId="164" fontId="0" fillId="0" borderId="1" xfId="4" applyNumberFormat="1" applyFont="1" applyBorder="1" applyAlignment="1">
      <alignment horizontal="center"/>
    </xf>
    <xf numFmtId="0" fontId="18" fillId="0" borderId="1" xfId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3" fillId="10" borderId="1" xfId="0" applyFont="1" applyFill="1" applyBorder="1" applyAlignment="1">
      <alignment horizontal="center"/>
    </xf>
    <xf numFmtId="0" fontId="13" fillId="10" borderId="1" xfId="0" applyFont="1" applyFill="1" applyBorder="1"/>
    <xf numFmtId="0" fontId="25" fillId="0" borderId="0" xfId="0" applyFont="1" applyAlignment="1">
      <alignment wrapText="1"/>
    </xf>
    <xf numFmtId="0" fontId="25" fillId="0" borderId="0" xfId="0" applyFont="1"/>
    <xf numFmtId="0" fontId="20" fillId="10" borderId="0" xfId="0" applyFont="1" applyFill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10" borderId="0" xfId="0" applyFill="1" applyAlignment="1">
      <alignment horizontal="center"/>
    </xf>
    <xf numFmtId="0" fontId="18" fillId="12" borderId="1" xfId="1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left" vertical="center" wrapText="1"/>
    </xf>
    <xf numFmtId="0" fontId="14" fillId="12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left" vertical="center" wrapText="1"/>
    </xf>
    <xf numFmtId="0" fontId="18" fillId="1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49" fontId="13" fillId="13" borderId="1" xfId="2" applyNumberFormat="1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 wrapText="1"/>
    </xf>
    <xf numFmtId="0" fontId="27" fillId="0" borderId="0" xfId="0" applyFont="1"/>
    <xf numFmtId="164" fontId="28" fillId="0" borderId="1" xfId="4" applyNumberFormat="1" applyFont="1" applyFill="1" applyBorder="1" applyAlignment="1">
      <alignment horizontal="center" vertical="center" wrapText="1"/>
    </xf>
    <xf numFmtId="164" fontId="28" fillId="0" borderId="1" xfId="4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11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3" fillId="0" borderId="1" xfId="0" applyFont="1" applyBorder="1" applyAlignment="1">
      <alignment horizontal="center"/>
    </xf>
    <xf numFmtId="0" fontId="32" fillId="0" borderId="1" xfId="0" applyFont="1" applyBorder="1" applyAlignment="1">
      <alignment vertical="center" wrapText="1"/>
    </xf>
    <xf numFmtId="0" fontId="30" fillId="0" borderId="11" xfId="0" applyFont="1" applyBorder="1" applyAlignment="1">
      <alignment vertical="center" wrapText="1"/>
    </xf>
    <xf numFmtId="0" fontId="32" fillId="0" borderId="12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164" fontId="0" fillId="0" borderId="1" xfId="0" applyNumberFormat="1" applyBorder="1"/>
    <xf numFmtId="164" fontId="13" fillId="13" borderId="1" xfId="0" applyNumberFormat="1" applyFont="1" applyFill="1" applyBorder="1"/>
    <xf numFmtId="0" fontId="9" fillId="0" borderId="1" xfId="0" applyFont="1" applyBorder="1" applyAlignment="1">
      <alignment horizontal="left" vertical="top" wrapText="1"/>
    </xf>
    <xf numFmtId="0" fontId="26" fillId="0" borderId="8" xfId="0" applyFont="1" applyBorder="1" applyAlignment="1">
      <alignment vertical="top"/>
    </xf>
    <xf numFmtId="0" fontId="26" fillId="0" borderId="0" xfId="0" applyFont="1" applyAlignment="1">
      <alignment vertical="top"/>
    </xf>
    <xf numFmtId="0" fontId="26" fillId="14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/>
    </xf>
    <xf numFmtId="0" fontId="33" fillId="0" borderId="1" xfId="5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31" fillId="0" borderId="1" xfId="0" applyFont="1" applyBorder="1" applyAlignment="1">
      <alignment horizontal="left" vertical="top"/>
    </xf>
    <xf numFmtId="0" fontId="21" fillId="0" borderId="0" xfId="0" applyFont="1" applyAlignment="1">
      <alignment horizontal="center" vertical="center" wrapText="1"/>
    </xf>
    <xf numFmtId="0" fontId="22" fillId="10" borderId="5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9" fontId="3" fillId="11" borderId="1" xfId="2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</cellXfs>
  <cellStyles count="6">
    <cellStyle name="Hipervínculo" xfId="5" builtinId="8"/>
    <cellStyle name="Moneda" xfId="4" builtinId="4"/>
    <cellStyle name="Normal" xfId="0" builtinId="0"/>
    <cellStyle name="Normal 2" xfId="2" xr:uid="{22E81330-7070-4F09-A835-D06276C16235}"/>
    <cellStyle name="Normal 2 2" xfId="1" xr:uid="{35AA6EAF-B5C0-4F02-8F69-C388D32916A9}"/>
    <cellStyle name="Normal 2 3" xfId="3" xr:uid="{D6B0AC83-9D58-408A-BBA6-5BF3457A1064}"/>
  </cellStyles>
  <dxfs count="0"/>
  <tableStyles count="0" defaultTableStyle="TableStyleMedium2" defaultPivotStyle="PivotStyleLight16"/>
  <colors>
    <mruColors>
      <color rgb="FFFF66CC"/>
      <color rgb="FF33CCCC"/>
      <color rgb="FF9999FF"/>
      <color rgb="FFFF9999"/>
      <color rgb="FFCC00FF"/>
      <color rgb="FF00CC99"/>
      <color rgb="FFFF7C80"/>
      <color rgb="FF99FF99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11907</xdr:colOff>
      <xdr:row>36</xdr:row>
      <xdr:rowOff>23813</xdr:rowOff>
    </xdr:from>
    <xdr:to>
      <xdr:col>1</xdr:col>
      <xdr:colOff>514615</xdr:colOff>
      <xdr:row>38</xdr:row>
      <xdr:rowOff>153591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E4AA7E-B724-46C4-B9B9-9571C1954BB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7" y="13882688"/>
          <a:ext cx="919427" cy="51077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ria Elena del Rio Martinez" id="{7F155875-B2DA-4387-9781-7FFC2AED947A}" userId="S::mrio@sena.edu.co::3ebaf49d-35fe-4690-a1c5-5eac2233de16" providerId="AD"/>
  <person displayName="Karoll Andrea Orjuela Almeida" id="{20AD66E3-AAE2-4DB6-954A-F081601039C1}" userId="S::kaorjuela@sena.edu.co::ea863f05-aa6f-4693-bb01-21e69af5ad48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3" dT="2025-04-08T16:04:23.38" personId="{7F155875-B2DA-4387-9781-7FFC2AED947A}" id="{70D0842E-4D8B-4957-AF0E-627FB5ED424C}">
    <text xml:space="preserve">Si el ítem está exento de IVA, indique cero (0)
</text>
  </threadedComment>
  <threadedComment ref="B28" dT="2026-04-13T21:10:11.03" personId="{20AD66E3-AAE2-4DB6-954A-F081601039C1}" id="{C568D8F7-7D88-40B6-A403-0D1109E5BA53}">
    <text>Recomiendo ajustar la palabra pantalla a Monitor, y si este hace parte del Kit referenciado en el item 15, considero que en el items 16, colocar toda la referencia es decir (Raspberry Pi 5)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licitaciones@suconel.com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C9519-8DA7-4821-8432-9C18C0EF5D57}">
  <dimension ref="B1:I29"/>
  <sheetViews>
    <sheetView workbookViewId="0">
      <selection activeCell="H20" sqref="H20"/>
    </sheetView>
  </sheetViews>
  <sheetFormatPr baseColWidth="10" defaultColWidth="11.42578125" defaultRowHeight="15" x14ac:dyDescent="0.25"/>
  <cols>
    <col min="1" max="1" width="30.7109375" customWidth="1"/>
    <col min="2" max="2" width="24.7109375" customWidth="1"/>
    <col min="3" max="3" width="24.140625" customWidth="1"/>
    <col min="4" max="4" width="15.5703125" bestFit="1" customWidth="1"/>
    <col min="5" max="5" width="14" bestFit="1" customWidth="1"/>
    <col min="8" max="8" width="11.5703125" bestFit="1" customWidth="1"/>
    <col min="9" max="9" width="14.140625" bestFit="1" customWidth="1"/>
  </cols>
  <sheetData>
    <row r="1" spans="2:9" ht="18.75" x14ac:dyDescent="0.3">
      <c r="B1" s="40" t="s">
        <v>0</v>
      </c>
      <c r="C1" s="41"/>
    </row>
    <row r="2" spans="2:9" ht="15.75" x14ac:dyDescent="0.25">
      <c r="B2" s="120" t="s">
        <v>1</v>
      </c>
      <c r="C2" s="120"/>
      <c r="D2" s="42" t="s">
        <v>2</v>
      </c>
      <c r="E2" s="42" t="s">
        <v>3</v>
      </c>
    </row>
    <row r="3" spans="2:9" x14ac:dyDescent="0.25">
      <c r="B3" s="43" t="s">
        <v>4</v>
      </c>
      <c r="C3" s="44"/>
      <c r="D3" s="55"/>
      <c r="E3" s="45">
        <f>+C3-D3</f>
        <v>0</v>
      </c>
    </row>
    <row r="4" spans="2:9" x14ac:dyDescent="0.25">
      <c r="B4" s="43" t="s">
        <v>5</v>
      </c>
      <c r="C4" s="47"/>
    </row>
    <row r="5" spans="2:9" x14ac:dyDescent="0.25">
      <c r="B5" s="43" t="s">
        <v>6</v>
      </c>
      <c r="C5" s="47"/>
    </row>
    <row r="6" spans="2:9" x14ac:dyDescent="0.25">
      <c r="B6" s="43" t="s">
        <v>7</v>
      </c>
      <c r="C6" s="47"/>
    </row>
    <row r="7" spans="2:9" x14ac:dyDescent="0.25">
      <c r="B7" s="43" t="s">
        <v>8</v>
      </c>
      <c r="C7" s="47"/>
    </row>
    <row r="8" spans="2:9" x14ac:dyDescent="0.25">
      <c r="B8" s="48" t="s">
        <v>9</v>
      </c>
      <c r="C8" s="47"/>
    </row>
    <row r="9" spans="2:9" x14ac:dyDescent="0.25">
      <c r="B9" s="48" t="s">
        <v>10</v>
      </c>
      <c r="C9" s="47"/>
    </row>
    <row r="10" spans="2:9" x14ac:dyDescent="0.25">
      <c r="B10" s="48" t="s">
        <v>11</v>
      </c>
      <c r="C10" s="47"/>
    </row>
    <row r="11" spans="2:9" x14ac:dyDescent="0.25">
      <c r="B11" s="48" t="s">
        <v>12</v>
      </c>
      <c r="C11" s="47"/>
    </row>
    <row r="12" spans="2:9" x14ac:dyDescent="0.25">
      <c r="B12" s="48" t="s">
        <v>13</v>
      </c>
      <c r="C12" s="47"/>
    </row>
    <row r="13" spans="2:9" x14ac:dyDescent="0.25">
      <c r="B13" s="49" t="s">
        <v>14</v>
      </c>
      <c r="C13" s="50">
        <f>SUM(C3:C12)</f>
        <v>0</v>
      </c>
    </row>
    <row r="14" spans="2:9" x14ac:dyDescent="0.25">
      <c r="H14" s="51"/>
      <c r="I14" s="51"/>
    </row>
    <row r="19" spans="2:3" x14ac:dyDescent="0.25">
      <c r="B19" s="52" t="s">
        <v>15</v>
      </c>
      <c r="C19" s="53"/>
    </row>
    <row r="20" spans="2:3" x14ac:dyDescent="0.25">
      <c r="B20" s="52" t="s">
        <v>16</v>
      </c>
      <c r="C20" s="53"/>
    </row>
    <row r="21" spans="2:3" x14ac:dyDescent="0.25">
      <c r="B21" s="52" t="s">
        <v>17</v>
      </c>
      <c r="C21" s="53"/>
    </row>
    <row r="22" spans="2:3" x14ac:dyDescent="0.25">
      <c r="B22" s="52" t="s">
        <v>18</v>
      </c>
      <c r="C22" s="53"/>
    </row>
    <row r="23" spans="2:3" x14ac:dyDescent="0.25">
      <c r="B23" s="52" t="s">
        <v>19</v>
      </c>
      <c r="C23" s="53"/>
    </row>
    <row r="24" spans="2:3" x14ac:dyDescent="0.25">
      <c r="C24" s="54">
        <f>SUM(C19:C23)</f>
        <v>0</v>
      </c>
    </row>
    <row r="25" spans="2:3" x14ac:dyDescent="0.25">
      <c r="C25" s="46"/>
    </row>
    <row r="26" spans="2:3" x14ac:dyDescent="0.25">
      <c r="C26" s="46"/>
    </row>
    <row r="27" spans="2:3" x14ac:dyDescent="0.25">
      <c r="C27" s="46"/>
    </row>
    <row r="28" spans="2:3" x14ac:dyDescent="0.25">
      <c r="C28" s="46">
        <f>+C24-C13</f>
        <v>0</v>
      </c>
    </row>
    <row r="29" spans="2:3" x14ac:dyDescent="0.25">
      <c r="C29" s="46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51970-6497-423B-B54F-39E63A8E556E}">
  <sheetPr>
    <pageSetUpPr fitToPage="1"/>
  </sheetPr>
  <dimension ref="A1:H71"/>
  <sheetViews>
    <sheetView zoomScale="95" zoomScaleNormal="95" workbookViewId="0">
      <selection sqref="A1:H71"/>
    </sheetView>
  </sheetViews>
  <sheetFormatPr baseColWidth="10" defaultColWidth="11.42578125" defaultRowHeight="15" x14ac:dyDescent="0.25"/>
  <cols>
    <col min="1" max="1" width="4.42578125" style="12" customWidth="1"/>
    <col min="2" max="2" width="10.85546875" style="12" hidden="1" customWidth="1"/>
    <col min="3" max="3" width="60.7109375" style="14" customWidth="1"/>
    <col min="4" max="4" width="0" style="12" hidden="1" customWidth="1"/>
    <col min="5" max="5" width="14" style="12" hidden="1" customWidth="1"/>
    <col min="6" max="6" width="32.28515625" customWidth="1"/>
    <col min="7" max="7" width="15.5703125" customWidth="1"/>
    <col min="8" max="8" width="13.5703125" customWidth="1"/>
  </cols>
  <sheetData>
    <row r="1" spans="1:8" ht="20.25" x14ac:dyDescent="0.25">
      <c r="A1" s="122" t="s">
        <v>20</v>
      </c>
      <c r="B1" s="123"/>
      <c r="C1" s="123"/>
      <c r="D1" s="123"/>
      <c r="E1" s="123"/>
      <c r="F1" s="123"/>
      <c r="G1" s="123"/>
      <c r="H1" s="123"/>
    </row>
    <row r="2" spans="1:8" s="2" customFormat="1" ht="36.75" customHeight="1" x14ac:dyDescent="0.25">
      <c r="A2" s="121" t="s">
        <v>21</v>
      </c>
      <c r="B2" s="121"/>
      <c r="C2" s="121"/>
      <c r="D2" s="37" t="s">
        <v>22</v>
      </c>
      <c r="E2" s="33" t="s">
        <v>23</v>
      </c>
      <c r="F2" s="88" t="s">
        <v>24</v>
      </c>
      <c r="G2" s="88" t="s">
        <v>25</v>
      </c>
      <c r="H2" s="88" t="s">
        <v>26</v>
      </c>
    </row>
    <row r="3" spans="1:8" ht="75" x14ac:dyDescent="0.25">
      <c r="A3" s="56">
        <v>1</v>
      </c>
      <c r="B3" s="34" t="s">
        <v>27</v>
      </c>
      <c r="C3" s="26" t="s">
        <v>28</v>
      </c>
      <c r="D3" s="35" t="s">
        <v>29</v>
      </c>
      <c r="E3" s="35">
        <v>1</v>
      </c>
      <c r="F3" s="52"/>
      <c r="G3" s="52"/>
      <c r="H3" s="52"/>
    </row>
    <row r="4" spans="1:8" ht="75" x14ac:dyDescent="0.25">
      <c r="A4" s="56">
        <v>2</v>
      </c>
      <c r="B4" s="34" t="s">
        <v>27</v>
      </c>
      <c r="C4" s="26" t="s">
        <v>30</v>
      </c>
      <c r="D4" s="35" t="s">
        <v>29</v>
      </c>
      <c r="E4" s="35">
        <v>1</v>
      </c>
      <c r="F4" s="52"/>
      <c r="G4" s="52"/>
      <c r="H4" s="52"/>
    </row>
    <row r="5" spans="1:8" ht="90" hidden="1" x14ac:dyDescent="0.25">
      <c r="A5" s="81">
        <v>3</v>
      </c>
      <c r="B5" s="82" t="s">
        <v>27</v>
      </c>
      <c r="C5" s="83" t="s">
        <v>31</v>
      </c>
      <c r="D5" s="84" t="s">
        <v>29</v>
      </c>
      <c r="E5" s="84">
        <v>1</v>
      </c>
      <c r="F5" s="52"/>
      <c r="G5" s="52"/>
      <c r="H5" s="52"/>
    </row>
    <row r="6" spans="1:8" ht="90" hidden="1" x14ac:dyDescent="0.25">
      <c r="A6" s="81">
        <v>4</v>
      </c>
      <c r="B6" s="82" t="s">
        <v>27</v>
      </c>
      <c r="C6" s="83" t="s">
        <v>32</v>
      </c>
      <c r="D6" s="84" t="s">
        <v>29</v>
      </c>
      <c r="E6" s="84">
        <v>1</v>
      </c>
      <c r="F6" s="52"/>
      <c r="G6" s="52"/>
      <c r="H6" s="52"/>
    </row>
    <row r="7" spans="1:8" ht="75" hidden="1" x14ac:dyDescent="0.25">
      <c r="A7" s="81">
        <v>5</v>
      </c>
      <c r="B7" s="82" t="s">
        <v>27</v>
      </c>
      <c r="C7" s="83" t="s">
        <v>33</v>
      </c>
      <c r="D7" s="84" t="s">
        <v>29</v>
      </c>
      <c r="E7" s="84">
        <v>1</v>
      </c>
      <c r="F7" s="52"/>
      <c r="G7" s="52"/>
      <c r="H7" s="52"/>
    </row>
    <row r="8" spans="1:8" ht="75" x14ac:dyDescent="0.25">
      <c r="A8" s="56">
        <v>6</v>
      </c>
      <c r="B8" s="34"/>
      <c r="C8" s="58" t="s">
        <v>34</v>
      </c>
      <c r="D8" s="35" t="s">
        <v>29</v>
      </c>
      <c r="E8" s="35"/>
      <c r="F8" s="52"/>
      <c r="G8" s="52"/>
      <c r="H8" s="52"/>
    </row>
    <row r="9" spans="1:8" ht="75" x14ac:dyDescent="0.25">
      <c r="A9" s="56">
        <v>7</v>
      </c>
      <c r="B9" s="57" t="s">
        <v>35</v>
      </c>
      <c r="C9" s="58" t="s">
        <v>36</v>
      </c>
      <c r="D9" s="35" t="s">
        <v>29</v>
      </c>
      <c r="E9" s="35">
        <v>1</v>
      </c>
      <c r="F9" s="52"/>
      <c r="G9" s="52"/>
      <c r="H9" s="52"/>
    </row>
    <row r="10" spans="1:8" ht="75" x14ac:dyDescent="0.25">
      <c r="A10" s="56">
        <v>8</v>
      </c>
      <c r="B10" s="57" t="s">
        <v>35</v>
      </c>
      <c r="C10" s="58" t="s">
        <v>37</v>
      </c>
      <c r="D10" s="35" t="s">
        <v>29</v>
      </c>
      <c r="E10" s="35">
        <v>1</v>
      </c>
      <c r="F10" s="52"/>
      <c r="G10" s="52"/>
      <c r="H10" s="52"/>
    </row>
    <row r="11" spans="1:8" ht="75" x14ac:dyDescent="0.25">
      <c r="A11" s="56">
        <v>9</v>
      </c>
      <c r="B11" s="57" t="s">
        <v>35</v>
      </c>
      <c r="C11" s="58" t="s">
        <v>38</v>
      </c>
      <c r="D11" s="35" t="s">
        <v>29</v>
      </c>
      <c r="E11" s="35">
        <v>1</v>
      </c>
      <c r="F11" s="52"/>
      <c r="G11" s="52"/>
      <c r="H11" s="52"/>
    </row>
    <row r="12" spans="1:8" ht="87.75" hidden="1" customHeight="1" x14ac:dyDescent="0.25">
      <c r="A12" s="81">
        <v>10</v>
      </c>
      <c r="B12" s="85" t="s">
        <v>35</v>
      </c>
      <c r="C12" s="86" t="s">
        <v>39</v>
      </c>
      <c r="D12" s="84" t="s">
        <v>29</v>
      </c>
      <c r="E12" s="84">
        <v>1</v>
      </c>
      <c r="F12" s="52"/>
      <c r="G12" s="52"/>
      <c r="H12" s="52"/>
    </row>
    <row r="13" spans="1:8" ht="67.5" customHeight="1" x14ac:dyDescent="0.25">
      <c r="A13" s="56">
        <v>11</v>
      </c>
      <c r="B13" s="34" t="s">
        <v>40</v>
      </c>
      <c r="C13" s="26" t="s">
        <v>41</v>
      </c>
      <c r="D13" s="35" t="s">
        <v>29</v>
      </c>
      <c r="E13" s="35">
        <v>1</v>
      </c>
      <c r="F13" s="52"/>
      <c r="G13" s="52"/>
      <c r="H13" s="52"/>
    </row>
    <row r="14" spans="1:8" ht="75" x14ac:dyDescent="0.25">
      <c r="A14" s="56">
        <v>12</v>
      </c>
      <c r="B14" s="34" t="s">
        <v>40</v>
      </c>
      <c r="C14" s="26" t="s">
        <v>42</v>
      </c>
      <c r="D14" s="35" t="s">
        <v>29</v>
      </c>
      <c r="E14" s="35">
        <v>1</v>
      </c>
      <c r="F14" s="52"/>
      <c r="G14" s="52"/>
      <c r="H14" s="52"/>
    </row>
    <row r="15" spans="1:8" ht="75" x14ac:dyDescent="0.25">
      <c r="A15" s="56">
        <v>13</v>
      </c>
      <c r="B15" s="34" t="s">
        <v>43</v>
      </c>
      <c r="C15" s="26" t="s">
        <v>44</v>
      </c>
      <c r="D15" s="35" t="s">
        <v>29</v>
      </c>
      <c r="E15" s="35">
        <v>1</v>
      </c>
      <c r="F15" s="52"/>
      <c r="G15" s="52"/>
      <c r="H15" s="52"/>
    </row>
    <row r="16" spans="1:8" ht="75" x14ac:dyDescent="0.25">
      <c r="A16" s="56">
        <v>14</v>
      </c>
      <c r="B16" s="34" t="s">
        <v>43</v>
      </c>
      <c r="C16" s="26" t="s">
        <v>45</v>
      </c>
      <c r="D16" s="35" t="s">
        <v>29</v>
      </c>
      <c r="E16" s="35">
        <v>1</v>
      </c>
      <c r="F16" s="52"/>
      <c r="G16" s="52"/>
      <c r="H16" s="52"/>
    </row>
    <row r="17" spans="1:8" ht="90" x14ac:dyDescent="0.25">
      <c r="A17" s="56">
        <v>15</v>
      </c>
      <c r="B17" s="34" t="s">
        <v>43</v>
      </c>
      <c r="C17" s="26" t="s">
        <v>46</v>
      </c>
      <c r="D17" s="35" t="s">
        <v>29</v>
      </c>
      <c r="E17" s="35">
        <v>1</v>
      </c>
      <c r="F17" s="52"/>
      <c r="G17" s="52"/>
      <c r="H17" s="52"/>
    </row>
    <row r="18" spans="1:8" ht="75" x14ac:dyDescent="0.25">
      <c r="A18" s="56">
        <v>16</v>
      </c>
      <c r="B18" s="34" t="s">
        <v>47</v>
      </c>
      <c r="C18" s="26" t="s">
        <v>48</v>
      </c>
      <c r="D18" s="35" t="s">
        <v>29</v>
      </c>
      <c r="E18" s="35">
        <v>1</v>
      </c>
      <c r="F18" s="52"/>
      <c r="G18" s="52"/>
      <c r="H18" s="52"/>
    </row>
    <row r="19" spans="1:8" ht="75" x14ac:dyDescent="0.25">
      <c r="A19" s="56">
        <v>17</v>
      </c>
      <c r="B19" s="34" t="s">
        <v>49</v>
      </c>
      <c r="C19" s="58" t="s">
        <v>50</v>
      </c>
      <c r="D19" s="35" t="s">
        <v>29</v>
      </c>
      <c r="E19" s="35"/>
      <c r="F19" s="52"/>
      <c r="G19" s="52"/>
      <c r="H19" s="52"/>
    </row>
    <row r="20" spans="1:8" ht="90" hidden="1" x14ac:dyDescent="0.25">
      <c r="A20" s="81">
        <v>18</v>
      </c>
      <c r="B20" s="82" t="s">
        <v>51</v>
      </c>
      <c r="C20" s="86" t="s">
        <v>52</v>
      </c>
      <c r="D20" s="84" t="s">
        <v>29</v>
      </c>
      <c r="E20" s="84">
        <v>1</v>
      </c>
      <c r="F20" s="52"/>
      <c r="G20" s="52"/>
      <c r="H20" s="52"/>
    </row>
    <row r="21" spans="1:8" ht="90" x14ac:dyDescent="0.25">
      <c r="A21" s="56">
        <v>19</v>
      </c>
      <c r="B21" s="34" t="s">
        <v>53</v>
      </c>
      <c r="C21" s="26" t="s">
        <v>54</v>
      </c>
      <c r="D21" s="35" t="s">
        <v>29</v>
      </c>
      <c r="E21" s="35">
        <v>1</v>
      </c>
      <c r="F21" s="52"/>
      <c r="G21" s="52"/>
      <c r="H21" s="52"/>
    </row>
    <row r="22" spans="1:8" ht="75" x14ac:dyDescent="0.25">
      <c r="A22" s="56">
        <v>20</v>
      </c>
      <c r="B22" s="59" t="s">
        <v>55</v>
      </c>
      <c r="C22" s="58" t="s">
        <v>56</v>
      </c>
      <c r="D22" s="35" t="s">
        <v>29</v>
      </c>
      <c r="E22" s="35">
        <v>1</v>
      </c>
      <c r="F22" s="52"/>
      <c r="G22" s="52"/>
      <c r="H22" s="52"/>
    </row>
    <row r="23" spans="1:8" ht="75" x14ac:dyDescent="0.25">
      <c r="A23" s="56">
        <v>21</v>
      </c>
      <c r="B23" s="59" t="s">
        <v>55</v>
      </c>
      <c r="C23" s="58" t="s">
        <v>57</v>
      </c>
      <c r="D23" s="35" t="s">
        <v>29</v>
      </c>
      <c r="E23" s="35">
        <v>1</v>
      </c>
      <c r="F23" s="52"/>
      <c r="G23" s="52"/>
      <c r="H23" s="52"/>
    </row>
    <row r="24" spans="1:8" ht="75" hidden="1" x14ac:dyDescent="0.25">
      <c r="A24" s="81">
        <v>22</v>
      </c>
      <c r="B24" s="82" t="s">
        <v>58</v>
      </c>
      <c r="C24" s="83" t="s">
        <v>59</v>
      </c>
      <c r="D24" s="84" t="s">
        <v>29</v>
      </c>
      <c r="E24" s="84">
        <v>1</v>
      </c>
      <c r="F24" s="52"/>
      <c r="G24" s="52"/>
      <c r="H24" s="52"/>
    </row>
    <row r="25" spans="1:8" ht="75" x14ac:dyDescent="0.25">
      <c r="A25" s="56">
        <v>23</v>
      </c>
      <c r="B25" s="57">
        <v>237561</v>
      </c>
      <c r="C25" s="26" t="s">
        <v>60</v>
      </c>
      <c r="D25" s="35" t="s">
        <v>29</v>
      </c>
      <c r="E25" s="35">
        <v>1</v>
      </c>
      <c r="F25" s="52"/>
      <c r="G25" s="52"/>
      <c r="H25" s="52"/>
    </row>
    <row r="26" spans="1:8" ht="75" hidden="1" x14ac:dyDescent="0.25">
      <c r="A26" s="81">
        <v>24</v>
      </c>
      <c r="B26" s="85">
        <v>258936</v>
      </c>
      <c r="C26" s="83" t="s">
        <v>61</v>
      </c>
      <c r="D26" s="84" t="s">
        <v>29</v>
      </c>
      <c r="E26" s="84">
        <v>1</v>
      </c>
      <c r="F26" s="52"/>
      <c r="G26" s="52"/>
      <c r="H26" s="52"/>
    </row>
    <row r="27" spans="1:8" ht="75" hidden="1" x14ac:dyDescent="0.25">
      <c r="A27" s="81">
        <v>25</v>
      </c>
      <c r="B27" s="85">
        <v>237607</v>
      </c>
      <c r="C27" s="83" t="s">
        <v>62</v>
      </c>
      <c r="D27" s="84" t="s">
        <v>29</v>
      </c>
      <c r="E27" s="84">
        <v>1</v>
      </c>
      <c r="F27" s="52"/>
      <c r="G27" s="52"/>
      <c r="H27" s="52"/>
    </row>
    <row r="28" spans="1:8" ht="75" x14ac:dyDescent="0.25">
      <c r="A28" s="56">
        <v>26</v>
      </c>
      <c r="B28" s="57">
        <v>237607</v>
      </c>
      <c r="C28" s="26" t="s">
        <v>63</v>
      </c>
      <c r="D28" s="35" t="s">
        <v>29</v>
      </c>
      <c r="E28" s="35">
        <v>1</v>
      </c>
      <c r="F28" s="52"/>
      <c r="G28" s="52"/>
      <c r="H28" s="52"/>
    </row>
    <row r="29" spans="1:8" ht="75" hidden="1" x14ac:dyDescent="0.25">
      <c r="A29" s="81">
        <v>27</v>
      </c>
      <c r="B29" s="85"/>
      <c r="C29" s="83" t="s">
        <v>64</v>
      </c>
      <c r="D29" s="84" t="s">
        <v>29</v>
      </c>
      <c r="E29" s="84">
        <v>1</v>
      </c>
      <c r="F29" s="52"/>
      <c r="G29" s="52"/>
      <c r="H29" s="52"/>
    </row>
    <row r="30" spans="1:8" ht="75" hidden="1" x14ac:dyDescent="0.25">
      <c r="A30" s="81">
        <v>28</v>
      </c>
      <c r="B30" s="85"/>
      <c r="C30" s="83" t="s">
        <v>65</v>
      </c>
      <c r="D30" s="84" t="s">
        <v>29</v>
      </c>
      <c r="E30" s="84">
        <v>1</v>
      </c>
      <c r="F30" s="52"/>
      <c r="G30" s="52"/>
      <c r="H30" s="52"/>
    </row>
    <row r="31" spans="1:8" ht="75" hidden="1" x14ac:dyDescent="0.25">
      <c r="A31" s="81">
        <v>29</v>
      </c>
      <c r="B31" s="85"/>
      <c r="C31" s="83" t="s">
        <v>66</v>
      </c>
      <c r="D31" s="84" t="s">
        <v>29</v>
      </c>
      <c r="E31" s="84">
        <v>1</v>
      </c>
      <c r="F31" s="52"/>
      <c r="G31" s="52"/>
      <c r="H31" s="52"/>
    </row>
    <row r="32" spans="1:8" ht="75" hidden="1" x14ac:dyDescent="0.25">
      <c r="A32" s="81">
        <v>30</v>
      </c>
      <c r="B32" s="85"/>
      <c r="C32" s="83" t="s">
        <v>67</v>
      </c>
      <c r="D32" s="84" t="s">
        <v>29</v>
      </c>
      <c r="E32" s="84">
        <v>1</v>
      </c>
      <c r="F32" s="52"/>
      <c r="G32" s="52"/>
      <c r="H32" s="52"/>
    </row>
    <row r="33" spans="1:8" ht="75" hidden="1" x14ac:dyDescent="0.25">
      <c r="A33" s="81">
        <v>31</v>
      </c>
      <c r="B33" s="85"/>
      <c r="C33" s="83" t="s">
        <v>68</v>
      </c>
      <c r="D33" s="84" t="s">
        <v>29</v>
      </c>
      <c r="E33" s="84">
        <v>1</v>
      </c>
      <c r="F33" s="52"/>
      <c r="G33" s="52"/>
      <c r="H33" s="52"/>
    </row>
    <row r="34" spans="1:8" ht="75" hidden="1" x14ac:dyDescent="0.25">
      <c r="A34" s="81">
        <v>32</v>
      </c>
      <c r="B34" s="85"/>
      <c r="C34" s="83" t="s">
        <v>69</v>
      </c>
      <c r="D34" s="84" t="s">
        <v>29</v>
      </c>
      <c r="E34" s="84">
        <v>1</v>
      </c>
      <c r="F34" s="52"/>
      <c r="G34" s="52"/>
      <c r="H34" s="52"/>
    </row>
    <row r="35" spans="1:8" ht="75" hidden="1" x14ac:dyDescent="0.25">
      <c r="A35" s="81">
        <v>33</v>
      </c>
      <c r="B35" s="85"/>
      <c r="C35" s="83" t="s">
        <v>70</v>
      </c>
      <c r="D35" s="84" t="s">
        <v>29</v>
      </c>
      <c r="E35" s="84">
        <v>1</v>
      </c>
      <c r="F35" s="52"/>
      <c r="G35" s="52"/>
      <c r="H35" s="52"/>
    </row>
    <row r="36" spans="1:8" ht="75" hidden="1" x14ac:dyDescent="0.25">
      <c r="A36" s="81">
        <v>34</v>
      </c>
      <c r="B36" s="85"/>
      <c r="C36" s="83" t="s">
        <v>71</v>
      </c>
      <c r="D36" s="84" t="s">
        <v>29</v>
      </c>
      <c r="E36" s="84">
        <v>1</v>
      </c>
      <c r="F36" s="52"/>
      <c r="G36" s="52"/>
      <c r="H36" s="52"/>
    </row>
    <row r="37" spans="1:8" ht="90" hidden="1" x14ac:dyDescent="0.25">
      <c r="A37" s="81">
        <v>35</v>
      </c>
      <c r="B37" s="85"/>
      <c r="C37" s="83" t="s">
        <v>72</v>
      </c>
      <c r="D37" s="84" t="s">
        <v>29</v>
      </c>
      <c r="E37" s="84">
        <v>1</v>
      </c>
      <c r="F37" s="52"/>
      <c r="G37" s="52"/>
      <c r="H37" s="52"/>
    </row>
    <row r="38" spans="1:8" ht="75" hidden="1" x14ac:dyDescent="0.25">
      <c r="A38" s="81">
        <v>36</v>
      </c>
      <c r="B38" s="85"/>
      <c r="C38" s="83" t="s">
        <v>73</v>
      </c>
      <c r="D38" s="84" t="s">
        <v>29</v>
      </c>
      <c r="E38" s="84">
        <v>1</v>
      </c>
      <c r="F38" s="52"/>
      <c r="G38" s="52"/>
      <c r="H38" s="52"/>
    </row>
    <row r="39" spans="1:8" ht="75" hidden="1" x14ac:dyDescent="0.25">
      <c r="A39" s="81">
        <v>37</v>
      </c>
      <c r="B39" s="85"/>
      <c r="C39" s="83" t="s">
        <v>74</v>
      </c>
      <c r="D39" s="84" t="s">
        <v>29</v>
      </c>
      <c r="E39" s="84">
        <v>1</v>
      </c>
      <c r="F39" s="52"/>
      <c r="G39" s="52"/>
      <c r="H39" s="52"/>
    </row>
    <row r="40" spans="1:8" ht="75" hidden="1" x14ac:dyDescent="0.25">
      <c r="A40" s="81">
        <v>38</v>
      </c>
      <c r="B40" s="85"/>
      <c r="C40" s="83" t="s">
        <v>75</v>
      </c>
      <c r="D40" s="84" t="s">
        <v>29</v>
      </c>
      <c r="E40" s="84">
        <v>1</v>
      </c>
      <c r="F40" s="52"/>
      <c r="G40" s="52"/>
      <c r="H40" s="52"/>
    </row>
    <row r="41" spans="1:8" ht="75" hidden="1" x14ac:dyDescent="0.25">
      <c r="A41" s="81">
        <v>39</v>
      </c>
      <c r="B41" s="85"/>
      <c r="C41" s="83" t="s">
        <v>76</v>
      </c>
      <c r="D41" s="84" t="s">
        <v>29</v>
      </c>
      <c r="E41" s="84">
        <v>1</v>
      </c>
      <c r="F41" s="52"/>
      <c r="G41" s="52"/>
      <c r="H41" s="52"/>
    </row>
    <row r="42" spans="1:8" ht="60" hidden="1" x14ac:dyDescent="0.25">
      <c r="A42" s="81">
        <v>40</v>
      </c>
      <c r="B42" s="85"/>
      <c r="C42" s="83" t="s">
        <v>77</v>
      </c>
      <c r="D42" s="84" t="s">
        <v>29</v>
      </c>
      <c r="E42" s="84">
        <v>1</v>
      </c>
      <c r="F42" s="52"/>
      <c r="G42" s="52"/>
      <c r="H42" s="52"/>
    </row>
    <row r="43" spans="1:8" ht="90" hidden="1" x14ac:dyDescent="0.25">
      <c r="A43" s="81">
        <v>41</v>
      </c>
      <c r="B43" s="85"/>
      <c r="C43" s="83" t="s">
        <v>78</v>
      </c>
      <c r="D43" s="84" t="s">
        <v>29</v>
      </c>
      <c r="E43" s="84">
        <v>1</v>
      </c>
      <c r="F43" s="52"/>
      <c r="G43" s="52"/>
      <c r="H43" s="52"/>
    </row>
    <row r="44" spans="1:8" ht="120" hidden="1" x14ac:dyDescent="0.25">
      <c r="A44" s="81">
        <v>42</v>
      </c>
      <c r="B44" s="85"/>
      <c r="C44" s="83" t="s">
        <v>79</v>
      </c>
      <c r="D44" s="84" t="s">
        <v>29</v>
      </c>
      <c r="E44" s="84">
        <v>1</v>
      </c>
      <c r="F44" s="52"/>
      <c r="G44" s="52"/>
      <c r="H44" s="52"/>
    </row>
    <row r="45" spans="1:8" ht="90" hidden="1" x14ac:dyDescent="0.25">
      <c r="A45" s="81">
        <v>43</v>
      </c>
      <c r="B45" s="85"/>
      <c r="C45" s="83" t="s">
        <v>80</v>
      </c>
      <c r="D45" s="84" t="s">
        <v>29</v>
      </c>
      <c r="E45" s="84">
        <v>1</v>
      </c>
      <c r="F45" s="52"/>
      <c r="G45" s="52"/>
      <c r="H45" s="52"/>
    </row>
    <row r="46" spans="1:8" ht="90" hidden="1" x14ac:dyDescent="0.25">
      <c r="A46" s="81">
        <v>44</v>
      </c>
      <c r="B46" s="85"/>
      <c r="C46" s="83" t="s">
        <v>81</v>
      </c>
      <c r="D46" s="84" t="s">
        <v>29</v>
      </c>
      <c r="E46" s="84">
        <v>1</v>
      </c>
      <c r="F46" s="52"/>
      <c r="G46" s="52"/>
      <c r="H46" s="52"/>
    </row>
    <row r="47" spans="1:8" ht="90" hidden="1" x14ac:dyDescent="0.25">
      <c r="A47" s="81">
        <v>45</v>
      </c>
      <c r="B47" s="85"/>
      <c r="C47" s="83" t="s">
        <v>82</v>
      </c>
      <c r="D47" s="84" t="s">
        <v>29</v>
      </c>
      <c r="E47" s="84">
        <v>1</v>
      </c>
      <c r="F47" s="52"/>
      <c r="G47" s="52"/>
      <c r="H47" s="52"/>
    </row>
    <row r="48" spans="1:8" ht="75" hidden="1" x14ac:dyDescent="0.25">
      <c r="A48" s="81">
        <v>46</v>
      </c>
      <c r="B48" s="85"/>
      <c r="C48" s="83" t="s">
        <v>83</v>
      </c>
      <c r="D48" s="84" t="s">
        <v>29</v>
      </c>
      <c r="E48" s="84">
        <v>1</v>
      </c>
      <c r="F48" s="52"/>
      <c r="G48" s="52"/>
      <c r="H48" s="52"/>
    </row>
    <row r="49" spans="1:8" ht="105" hidden="1" x14ac:dyDescent="0.25">
      <c r="A49" s="81">
        <v>47</v>
      </c>
      <c r="B49" s="85"/>
      <c r="C49" s="83" t="s">
        <v>84</v>
      </c>
      <c r="D49" s="84" t="s">
        <v>29</v>
      </c>
      <c r="E49" s="84">
        <v>1</v>
      </c>
      <c r="F49" s="52"/>
      <c r="G49" s="52"/>
      <c r="H49" s="52"/>
    </row>
    <row r="50" spans="1:8" ht="75" hidden="1" x14ac:dyDescent="0.25">
      <c r="A50" s="81">
        <v>48</v>
      </c>
      <c r="B50" s="85"/>
      <c r="C50" s="83" t="s">
        <v>85</v>
      </c>
      <c r="D50" s="84" t="s">
        <v>29</v>
      </c>
      <c r="E50" s="84">
        <v>1</v>
      </c>
      <c r="F50" s="52"/>
      <c r="G50" s="52"/>
      <c r="H50" s="52"/>
    </row>
    <row r="51" spans="1:8" ht="90" hidden="1" x14ac:dyDescent="0.25">
      <c r="A51" s="81">
        <v>49</v>
      </c>
      <c r="B51" s="85"/>
      <c r="C51" s="83" t="s">
        <v>86</v>
      </c>
      <c r="D51" s="84" t="s">
        <v>29</v>
      </c>
      <c r="E51" s="84">
        <v>1</v>
      </c>
      <c r="F51" s="52"/>
      <c r="G51" s="52"/>
      <c r="H51" s="52"/>
    </row>
    <row r="52" spans="1:8" ht="75" hidden="1" x14ac:dyDescent="0.25">
      <c r="A52" s="81">
        <v>50</v>
      </c>
      <c r="B52" s="85"/>
      <c r="C52" s="83" t="s">
        <v>87</v>
      </c>
      <c r="D52" s="84" t="s">
        <v>29</v>
      </c>
      <c r="E52" s="84">
        <v>1</v>
      </c>
      <c r="F52" s="52"/>
      <c r="G52" s="52"/>
      <c r="H52" s="52"/>
    </row>
    <row r="53" spans="1:8" ht="75" x14ac:dyDescent="0.25">
      <c r="A53" s="56">
        <v>51</v>
      </c>
      <c r="B53" s="60">
        <v>237572</v>
      </c>
      <c r="C53" s="26" t="s">
        <v>88</v>
      </c>
      <c r="D53" s="35" t="s">
        <v>29</v>
      </c>
      <c r="E53" s="35">
        <v>1</v>
      </c>
      <c r="F53" s="52"/>
      <c r="G53" s="52"/>
      <c r="H53" s="52"/>
    </row>
    <row r="54" spans="1:8" ht="90" x14ac:dyDescent="0.25">
      <c r="A54" s="56">
        <v>52</v>
      </c>
      <c r="B54" s="60"/>
      <c r="C54" s="26" t="s">
        <v>89</v>
      </c>
      <c r="D54" s="35" t="s">
        <v>29</v>
      </c>
      <c r="E54" s="35">
        <v>1</v>
      </c>
      <c r="F54" s="52"/>
      <c r="G54" s="52"/>
      <c r="H54" s="52"/>
    </row>
    <row r="55" spans="1:8" ht="60" x14ac:dyDescent="0.25">
      <c r="A55" s="56">
        <v>53</v>
      </c>
      <c r="B55" s="36">
        <v>237614</v>
      </c>
      <c r="C55" s="26" t="s">
        <v>90</v>
      </c>
      <c r="D55" s="35" t="s">
        <v>29</v>
      </c>
      <c r="E55" s="35">
        <v>1</v>
      </c>
      <c r="F55" s="52"/>
      <c r="G55" s="52"/>
      <c r="H55" s="52"/>
    </row>
    <row r="56" spans="1:8" ht="75" hidden="1" x14ac:dyDescent="0.25">
      <c r="A56" s="81">
        <v>54</v>
      </c>
      <c r="B56" s="87"/>
      <c r="C56" s="83" t="s">
        <v>91</v>
      </c>
      <c r="D56" s="84" t="s">
        <v>29</v>
      </c>
      <c r="E56" s="84">
        <v>1</v>
      </c>
      <c r="F56" s="52"/>
      <c r="G56" s="52"/>
      <c r="H56" s="52"/>
    </row>
    <row r="57" spans="1:8" ht="75" hidden="1" x14ac:dyDescent="0.25">
      <c r="A57" s="81">
        <v>55</v>
      </c>
      <c r="B57" s="87"/>
      <c r="C57" s="83" t="s">
        <v>92</v>
      </c>
      <c r="D57" s="84" t="s">
        <v>29</v>
      </c>
      <c r="E57" s="84">
        <v>1</v>
      </c>
      <c r="F57" s="52"/>
      <c r="G57" s="52"/>
      <c r="H57" s="52"/>
    </row>
    <row r="58" spans="1:8" ht="75" x14ac:dyDescent="0.25">
      <c r="A58" s="56">
        <v>56</v>
      </c>
      <c r="B58" s="34" t="s">
        <v>93</v>
      </c>
      <c r="C58" s="26" t="s">
        <v>94</v>
      </c>
      <c r="D58" s="35" t="s">
        <v>29</v>
      </c>
      <c r="E58" s="35">
        <v>1</v>
      </c>
      <c r="F58" s="52"/>
      <c r="G58" s="52"/>
      <c r="H58" s="52"/>
    </row>
    <row r="59" spans="1:8" ht="75" x14ac:dyDescent="0.25">
      <c r="A59" s="56">
        <v>57</v>
      </c>
      <c r="B59" s="36">
        <v>254301</v>
      </c>
      <c r="C59" s="26" t="s">
        <v>95</v>
      </c>
      <c r="D59" s="35" t="s">
        <v>29</v>
      </c>
      <c r="E59" s="35">
        <v>1</v>
      </c>
      <c r="F59" s="52"/>
      <c r="G59" s="52"/>
      <c r="H59" s="52"/>
    </row>
    <row r="60" spans="1:8" ht="75" x14ac:dyDescent="0.25">
      <c r="A60" s="56">
        <v>58</v>
      </c>
      <c r="B60" s="36"/>
      <c r="C60" s="26" t="s">
        <v>96</v>
      </c>
      <c r="D60" s="35" t="s">
        <v>29</v>
      </c>
      <c r="E60" s="35">
        <v>1</v>
      </c>
      <c r="F60" s="52"/>
      <c r="G60" s="52"/>
      <c r="H60" s="52"/>
    </row>
    <row r="61" spans="1:8" ht="75" x14ac:dyDescent="0.25">
      <c r="A61" s="56">
        <v>59</v>
      </c>
      <c r="B61" s="36">
        <v>264639</v>
      </c>
      <c r="C61" s="26" t="s">
        <v>97</v>
      </c>
      <c r="D61" s="35" t="s">
        <v>29</v>
      </c>
      <c r="E61" s="35">
        <v>1</v>
      </c>
      <c r="F61" s="52"/>
      <c r="G61" s="52"/>
      <c r="H61" s="52"/>
    </row>
    <row r="62" spans="1:8" ht="105" x14ac:dyDescent="0.25">
      <c r="A62" s="56">
        <v>60</v>
      </c>
      <c r="B62" s="36"/>
      <c r="C62" s="26" t="s">
        <v>98</v>
      </c>
      <c r="D62" s="35" t="s">
        <v>29</v>
      </c>
      <c r="E62" s="35">
        <v>1</v>
      </c>
      <c r="F62" s="52"/>
      <c r="G62" s="52"/>
      <c r="H62" s="52"/>
    </row>
    <row r="63" spans="1:8" ht="75" x14ac:dyDescent="0.25">
      <c r="A63" s="56">
        <v>61</v>
      </c>
      <c r="B63" s="36">
        <v>264639</v>
      </c>
      <c r="C63" s="26" t="s">
        <v>99</v>
      </c>
      <c r="D63" s="35" t="s">
        <v>29</v>
      </c>
      <c r="E63" s="35">
        <v>1</v>
      </c>
      <c r="F63" s="52"/>
      <c r="G63" s="52"/>
      <c r="H63" s="52"/>
    </row>
    <row r="64" spans="1:8" ht="75" x14ac:dyDescent="0.25">
      <c r="A64" s="56">
        <v>62</v>
      </c>
      <c r="B64" s="34" t="s">
        <v>100</v>
      </c>
      <c r="C64" s="26" t="s">
        <v>101</v>
      </c>
      <c r="D64" s="35" t="s">
        <v>29</v>
      </c>
      <c r="E64" s="35">
        <v>1</v>
      </c>
      <c r="F64" s="52"/>
      <c r="G64" s="52"/>
      <c r="H64" s="52"/>
    </row>
    <row r="65" spans="1:8" ht="120" x14ac:dyDescent="0.25">
      <c r="A65" s="56">
        <v>63</v>
      </c>
      <c r="B65" s="34"/>
      <c r="C65" s="26" t="s">
        <v>102</v>
      </c>
      <c r="D65" s="35" t="s">
        <v>29</v>
      </c>
      <c r="E65" s="35">
        <v>1</v>
      </c>
      <c r="F65" s="52"/>
      <c r="G65" s="52"/>
      <c r="H65" s="52"/>
    </row>
    <row r="66" spans="1:8" ht="105" x14ac:dyDescent="0.25">
      <c r="A66" s="56">
        <v>64</v>
      </c>
      <c r="B66" s="34"/>
      <c r="C66" s="26" t="s">
        <v>103</v>
      </c>
      <c r="D66" s="35" t="s">
        <v>29</v>
      </c>
      <c r="E66" s="35">
        <v>1</v>
      </c>
      <c r="F66" s="52"/>
      <c r="G66" s="52"/>
      <c r="H66" s="52"/>
    </row>
    <row r="67" spans="1:8" ht="75" x14ac:dyDescent="0.25">
      <c r="A67" s="56">
        <v>65</v>
      </c>
      <c r="B67" s="34"/>
      <c r="C67" s="26" t="s">
        <v>104</v>
      </c>
      <c r="D67" s="35" t="s">
        <v>29</v>
      </c>
      <c r="E67" s="35">
        <v>1</v>
      </c>
      <c r="F67" s="52"/>
      <c r="G67" s="52"/>
      <c r="H67" s="52"/>
    </row>
    <row r="68" spans="1:8" ht="75" x14ac:dyDescent="0.25">
      <c r="A68" s="56">
        <v>66</v>
      </c>
      <c r="B68" s="35"/>
      <c r="C68" s="26" t="s">
        <v>105</v>
      </c>
      <c r="D68" s="35" t="s">
        <v>29</v>
      </c>
      <c r="E68" s="35">
        <v>1</v>
      </c>
      <c r="F68" s="52"/>
      <c r="G68" s="52"/>
      <c r="H68" s="52"/>
    </row>
    <row r="69" spans="1:8" ht="75" x14ac:dyDescent="0.25">
      <c r="A69" s="56">
        <v>67</v>
      </c>
      <c r="B69" s="35"/>
      <c r="C69" s="26" t="s">
        <v>106</v>
      </c>
      <c r="D69" s="35" t="s">
        <v>29</v>
      </c>
      <c r="E69" s="35">
        <v>1</v>
      </c>
      <c r="F69" s="52"/>
      <c r="G69" s="52"/>
      <c r="H69" s="52"/>
    </row>
    <row r="70" spans="1:8" ht="75" x14ac:dyDescent="0.25">
      <c r="A70" s="56">
        <v>68</v>
      </c>
      <c r="B70" s="34" t="s">
        <v>107</v>
      </c>
      <c r="C70" s="26" t="s">
        <v>108</v>
      </c>
      <c r="D70" s="35" t="s">
        <v>29</v>
      </c>
      <c r="E70" s="35">
        <v>1</v>
      </c>
      <c r="F70" s="52"/>
      <c r="G70" s="52"/>
      <c r="H70" s="52"/>
    </row>
    <row r="71" spans="1:8" ht="75" x14ac:dyDescent="0.25">
      <c r="A71" s="56">
        <v>69</v>
      </c>
      <c r="B71" s="36">
        <v>241032</v>
      </c>
      <c r="C71" s="26" t="s">
        <v>109</v>
      </c>
      <c r="D71" s="35" t="s">
        <v>29</v>
      </c>
      <c r="E71" s="35">
        <v>1</v>
      </c>
      <c r="F71" s="52"/>
      <c r="G71" s="52"/>
      <c r="H71" s="52"/>
    </row>
  </sheetData>
  <mergeCells count="2">
    <mergeCell ref="A2:C2"/>
    <mergeCell ref="A1:H1"/>
  </mergeCells>
  <phoneticPr fontId="8" type="noConversion"/>
  <pageMargins left="0.7" right="0.7" top="0.75" bottom="0.75" header="0.3" footer="0.3"/>
  <pageSetup scale="71" fitToHeight="0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0A77-FD6E-4078-A792-6C5F96A9BA81}">
  <sheetPr>
    <pageSetUpPr fitToPage="1"/>
  </sheetPr>
  <dimension ref="A1:L128"/>
  <sheetViews>
    <sheetView topLeftCell="A100" workbookViewId="0">
      <selection activeCell="J97" sqref="J97:L128"/>
    </sheetView>
  </sheetViews>
  <sheetFormatPr baseColWidth="10" defaultColWidth="11.42578125" defaultRowHeight="15" x14ac:dyDescent="0.25"/>
  <cols>
    <col min="1" max="1" width="6.140625" style="19" customWidth="1"/>
    <col min="2" max="2" width="10.85546875" style="19" customWidth="1"/>
    <col min="3" max="3" width="59" style="32" customWidth="1"/>
    <col min="4" max="4" width="11.42578125" style="19"/>
    <col min="5" max="5" width="12.7109375" style="19" customWidth="1"/>
    <col min="6" max="6" width="14.28515625" style="76" customWidth="1"/>
    <col min="10" max="10" width="18.5703125" style="1" bestFit="1" customWidth="1"/>
    <col min="11" max="11" width="11.42578125" style="1"/>
  </cols>
  <sheetData>
    <row r="1" spans="1:6" ht="20.25" x14ac:dyDescent="0.25">
      <c r="A1" s="124" t="s">
        <v>20</v>
      </c>
      <c r="B1" s="124"/>
      <c r="C1" s="124"/>
      <c r="D1" s="124"/>
      <c r="E1" s="124"/>
    </row>
    <row r="2" spans="1:6" ht="24" x14ac:dyDescent="0.25">
      <c r="A2" s="125" t="s">
        <v>6</v>
      </c>
      <c r="B2" s="125"/>
      <c r="C2" s="125"/>
      <c r="D2" s="70" t="s">
        <v>22</v>
      </c>
      <c r="E2" s="70" t="s">
        <v>23</v>
      </c>
      <c r="F2" s="77" t="s">
        <v>25</v>
      </c>
    </row>
    <row r="3" spans="1:6" ht="36.75" x14ac:dyDescent="0.25">
      <c r="A3" s="3">
        <v>1</v>
      </c>
      <c r="B3" s="7">
        <v>254657</v>
      </c>
      <c r="C3" s="6" t="s">
        <v>110</v>
      </c>
      <c r="D3" s="3" t="s">
        <v>29</v>
      </c>
      <c r="E3" s="3">
        <v>1</v>
      </c>
      <c r="F3" s="75" t="s">
        <v>111</v>
      </c>
    </row>
    <row r="4" spans="1:6" x14ac:dyDescent="0.25">
      <c r="A4" s="3">
        <v>2</v>
      </c>
      <c r="B4" s="7">
        <v>254657</v>
      </c>
      <c r="C4" s="6" t="s">
        <v>112</v>
      </c>
      <c r="D4" s="3" t="s">
        <v>29</v>
      </c>
      <c r="E4" s="3">
        <v>1</v>
      </c>
      <c r="F4" s="76" t="s">
        <v>113</v>
      </c>
    </row>
    <row r="5" spans="1:6" ht="108.75" x14ac:dyDescent="0.25">
      <c r="A5" s="3">
        <v>3</v>
      </c>
      <c r="B5" s="7">
        <v>254657</v>
      </c>
      <c r="C5" s="6" t="s">
        <v>114</v>
      </c>
      <c r="D5" s="3" t="s">
        <v>29</v>
      </c>
      <c r="E5" s="3">
        <v>1</v>
      </c>
      <c r="F5" s="75" t="s">
        <v>115</v>
      </c>
    </row>
    <row r="6" spans="1:6" ht="28.5" x14ac:dyDescent="0.25">
      <c r="A6" s="3">
        <v>4</v>
      </c>
      <c r="B6" s="7">
        <v>254657</v>
      </c>
      <c r="C6" s="6" t="s">
        <v>116</v>
      </c>
      <c r="D6" s="3" t="s">
        <v>29</v>
      </c>
      <c r="E6" s="3">
        <v>1</v>
      </c>
      <c r="F6" s="75"/>
    </row>
    <row r="7" spans="1:6" x14ac:dyDescent="0.25">
      <c r="A7" s="3">
        <v>5</v>
      </c>
      <c r="B7" s="7">
        <v>273609</v>
      </c>
      <c r="C7" s="6" t="s">
        <v>117</v>
      </c>
      <c r="D7" s="3" t="s">
        <v>29</v>
      </c>
      <c r="E7" s="3">
        <v>1</v>
      </c>
      <c r="F7" s="75"/>
    </row>
    <row r="8" spans="1:6" ht="108.75" x14ac:dyDescent="0.25">
      <c r="A8" s="3">
        <v>6</v>
      </c>
      <c r="B8" s="7">
        <v>273609</v>
      </c>
      <c r="C8" s="6" t="s">
        <v>118</v>
      </c>
      <c r="D8" s="3" t="s">
        <v>29</v>
      </c>
      <c r="E8" s="3">
        <v>1</v>
      </c>
      <c r="F8" s="75" t="s">
        <v>115</v>
      </c>
    </row>
    <row r="9" spans="1:6" ht="28.5" x14ac:dyDescent="0.25">
      <c r="A9" s="3">
        <v>7</v>
      </c>
      <c r="B9" s="7"/>
      <c r="C9" s="6" t="s">
        <v>119</v>
      </c>
      <c r="D9" s="3" t="s">
        <v>29</v>
      </c>
      <c r="E9" s="3">
        <v>1</v>
      </c>
    </row>
    <row r="10" spans="1:6" ht="36.75" x14ac:dyDescent="0.25">
      <c r="A10" s="3">
        <v>8</v>
      </c>
      <c r="B10" s="5">
        <v>236853</v>
      </c>
      <c r="C10" s="6" t="s">
        <v>120</v>
      </c>
      <c r="D10" s="3" t="s">
        <v>29</v>
      </c>
      <c r="E10" s="3">
        <v>1</v>
      </c>
      <c r="F10" s="75" t="s">
        <v>121</v>
      </c>
    </row>
    <row r="11" spans="1:6" ht="28.5" x14ac:dyDescent="0.25">
      <c r="A11" s="3">
        <v>9</v>
      </c>
      <c r="B11" s="18" t="s">
        <v>122</v>
      </c>
      <c r="C11" s="6" t="s">
        <v>123</v>
      </c>
      <c r="D11" s="3" t="s">
        <v>29</v>
      </c>
      <c r="E11" s="3">
        <v>1</v>
      </c>
    </row>
    <row r="12" spans="1:6" ht="42.75" x14ac:dyDescent="0.25">
      <c r="A12" s="3">
        <v>10</v>
      </c>
      <c r="B12" s="7">
        <v>273606</v>
      </c>
      <c r="C12" s="6" t="s">
        <v>124</v>
      </c>
      <c r="D12" s="3" t="s">
        <v>125</v>
      </c>
      <c r="E12" s="3">
        <v>1</v>
      </c>
    </row>
    <row r="13" spans="1:6" ht="108.75" x14ac:dyDescent="0.25">
      <c r="A13" s="3">
        <v>11</v>
      </c>
      <c r="B13" s="7">
        <v>271737</v>
      </c>
      <c r="C13" s="6" t="s">
        <v>126</v>
      </c>
      <c r="D13" s="3" t="s">
        <v>29</v>
      </c>
      <c r="E13" s="3">
        <v>1</v>
      </c>
      <c r="F13" s="75" t="s">
        <v>115</v>
      </c>
    </row>
    <row r="14" spans="1:6" ht="108.75" x14ac:dyDescent="0.25">
      <c r="A14" s="3">
        <v>12</v>
      </c>
      <c r="B14" s="7">
        <v>271737</v>
      </c>
      <c r="C14" s="6" t="s">
        <v>127</v>
      </c>
      <c r="D14" s="3" t="s">
        <v>29</v>
      </c>
      <c r="E14" s="3">
        <v>1</v>
      </c>
      <c r="F14" s="75" t="s">
        <v>115</v>
      </c>
    </row>
    <row r="15" spans="1:6" ht="28.5" x14ac:dyDescent="0.25">
      <c r="A15" s="3">
        <v>13</v>
      </c>
      <c r="B15" s="18" t="s">
        <v>128</v>
      </c>
      <c r="C15" s="6" t="s">
        <v>129</v>
      </c>
      <c r="D15" s="3" t="s">
        <v>130</v>
      </c>
      <c r="E15" s="3">
        <v>1</v>
      </c>
      <c r="F15" s="76" t="s">
        <v>131</v>
      </c>
    </row>
    <row r="16" spans="1:6" ht="28.5" x14ac:dyDescent="0.25">
      <c r="A16" s="3">
        <v>14</v>
      </c>
      <c r="B16" s="18" t="s">
        <v>128</v>
      </c>
      <c r="C16" s="6" t="s">
        <v>132</v>
      </c>
      <c r="D16" s="3" t="s">
        <v>130</v>
      </c>
      <c r="E16" s="3">
        <v>1</v>
      </c>
      <c r="F16" s="76" t="s">
        <v>131</v>
      </c>
    </row>
    <row r="17" spans="1:5" x14ac:dyDescent="0.25">
      <c r="A17" s="3">
        <v>15</v>
      </c>
      <c r="B17" s="18" t="s">
        <v>133</v>
      </c>
      <c r="C17" s="6" t="s">
        <v>134</v>
      </c>
      <c r="D17" s="3" t="s">
        <v>130</v>
      </c>
      <c r="E17" s="3">
        <v>1</v>
      </c>
    </row>
    <row r="18" spans="1:5" x14ac:dyDescent="0.25">
      <c r="A18" s="3">
        <v>16</v>
      </c>
      <c r="B18" s="18" t="s">
        <v>133</v>
      </c>
      <c r="C18" s="6" t="s">
        <v>135</v>
      </c>
      <c r="D18" s="3" t="s">
        <v>130</v>
      </c>
      <c r="E18" s="3">
        <v>1</v>
      </c>
    </row>
    <row r="19" spans="1:5" x14ac:dyDescent="0.25">
      <c r="A19" s="3">
        <v>17</v>
      </c>
      <c r="B19" s="18" t="s">
        <v>133</v>
      </c>
      <c r="C19" s="6" t="s">
        <v>136</v>
      </c>
      <c r="D19" s="3" t="s">
        <v>130</v>
      </c>
      <c r="E19" s="3">
        <v>1</v>
      </c>
    </row>
    <row r="20" spans="1:5" ht="42.75" x14ac:dyDescent="0.25">
      <c r="A20" s="3">
        <v>18</v>
      </c>
      <c r="B20" s="5">
        <v>237205</v>
      </c>
      <c r="C20" s="6" t="s">
        <v>137</v>
      </c>
      <c r="D20" s="3" t="s">
        <v>130</v>
      </c>
      <c r="E20" s="3">
        <v>1</v>
      </c>
    </row>
    <row r="21" spans="1:5" ht="42.75" x14ac:dyDescent="0.25">
      <c r="A21" s="3">
        <v>19</v>
      </c>
      <c r="B21" s="5">
        <v>237205</v>
      </c>
      <c r="C21" s="6" t="s">
        <v>138</v>
      </c>
      <c r="D21" s="3" t="s">
        <v>130</v>
      </c>
      <c r="E21" s="3">
        <v>1</v>
      </c>
    </row>
    <row r="22" spans="1:5" ht="42.75" x14ac:dyDescent="0.25">
      <c r="A22" s="3">
        <v>20</v>
      </c>
      <c r="B22" s="5">
        <v>237205</v>
      </c>
      <c r="C22" s="6" t="s">
        <v>139</v>
      </c>
      <c r="D22" s="3" t="s">
        <v>130</v>
      </c>
      <c r="E22" s="3">
        <v>1</v>
      </c>
    </row>
    <row r="23" spans="1:5" ht="42.75" x14ac:dyDescent="0.25">
      <c r="A23" s="3">
        <v>21</v>
      </c>
      <c r="B23" s="5">
        <v>237205</v>
      </c>
      <c r="C23" s="6" t="s">
        <v>140</v>
      </c>
      <c r="D23" s="3" t="s">
        <v>130</v>
      </c>
      <c r="E23" s="3">
        <v>1</v>
      </c>
    </row>
    <row r="24" spans="1:5" ht="42.75" x14ac:dyDescent="0.25">
      <c r="A24" s="3">
        <v>22</v>
      </c>
      <c r="B24" s="5">
        <v>237205</v>
      </c>
      <c r="C24" s="6" t="s">
        <v>141</v>
      </c>
      <c r="D24" s="3" t="s">
        <v>130</v>
      </c>
      <c r="E24" s="3">
        <v>1</v>
      </c>
    </row>
    <row r="25" spans="1:5" ht="42.75" x14ac:dyDescent="0.25">
      <c r="A25" s="3">
        <v>23</v>
      </c>
      <c r="B25" s="5">
        <v>237205</v>
      </c>
      <c r="C25" s="6" t="s">
        <v>141</v>
      </c>
      <c r="D25" s="3" t="s">
        <v>130</v>
      </c>
      <c r="E25" s="3">
        <v>1</v>
      </c>
    </row>
    <row r="26" spans="1:5" ht="42.75" x14ac:dyDescent="0.25">
      <c r="A26" s="3">
        <v>24</v>
      </c>
      <c r="B26" s="5"/>
      <c r="C26" s="6" t="s">
        <v>142</v>
      </c>
      <c r="D26" s="3" t="s">
        <v>130</v>
      </c>
      <c r="E26" s="3">
        <v>1</v>
      </c>
    </row>
    <row r="27" spans="1:5" ht="42.75" x14ac:dyDescent="0.25">
      <c r="A27" s="3">
        <v>25</v>
      </c>
      <c r="B27" s="18" t="s">
        <v>143</v>
      </c>
      <c r="C27" s="6" t="s">
        <v>144</v>
      </c>
      <c r="D27" s="3" t="s">
        <v>130</v>
      </c>
      <c r="E27" s="3">
        <v>1</v>
      </c>
    </row>
    <row r="28" spans="1:5" ht="57" x14ac:dyDescent="0.25">
      <c r="A28" s="3">
        <v>26</v>
      </c>
      <c r="B28" s="18" t="s">
        <v>145</v>
      </c>
      <c r="C28" s="6" t="s">
        <v>146</v>
      </c>
      <c r="D28" s="3" t="s">
        <v>29</v>
      </c>
      <c r="E28" s="3">
        <v>1</v>
      </c>
    </row>
    <row r="29" spans="1:5" x14ac:dyDescent="0.25">
      <c r="A29" s="3">
        <v>27</v>
      </c>
      <c r="B29" s="18"/>
      <c r="C29" s="6" t="s">
        <v>147</v>
      </c>
      <c r="D29" s="3" t="s">
        <v>148</v>
      </c>
      <c r="E29" s="3">
        <v>1</v>
      </c>
    </row>
    <row r="30" spans="1:5" x14ac:dyDescent="0.25">
      <c r="A30" s="3">
        <v>28</v>
      </c>
      <c r="B30" s="3"/>
      <c r="C30" s="6" t="s">
        <v>149</v>
      </c>
      <c r="D30" s="3" t="s">
        <v>148</v>
      </c>
      <c r="E30" s="3">
        <v>1</v>
      </c>
    </row>
    <row r="31" spans="1:5" ht="28.5" x14ac:dyDescent="0.25">
      <c r="A31" s="3">
        <v>29</v>
      </c>
      <c r="B31" s="3"/>
      <c r="C31" s="6" t="s">
        <v>150</v>
      </c>
      <c r="D31" s="3" t="s">
        <v>151</v>
      </c>
      <c r="E31" s="3">
        <v>1</v>
      </c>
    </row>
    <row r="32" spans="1:5" ht="28.5" x14ac:dyDescent="0.25">
      <c r="A32" s="3">
        <v>30</v>
      </c>
      <c r="B32" s="3"/>
      <c r="C32" s="6" t="s">
        <v>152</v>
      </c>
      <c r="D32" s="3" t="s">
        <v>151</v>
      </c>
      <c r="E32" s="3">
        <v>1</v>
      </c>
    </row>
    <row r="33" spans="1:6" ht="44.25" customHeight="1" x14ac:dyDescent="0.25">
      <c r="A33" s="3">
        <v>31</v>
      </c>
      <c r="B33" s="3"/>
      <c r="C33" s="6" t="s">
        <v>153</v>
      </c>
      <c r="D33" s="3" t="s">
        <v>151</v>
      </c>
      <c r="E33" s="3">
        <v>1</v>
      </c>
    </row>
    <row r="34" spans="1:6" ht="28.5" x14ac:dyDescent="0.25">
      <c r="A34" s="3">
        <v>32</v>
      </c>
      <c r="B34" s="3"/>
      <c r="C34" s="6" t="s">
        <v>154</v>
      </c>
      <c r="D34" s="3" t="s">
        <v>155</v>
      </c>
      <c r="E34" s="3">
        <v>1</v>
      </c>
    </row>
    <row r="35" spans="1:6" x14ac:dyDescent="0.25">
      <c r="A35" s="3">
        <v>33</v>
      </c>
      <c r="B35" s="3"/>
      <c r="C35" s="6" t="s">
        <v>156</v>
      </c>
      <c r="D35" s="3" t="s">
        <v>148</v>
      </c>
      <c r="E35" s="3">
        <v>1</v>
      </c>
    </row>
    <row r="36" spans="1:6" x14ac:dyDescent="0.25">
      <c r="A36" s="3">
        <v>34</v>
      </c>
      <c r="B36" s="3">
        <v>275410</v>
      </c>
      <c r="C36" s="6" t="s">
        <v>157</v>
      </c>
      <c r="D36" s="3" t="s">
        <v>148</v>
      </c>
      <c r="E36" s="3">
        <v>1</v>
      </c>
    </row>
    <row r="37" spans="1:6" ht="30.75" customHeight="1" x14ac:dyDescent="0.25">
      <c r="A37" s="3">
        <v>35</v>
      </c>
      <c r="B37" s="3">
        <v>275410</v>
      </c>
      <c r="C37" s="6" t="s">
        <v>158</v>
      </c>
      <c r="D37" s="3" t="s">
        <v>148</v>
      </c>
      <c r="E37" s="3">
        <v>1</v>
      </c>
    </row>
    <row r="38" spans="1:6" ht="28.5" x14ac:dyDescent="0.25">
      <c r="A38" s="3">
        <v>36</v>
      </c>
      <c r="B38" s="3">
        <v>275410</v>
      </c>
      <c r="C38" s="6" t="s">
        <v>159</v>
      </c>
      <c r="D38" s="3" t="s">
        <v>148</v>
      </c>
      <c r="E38" s="3">
        <v>1</v>
      </c>
    </row>
    <row r="39" spans="1:6" ht="28.5" x14ac:dyDescent="0.25">
      <c r="A39" s="3">
        <v>37</v>
      </c>
      <c r="B39" s="3">
        <v>243962</v>
      </c>
      <c r="C39" s="6" t="s">
        <v>160</v>
      </c>
      <c r="D39" s="3" t="s">
        <v>130</v>
      </c>
      <c r="E39" s="3">
        <v>1</v>
      </c>
    </row>
    <row r="40" spans="1:6" ht="28.5" x14ac:dyDescent="0.25">
      <c r="A40" s="3">
        <v>38</v>
      </c>
      <c r="B40" s="3">
        <v>243962</v>
      </c>
      <c r="C40" s="6" t="s">
        <v>161</v>
      </c>
      <c r="D40" s="3" t="s">
        <v>130</v>
      </c>
      <c r="E40" s="3">
        <v>1</v>
      </c>
    </row>
    <row r="41" spans="1:6" ht="28.5" x14ac:dyDescent="0.25">
      <c r="A41" s="3">
        <v>39</v>
      </c>
      <c r="B41" s="3">
        <v>243962</v>
      </c>
      <c r="C41" s="6" t="s">
        <v>162</v>
      </c>
      <c r="D41" s="3" t="s">
        <v>130</v>
      </c>
      <c r="E41" s="3">
        <v>1</v>
      </c>
    </row>
    <row r="42" spans="1:6" ht="28.5" x14ac:dyDescent="0.25">
      <c r="A42" s="3">
        <v>40</v>
      </c>
      <c r="B42" s="18" t="s">
        <v>163</v>
      </c>
      <c r="C42" s="6" t="s">
        <v>164</v>
      </c>
      <c r="D42" s="3" t="s">
        <v>130</v>
      </c>
      <c r="E42" s="3">
        <v>1</v>
      </c>
    </row>
    <row r="43" spans="1:6" x14ac:dyDescent="0.25">
      <c r="A43" s="3">
        <v>41</v>
      </c>
      <c r="B43" s="24" t="s">
        <v>165</v>
      </c>
      <c r="C43" s="20" t="s">
        <v>166</v>
      </c>
      <c r="D43" s="3" t="s">
        <v>130</v>
      </c>
      <c r="E43" s="3">
        <v>1</v>
      </c>
      <c r="F43" s="76">
        <v>20</v>
      </c>
    </row>
    <row r="44" spans="1:6" x14ac:dyDescent="0.25">
      <c r="A44" s="3">
        <v>42</v>
      </c>
      <c r="B44" s="24"/>
      <c r="C44" s="20" t="s">
        <v>167</v>
      </c>
      <c r="D44" s="3" t="s">
        <v>130</v>
      </c>
      <c r="E44" s="3">
        <v>1</v>
      </c>
      <c r="F44" s="76">
        <v>20</v>
      </c>
    </row>
    <row r="45" spans="1:6" x14ac:dyDescent="0.25">
      <c r="A45" s="3">
        <v>43</v>
      </c>
      <c r="B45" s="24" t="s">
        <v>165</v>
      </c>
      <c r="C45" s="20" t="s">
        <v>168</v>
      </c>
      <c r="D45" s="3" t="s">
        <v>130</v>
      </c>
      <c r="E45" s="3">
        <v>1</v>
      </c>
      <c r="F45" s="76">
        <v>20</v>
      </c>
    </row>
    <row r="46" spans="1:6" x14ac:dyDescent="0.25">
      <c r="A46" s="3">
        <v>44</v>
      </c>
      <c r="B46" s="24" t="s">
        <v>165</v>
      </c>
      <c r="C46" s="20" t="s">
        <v>169</v>
      </c>
      <c r="D46" s="3" t="s">
        <v>130</v>
      </c>
      <c r="E46" s="3">
        <v>1</v>
      </c>
      <c r="F46" s="76">
        <v>20</v>
      </c>
    </row>
    <row r="47" spans="1:6" x14ac:dyDescent="0.25">
      <c r="A47" s="3">
        <v>45</v>
      </c>
      <c r="B47" s="3"/>
      <c r="C47" s="8" t="s">
        <v>170</v>
      </c>
      <c r="D47" s="3" t="s">
        <v>130</v>
      </c>
      <c r="E47" s="3">
        <v>1</v>
      </c>
      <c r="F47" s="76">
        <v>10</v>
      </c>
    </row>
    <row r="48" spans="1:6" x14ac:dyDescent="0.25">
      <c r="A48" s="3">
        <v>46</v>
      </c>
      <c r="B48" s="3"/>
      <c r="C48" s="8" t="s">
        <v>171</v>
      </c>
      <c r="D48" s="3" t="s">
        <v>130</v>
      </c>
      <c r="E48" s="3">
        <v>1</v>
      </c>
      <c r="F48" s="76">
        <v>10</v>
      </c>
    </row>
    <row r="49" spans="1:5" x14ac:dyDescent="0.25">
      <c r="A49" s="129" t="s">
        <v>172</v>
      </c>
      <c r="B49" s="130"/>
      <c r="C49" s="130"/>
      <c r="D49" s="130"/>
      <c r="E49" s="131"/>
    </row>
    <row r="50" spans="1:5" x14ac:dyDescent="0.25">
      <c r="A50" s="3">
        <v>47</v>
      </c>
      <c r="B50" s="7">
        <v>255055</v>
      </c>
      <c r="C50" s="6" t="s">
        <v>173</v>
      </c>
      <c r="D50" s="3" t="s">
        <v>130</v>
      </c>
      <c r="E50" s="3">
        <v>50</v>
      </c>
    </row>
    <row r="51" spans="1:5" x14ac:dyDescent="0.25">
      <c r="A51" s="3">
        <v>48</v>
      </c>
      <c r="B51" s="7">
        <v>255055</v>
      </c>
      <c r="C51" s="6" t="s">
        <v>174</v>
      </c>
      <c r="D51" s="3" t="s">
        <v>130</v>
      </c>
      <c r="E51" s="3">
        <v>50</v>
      </c>
    </row>
    <row r="52" spans="1:5" x14ac:dyDescent="0.25">
      <c r="A52" s="3">
        <v>49</v>
      </c>
      <c r="B52" s="7">
        <v>255055</v>
      </c>
      <c r="C52" s="6" t="s">
        <v>175</v>
      </c>
      <c r="D52" s="3" t="s">
        <v>130</v>
      </c>
      <c r="E52" s="3">
        <v>50</v>
      </c>
    </row>
    <row r="53" spans="1:5" x14ac:dyDescent="0.25">
      <c r="A53" s="3">
        <v>50</v>
      </c>
      <c r="B53" s="7">
        <v>255055</v>
      </c>
      <c r="C53" s="6" t="s">
        <v>176</v>
      </c>
      <c r="D53" s="3" t="s">
        <v>130</v>
      </c>
      <c r="E53" s="3">
        <v>50</v>
      </c>
    </row>
    <row r="54" spans="1:5" x14ac:dyDescent="0.25">
      <c r="A54" s="3">
        <v>51</v>
      </c>
      <c r="B54" s="7">
        <v>255055</v>
      </c>
      <c r="C54" s="6" t="s">
        <v>177</v>
      </c>
      <c r="D54" s="3" t="s">
        <v>130</v>
      </c>
      <c r="E54" s="3">
        <v>10</v>
      </c>
    </row>
    <row r="55" spans="1:5" x14ac:dyDescent="0.25">
      <c r="A55" s="3">
        <v>52</v>
      </c>
      <c r="B55" s="7">
        <v>255055</v>
      </c>
      <c r="C55" s="6" t="s">
        <v>178</v>
      </c>
      <c r="D55" s="3" t="s">
        <v>130</v>
      </c>
      <c r="E55" s="3">
        <v>50</v>
      </c>
    </row>
    <row r="56" spans="1:5" x14ac:dyDescent="0.25">
      <c r="A56" s="3">
        <v>53</v>
      </c>
      <c r="B56" s="7">
        <v>255055</v>
      </c>
      <c r="C56" s="6" t="s">
        <v>179</v>
      </c>
      <c r="D56" s="3" t="s">
        <v>130</v>
      </c>
      <c r="E56" s="3">
        <v>50</v>
      </c>
    </row>
    <row r="57" spans="1:5" x14ac:dyDescent="0.25">
      <c r="A57" s="3">
        <v>54</v>
      </c>
      <c r="B57" s="7">
        <v>255055</v>
      </c>
      <c r="C57" s="6" t="s">
        <v>180</v>
      </c>
      <c r="D57" s="3" t="s">
        <v>130</v>
      </c>
      <c r="E57" s="3">
        <v>50</v>
      </c>
    </row>
    <row r="58" spans="1:5" x14ac:dyDescent="0.25">
      <c r="A58" s="3">
        <v>55</v>
      </c>
      <c r="B58" s="7">
        <v>255055</v>
      </c>
      <c r="C58" s="6" t="s">
        <v>181</v>
      </c>
      <c r="D58" s="3" t="s">
        <v>130</v>
      </c>
      <c r="E58" s="3">
        <v>50</v>
      </c>
    </row>
    <row r="59" spans="1:5" x14ac:dyDescent="0.25">
      <c r="A59" s="3">
        <v>56</v>
      </c>
      <c r="B59" s="7">
        <v>255055</v>
      </c>
      <c r="C59" s="6" t="s">
        <v>182</v>
      </c>
      <c r="D59" s="3" t="s">
        <v>130</v>
      </c>
      <c r="E59" s="3">
        <v>50</v>
      </c>
    </row>
    <row r="60" spans="1:5" x14ac:dyDescent="0.25">
      <c r="A60" s="3">
        <v>57</v>
      </c>
      <c r="B60" s="7">
        <v>255055</v>
      </c>
      <c r="C60" s="6" t="s">
        <v>183</v>
      </c>
      <c r="D60" s="3" t="s">
        <v>130</v>
      </c>
      <c r="E60" s="3">
        <v>10</v>
      </c>
    </row>
    <row r="61" spans="1:5" x14ac:dyDescent="0.25">
      <c r="A61" s="3">
        <v>58</v>
      </c>
      <c r="B61" s="7">
        <v>255055</v>
      </c>
      <c r="C61" s="6" t="s">
        <v>184</v>
      </c>
      <c r="D61" s="3" t="s">
        <v>130</v>
      </c>
      <c r="E61" s="3">
        <v>40</v>
      </c>
    </row>
    <row r="62" spans="1:5" x14ac:dyDescent="0.25">
      <c r="A62" s="3">
        <v>59</v>
      </c>
      <c r="B62" s="7">
        <v>255055</v>
      </c>
      <c r="C62" s="6" t="s">
        <v>185</v>
      </c>
      <c r="D62" s="3" t="s">
        <v>130</v>
      </c>
      <c r="E62" s="3">
        <v>40</v>
      </c>
    </row>
    <row r="63" spans="1:5" x14ac:dyDescent="0.25">
      <c r="A63" s="3">
        <v>60</v>
      </c>
      <c r="B63" s="7">
        <v>255055</v>
      </c>
      <c r="C63" s="6" t="s">
        <v>186</v>
      </c>
      <c r="D63" s="3" t="s">
        <v>130</v>
      </c>
      <c r="E63" s="3">
        <v>40</v>
      </c>
    </row>
    <row r="64" spans="1:5" x14ac:dyDescent="0.25">
      <c r="A64" s="3">
        <v>61</v>
      </c>
      <c r="B64" s="7">
        <v>255055</v>
      </c>
      <c r="C64" s="6" t="s">
        <v>187</v>
      </c>
      <c r="D64" s="3" t="s">
        <v>130</v>
      </c>
      <c r="E64" s="3">
        <v>40</v>
      </c>
    </row>
    <row r="65" spans="1:5" x14ac:dyDescent="0.25">
      <c r="A65" s="3">
        <v>62</v>
      </c>
      <c r="B65" s="7">
        <v>255055</v>
      </c>
      <c r="C65" s="6" t="s">
        <v>188</v>
      </c>
      <c r="D65" s="3" t="s">
        <v>130</v>
      </c>
      <c r="E65" s="3">
        <v>10</v>
      </c>
    </row>
    <row r="66" spans="1:5" x14ac:dyDescent="0.25">
      <c r="A66" s="3">
        <v>63</v>
      </c>
      <c r="B66" s="7">
        <v>255055</v>
      </c>
      <c r="C66" s="6" t="s">
        <v>189</v>
      </c>
      <c r="D66" s="3" t="s">
        <v>130</v>
      </c>
      <c r="E66" s="3">
        <v>40</v>
      </c>
    </row>
    <row r="67" spans="1:5" x14ac:dyDescent="0.25">
      <c r="A67" s="3">
        <v>64</v>
      </c>
      <c r="B67" s="7">
        <v>255055</v>
      </c>
      <c r="C67" s="6" t="s">
        <v>190</v>
      </c>
      <c r="D67" s="3" t="s">
        <v>130</v>
      </c>
      <c r="E67" s="3">
        <v>40</v>
      </c>
    </row>
    <row r="68" spans="1:5" x14ac:dyDescent="0.25">
      <c r="A68" s="3">
        <v>65</v>
      </c>
      <c r="B68" s="7">
        <v>255055</v>
      </c>
      <c r="C68" s="6" t="s">
        <v>191</v>
      </c>
      <c r="D68" s="3" t="s">
        <v>130</v>
      </c>
      <c r="E68" s="3">
        <v>40</v>
      </c>
    </row>
    <row r="69" spans="1:5" x14ac:dyDescent="0.25">
      <c r="A69" s="3">
        <v>66</v>
      </c>
      <c r="B69" s="7">
        <v>255055</v>
      </c>
      <c r="C69" s="6" t="s">
        <v>192</v>
      </c>
      <c r="D69" s="3" t="s">
        <v>130</v>
      </c>
      <c r="E69" s="3">
        <v>40</v>
      </c>
    </row>
    <row r="70" spans="1:5" x14ac:dyDescent="0.25">
      <c r="A70" s="3">
        <v>67</v>
      </c>
      <c r="B70" s="7">
        <v>255055</v>
      </c>
      <c r="C70" s="6" t="s">
        <v>193</v>
      </c>
      <c r="D70" s="3" t="s">
        <v>130</v>
      </c>
      <c r="E70" s="3">
        <v>40</v>
      </c>
    </row>
    <row r="71" spans="1:5" x14ac:dyDescent="0.25">
      <c r="A71" s="3">
        <v>68</v>
      </c>
      <c r="B71" s="7">
        <v>255055</v>
      </c>
      <c r="C71" s="6" t="s">
        <v>194</v>
      </c>
      <c r="D71" s="3" t="s">
        <v>130</v>
      </c>
      <c r="E71" s="3">
        <v>10</v>
      </c>
    </row>
    <row r="72" spans="1:5" x14ac:dyDescent="0.25">
      <c r="A72" s="3">
        <v>69</v>
      </c>
      <c r="B72" s="7">
        <v>255055</v>
      </c>
      <c r="C72" s="6" t="s">
        <v>195</v>
      </c>
      <c r="D72" s="3" t="s">
        <v>130</v>
      </c>
      <c r="E72" s="3">
        <v>50</v>
      </c>
    </row>
    <row r="73" spans="1:5" x14ac:dyDescent="0.25">
      <c r="A73" s="3">
        <v>70</v>
      </c>
      <c r="B73" s="7">
        <v>255055</v>
      </c>
      <c r="C73" s="6" t="s">
        <v>196</v>
      </c>
      <c r="D73" s="3" t="s">
        <v>130</v>
      </c>
      <c r="E73" s="3">
        <v>50</v>
      </c>
    </row>
    <row r="74" spans="1:5" x14ac:dyDescent="0.25">
      <c r="A74" s="3">
        <v>71</v>
      </c>
      <c r="B74" s="7">
        <v>255055</v>
      </c>
      <c r="C74" s="6" t="s">
        <v>197</v>
      </c>
      <c r="D74" s="3" t="s">
        <v>130</v>
      </c>
      <c r="E74" s="3">
        <v>50</v>
      </c>
    </row>
    <row r="75" spans="1:5" x14ac:dyDescent="0.25">
      <c r="A75" s="3">
        <v>72</v>
      </c>
      <c r="B75" s="7">
        <v>255055</v>
      </c>
      <c r="C75" s="6" t="s">
        <v>198</v>
      </c>
      <c r="D75" s="3" t="s">
        <v>130</v>
      </c>
      <c r="E75" s="3">
        <v>40</v>
      </c>
    </row>
    <row r="76" spans="1:5" x14ac:dyDescent="0.25">
      <c r="A76" s="3">
        <v>73</v>
      </c>
      <c r="B76" s="7">
        <v>255055</v>
      </c>
      <c r="C76" s="6" t="s">
        <v>199</v>
      </c>
      <c r="D76" s="3" t="s">
        <v>130</v>
      </c>
      <c r="E76" s="3">
        <v>40</v>
      </c>
    </row>
    <row r="77" spans="1:5" x14ac:dyDescent="0.25">
      <c r="A77" s="3">
        <v>74</v>
      </c>
      <c r="B77" s="7">
        <v>255055</v>
      </c>
      <c r="C77" s="6" t="s">
        <v>200</v>
      </c>
      <c r="D77" s="3" t="s">
        <v>130</v>
      </c>
      <c r="E77" s="3">
        <v>10</v>
      </c>
    </row>
    <row r="78" spans="1:5" x14ac:dyDescent="0.25">
      <c r="A78" s="3">
        <v>75</v>
      </c>
      <c r="B78" s="7">
        <v>255055</v>
      </c>
      <c r="C78" s="6" t="s">
        <v>201</v>
      </c>
      <c r="D78" s="3" t="s">
        <v>130</v>
      </c>
      <c r="E78" s="3">
        <v>0</v>
      </c>
    </row>
    <row r="79" spans="1:5" x14ac:dyDescent="0.25">
      <c r="A79" s="3">
        <v>76</v>
      </c>
      <c r="B79" s="7">
        <v>255055</v>
      </c>
      <c r="C79" s="6" t="s">
        <v>202</v>
      </c>
      <c r="D79" s="3" t="s">
        <v>130</v>
      </c>
      <c r="E79" s="3">
        <v>0</v>
      </c>
    </row>
    <row r="80" spans="1:5" ht="28.5" x14ac:dyDescent="0.25">
      <c r="A80" s="3">
        <v>77</v>
      </c>
      <c r="B80" s="7">
        <v>255055</v>
      </c>
      <c r="C80" s="6" t="s">
        <v>203</v>
      </c>
      <c r="D80" s="3" t="s">
        <v>130</v>
      </c>
      <c r="E80" s="3"/>
    </row>
    <row r="81" spans="1:5" ht="28.5" x14ac:dyDescent="0.25">
      <c r="A81" s="3">
        <v>78</v>
      </c>
      <c r="B81" s="7">
        <v>255055</v>
      </c>
      <c r="C81" s="6" t="s">
        <v>204</v>
      </c>
      <c r="D81" s="3" t="s">
        <v>130</v>
      </c>
      <c r="E81" s="3"/>
    </row>
    <row r="82" spans="1:5" ht="28.5" x14ac:dyDescent="0.25">
      <c r="A82" s="3">
        <v>79</v>
      </c>
      <c r="B82" s="7">
        <v>255055</v>
      </c>
      <c r="C82" s="6" t="s">
        <v>205</v>
      </c>
      <c r="D82" s="3" t="s">
        <v>130</v>
      </c>
      <c r="E82" s="3"/>
    </row>
    <row r="83" spans="1:5" ht="28.5" x14ac:dyDescent="0.25">
      <c r="A83" s="3">
        <v>80</v>
      </c>
      <c r="B83" s="7">
        <v>255055</v>
      </c>
      <c r="C83" s="6" t="s">
        <v>206</v>
      </c>
      <c r="D83" s="3" t="s">
        <v>130</v>
      </c>
      <c r="E83" s="3"/>
    </row>
    <row r="84" spans="1:5" x14ac:dyDescent="0.25">
      <c r="A84" s="3">
        <v>81</v>
      </c>
      <c r="B84" s="7">
        <v>255055</v>
      </c>
      <c r="C84" s="6" t="s">
        <v>207</v>
      </c>
      <c r="D84" s="3" t="s">
        <v>130</v>
      </c>
      <c r="E84" s="3">
        <v>10</v>
      </c>
    </row>
    <row r="85" spans="1:5" x14ac:dyDescent="0.25">
      <c r="A85" s="3">
        <v>82</v>
      </c>
      <c r="B85" s="7">
        <v>255055</v>
      </c>
      <c r="C85" s="6" t="s">
        <v>208</v>
      </c>
      <c r="D85" s="3" t="s">
        <v>130</v>
      </c>
      <c r="E85" s="3">
        <v>10</v>
      </c>
    </row>
    <row r="86" spans="1:5" x14ac:dyDescent="0.25">
      <c r="A86" s="3">
        <v>83</v>
      </c>
      <c r="B86" s="7">
        <v>255055</v>
      </c>
      <c r="C86" s="6" t="s">
        <v>209</v>
      </c>
      <c r="D86" s="3" t="s">
        <v>130</v>
      </c>
      <c r="E86" s="3">
        <v>10</v>
      </c>
    </row>
    <row r="87" spans="1:5" x14ac:dyDescent="0.25">
      <c r="A87" s="3">
        <v>84</v>
      </c>
      <c r="B87" s="7">
        <v>255055</v>
      </c>
      <c r="C87" s="6" t="s">
        <v>210</v>
      </c>
      <c r="D87" s="3" t="s">
        <v>130</v>
      </c>
      <c r="E87" s="3">
        <v>5</v>
      </c>
    </row>
    <row r="88" spans="1:5" x14ac:dyDescent="0.25">
      <c r="A88" s="3">
        <v>85</v>
      </c>
      <c r="B88" s="7">
        <v>255055</v>
      </c>
      <c r="C88" s="6" t="s">
        <v>211</v>
      </c>
      <c r="D88" s="3" t="s">
        <v>130</v>
      </c>
      <c r="E88" s="3"/>
    </row>
    <row r="89" spans="1:5" ht="28.5" x14ac:dyDescent="0.25">
      <c r="A89" s="3">
        <v>86</v>
      </c>
      <c r="B89" s="5">
        <v>255055</v>
      </c>
      <c r="C89" s="6" t="s">
        <v>212</v>
      </c>
      <c r="D89" s="3" t="s">
        <v>130</v>
      </c>
      <c r="E89" s="3"/>
    </row>
    <row r="90" spans="1:5" ht="28.5" x14ac:dyDescent="0.25">
      <c r="A90" s="3">
        <v>87</v>
      </c>
      <c r="B90" s="5">
        <v>255055</v>
      </c>
      <c r="C90" s="6" t="s">
        <v>213</v>
      </c>
      <c r="D90" s="3" t="s">
        <v>130</v>
      </c>
      <c r="E90" s="3"/>
    </row>
    <row r="91" spans="1:5" x14ac:dyDescent="0.25">
      <c r="A91" s="3">
        <v>88</v>
      </c>
      <c r="B91" s="25">
        <v>242929</v>
      </c>
      <c r="C91" s="6" t="s">
        <v>214</v>
      </c>
      <c r="D91" s="3" t="s">
        <v>130</v>
      </c>
      <c r="E91" s="3"/>
    </row>
    <row r="92" spans="1:5" x14ac:dyDescent="0.25">
      <c r="A92" s="3">
        <v>89</v>
      </c>
      <c r="B92" s="25">
        <v>242929</v>
      </c>
      <c r="C92" s="6" t="s">
        <v>215</v>
      </c>
      <c r="D92" s="3" t="s">
        <v>130</v>
      </c>
      <c r="E92" s="3"/>
    </row>
    <row r="93" spans="1:5" x14ac:dyDescent="0.25">
      <c r="A93" s="3">
        <v>90</v>
      </c>
      <c r="B93" s="25">
        <v>275442</v>
      </c>
      <c r="C93" s="6" t="s">
        <v>216</v>
      </c>
      <c r="D93" s="3" t="s">
        <v>130</v>
      </c>
      <c r="E93" s="3"/>
    </row>
    <row r="94" spans="1:5" x14ac:dyDescent="0.25">
      <c r="A94" s="3">
        <v>91</v>
      </c>
      <c r="B94" s="25">
        <v>275442</v>
      </c>
      <c r="C94" s="6" t="s">
        <v>217</v>
      </c>
      <c r="D94" s="3" t="s">
        <v>130</v>
      </c>
      <c r="E94" s="3"/>
    </row>
    <row r="95" spans="1:5" x14ac:dyDescent="0.25">
      <c r="A95" s="3">
        <v>92</v>
      </c>
      <c r="B95" s="25">
        <v>275442</v>
      </c>
      <c r="C95" s="6" t="s">
        <v>218</v>
      </c>
      <c r="D95" s="3" t="s">
        <v>130</v>
      </c>
      <c r="E95" s="3"/>
    </row>
    <row r="96" spans="1:5" x14ac:dyDescent="0.25">
      <c r="A96" s="126" t="s">
        <v>219</v>
      </c>
      <c r="B96" s="127"/>
      <c r="C96" s="127"/>
      <c r="D96" s="127"/>
      <c r="E96" s="128"/>
    </row>
    <row r="97" spans="1:12" ht="28.5" x14ac:dyDescent="0.25">
      <c r="A97" s="3">
        <v>93</v>
      </c>
      <c r="B97" s="5">
        <v>267366</v>
      </c>
      <c r="C97" s="8" t="s">
        <v>220</v>
      </c>
      <c r="D97" s="4" t="s">
        <v>130</v>
      </c>
      <c r="E97" s="3">
        <v>1</v>
      </c>
      <c r="J97" s="73" t="s">
        <v>221</v>
      </c>
      <c r="K97" s="73" t="s">
        <v>222</v>
      </c>
      <c r="L97" s="74" t="s">
        <v>26</v>
      </c>
    </row>
    <row r="98" spans="1:12" ht="28.5" x14ac:dyDescent="0.25">
      <c r="A98" s="3">
        <v>94</v>
      </c>
      <c r="B98" s="5">
        <v>267366</v>
      </c>
      <c r="C98" s="8" t="s">
        <v>223</v>
      </c>
      <c r="D98" s="4" t="s">
        <v>130</v>
      </c>
      <c r="E98" s="3">
        <v>1</v>
      </c>
      <c r="J98" s="71" t="s">
        <v>224</v>
      </c>
      <c r="K98" s="71" t="s">
        <v>225</v>
      </c>
      <c r="L98" s="52"/>
    </row>
    <row r="99" spans="1:12" ht="28.5" x14ac:dyDescent="0.25">
      <c r="A99" s="3">
        <v>95</v>
      </c>
      <c r="B99" s="5">
        <v>267366</v>
      </c>
      <c r="C99" s="8" t="s">
        <v>226</v>
      </c>
      <c r="D99" s="4" t="s">
        <v>130</v>
      </c>
      <c r="E99" s="3">
        <v>1</v>
      </c>
      <c r="J99" s="71" t="s">
        <v>227</v>
      </c>
      <c r="K99" s="71" t="s">
        <v>228</v>
      </c>
      <c r="L99" s="52"/>
    </row>
    <row r="100" spans="1:12" ht="28.5" x14ac:dyDescent="0.25">
      <c r="A100" s="3">
        <v>96</v>
      </c>
      <c r="B100" s="5">
        <v>267366</v>
      </c>
      <c r="C100" s="8" t="s">
        <v>229</v>
      </c>
      <c r="D100" s="4" t="s">
        <v>130</v>
      </c>
      <c r="E100" s="3">
        <v>1</v>
      </c>
      <c r="J100" s="71" t="s">
        <v>230</v>
      </c>
      <c r="K100" s="71">
        <v>234</v>
      </c>
      <c r="L100" s="52"/>
    </row>
    <row r="101" spans="1:12" ht="42.75" x14ac:dyDescent="0.25">
      <c r="A101" s="3">
        <v>97</v>
      </c>
      <c r="B101" s="5">
        <v>267366</v>
      </c>
      <c r="C101" s="8" t="s">
        <v>231</v>
      </c>
      <c r="D101" s="4" t="s">
        <v>232</v>
      </c>
      <c r="E101" s="3">
        <v>1</v>
      </c>
      <c r="J101" s="71" t="s">
        <v>233</v>
      </c>
      <c r="K101" s="71">
        <v>5</v>
      </c>
      <c r="L101" s="52"/>
    </row>
    <row r="102" spans="1:12" ht="28.5" x14ac:dyDescent="0.25">
      <c r="A102" s="3">
        <v>98</v>
      </c>
      <c r="B102" s="3">
        <v>257315</v>
      </c>
      <c r="C102" s="8" t="s">
        <v>234</v>
      </c>
      <c r="D102" s="3" t="s">
        <v>130</v>
      </c>
      <c r="E102" s="3">
        <v>1</v>
      </c>
      <c r="J102" s="71" t="s">
        <v>235</v>
      </c>
      <c r="K102" s="71">
        <v>3862</v>
      </c>
      <c r="L102" s="52"/>
    </row>
    <row r="103" spans="1:12" x14ac:dyDescent="0.25">
      <c r="J103" s="71" t="s">
        <v>236</v>
      </c>
      <c r="K103" s="71">
        <v>796</v>
      </c>
      <c r="L103" s="52"/>
    </row>
    <row r="104" spans="1:12" x14ac:dyDescent="0.25">
      <c r="J104" s="71" t="s">
        <v>237</v>
      </c>
      <c r="K104" s="71">
        <v>749</v>
      </c>
      <c r="L104" s="52"/>
    </row>
    <row r="105" spans="1:12" x14ac:dyDescent="0.25">
      <c r="J105" s="71" t="s">
        <v>238</v>
      </c>
      <c r="K105" s="71" t="s">
        <v>239</v>
      </c>
      <c r="L105" s="52"/>
    </row>
    <row r="106" spans="1:12" x14ac:dyDescent="0.25">
      <c r="J106" s="71" t="s">
        <v>240</v>
      </c>
      <c r="K106" s="71" t="s">
        <v>241</v>
      </c>
      <c r="L106" s="52"/>
    </row>
    <row r="107" spans="1:12" x14ac:dyDescent="0.25">
      <c r="J107" s="71" t="s">
        <v>242</v>
      </c>
      <c r="K107" s="71" t="s">
        <v>243</v>
      </c>
      <c r="L107" s="52"/>
    </row>
    <row r="108" spans="1:12" x14ac:dyDescent="0.25">
      <c r="J108" s="71" t="s">
        <v>244</v>
      </c>
      <c r="K108" s="71" t="s">
        <v>245</v>
      </c>
      <c r="L108" s="52"/>
    </row>
    <row r="109" spans="1:12" x14ac:dyDescent="0.25">
      <c r="J109" s="71" t="s">
        <v>246</v>
      </c>
      <c r="K109" s="71" t="s">
        <v>247</v>
      </c>
      <c r="L109" s="52"/>
    </row>
    <row r="110" spans="1:12" x14ac:dyDescent="0.25">
      <c r="J110" s="71" t="s">
        <v>248</v>
      </c>
      <c r="K110" s="71">
        <v>5630</v>
      </c>
      <c r="L110" s="52"/>
    </row>
    <row r="111" spans="1:12" x14ac:dyDescent="0.25">
      <c r="J111" s="71" t="s">
        <v>249</v>
      </c>
      <c r="K111" s="71">
        <v>13</v>
      </c>
      <c r="L111" s="52"/>
    </row>
    <row r="112" spans="1:12" x14ac:dyDescent="0.25">
      <c r="J112" s="71" t="s">
        <v>250</v>
      </c>
      <c r="K112" s="71">
        <v>64</v>
      </c>
      <c r="L112" s="52"/>
    </row>
    <row r="113" spans="10:12" x14ac:dyDescent="0.25">
      <c r="J113" s="71" t="s">
        <v>251</v>
      </c>
      <c r="K113" s="71">
        <v>5128</v>
      </c>
      <c r="L113" s="52"/>
    </row>
    <row r="114" spans="10:12" x14ac:dyDescent="0.25">
      <c r="J114" s="71" t="s">
        <v>252</v>
      </c>
      <c r="K114" s="71">
        <v>155</v>
      </c>
      <c r="L114" s="52"/>
    </row>
    <row r="115" spans="10:12" x14ac:dyDescent="0.25">
      <c r="J115" s="71" t="s">
        <v>253</v>
      </c>
      <c r="K115" s="71">
        <v>51138</v>
      </c>
      <c r="L115" s="52"/>
    </row>
    <row r="116" spans="10:12" x14ac:dyDescent="0.25">
      <c r="J116" s="71" t="s">
        <v>254</v>
      </c>
      <c r="K116" s="71">
        <v>751</v>
      </c>
      <c r="L116" s="52"/>
    </row>
    <row r="117" spans="10:12" x14ac:dyDescent="0.25">
      <c r="J117" s="71" t="s">
        <v>255</v>
      </c>
      <c r="K117" s="71">
        <v>63</v>
      </c>
      <c r="L117" s="52"/>
    </row>
    <row r="118" spans="10:12" x14ac:dyDescent="0.25">
      <c r="J118" s="71" t="s">
        <v>256</v>
      </c>
      <c r="K118" s="71" t="s">
        <v>257</v>
      </c>
      <c r="L118" s="52"/>
    </row>
    <row r="119" spans="10:12" x14ac:dyDescent="0.25">
      <c r="J119" s="71" t="s">
        <v>258</v>
      </c>
      <c r="K119" s="71">
        <v>43</v>
      </c>
      <c r="L119" s="52"/>
    </row>
    <row r="120" spans="10:12" x14ac:dyDescent="0.25">
      <c r="J120" s="71" t="s">
        <v>259</v>
      </c>
      <c r="K120" s="71" t="s">
        <v>260</v>
      </c>
      <c r="L120" s="52"/>
    </row>
    <row r="121" spans="10:12" x14ac:dyDescent="0.25">
      <c r="J121" s="71" t="s">
        <v>261</v>
      </c>
      <c r="K121" s="71">
        <v>113</v>
      </c>
      <c r="L121" s="52"/>
    </row>
    <row r="122" spans="10:12" x14ac:dyDescent="0.25">
      <c r="J122" s="71" t="s">
        <v>262</v>
      </c>
      <c r="K122" s="71" t="s">
        <v>263</v>
      </c>
      <c r="L122" s="52"/>
    </row>
    <row r="123" spans="10:12" x14ac:dyDescent="0.25">
      <c r="J123" s="71" t="s">
        <v>264</v>
      </c>
      <c r="K123" s="71">
        <v>22</v>
      </c>
      <c r="L123" s="52"/>
    </row>
    <row r="124" spans="10:12" x14ac:dyDescent="0.25">
      <c r="J124" s="71" t="s">
        <v>131</v>
      </c>
      <c r="K124" s="71">
        <v>107</v>
      </c>
      <c r="L124" s="52"/>
    </row>
    <row r="125" spans="10:12" x14ac:dyDescent="0.25">
      <c r="J125" s="71" t="s">
        <v>265</v>
      </c>
      <c r="K125" s="71">
        <v>78</v>
      </c>
      <c r="L125" s="52"/>
    </row>
    <row r="126" spans="10:12" x14ac:dyDescent="0.25">
      <c r="J126" s="71" t="s">
        <v>266</v>
      </c>
      <c r="K126" s="71">
        <v>70</v>
      </c>
      <c r="L126" s="52"/>
    </row>
    <row r="127" spans="10:12" x14ac:dyDescent="0.25">
      <c r="J127" s="71" t="s">
        <v>267</v>
      </c>
      <c r="K127" s="71">
        <v>39</v>
      </c>
      <c r="L127" s="52"/>
    </row>
    <row r="128" spans="10:12" x14ac:dyDescent="0.25">
      <c r="J128" s="71" t="s">
        <v>268</v>
      </c>
      <c r="K128" s="71" t="s">
        <v>269</v>
      </c>
      <c r="L128" s="52"/>
    </row>
  </sheetData>
  <mergeCells count="4">
    <mergeCell ref="A1:E1"/>
    <mergeCell ref="A2:C2"/>
    <mergeCell ref="A96:E96"/>
    <mergeCell ref="A49:E49"/>
  </mergeCells>
  <phoneticPr fontId="8" type="noConversion"/>
  <pageMargins left="0.7" right="0.7" top="0.75" bottom="0.75" header="0.3" footer="0.3"/>
  <pageSetup scale="7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D0DED-E136-4854-9F8F-1F208C05DA72}">
  <sheetPr>
    <pageSetUpPr fitToPage="1"/>
  </sheetPr>
  <dimension ref="A1:F39"/>
  <sheetViews>
    <sheetView topLeftCell="A28" zoomScaleNormal="100" workbookViewId="0">
      <selection activeCell="C39" sqref="C39"/>
    </sheetView>
  </sheetViews>
  <sheetFormatPr baseColWidth="10" defaultColWidth="11.42578125" defaultRowHeight="15" x14ac:dyDescent="0.25"/>
  <cols>
    <col min="1" max="1" width="4.42578125" style="28" customWidth="1"/>
    <col min="2" max="2" width="10.140625" style="28" bestFit="1" customWidth="1"/>
    <col min="3" max="3" width="56" style="30" customWidth="1"/>
    <col min="4" max="4" width="11.42578125" style="29"/>
    <col min="5" max="5" width="11.42578125" style="1"/>
  </cols>
  <sheetData>
    <row r="1" spans="1:5" x14ac:dyDescent="0.25">
      <c r="A1" s="132" t="s">
        <v>20</v>
      </c>
      <c r="B1" s="132"/>
      <c r="C1" s="132"/>
      <c r="D1" s="132"/>
    </row>
    <row r="2" spans="1:5" ht="24" x14ac:dyDescent="0.25">
      <c r="A2" s="125" t="s">
        <v>270</v>
      </c>
      <c r="B2" s="125"/>
      <c r="C2" s="125" t="s">
        <v>271</v>
      </c>
      <c r="D2" s="70" t="s">
        <v>22</v>
      </c>
      <c r="E2" s="80" t="s">
        <v>26</v>
      </c>
    </row>
    <row r="3" spans="1:5" s="2" customFormat="1" ht="57" x14ac:dyDescent="0.25">
      <c r="A3" s="3">
        <v>1</v>
      </c>
      <c r="B3" s="23">
        <v>14111510</v>
      </c>
      <c r="C3" s="22" t="s">
        <v>272</v>
      </c>
      <c r="D3" s="3" t="s">
        <v>130</v>
      </c>
      <c r="E3" s="13">
        <v>4</v>
      </c>
    </row>
    <row r="4" spans="1:5" s="2" customFormat="1" ht="42.75" x14ac:dyDescent="0.25">
      <c r="A4" s="3">
        <v>2</v>
      </c>
      <c r="B4" s="23">
        <v>14111525</v>
      </c>
      <c r="C4" s="22" t="s">
        <v>273</v>
      </c>
      <c r="D4" s="3" t="s">
        <v>130</v>
      </c>
      <c r="E4" s="13"/>
    </row>
    <row r="5" spans="1:5" s="2" customFormat="1" ht="42.75" x14ac:dyDescent="0.25">
      <c r="A5" s="3">
        <v>3</v>
      </c>
      <c r="B5" s="23">
        <v>60121124</v>
      </c>
      <c r="C5" s="22" t="s">
        <v>274</v>
      </c>
      <c r="D5" s="3" t="s">
        <v>130</v>
      </c>
      <c r="E5" s="13"/>
    </row>
    <row r="6" spans="1:5" s="2" customFormat="1" ht="42.75" x14ac:dyDescent="0.25">
      <c r="A6" s="3">
        <v>4</v>
      </c>
      <c r="B6" s="23"/>
      <c r="C6" s="22" t="s">
        <v>275</v>
      </c>
      <c r="D6" s="3" t="s">
        <v>130</v>
      </c>
      <c r="E6" s="13"/>
    </row>
    <row r="7" spans="1:5" s="2" customFormat="1" ht="28.5" x14ac:dyDescent="0.25">
      <c r="A7" s="3">
        <v>5</v>
      </c>
      <c r="B7" s="23">
        <v>60121234</v>
      </c>
      <c r="C7" s="22" t="s">
        <v>276</v>
      </c>
      <c r="D7" s="3" t="s">
        <v>130</v>
      </c>
      <c r="E7" s="13"/>
    </row>
    <row r="8" spans="1:5" s="2" customFormat="1" ht="28.5" x14ac:dyDescent="0.25">
      <c r="A8" s="3">
        <v>6</v>
      </c>
      <c r="B8" s="23">
        <v>27111554</v>
      </c>
      <c r="C8" s="22" t="s">
        <v>277</v>
      </c>
      <c r="D8" s="3" t="s">
        <v>278</v>
      </c>
      <c r="E8" s="13"/>
    </row>
    <row r="9" spans="1:5" ht="28.5" x14ac:dyDescent="0.25">
      <c r="A9" s="3">
        <v>7</v>
      </c>
      <c r="B9" s="23">
        <v>15121502</v>
      </c>
      <c r="C9" s="22" t="s">
        <v>279</v>
      </c>
      <c r="D9" s="3" t="s">
        <v>130</v>
      </c>
    </row>
    <row r="10" spans="1:5" s="2" customFormat="1" ht="42.75" x14ac:dyDescent="0.25">
      <c r="A10" s="3">
        <v>8</v>
      </c>
      <c r="B10" s="23">
        <v>53141600</v>
      </c>
      <c r="C10" s="22" t="s">
        <v>280</v>
      </c>
      <c r="D10" s="3" t="s">
        <v>130</v>
      </c>
      <c r="E10" s="13"/>
    </row>
    <row r="11" spans="1:5" s="2" customFormat="1" ht="42.75" x14ac:dyDescent="0.25">
      <c r="A11" s="3">
        <v>9</v>
      </c>
      <c r="B11" s="23">
        <v>44103105</v>
      </c>
      <c r="C11" s="6" t="s">
        <v>281</v>
      </c>
      <c r="D11" s="3" t="s">
        <v>130</v>
      </c>
      <c r="E11" s="13"/>
    </row>
    <row r="12" spans="1:5" s="2" customFormat="1" ht="28.5" x14ac:dyDescent="0.25">
      <c r="A12" s="3">
        <v>10</v>
      </c>
      <c r="B12" s="23"/>
      <c r="C12" s="6" t="s">
        <v>282</v>
      </c>
      <c r="D12" s="3" t="s">
        <v>130</v>
      </c>
      <c r="E12" s="13">
        <v>20</v>
      </c>
    </row>
    <row r="13" spans="1:5" s="2" customFormat="1" ht="28.5" x14ac:dyDescent="0.25">
      <c r="A13" s="3">
        <v>11</v>
      </c>
      <c r="B13" s="23">
        <v>22101703</v>
      </c>
      <c r="C13" s="6" t="s">
        <v>283</v>
      </c>
      <c r="D13" s="3" t="s">
        <v>130</v>
      </c>
      <c r="E13" s="13"/>
    </row>
    <row r="14" spans="1:5" ht="28.5" x14ac:dyDescent="0.25">
      <c r="A14" s="3">
        <v>12</v>
      </c>
      <c r="B14" s="23">
        <v>22101703</v>
      </c>
      <c r="C14" s="6" t="s">
        <v>284</v>
      </c>
      <c r="D14" s="3" t="s">
        <v>130</v>
      </c>
    </row>
    <row r="15" spans="1:5" ht="57.75" x14ac:dyDescent="0.25">
      <c r="A15" s="3">
        <v>13</v>
      </c>
      <c r="B15" s="18" t="s">
        <v>285</v>
      </c>
      <c r="C15" s="6" t="s">
        <v>286</v>
      </c>
      <c r="D15" s="3" t="s">
        <v>130</v>
      </c>
      <c r="E15" s="1">
        <v>2</v>
      </c>
    </row>
    <row r="16" spans="1:5" ht="42.75" x14ac:dyDescent="0.25">
      <c r="A16" s="3">
        <v>14</v>
      </c>
      <c r="B16" s="18"/>
      <c r="C16" s="6" t="s">
        <v>287</v>
      </c>
      <c r="D16" s="3" t="s">
        <v>130</v>
      </c>
    </row>
    <row r="17" spans="1:6" ht="45.75" customHeight="1" x14ac:dyDescent="0.25">
      <c r="A17" s="3">
        <v>15</v>
      </c>
      <c r="B17" s="18">
        <v>254649</v>
      </c>
      <c r="C17" s="6" t="s">
        <v>288</v>
      </c>
      <c r="D17" s="3" t="s">
        <v>130</v>
      </c>
    </row>
    <row r="18" spans="1:6" ht="29.25" x14ac:dyDescent="0.25">
      <c r="A18" s="3">
        <v>16</v>
      </c>
      <c r="B18" s="18"/>
      <c r="C18" s="61" t="s">
        <v>289</v>
      </c>
      <c r="D18" s="3" t="s">
        <v>130</v>
      </c>
      <c r="E18" s="1">
        <v>10</v>
      </c>
    </row>
    <row r="19" spans="1:6" ht="42.75" x14ac:dyDescent="0.25">
      <c r="A19" s="3">
        <v>17</v>
      </c>
      <c r="B19" s="18" t="s">
        <v>290</v>
      </c>
      <c r="C19" s="6" t="s">
        <v>291</v>
      </c>
      <c r="D19" s="3" t="s">
        <v>292</v>
      </c>
    </row>
    <row r="20" spans="1:6" ht="28.5" x14ac:dyDescent="0.25">
      <c r="A20" s="3">
        <v>18</v>
      </c>
      <c r="B20" s="18" t="s">
        <v>293</v>
      </c>
      <c r="C20" s="6" t="s">
        <v>294</v>
      </c>
      <c r="D20" s="3" t="s">
        <v>130</v>
      </c>
    </row>
    <row r="21" spans="1:6" ht="28.5" x14ac:dyDescent="0.25">
      <c r="A21" s="3">
        <v>19</v>
      </c>
      <c r="B21" s="18" t="s">
        <v>293</v>
      </c>
      <c r="C21" s="6" t="s">
        <v>295</v>
      </c>
      <c r="D21" s="3" t="s">
        <v>130</v>
      </c>
      <c r="E21" s="1">
        <v>5</v>
      </c>
    </row>
    <row r="22" spans="1:6" ht="28.5" x14ac:dyDescent="0.25">
      <c r="A22" s="3">
        <v>20</v>
      </c>
      <c r="B22" s="18" t="s">
        <v>296</v>
      </c>
      <c r="C22" s="6" t="s">
        <v>297</v>
      </c>
      <c r="D22" s="3" t="s">
        <v>130</v>
      </c>
    </row>
    <row r="23" spans="1:6" ht="28.5" x14ac:dyDescent="0.25">
      <c r="A23" s="3">
        <v>21</v>
      </c>
      <c r="B23" s="18" t="s">
        <v>298</v>
      </c>
      <c r="C23" s="6" t="s">
        <v>299</v>
      </c>
      <c r="D23" s="3" t="s">
        <v>130</v>
      </c>
    </row>
    <row r="24" spans="1:6" ht="48.75" customHeight="1" x14ac:dyDescent="0.25">
      <c r="A24" s="3">
        <v>22</v>
      </c>
      <c r="B24" s="4">
        <v>272107</v>
      </c>
      <c r="C24" s="6" t="s">
        <v>300</v>
      </c>
      <c r="D24" s="3" t="s">
        <v>130</v>
      </c>
      <c r="E24" s="78">
        <v>10</v>
      </c>
    </row>
    <row r="25" spans="1:6" ht="42.75" x14ac:dyDescent="0.25">
      <c r="A25" s="3">
        <v>23</v>
      </c>
      <c r="B25" s="18" t="s">
        <v>301</v>
      </c>
      <c r="C25" s="6" t="s">
        <v>302</v>
      </c>
      <c r="D25" s="3" t="s">
        <v>130</v>
      </c>
      <c r="E25" s="1">
        <v>100</v>
      </c>
    </row>
    <row r="26" spans="1:6" ht="42.75" x14ac:dyDescent="0.25">
      <c r="A26" s="3">
        <v>24</v>
      </c>
      <c r="B26" s="18" t="s">
        <v>301</v>
      </c>
      <c r="C26" s="6" t="s">
        <v>303</v>
      </c>
      <c r="D26" s="3" t="s">
        <v>130</v>
      </c>
      <c r="E26" s="1">
        <v>100</v>
      </c>
    </row>
    <row r="27" spans="1:6" ht="42.75" x14ac:dyDescent="0.25">
      <c r="A27" s="3">
        <v>25</v>
      </c>
      <c r="B27" s="18" t="s">
        <v>301</v>
      </c>
      <c r="C27" s="6" t="s">
        <v>304</v>
      </c>
      <c r="D27" s="3" t="s">
        <v>130</v>
      </c>
      <c r="E27" s="1">
        <v>100</v>
      </c>
    </row>
    <row r="28" spans="1:6" ht="105" x14ac:dyDescent="0.25">
      <c r="A28" s="3">
        <v>26</v>
      </c>
      <c r="B28" s="3">
        <v>255070</v>
      </c>
      <c r="C28" s="6" t="s">
        <v>305</v>
      </c>
      <c r="D28" s="31" t="s">
        <v>151</v>
      </c>
      <c r="E28" s="78">
        <v>100</v>
      </c>
      <c r="F28" s="79" t="s">
        <v>306</v>
      </c>
    </row>
    <row r="29" spans="1:6" ht="105" x14ac:dyDescent="0.25">
      <c r="A29" s="3">
        <v>27</v>
      </c>
      <c r="B29" s="3">
        <v>255070</v>
      </c>
      <c r="C29" s="6" t="s">
        <v>307</v>
      </c>
      <c r="D29" s="31" t="s">
        <v>151</v>
      </c>
      <c r="E29" s="1">
        <v>100</v>
      </c>
      <c r="F29" s="79" t="s">
        <v>306</v>
      </c>
    </row>
    <row r="30" spans="1:6" ht="63.75" customHeight="1" x14ac:dyDescent="0.25">
      <c r="A30" s="3">
        <v>28</v>
      </c>
      <c r="B30" s="38"/>
      <c r="C30" s="61" t="s">
        <v>308</v>
      </c>
      <c r="D30" s="31" t="s">
        <v>130</v>
      </c>
    </row>
    <row r="31" spans="1:6" x14ac:dyDescent="0.25">
      <c r="A31" s="3">
        <v>29</v>
      </c>
      <c r="B31" s="38"/>
      <c r="C31" s="62" t="s">
        <v>309</v>
      </c>
      <c r="D31" s="31" t="s">
        <v>130</v>
      </c>
    </row>
    <row r="32" spans="1:6" x14ac:dyDescent="0.25">
      <c r="A32" s="3">
        <v>30</v>
      </c>
      <c r="B32" s="38"/>
      <c r="C32" s="63" t="s">
        <v>310</v>
      </c>
      <c r="D32" s="31" t="s">
        <v>151</v>
      </c>
    </row>
    <row r="33" spans="1:4" x14ac:dyDescent="0.25">
      <c r="A33" s="3">
        <v>31</v>
      </c>
      <c r="B33" s="38"/>
      <c r="C33" s="62" t="s">
        <v>311</v>
      </c>
      <c r="D33" s="31" t="s">
        <v>151</v>
      </c>
    </row>
    <row r="34" spans="1:4" ht="29.25" x14ac:dyDescent="0.25">
      <c r="A34" s="3">
        <v>32</v>
      </c>
      <c r="B34" s="38"/>
      <c r="C34" s="61" t="s">
        <v>312</v>
      </c>
      <c r="D34" s="31" t="s">
        <v>151</v>
      </c>
    </row>
    <row r="35" spans="1:4" ht="30.75" customHeight="1" x14ac:dyDescent="0.25">
      <c r="A35" s="3">
        <v>33</v>
      </c>
      <c r="B35" s="38"/>
      <c r="C35" s="61" t="s">
        <v>313</v>
      </c>
      <c r="D35" s="25" t="s">
        <v>151</v>
      </c>
    </row>
    <row r="39" spans="1:4" x14ac:dyDescent="0.25">
      <c r="D39"/>
    </row>
  </sheetData>
  <mergeCells count="2">
    <mergeCell ref="A1:D1"/>
    <mergeCell ref="A2:C2"/>
  </mergeCells>
  <pageMargins left="0.7" right="0.7" top="0.75" bottom="0.75" header="0.3" footer="0.3"/>
  <pageSetup scale="55" fitToHeight="0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05F33-12DE-4DA4-8EC2-5EDDCBFE6556}">
  <sheetPr>
    <pageSetUpPr fitToPage="1"/>
  </sheetPr>
  <dimension ref="A1:F7"/>
  <sheetViews>
    <sheetView workbookViewId="0">
      <selection activeCell="E11" sqref="E11"/>
    </sheetView>
  </sheetViews>
  <sheetFormatPr baseColWidth="10" defaultColWidth="11.42578125" defaultRowHeight="15" x14ac:dyDescent="0.25"/>
  <cols>
    <col min="1" max="1" width="3.28515625" bestFit="1" customWidth="1"/>
    <col min="2" max="2" width="7" bestFit="1" customWidth="1"/>
    <col min="3" max="3" width="57.7109375" customWidth="1"/>
    <col min="4" max="5" width="11.42578125" style="1"/>
    <col min="6" max="6" width="13.85546875" customWidth="1"/>
  </cols>
  <sheetData>
    <row r="1" spans="1:6" ht="18" x14ac:dyDescent="0.25">
      <c r="A1" s="133" t="s">
        <v>20</v>
      </c>
      <c r="B1" s="133"/>
      <c r="C1" s="133"/>
      <c r="D1" s="133"/>
      <c r="E1" s="133"/>
      <c r="F1" s="133"/>
    </row>
    <row r="2" spans="1:6" ht="25.5" x14ac:dyDescent="0.25">
      <c r="A2" s="134" t="s">
        <v>314</v>
      </c>
      <c r="B2" s="134"/>
      <c r="C2" s="134"/>
      <c r="D2" s="11" t="s">
        <v>22</v>
      </c>
      <c r="E2" s="11" t="s">
        <v>23</v>
      </c>
      <c r="F2" s="11" t="s">
        <v>315</v>
      </c>
    </row>
    <row r="3" spans="1:6" ht="66.75" customHeight="1" x14ac:dyDescent="0.25">
      <c r="A3" s="15">
        <v>1</v>
      </c>
      <c r="B3" s="15">
        <v>276904</v>
      </c>
      <c r="C3" s="16" t="s">
        <v>316</v>
      </c>
      <c r="D3" s="17" t="s">
        <v>151</v>
      </c>
      <c r="E3" s="17">
        <v>1</v>
      </c>
      <c r="F3" s="15" t="s">
        <v>3</v>
      </c>
    </row>
    <row r="4" spans="1:6" ht="60" x14ac:dyDescent="0.25">
      <c r="A4" s="15">
        <v>2</v>
      </c>
      <c r="B4" s="15">
        <v>276904</v>
      </c>
      <c r="C4" s="16" t="s">
        <v>317</v>
      </c>
      <c r="D4" s="17" t="s">
        <v>151</v>
      </c>
      <c r="E4" s="17">
        <v>1</v>
      </c>
      <c r="F4" s="15" t="s">
        <v>3</v>
      </c>
    </row>
    <row r="5" spans="1:6" ht="75" x14ac:dyDescent="0.25">
      <c r="A5" s="15">
        <v>3</v>
      </c>
      <c r="B5" s="15">
        <v>275509</v>
      </c>
      <c r="C5" s="16" t="s">
        <v>318</v>
      </c>
      <c r="D5" s="17" t="s">
        <v>130</v>
      </c>
      <c r="E5" s="17">
        <v>1</v>
      </c>
      <c r="F5" s="15" t="s">
        <v>3</v>
      </c>
    </row>
    <row r="6" spans="1:6" ht="75" x14ac:dyDescent="0.25">
      <c r="A6" s="15">
        <v>4</v>
      </c>
      <c r="B6" s="15">
        <v>276904</v>
      </c>
      <c r="C6" s="16" t="s">
        <v>319</v>
      </c>
      <c r="D6" s="17" t="s">
        <v>130</v>
      </c>
      <c r="E6" s="17">
        <v>1</v>
      </c>
      <c r="F6" s="15" t="s">
        <v>3</v>
      </c>
    </row>
    <row r="7" spans="1:6" ht="75" x14ac:dyDescent="0.25">
      <c r="A7" s="15">
        <v>5</v>
      </c>
      <c r="B7" s="15">
        <v>275509</v>
      </c>
      <c r="C7" s="16" t="s">
        <v>320</v>
      </c>
      <c r="D7" s="17" t="s">
        <v>130</v>
      </c>
      <c r="E7" s="17">
        <v>1</v>
      </c>
      <c r="F7" s="15" t="s">
        <v>3</v>
      </c>
    </row>
  </sheetData>
  <mergeCells count="2">
    <mergeCell ref="A1:F1"/>
    <mergeCell ref="A2:C2"/>
  </mergeCells>
  <pageMargins left="0.7" right="0.7" top="0.75" bottom="0.75" header="0.3" footer="0.3"/>
  <pageSetup scale="83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F12C-6542-4B6F-BAA5-AFD5FB1396F8}">
  <dimension ref="A1:E28"/>
  <sheetViews>
    <sheetView workbookViewId="0">
      <selection activeCell="F2" sqref="F1:F1048576"/>
    </sheetView>
  </sheetViews>
  <sheetFormatPr baseColWidth="10" defaultColWidth="11.42578125" defaultRowHeight="15" x14ac:dyDescent="0.25"/>
  <cols>
    <col min="1" max="1" width="6.28515625" style="1" customWidth="1"/>
    <col min="3" max="3" width="48.7109375" customWidth="1"/>
    <col min="5" max="5" width="13.7109375" style="1" customWidth="1"/>
  </cols>
  <sheetData>
    <row r="1" spans="1:5" x14ac:dyDescent="0.25">
      <c r="A1" s="135" t="s">
        <v>20</v>
      </c>
      <c r="B1" s="135"/>
      <c r="C1" s="135"/>
      <c r="D1" s="135"/>
      <c r="E1" s="135"/>
    </row>
    <row r="2" spans="1:5" ht="45" x14ac:dyDescent="0.25">
      <c r="A2" s="136" t="s">
        <v>9</v>
      </c>
      <c r="B2" s="136"/>
      <c r="C2" s="136"/>
      <c r="D2" s="39" t="s">
        <v>22</v>
      </c>
      <c r="E2" s="39" t="s">
        <v>23</v>
      </c>
    </row>
    <row r="3" spans="1:5" x14ac:dyDescent="0.25">
      <c r="A3" s="71">
        <v>1</v>
      </c>
      <c r="B3" s="64">
        <v>30100000</v>
      </c>
      <c r="C3" s="65" t="s">
        <v>321</v>
      </c>
      <c r="D3" s="67" t="s">
        <v>148</v>
      </c>
      <c r="E3" s="71">
        <v>1</v>
      </c>
    </row>
    <row r="4" spans="1:5" ht="26.25" x14ac:dyDescent="0.25">
      <c r="A4" s="71">
        <v>2</v>
      </c>
      <c r="B4" s="64">
        <v>12141740</v>
      </c>
      <c r="C4" s="65" t="s">
        <v>322</v>
      </c>
      <c r="D4" s="67" t="s">
        <v>148</v>
      </c>
      <c r="E4" s="71">
        <v>1</v>
      </c>
    </row>
    <row r="5" spans="1:5" ht="26.25" x14ac:dyDescent="0.25">
      <c r="A5" s="71">
        <v>3</v>
      </c>
      <c r="B5" s="64">
        <v>12141711</v>
      </c>
      <c r="C5" s="65" t="s">
        <v>323</v>
      </c>
      <c r="D5" s="67" t="s">
        <v>148</v>
      </c>
      <c r="E5" s="71">
        <v>1</v>
      </c>
    </row>
    <row r="6" spans="1:5" ht="26.25" x14ac:dyDescent="0.25">
      <c r="A6" s="71">
        <v>4</v>
      </c>
      <c r="B6" s="64">
        <v>31201603</v>
      </c>
      <c r="C6" s="66" t="s">
        <v>324</v>
      </c>
      <c r="D6" s="67" t="s">
        <v>325</v>
      </c>
      <c r="E6" s="71">
        <v>1</v>
      </c>
    </row>
    <row r="7" spans="1:5" ht="26.25" x14ac:dyDescent="0.25">
      <c r="A7" s="71">
        <v>5</v>
      </c>
      <c r="B7" s="64">
        <v>27111559</v>
      </c>
      <c r="C7" s="65" t="s">
        <v>326</v>
      </c>
      <c r="D7" s="69" t="s">
        <v>327</v>
      </c>
      <c r="E7" s="71">
        <v>1</v>
      </c>
    </row>
    <row r="8" spans="1:5" ht="26.25" x14ac:dyDescent="0.25">
      <c r="A8" s="71">
        <v>6</v>
      </c>
      <c r="B8" s="64">
        <v>27111559</v>
      </c>
      <c r="C8" s="65" t="s">
        <v>328</v>
      </c>
      <c r="D8" s="67" t="s">
        <v>327</v>
      </c>
      <c r="E8" s="71">
        <v>1</v>
      </c>
    </row>
    <row r="9" spans="1:5" x14ac:dyDescent="0.25">
      <c r="A9" s="71">
        <v>7</v>
      </c>
      <c r="B9" s="64">
        <v>11101623</v>
      </c>
      <c r="C9" s="65" t="s">
        <v>329</v>
      </c>
      <c r="D9" s="67" t="s">
        <v>130</v>
      </c>
      <c r="E9" s="71">
        <v>1</v>
      </c>
    </row>
    <row r="10" spans="1:5" ht="26.25" x14ac:dyDescent="0.25">
      <c r="A10" s="71">
        <v>8</v>
      </c>
      <c r="B10" s="64">
        <v>11101623</v>
      </c>
      <c r="C10" s="65" t="s">
        <v>330</v>
      </c>
      <c r="D10" s="67" t="s">
        <v>130</v>
      </c>
      <c r="E10" s="71">
        <v>1</v>
      </c>
    </row>
    <row r="11" spans="1:5" ht="26.25" x14ac:dyDescent="0.25">
      <c r="A11" s="71">
        <v>9</v>
      </c>
      <c r="B11" s="64">
        <v>11101623</v>
      </c>
      <c r="C11" s="65" t="s">
        <v>331</v>
      </c>
      <c r="D11" s="67" t="s">
        <v>130</v>
      </c>
      <c r="E11" s="71">
        <v>1</v>
      </c>
    </row>
    <row r="12" spans="1:5" x14ac:dyDescent="0.25">
      <c r="A12" s="71">
        <v>10</v>
      </c>
      <c r="B12" s="64">
        <v>11101623</v>
      </c>
      <c r="C12" s="65" t="s">
        <v>332</v>
      </c>
      <c r="D12" s="67" t="s">
        <v>130</v>
      </c>
      <c r="E12" s="71">
        <v>1</v>
      </c>
    </row>
    <row r="13" spans="1:5" ht="26.25" x14ac:dyDescent="0.25">
      <c r="A13" s="71">
        <v>11</v>
      </c>
      <c r="B13" s="64">
        <v>11101623</v>
      </c>
      <c r="C13" s="65" t="s">
        <v>333</v>
      </c>
      <c r="D13" s="67" t="s">
        <v>130</v>
      </c>
      <c r="E13" s="71">
        <v>1</v>
      </c>
    </row>
    <row r="14" spans="1:5" ht="26.25" x14ac:dyDescent="0.25">
      <c r="A14" s="71">
        <v>12</v>
      </c>
      <c r="B14" s="64">
        <v>51241304</v>
      </c>
      <c r="C14" s="66" t="s">
        <v>334</v>
      </c>
      <c r="D14" s="69" t="s">
        <v>325</v>
      </c>
      <c r="E14" s="71">
        <v>1</v>
      </c>
    </row>
    <row r="15" spans="1:5" ht="26.25" x14ac:dyDescent="0.25">
      <c r="A15" s="71">
        <v>13</v>
      </c>
      <c r="B15" s="64">
        <v>27111918</v>
      </c>
      <c r="C15" s="65" t="s">
        <v>335</v>
      </c>
      <c r="D15" s="67" t="s">
        <v>336</v>
      </c>
      <c r="E15" s="71">
        <v>1</v>
      </c>
    </row>
    <row r="16" spans="1:5" ht="26.25" x14ac:dyDescent="0.25">
      <c r="A16" s="71">
        <v>14</v>
      </c>
      <c r="B16" s="64">
        <v>27111918</v>
      </c>
      <c r="C16" s="65" t="s">
        <v>337</v>
      </c>
      <c r="D16" s="67" t="s">
        <v>336</v>
      </c>
      <c r="E16" s="71">
        <v>1</v>
      </c>
    </row>
    <row r="17" spans="1:5" ht="26.25" x14ac:dyDescent="0.25">
      <c r="A17" s="71">
        <v>15</v>
      </c>
      <c r="B17" s="64">
        <v>27111918</v>
      </c>
      <c r="C17" s="65" t="s">
        <v>338</v>
      </c>
      <c r="D17" s="67" t="s">
        <v>336</v>
      </c>
      <c r="E17" s="71">
        <v>1</v>
      </c>
    </row>
    <row r="18" spans="1:5" ht="26.25" x14ac:dyDescent="0.25">
      <c r="A18" s="71">
        <v>16</v>
      </c>
      <c r="B18" s="64">
        <v>27111918</v>
      </c>
      <c r="C18" s="65" t="s">
        <v>339</v>
      </c>
      <c r="D18" s="67" t="s">
        <v>336</v>
      </c>
      <c r="E18" s="71">
        <v>1</v>
      </c>
    </row>
    <row r="19" spans="1:5" ht="26.25" x14ac:dyDescent="0.25">
      <c r="A19" s="71">
        <v>17</v>
      </c>
      <c r="B19" s="64">
        <v>27111918</v>
      </c>
      <c r="C19" s="65" t="s">
        <v>340</v>
      </c>
      <c r="D19" s="67" t="s">
        <v>336</v>
      </c>
      <c r="E19" s="71">
        <v>1</v>
      </c>
    </row>
    <row r="20" spans="1:5" ht="26.25" x14ac:dyDescent="0.25">
      <c r="A20" s="71">
        <v>18</v>
      </c>
      <c r="B20" s="64">
        <v>27112803</v>
      </c>
      <c r="C20" s="65" t="s">
        <v>341</v>
      </c>
      <c r="D20" s="67" t="s">
        <v>336</v>
      </c>
      <c r="E20" s="71">
        <v>1</v>
      </c>
    </row>
    <row r="21" spans="1:5" ht="26.25" x14ac:dyDescent="0.25">
      <c r="A21" s="71">
        <v>19</v>
      </c>
      <c r="B21" s="64">
        <v>20111614</v>
      </c>
      <c r="C21" s="65" t="s">
        <v>342</v>
      </c>
      <c r="D21" s="67" t="s">
        <v>336</v>
      </c>
      <c r="E21" s="71">
        <v>1</v>
      </c>
    </row>
    <row r="22" spans="1:5" ht="26.25" x14ac:dyDescent="0.25">
      <c r="A22" s="71">
        <v>20</v>
      </c>
      <c r="B22" s="64">
        <v>20111614</v>
      </c>
      <c r="C22" s="65" t="s">
        <v>343</v>
      </c>
      <c r="D22" s="67" t="s">
        <v>336</v>
      </c>
      <c r="E22" s="71">
        <v>1</v>
      </c>
    </row>
    <row r="23" spans="1:5" ht="26.25" x14ac:dyDescent="0.25">
      <c r="A23" s="71">
        <v>21</v>
      </c>
      <c r="B23" s="64">
        <v>20111614</v>
      </c>
      <c r="C23" s="65" t="s">
        <v>344</v>
      </c>
      <c r="D23" s="67" t="s">
        <v>336</v>
      </c>
      <c r="E23" s="71">
        <v>1</v>
      </c>
    </row>
    <row r="24" spans="1:5" ht="26.25" x14ac:dyDescent="0.25">
      <c r="A24" s="71">
        <v>22</v>
      </c>
      <c r="B24" s="64">
        <v>20111614</v>
      </c>
      <c r="C24" s="65" t="s">
        <v>345</v>
      </c>
      <c r="D24" s="67" t="s">
        <v>336</v>
      </c>
      <c r="E24" s="71">
        <v>1</v>
      </c>
    </row>
    <row r="25" spans="1:5" x14ac:dyDescent="0.25">
      <c r="A25" s="71">
        <v>23</v>
      </c>
      <c r="B25" s="67">
        <v>23161506</v>
      </c>
      <c r="C25" s="68" t="s">
        <v>346</v>
      </c>
      <c r="D25" s="67" t="s">
        <v>347</v>
      </c>
      <c r="E25" s="71">
        <v>1</v>
      </c>
    </row>
    <row r="26" spans="1:5" ht="25.5" x14ac:dyDescent="0.25">
      <c r="A26" s="71">
        <v>24</v>
      </c>
      <c r="B26" s="67">
        <v>12141904</v>
      </c>
      <c r="C26" s="68" t="s">
        <v>348</v>
      </c>
      <c r="D26" s="67"/>
      <c r="E26" s="71">
        <v>1</v>
      </c>
    </row>
    <row r="27" spans="1:5" ht="25.5" x14ac:dyDescent="0.25">
      <c r="A27" s="71">
        <v>25</v>
      </c>
      <c r="B27" s="67">
        <v>15111501</v>
      </c>
      <c r="C27" s="68" t="s">
        <v>349</v>
      </c>
      <c r="D27" s="67"/>
      <c r="E27" s="71">
        <v>1</v>
      </c>
    </row>
    <row r="28" spans="1:5" ht="102" x14ac:dyDescent="0.25">
      <c r="A28" s="71">
        <v>26</v>
      </c>
      <c r="B28" s="67">
        <v>15121520</v>
      </c>
      <c r="C28" s="68" t="s">
        <v>350</v>
      </c>
      <c r="D28" s="67" t="s">
        <v>347</v>
      </c>
      <c r="E28" s="71">
        <v>1</v>
      </c>
    </row>
  </sheetData>
  <mergeCells count="2">
    <mergeCell ref="A1:E1"/>
    <mergeCell ref="A2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3BEBD-F6A9-4335-A616-3DEF93E02D6D}">
  <sheetPr>
    <pageSetUpPr fitToPage="1"/>
  </sheetPr>
  <dimension ref="A1:E9"/>
  <sheetViews>
    <sheetView workbookViewId="0">
      <selection activeCell="E2" sqref="E1:E1048576"/>
    </sheetView>
  </sheetViews>
  <sheetFormatPr baseColWidth="10" defaultColWidth="11.42578125" defaultRowHeight="15" x14ac:dyDescent="0.25"/>
  <cols>
    <col min="1" max="1" width="10.85546875" style="13" customWidth="1"/>
    <col min="2" max="2" width="59.5703125" customWidth="1"/>
    <col min="3" max="3" width="11.42578125" style="13"/>
    <col min="4" max="4" width="11.42578125" style="1"/>
  </cols>
  <sheetData>
    <row r="1" spans="1:5" x14ac:dyDescent="0.25">
      <c r="A1" s="135" t="s">
        <v>20</v>
      </c>
      <c r="B1" s="135"/>
      <c r="C1" s="135"/>
      <c r="D1" s="135"/>
      <c r="E1" s="135"/>
    </row>
    <row r="2" spans="1:5" ht="25.5" x14ac:dyDescent="0.25">
      <c r="A2" s="27" t="s">
        <v>351</v>
      </c>
      <c r="B2" s="27" t="s">
        <v>352</v>
      </c>
      <c r="C2" s="10" t="s">
        <v>22</v>
      </c>
      <c r="D2" s="10" t="s">
        <v>23</v>
      </c>
    </row>
    <row r="3" spans="1:5" ht="206.25" customHeight="1" x14ac:dyDescent="0.25">
      <c r="A3" s="21">
        <v>1</v>
      </c>
      <c r="B3" s="72" t="s">
        <v>353</v>
      </c>
      <c r="C3" s="21" t="s">
        <v>130</v>
      </c>
      <c r="D3" s="21">
        <v>1</v>
      </c>
    </row>
    <row r="4" spans="1:5" ht="270" x14ac:dyDescent="0.25">
      <c r="A4" s="21">
        <v>2</v>
      </c>
      <c r="B4" s="72" t="s">
        <v>354</v>
      </c>
      <c r="C4" s="21" t="s">
        <v>130</v>
      </c>
      <c r="D4" s="21">
        <v>1</v>
      </c>
    </row>
    <row r="5" spans="1:5" ht="255" x14ac:dyDescent="0.25">
      <c r="A5" s="21">
        <v>3</v>
      </c>
      <c r="B5" s="72" t="s">
        <v>355</v>
      </c>
      <c r="C5" s="21" t="s">
        <v>130</v>
      </c>
      <c r="D5" s="21">
        <v>1</v>
      </c>
    </row>
    <row r="6" spans="1:5" ht="180" x14ac:dyDescent="0.25">
      <c r="A6" s="21">
        <v>4</v>
      </c>
      <c r="B6" s="72" t="s">
        <v>356</v>
      </c>
      <c r="C6" s="21" t="s">
        <v>130</v>
      </c>
      <c r="D6" s="21">
        <v>1</v>
      </c>
    </row>
    <row r="7" spans="1:5" ht="165" x14ac:dyDescent="0.25">
      <c r="A7" s="21">
        <v>5</v>
      </c>
      <c r="B7" s="72" t="s">
        <v>357</v>
      </c>
      <c r="C7" s="21" t="s">
        <v>130</v>
      </c>
      <c r="D7" s="21">
        <v>1</v>
      </c>
    </row>
    <row r="8" spans="1:5" ht="120" x14ac:dyDescent="0.25">
      <c r="A8" s="21">
        <v>6</v>
      </c>
      <c r="B8" s="72" t="s">
        <v>358</v>
      </c>
      <c r="C8" s="21" t="s">
        <v>130</v>
      </c>
      <c r="D8" s="21">
        <v>1</v>
      </c>
    </row>
    <row r="9" spans="1:5" ht="255" x14ac:dyDescent="0.25">
      <c r="A9" s="21">
        <v>7</v>
      </c>
      <c r="B9" s="72" t="s">
        <v>359</v>
      </c>
      <c r="C9" s="21" t="s">
        <v>130</v>
      </c>
      <c r="D9" s="21">
        <v>1</v>
      </c>
    </row>
  </sheetData>
  <mergeCells count="1">
    <mergeCell ref="A1:E1"/>
  </mergeCells>
  <pageMargins left="0.7" right="0.7" top="0.75" bottom="0.75" header="0.3" footer="0.3"/>
  <pageSetup scale="8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4BB7-A8E0-4027-B825-E3C9F89C8A36}">
  <sheetPr>
    <pageSetUpPr fitToPage="1"/>
  </sheetPr>
  <dimension ref="A1:H42"/>
  <sheetViews>
    <sheetView tabSelected="1" topLeftCell="A25" zoomScale="80" zoomScaleNormal="80" workbookViewId="0">
      <selection activeCell="J27" sqref="J27"/>
    </sheetView>
  </sheetViews>
  <sheetFormatPr baseColWidth="10" defaultColWidth="11.42578125" defaultRowHeight="15" x14ac:dyDescent="0.25"/>
  <cols>
    <col min="1" max="1" width="6.28515625" bestFit="1" customWidth="1"/>
    <col min="2" max="2" width="57" style="9" customWidth="1"/>
    <col min="3" max="3" width="13.85546875" style="1" customWidth="1"/>
    <col min="4" max="4" width="13" customWidth="1"/>
    <col min="5" max="5" width="13.85546875" customWidth="1"/>
    <col min="6" max="6" width="16" customWidth="1"/>
    <col min="7" max="7" width="15" customWidth="1"/>
    <col min="8" max="8" width="17.7109375" customWidth="1"/>
  </cols>
  <sheetData>
    <row r="1" spans="1:8" s="92" customFormat="1" ht="24" customHeight="1" x14ac:dyDescent="0.2">
      <c r="A1" s="119" t="s">
        <v>378</v>
      </c>
      <c r="B1" s="119"/>
      <c r="C1" s="119"/>
      <c r="D1" s="119"/>
      <c r="E1" s="119"/>
      <c r="F1" s="119"/>
      <c r="G1" s="119"/>
      <c r="H1" s="119"/>
    </row>
    <row r="2" spans="1:8" s="92" customFormat="1" ht="20.100000000000001" customHeight="1" x14ac:dyDescent="0.2">
      <c r="A2" s="95"/>
      <c r="B2" s="95"/>
      <c r="C2" s="95"/>
      <c r="D2" s="95"/>
      <c r="E2" s="95"/>
    </row>
    <row r="3" spans="1:8" s="92" customFormat="1" ht="20.100000000000001" customHeight="1" x14ac:dyDescent="0.2">
      <c r="A3" s="115" t="s">
        <v>368</v>
      </c>
      <c r="B3" s="115"/>
      <c r="C3" s="117" t="s">
        <v>402</v>
      </c>
      <c r="D3" s="117"/>
      <c r="E3" s="117"/>
      <c r="F3" s="117"/>
      <c r="G3" s="117"/>
      <c r="H3" s="117"/>
    </row>
    <row r="4" spans="1:8" s="92" customFormat="1" ht="20.100000000000001" customHeight="1" x14ac:dyDescent="0.2">
      <c r="A4" s="115" t="s">
        <v>361</v>
      </c>
      <c r="B4" s="115"/>
      <c r="C4" s="117" t="s">
        <v>403</v>
      </c>
      <c r="D4" s="117"/>
      <c r="E4" s="117"/>
      <c r="F4" s="117"/>
      <c r="G4" s="117"/>
      <c r="H4" s="117"/>
    </row>
    <row r="5" spans="1:8" s="92" customFormat="1" ht="20.100000000000001" customHeight="1" x14ac:dyDescent="0.2">
      <c r="A5" s="115" t="s">
        <v>362</v>
      </c>
      <c r="B5" s="115"/>
      <c r="C5" s="117" t="s">
        <v>404</v>
      </c>
      <c r="D5" s="117"/>
      <c r="E5" s="117"/>
      <c r="F5" s="117"/>
      <c r="G5" s="117"/>
      <c r="H5" s="117"/>
    </row>
    <row r="6" spans="1:8" s="92" customFormat="1" ht="20.100000000000001" customHeight="1" x14ac:dyDescent="0.2">
      <c r="A6" s="115" t="s">
        <v>363</v>
      </c>
      <c r="B6" s="115"/>
      <c r="C6" s="116" t="s">
        <v>405</v>
      </c>
      <c r="D6" s="117"/>
      <c r="E6" s="117"/>
      <c r="F6" s="117"/>
      <c r="G6" s="117"/>
      <c r="H6" s="117"/>
    </row>
    <row r="7" spans="1:8" s="92" customFormat="1" ht="20.100000000000001" customHeight="1" x14ac:dyDescent="0.2">
      <c r="A7" s="115" t="s">
        <v>369</v>
      </c>
      <c r="B7" s="115"/>
      <c r="C7" s="117" t="s">
        <v>406</v>
      </c>
      <c r="D7" s="117"/>
      <c r="E7" s="117"/>
      <c r="F7" s="117"/>
      <c r="G7" s="117"/>
      <c r="H7" s="117"/>
    </row>
    <row r="8" spans="1:8" s="92" customFormat="1" ht="20.100000000000001" customHeight="1" x14ac:dyDescent="0.2">
      <c r="A8" s="115" t="s">
        <v>370</v>
      </c>
      <c r="B8" s="115"/>
      <c r="C8" s="118" t="s">
        <v>379</v>
      </c>
      <c r="D8" s="118"/>
      <c r="E8" s="118"/>
      <c r="F8" s="118"/>
      <c r="G8" s="118"/>
      <c r="H8" s="118"/>
    </row>
    <row r="9" spans="1:8" s="92" customFormat="1" ht="60" customHeight="1" x14ac:dyDescent="0.2">
      <c r="A9" s="110" t="s">
        <v>371</v>
      </c>
      <c r="B9" s="110"/>
      <c r="C9" s="114" t="s">
        <v>380</v>
      </c>
      <c r="D9" s="114"/>
      <c r="E9" s="114"/>
      <c r="F9" s="114"/>
      <c r="G9" s="114"/>
      <c r="H9" s="114"/>
    </row>
    <row r="11" spans="1:8" s="92" customFormat="1" ht="20.25" customHeight="1" x14ac:dyDescent="0.2">
      <c r="A11" s="111"/>
      <c r="B11" s="112"/>
      <c r="C11" s="112"/>
    </row>
    <row r="12" spans="1:8" s="92" customFormat="1" ht="32.25" customHeight="1" x14ac:dyDescent="0.2">
      <c r="A12" s="113" t="s">
        <v>372</v>
      </c>
      <c r="B12" s="113"/>
      <c r="C12" s="113"/>
      <c r="D12" s="113"/>
      <c r="E12" s="113" t="s">
        <v>373</v>
      </c>
      <c r="F12" s="113"/>
      <c r="G12" s="113"/>
      <c r="H12" s="113"/>
    </row>
    <row r="13" spans="1:8" ht="45" x14ac:dyDescent="0.25">
      <c r="A13" s="90" t="s">
        <v>360</v>
      </c>
      <c r="B13" s="89" t="s">
        <v>352</v>
      </c>
      <c r="C13" s="91" t="s">
        <v>23</v>
      </c>
      <c r="D13" s="91" t="s">
        <v>374</v>
      </c>
      <c r="E13" s="91" t="s">
        <v>364</v>
      </c>
      <c r="F13" s="91" t="s">
        <v>365</v>
      </c>
      <c r="G13" s="91" t="s">
        <v>366</v>
      </c>
      <c r="H13" s="91" t="s">
        <v>367</v>
      </c>
    </row>
    <row r="14" spans="1:8" ht="53.25" customHeight="1" x14ac:dyDescent="0.25">
      <c r="A14" s="21">
        <v>1</v>
      </c>
      <c r="B14" s="101" t="s">
        <v>381</v>
      </c>
      <c r="C14" s="103">
        <v>1</v>
      </c>
      <c r="D14" s="105" t="s">
        <v>148</v>
      </c>
      <c r="E14" s="93">
        <v>70000</v>
      </c>
      <c r="F14" s="94">
        <f>E14*0.19</f>
        <v>13300</v>
      </c>
      <c r="G14" s="108">
        <f>E14+F14</f>
        <v>83300</v>
      </c>
      <c r="H14" s="108">
        <f>G14*C14</f>
        <v>83300</v>
      </c>
    </row>
    <row r="15" spans="1:8" ht="48.75" customHeight="1" x14ac:dyDescent="0.25">
      <c r="A15" s="21">
        <v>2</v>
      </c>
      <c r="B15" s="101" t="s">
        <v>382</v>
      </c>
      <c r="C15" s="103">
        <v>1</v>
      </c>
      <c r="D15" s="106" t="s">
        <v>130</v>
      </c>
      <c r="E15" s="93">
        <v>120000</v>
      </c>
      <c r="F15" s="94">
        <f>E15*0.19</f>
        <v>22800</v>
      </c>
      <c r="G15" s="108">
        <f>E15+F15</f>
        <v>142800</v>
      </c>
      <c r="H15" s="108">
        <f t="shared" ref="H15:H29" si="0">G15*C15</f>
        <v>142800</v>
      </c>
    </row>
    <row r="16" spans="1:8" ht="37.5" customHeight="1" x14ac:dyDescent="0.25">
      <c r="A16" s="21">
        <v>3</v>
      </c>
      <c r="B16" s="101" t="s">
        <v>383</v>
      </c>
      <c r="C16" s="103">
        <v>1</v>
      </c>
      <c r="D16" s="106" t="s">
        <v>130</v>
      </c>
      <c r="E16" s="93">
        <v>60000</v>
      </c>
      <c r="F16" s="94">
        <f>E16*0.19</f>
        <v>11400</v>
      </c>
      <c r="G16" s="108">
        <f>E16+F16</f>
        <v>71400</v>
      </c>
      <c r="H16" s="108">
        <f t="shared" ref="H16" si="1">G16*C16</f>
        <v>71400</v>
      </c>
    </row>
    <row r="17" spans="1:8" ht="36.75" customHeight="1" x14ac:dyDescent="0.25">
      <c r="A17" s="21">
        <v>4</v>
      </c>
      <c r="B17" s="101" t="s">
        <v>384</v>
      </c>
      <c r="C17" s="103">
        <v>1</v>
      </c>
      <c r="D17" s="106" t="s">
        <v>130</v>
      </c>
      <c r="E17" s="93">
        <v>80000</v>
      </c>
      <c r="F17" s="94">
        <f t="shared" ref="F17:F29" si="2">E17*0.19</f>
        <v>15200</v>
      </c>
      <c r="G17" s="108">
        <f t="shared" ref="G17:G29" si="3">E17+F17</f>
        <v>95200</v>
      </c>
      <c r="H17" s="108">
        <f t="shared" si="0"/>
        <v>95200</v>
      </c>
    </row>
    <row r="18" spans="1:8" ht="37.5" customHeight="1" x14ac:dyDescent="0.25">
      <c r="A18" s="21">
        <v>5</v>
      </c>
      <c r="B18" s="101" t="s">
        <v>385</v>
      </c>
      <c r="C18" s="103">
        <v>1</v>
      </c>
      <c r="D18" s="106" t="s">
        <v>130</v>
      </c>
      <c r="E18" s="93">
        <v>30000</v>
      </c>
      <c r="F18" s="94">
        <f t="shared" si="2"/>
        <v>5700</v>
      </c>
      <c r="G18" s="108">
        <f t="shared" si="3"/>
        <v>35700</v>
      </c>
      <c r="H18" s="108">
        <f t="shared" si="0"/>
        <v>35700</v>
      </c>
    </row>
    <row r="19" spans="1:8" ht="34.5" customHeight="1" x14ac:dyDescent="0.25">
      <c r="A19" s="21">
        <v>6</v>
      </c>
      <c r="B19" s="101" t="s">
        <v>386</v>
      </c>
      <c r="C19" s="103">
        <v>1</v>
      </c>
      <c r="D19" s="106" t="s">
        <v>130</v>
      </c>
      <c r="E19" s="93">
        <v>63000</v>
      </c>
      <c r="F19" s="94">
        <f t="shared" si="2"/>
        <v>11970</v>
      </c>
      <c r="G19" s="108">
        <f t="shared" si="3"/>
        <v>74970</v>
      </c>
      <c r="H19" s="108">
        <f t="shared" si="0"/>
        <v>74970</v>
      </c>
    </row>
    <row r="20" spans="1:8" ht="33.75" customHeight="1" x14ac:dyDescent="0.25">
      <c r="A20" s="21">
        <v>7</v>
      </c>
      <c r="B20" s="101" t="s">
        <v>387</v>
      </c>
      <c r="C20" s="103">
        <v>1</v>
      </c>
      <c r="D20" s="106" t="s">
        <v>130</v>
      </c>
      <c r="E20" s="93">
        <v>50000</v>
      </c>
      <c r="F20" s="94">
        <f t="shared" si="2"/>
        <v>9500</v>
      </c>
      <c r="G20" s="108">
        <f t="shared" si="3"/>
        <v>59500</v>
      </c>
      <c r="H20" s="108">
        <f t="shared" si="0"/>
        <v>59500</v>
      </c>
    </row>
    <row r="21" spans="1:8" ht="31.5" customHeight="1" x14ac:dyDescent="0.25">
      <c r="A21" s="21">
        <v>8</v>
      </c>
      <c r="B21" s="101" t="s">
        <v>388</v>
      </c>
      <c r="C21" s="103">
        <v>1</v>
      </c>
      <c r="D21" s="106" t="s">
        <v>130</v>
      </c>
      <c r="E21" s="93">
        <v>45000</v>
      </c>
      <c r="F21" s="94">
        <f t="shared" si="2"/>
        <v>8550</v>
      </c>
      <c r="G21" s="108">
        <f t="shared" si="3"/>
        <v>53550</v>
      </c>
      <c r="H21" s="108">
        <f t="shared" si="0"/>
        <v>53550</v>
      </c>
    </row>
    <row r="22" spans="1:8" ht="34.5" customHeight="1" x14ac:dyDescent="0.25">
      <c r="A22" s="21">
        <v>9</v>
      </c>
      <c r="B22" s="101" t="s">
        <v>389</v>
      </c>
      <c r="C22" s="103">
        <v>1</v>
      </c>
      <c r="D22" s="106" t="s">
        <v>130</v>
      </c>
      <c r="E22" s="93">
        <v>40000</v>
      </c>
      <c r="F22" s="94">
        <f t="shared" si="2"/>
        <v>7600</v>
      </c>
      <c r="G22" s="108">
        <f t="shared" si="3"/>
        <v>47600</v>
      </c>
      <c r="H22" s="108">
        <f t="shared" si="0"/>
        <v>47600</v>
      </c>
    </row>
    <row r="23" spans="1:8" ht="43.5" customHeight="1" x14ac:dyDescent="0.25">
      <c r="A23" s="21">
        <v>10</v>
      </c>
      <c r="B23" s="101" t="s">
        <v>390</v>
      </c>
      <c r="C23" s="103">
        <v>1</v>
      </c>
      <c r="D23" s="106" t="s">
        <v>130</v>
      </c>
      <c r="E23" s="93">
        <v>43700</v>
      </c>
      <c r="F23" s="94">
        <f t="shared" si="2"/>
        <v>8303</v>
      </c>
      <c r="G23" s="108">
        <f t="shared" si="3"/>
        <v>52003</v>
      </c>
      <c r="H23" s="108">
        <f t="shared" si="0"/>
        <v>52003</v>
      </c>
    </row>
    <row r="24" spans="1:8" ht="44.25" customHeight="1" x14ac:dyDescent="0.25">
      <c r="A24" s="21">
        <v>11</v>
      </c>
      <c r="B24" s="101" t="s">
        <v>391</v>
      </c>
      <c r="C24" s="103">
        <v>1</v>
      </c>
      <c r="D24" s="106" t="s">
        <v>130</v>
      </c>
      <c r="E24" s="93">
        <v>70000</v>
      </c>
      <c r="F24" s="94">
        <f t="shared" si="2"/>
        <v>13300</v>
      </c>
      <c r="G24" s="108">
        <f t="shared" si="3"/>
        <v>83300</v>
      </c>
      <c r="H24" s="108">
        <f t="shared" si="0"/>
        <v>83300</v>
      </c>
    </row>
    <row r="25" spans="1:8" ht="45.75" customHeight="1" x14ac:dyDescent="0.25">
      <c r="A25" s="21">
        <v>12</v>
      </c>
      <c r="B25" s="101" t="s">
        <v>392</v>
      </c>
      <c r="C25" s="103">
        <v>1</v>
      </c>
      <c r="D25" s="106" t="s">
        <v>130</v>
      </c>
      <c r="E25" s="93">
        <v>180000</v>
      </c>
      <c r="F25" s="94">
        <f t="shared" si="2"/>
        <v>34200</v>
      </c>
      <c r="G25" s="108">
        <f t="shared" si="3"/>
        <v>214200</v>
      </c>
      <c r="H25" s="108">
        <f t="shared" si="0"/>
        <v>214200</v>
      </c>
    </row>
    <row r="26" spans="1:8" ht="42" customHeight="1" x14ac:dyDescent="0.25">
      <c r="A26" s="21">
        <v>13</v>
      </c>
      <c r="B26" s="101" t="s">
        <v>393</v>
      </c>
      <c r="C26" s="103">
        <v>1</v>
      </c>
      <c r="D26" s="106" t="s">
        <v>397</v>
      </c>
      <c r="E26" s="93">
        <v>500000</v>
      </c>
      <c r="F26" s="94">
        <f t="shared" si="2"/>
        <v>95000</v>
      </c>
      <c r="G26" s="108">
        <f t="shared" si="3"/>
        <v>595000</v>
      </c>
      <c r="H26" s="108">
        <f t="shared" si="0"/>
        <v>595000</v>
      </c>
    </row>
    <row r="27" spans="1:8" ht="42" customHeight="1" x14ac:dyDescent="0.25">
      <c r="A27" s="21">
        <v>14</v>
      </c>
      <c r="B27" s="101" t="s">
        <v>394</v>
      </c>
      <c r="C27" s="103">
        <v>1</v>
      </c>
      <c r="D27" s="106" t="s">
        <v>398</v>
      </c>
      <c r="E27" s="93">
        <v>1375000</v>
      </c>
      <c r="F27" s="94">
        <f t="shared" si="2"/>
        <v>261250</v>
      </c>
      <c r="G27" s="108">
        <f t="shared" si="3"/>
        <v>1636250</v>
      </c>
      <c r="H27" s="108">
        <f t="shared" si="0"/>
        <v>1636250</v>
      </c>
    </row>
    <row r="28" spans="1:8" ht="37.5" customHeight="1" x14ac:dyDescent="0.25">
      <c r="A28" s="21">
        <v>15</v>
      </c>
      <c r="B28" s="101" t="s">
        <v>395</v>
      </c>
      <c r="C28" s="103">
        <v>1</v>
      </c>
      <c r="D28" s="106" t="s">
        <v>130</v>
      </c>
      <c r="E28" s="93">
        <v>300000</v>
      </c>
      <c r="F28" s="94">
        <f t="shared" si="2"/>
        <v>57000</v>
      </c>
      <c r="G28" s="108">
        <f t="shared" si="3"/>
        <v>357000</v>
      </c>
      <c r="H28" s="108">
        <f t="shared" si="0"/>
        <v>357000</v>
      </c>
    </row>
    <row r="29" spans="1:8" ht="41.25" customHeight="1" thickBot="1" x14ac:dyDescent="0.3">
      <c r="A29" s="21">
        <v>16</v>
      </c>
      <c r="B29" s="102" t="s">
        <v>396</v>
      </c>
      <c r="C29" s="104">
        <v>1</v>
      </c>
      <c r="D29" s="107" t="s">
        <v>336</v>
      </c>
      <c r="E29" s="93">
        <v>116100</v>
      </c>
      <c r="F29" s="94">
        <f t="shared" si="2"/>
        <v>22059</v>
      </c>
      <c r="G29" s="108">
        <f t="shared" si="3"/>
        <v>138159</v>
      </c>
      <c r="H29" s="108">
        <f t="shared" si="0"/>
        <v>138159</v>
      </c>
    </row>
    <row r="30" spans="1:8" ht="21.75" customHeight="1" x14ac:dyDescent="0.25">
      <c r="G30" s="100" t="s">
        <v>14</v>
      </c>
      <c r="H30" s="109">
        <f>SUM(H14:H29)</f>
        <v>3739932</v>
      </c>
    </row>
    <row r="33" spans="1:2" x14ac:dyDescent="0.25">
      <c r="A33" s="96" t="s">
        <v>375</v>
      </c>
      <c r="B33" s="96"/>
    </row>
    <row r="34" spans="1:2" x14ac:dyDescent="0.25">
      <c r="A34" s="98"/>
      <c r="B34" s="98"/>
    </row>
    <row r="35" spans="1:2" x14ac:dyDescent="0.25">
      <c r="A35" s="99" t="s">
        <v>376</v>
      </c>
      <c r="B35" s="99"/>
    </row>
    <row r="36" spans="1:2" x14ac:dyDescent="0.25">
      <c r="A36" s="99"/>
      <c r="B36" s="99"/>
    </row>
    <row r="37" spans="1:2" x14ac:dyDescent="0.25">
      <c r="A37" s="99"/>
      <c r="B37" s="99"/>
    </row>
    <row r="38" spans="1:2" x14ac:dyDescent="0.25">
      <c r="A38" s="99"/>
      <c r="B38" s="99"/>
    </row>
    <row r="39" spans="1:2" x14ac:dyDescent="0.25">
      <c r="A39" s="96" t="s">
        <v>377</v>
      </c>
      <c r="B39" s="96"/>
    </row>
    <row r="40" spans="1:2" x14ac:dyDescent="0.25">
      <c r="A40" s="96" t="s">
        <v>399</v>
      </c>
      <c r="B40" s="96"/>
    </row>
    <row r="41" spans="1:2" x14ac:dyDescent="0.25">
      <c r="A41" s="96" t="s">
        <v>400</v>
      </c>
      <c r="B41" s="96"/>
    </row>
    <row r="42" spans="1:2" x14ac:dyDescent="0.25">
      <c r="A42" s="97" t="s">
        <v>401</v>
      </c>
      <c r="B42" s="97"/>
    </row>
  </sheetData>
  <mergeCells count="18">
    <mergeCell ref="A1:H1"/>
    <mergeCell ref="A3:B3"/>
    <mergeCell ref="A4:B4"/>
    <mergeCell ref="A5:B5"/>
    <mergeCell ref="C3:H3"/>
    <mergeCell ref="C4:H4"/>
    <mergeCell ref="C5:H5"/>
    <mergeCell ref="A6:B6"/>
    <mergeCell ref="A7:B7"/>
    <mergeCell ref="A8:B8"/>
    <mergeCell ref="C6:H6"/>
    <mergeCell ref="C7:H7"/>
    <mergeCell ref="C8:H8"/>
    <mergeCell ref="A9:B9"/>
    <mergeCell ref="A11:C11"/>
    <mergeCell ref="E12:H12"/>
    <mergeCell ref="A12:D12"/>
    <mergeCell ref="C9:H9"/>
  </mergeCells>
  <hyperlinks>
    <hyperlink ref="C6" r:id="rId1" xr:uid="{B5598F2B-5BB0-4235-9033-9E0B11CE4826}"/>
  </hyperlinks>
  <pageMargins left="0.7" right="0.7" top="0.75" bottom="0.75" header="0.3" footer="0.3"/>
  <pageSetup scale="93" fitToHeight="0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PRESUPUESTO POR LOTES</vt:lpstr>
      <vt:lpstr>1,TELAS</vt:lpstr>
      <vt:lpstr>2,INSUMOS</vt:lpstr>
      <vt:lpstr>3,PRODUCCION </vt:lpstr>
      <vt:lpstr>4,CUELLOS Y PUÑOS</vt:lpstr>
      <vt:lpstr>5,JOYERIA</vt:lpstr>
      <vt:lpstr>6,ADSO</vt:lpstr>
      <vt:lpstr>TELAS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Stefanny Parra Torres</dc:creator>
  <cp:keywords/>
  <dc:description/>
  <cp:lastModifiedBy>Licitaciones Suconel S.A.</cp:lastModifiedBy>
  <cp:revision/>
  <dcterms:created xsi:type="dcterms:W3CDTF">2021-02-11T13:10:57Z</dcterms:created>
  <dcterms:modified xsi:type="dcterms:W3CDTF">2026-06-30T14:23:28Z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2025-03-06T19:17:03Z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cc6a08be-e1cf-47fb-bb24-07533936ee03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