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K:\INTERVENTORIA ANDENES\2025\"/>
    </mc:Choice>
  </mc:AlternateContent>
  <bookViews>
    <workbookView xWindow="-120" yWindow="-120" windowWidth="29040" windowHeight="15720"/>
  </bookViews>
  <sheets>
    <sheet name="FORMULARIO 1 - DETALLADO" sheetId="4" r:id="rId1"/>
    <sheet name="FORMULARIO1 - GLOBAL" sheetId="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3">#REF!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0" hidden="1">'FORMULARIO 1 - DETALLADO'!$C$10:$J$33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>[15]!absc</definedName>
    <definedName name="absc_" localSheetId="0">[14]!absc</definedName>
    <definedName name="absc_">[16]!absc</definedName>
    <definedName name="absc_1" localSheetId="0">[14]!absc</definedName>
    <definedName name="absc_1">[16]!absc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>[17]!absc</definedName>
    <definedName name="ADOC125">[17]!absc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0">#N/A</definedName>
    <definedName name="APU">[30]!absc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0">'FORMULARIO 1 - DETALLADO'!$A$1:$K$44</definedName>
    <definedName name="_xlnm.Print_Area" localSheetId="1">'FORMULARIO1 - GLOBAL'!$A$1:$I$41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>'[39]A. P. U.'!#REF!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0">#N/A</definedName>
    <definedName name="LOCA">[30]!absc</definedName>
    <definedName name="LOCA1" localSheetId="0">#N/A</definedName>
    <definedName name="LOCA1">[30]!absc</definedName>
    <definedName name="LOCA2">[74]!absc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[14]!absc</definedName>
    <definedName name="PRUEBA">[88]!absc</definedName>
    <definedName name="prueba1" localSheetId="0">[14]!absc</definedName>
    <definedName name="prueba1">[89]!absc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'[38]A. P. U.'!#REF!</definedName>
    <definedName name="ZZZZZZZZZZZ">'[39]A. P. U.'!#REF!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1" i="4" l="1"/>
  <c r="H32" i="4"/>
  <c r="H33" i="4" s="1"/>
  <c r="H29" i="4"/>
  <c r="H28" i="4"/>
  <c r="H27" i="4"/>
  <c r="G18" i="4"/>
  <c r="H18" i="4" s="1"/>
  <c r="G17" i="4"/>
  <c r="H17" i="4" s="1"/>
  <c r="G16" i="4"/>
  <c r="H16" i="4" s="1"/>
  <c r="G15" i="4"/>
  <c r="H15" i="4" s="1"/>
  <c r="H19" i="4" l="1"/>
  <c r="H21" i="4" s="1"/>
  <c r="F15" i="6" l="1"/>
</calcChain>
</file>

<file path=xl/sharedStrings.xml><?xml version="1.0" encoding="utf-8"?>
<sst xmlns="http://schemas.openxmlformats.org/spreadsheetml/2006/main" count="77" uniqueCount="69">
  <si>
    <t>Formulario 1 - Formulario de presupuesto oficial -Interventoría de obra pública de infraestructura de transporte - versión  3</t>
  </si>
  <si>
    <t>Código</t>
  </si>
  <si>
    <t>CCE-EICP-FM-70</t>
  </si>
  <si>
    <t>Versión</t>
  </si>
  <si>
    <t>FORMULARIO 1 - DETALLADO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</si>
  <si>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000000"/>
        <rFont val="Arial"/>
      </rPr>
      <t>Es presentado a modo ilustrativo y como una sugerencia</t>
    </r>
    <r>
      <rPr>
        <b/>
        <sz val="9"/>
        <color rgb="FF000000"/>
        <rFont val="Arial"/>
      </rPr>
      <t>] [En caso de modificar el formulario, es importante tener en cuenta que no se deben incluir causales de rechazo, reglas o parámetros. Los términos el proceso solo se encuentran en el Documento Base por lo que no es viable que la Entidad incluya notas de ningún tipo]</t>
    </r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</si>
  <si>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</si>
  <si>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</si>
  <si>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</si>
  <si>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</si>
  <si>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</si>
  <si>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</si>
  <si>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</si>
  <si>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</si>
  <si>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</si>
  <si>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</si>
  <si>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</si>
  <si>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</si>
  <si>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</si>
  <si>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</si>
  <si>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</si>
  <si>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</si>
  <si>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</si>
  <si>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</si>
  <si>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</si>
  <si>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</si>
  <si>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</si>
  <si>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</si>
  <si>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</si>
  <si>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</si>
  <si>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</si>
  <si>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</si>
  <si>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</si>
  <si>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</si>
  <si>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</si>
  <si>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</si>
  <si>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</si>
  <si>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</si>
  <si>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</si>
  <si>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</si>
  <si>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</si>
  <si>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</si>
  <si>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</si>
  <si>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</si>
  <si>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</si>
  <si>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</si>
  <si>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</si>
  <si>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Formulario 1 - Formulario de presupuesto oficial -Interventoría de obra pública de infraestructura de transporte - versión 3</t>
  </si>
  <si>
    <t xml:space="preserve">Versión </t>
  </si>
  <si>
    <t>FORMULARIO 1 - GLOBAL</t>
  </si>
  <si>
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 por lo que no es viable que la Entidad incluya notas de ningún tipo]					
									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</si>
  <si>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</si>
  <si>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</si>
  <si>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</si>
  <si>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</si>
  <si>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</si>
  <si>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</si>
  <si>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</si>
  <si>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</si>
  <si>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</si>
  <si>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</si>
  <si>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</si>
  <si>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</si>
  <si>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</si>
  <si>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DIRECTOR DE INTERVENTORIA</t>
  </si>
  <si>
    <t xml:space="preserve">RESIDENTE DE INTERVENTORIA </t>
  </si>
  <si>
    <t>ESPECIALISTA EN GEOTECNIA</t>
  </si>
  <si>
    <t>ASESOR SISOMA</t>
  </si>
  <si>
    <t>ELEMENTOS DE OFICINA, PAPELERIA, INFORMES Y DESPLAZAMIENTOS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</si>
</sst>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* #,##0.00_ ;_ * \-#,##0.00_ ;_ * &quot;-&quot;??_ ;_ @_ "/>
    <numFmt numFmtId="169" formatCode="_-[$$-240A]\ * #,##0.00_ ;_-[$$-240A]\ * \-#,##0.00\ ;_-[$$-240A]\ * &quot;-&quot;??_ ;_-@_ "/>
    <numFmt numFmtId="170" formatCode="_ &quot;$&quot;\ * #,##0.00_ ;_ &quot;$&quot;\ * \-#,##0.00_ ;_ &quot;$&quot;\ * &quot;-&quot;??_ ;_ @_ "/>
    <numFmt numFmtId="171" formatCode="&quot;$&quot;\ #,##0.00"/>
    <numFmt numFmtId="172" formatCode="_(* #.##0.00_);_(* \(#.##0.00\);_(* &quot;-&quot;??_);_(@_)"/>
    <numFmt numFmtId="173" formatCode="_(&quot;$&quot;\ * #,##0_);_(&quot;$&quot;\ * \(#,##0\);_(&quot;$&quot;\ * &quot;-&quot;??_);_(@_)"/>
    <numFmt numFmtId="174" formatCode="_(* #,##0_);_(* \(#,##0\);_(* &quot;-&quot;??_);_(@_)"/>
    <numFmt numFmtId="175" formatCode="_-&quot;$&quot;* #,##0_-;\-&quot;$&quot;* #,##0_-;_-&quot;$&quot;* &quot;-&quot;??_-;_-@_-"/>
  </numFmts>
  <fonts count="39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9"/>
      <color rgb="FF000000"/>
      <name val="Arial"/>
      <family val="2"/>
    </font>
    <font>
      <b/>
      <sz val="9"/>
      <color rgb="FF000000"/>
      <name val="Arial"/>
    </font>
    <font>
      <b/>
      <u/>
      <sz val="9"/>
      <color rgb="FF000000"/>
      <name val="Arial"/>
    </font>
    <font>
      <sz val="10"/>
      <color rgb="FF000000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2" fillId="0" borderId="0" applyNumberFormat="0" applyFill="0" applyBorder="0" applyProtection="0">
      <alignment vertical="top"/>
    </xf>
    <xf numFmtId="0" fontId="11" fillId="0" borderId="0"/>
    <xf numFmtId="167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166" fontId="1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6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5" fillId="0" borderId="0"/>
    <xf numFmtId="0" fontId="6" fillId="0" borderId="0"/>
    <xf numFmtId="0" fontId="5" fillId="0" borderId="0"/>
    <xf numFmtId="0" fontId="6" fillId="0" borderId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6" fillId="0" borderId="0"/>
    <xf numFmtId="167" fontId="4" fillId="0" borderId="0" applyFont="0" applyFill="0" applyBorder="0" applyAlignment="0" applyProtection="0"/>
    <xf numFmtId="0" fontId="4" fillId="0" borderId="0"/>
    <xf numFmtId="168" fontId="6" fillId="0" borderId="0" applyFont="0" applyFill="0" applyBorder="0" applyAlignment="0" applyProtection="0"/>
    <xf numFmtId="0" fontId="3" fillId="0" borderId="0"/>
    <xf numFmtId="0" fontId="6" fillId="0" borderId="0"/>
    <xf numFmtId="167" fontId="2" fillId="0" borderId="0" applyFont="0" applyFill="0" applyBorder="0" applyAlignment="0" applyProtection="0"/>
    <xf numFmtId="0" fontId="2" fillId="0" borderId="0"/>
    <xf numFmtId="42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1" fillId="0" borderId="0" applyFont="0" applyFill="0" applyBorder="0" applyAlignment="0" applyProtection="0"/>
    <xf numFmtId="44" fontId="11" fillId="0" borderId="0" applyFont="0" applyFill="0" applyBorder="0" applyAlignment="0" applyProtection="0"/>
  </cellStyleXfs>
  <cellXfs count="244">
    <xf numFmtId="0" fontId="0" fillId="0" borderId="0" xfId="0"/>
    <xf numFmtId="0" fontId="10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right" vertical="center" wrapText="1"/>
    </xf>
    <xf numFmtId="0" fontId="14" fillId="0" borderId="0" xfId="6" applyFont="1"/>
    <xf numFmtId="166" fontId="10" fillId="2" borderId="0" xfId="5" applyNumberFormat="1" applyFont="1" applyFill="1" applyBorder="1" applyAlignment="1">
      <alignment vertical="center" wrapText="1"/>
    </xf>
    <xf numFmtId="0" fontId="13" fillId="0" borderId="0" xfId="5" applyNumberFormat="1" applyFont="1" applyFill="1" applyBorder="1" applyAlignment="1">
      <alignment horizontal="center" wrapText="1"/>
    </xf>
    <xf numFmtId="164" fontId="10" fillId="2" borderId="0" xfId="10" applyFont="1" applyFill="1" applyBorder="1" applyAlignment="1">
      <alignment vertical="center" wrapText="1"/>
    </xf>
    <xf numFmtId="165" fontId="13" fillId="0" borderId="0" xfId="5" applyNumberFormat="1" applyFont="1" applyFill="1" applyBorder="1" applyAlignment="1">
      <alignment horizontal="center" wrapText="1"/>
    </xf>
    <xf numFmtId="165" fontId="10" fillId="2" borderId="0" xfId="5" applyNumberFormat="1" applyFont="1" applyFill="1" applyBorder="1" applyAlignment="1">
      <alignment vertical="center" wrapText="1"/>
    </xf>
    <xf numFmtId="170" fontId="10" fillId="2" borderId="0" xfId="11" applyFont="1" applyFill="1" applyBorder="1" applyAlignment="1">
      <alignment vertical="center" wrapText="1"/>
    </xf>
    <xf numFmtId="166" fontId="9" fillId="2" borderId="0" xfId="13" applyFont="1" applyFill="1" applyBorder="1" applyAlignment="1">
      <alignment vertical="center" wrapText="1"/>
    </xf>
    <xf numFmtId="166" fontId="10" fillId="2" borderId="0" xfId="13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7" fillId="2" borderId="0" xfId="5" applyNumberFormat="1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justify" vertical="center" wrapText="1"/>
    </xf>
    <xf numFmtId="0" fontId="11" fillId="0" borderId="0" xfId="6" applyAlignment="1">
      <alignment horizontal="center"/>
    </xf>
    <xf numFmtId="0" fontId="13" fillId="2" borderId="0" xfId="5" applyNumberFormat="1" applyFont="1" applyFill="1" applyBorder="1" applyAlignment="1">
      <alignment horizontal="center" wrapText="1"/>
    </xf>
    <xf numFmtId="0" fontId="11" fillId="0" borderId="27" xfId="6" applyBorder="1" applyAlignment="1">
      <alignment horizontal="center"/>
    </xf>
    <xf numFmtId="0" fontId="10" fillId="2" borderId="27" xfId="5" applyNumberFormat="1" applyFont="1" applyFill="1" applyBorder="1" applyAlignment="1">
      <alignment vertical="center" wrapText="1"/>
    </xf>
    <xf numFmtId="0" fontId="20" fillId="6" borderId="2" xfId="37" applyFont="1" applyFill="1" applyBorder="1" applyAlignment="1">
      <alignment horizontal="center" vertical="center" wrapText="1"/>
    </xf>
    <xf numFmtId="0" fontId="1" fillId="0" borderId="10" xfId="37" applyBorder="1"/>
    <xf numFmtId="166" fontId="20" fillId="6" borderId="44" xfId="38" applyFont="1" applyFill="1" applyBorder="1" applyAlignment="1" applyProtection="1">
      <alignment horizontal="center" vertical="center" wrapText="1"/>
    </xf>
    <xf numFmtId="0" fontId="1" fillId="0" borderId="10" xfId="37" applyBorder="1" applyAlignment="1">
      <alignment wrapText="1"/>
    </xf>
    <xf numFmtId="43" fontId="1" fillId="0" borderId="10" xfId="39" applyFont="1" applyBorder="1"/>
    <xf numFmtId="166" fontId="20" fillId="6" borderId="39" xfId="38" applyFont="1" applyFill="1" applyBorder="1" applyAlignment="1" applyProtection="1">
      <alignment horizontal="center" vertical="center" wrapText="1"/>
    </xf>
    <xf numFmtId="166" fontId="1" fillId="0" borderId="11" xfId="38" applyFont="1" applyBorder="1"/>
    <xf numFmtId="0" fontId="1" fillId="0" borderId="5" xfId="37" applyBorder="1" applyAlignment="1">
      <alignment wrapText="1"/>
    </xf>
    <xf numFmtId="0" fontId="1" fillId="0" borderId="5" xfId="37" applyBorder="1"/>
    <xf numFmtId="43" fontId="1" fillId="0" borderId="5" xfId="39" applyFont="1" applyBorder="1"/>
    <xf numFmtId="166" fontId="1" fillId="0" borderId="23" xfId="38" applyFont="1" applyBorder="1"/>
    <xf numFmtId="0" fontId="20" fillId="6" borderId="43" xfId="37" applyFont="1" applyFill="1" applyBorder="1" applyAlignment="1">
      <alignment horizontal="center" vertical="center" wrapText="1"/>
    </xf>
    <xf numFmtId="0" fontId="17" fillId="5" borderId="17" xfId="37" applyFont="1" applyFill="1" applyBorder="1" applyAlignment="1">
      <alignment horizontal="center" vertical="center" wrapText="1"/>
    </xf>
    <xf numFmtId="0" fontId="18" fillId="0" borderId="36" xfId="37" applyFont="1" applyBorder="1" applyAlignment="1">
      <alignment horizontal="center" vertical="center" wrapText="1"/>
    </xf>
    <xf numFmtId="0" fontId="17" fillId="5" borderId="15" xfId="37" applyFont="1" applyFill="1" applyBorder="1" applyAlignment="1">
      <alignment horizontal="center" vertical="center" wrapText="1"/>
    </xf>
    <xf numFmtId="0" fontId="1" fillId="0" borderId="30" xfId="37" applyBorder="1" applyAlignment="1">
      <alignment wrapText="1"/>
    </xf>
    <xf numFmtId="0" fontId="1" fillId="0" borderId="30" xfId="37" applyBorder="1"/>
    <xf numFmtId="43" fontId="1" fillId="0" borderId="30" xfId="39" applyFont="1" applyBorder="1"/>
    <xf numFmtId="166" fontId="1" fillId="0" borderId="47" xfId="38" applyFont="1" applyBorder="1"/>
    <xf numFmtId="0" fontId="17" fillId="5" borderId="36" xfId="37" applyFont="1" applyFill="1" applyBorder="1" applyAlignment="1">
      <alignment horizontal="center" vertical="center" wrapText="1"/>
    </xf>
    <xf numFmtId="0" fontId="7" fillId="2" borderId="28" xfId="5" applyFont="1" applyFill="1" applyBorder="1" applyAlignment="1">
      <alignment vertical="center" wrapText="1"/>
    </xf>
    <xf numFmtId="0" fontId="0" fillId="0" borderId="27" xfId="0" applyBorder="1"/>
    <xf numFmtId="0" fontId="17" fillId="2" borderId="17" xfId="37" applyFont="1" applyFill="1" applyBorder="1" applyAlignment="1">
      <alignment horizontal="center" wrapText="1"/>
    </xf>
    <xf numFmtId="0" fontId="18" fillId="2" borderId="10" xfId="37" applyFont="1" applyFill="1" applyBorder="1" applyAlignment="1">
      <alignment wrapText="1"/>
    </xf>
    <xf numFmtId="43" fontId="18" fillId="2" borderId="10" xfId="39" applyFont="1" applyFill="1" applyBorder="1" applyAlignment="1">
      <alignment horizontal="justify" vertical="center" wrapText="1"/>
    </xf>
    <xf numFmtId="175" fontId="18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8" fillId="3" borderId="17" xfId="37" applyFont="1" applyFill="1" applyBorder="1" applyAlignment="1">
      <alignment horizontal="center" wrapText="1"/>
    </xf>
    <xf numFmtId="0" fontId="22" fillId="0" borderId="50" xfId="0" applyFont="1" applyBorder="1" applyAlignment="1">
      <alignment horizontal="justify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1" fillId="2" borderId="51" xfId="0" applyFont="1" applyFill="1" applyBorder="1" applyAlignment="1">
      <alignment horizontal="center" vertical="center" wrapText="1"/>
    </xf>
    <xf numFmtId="0" fontId="25" fillId="2" borderId="27" xfId="5" applyFont="1" applyFill="1" applyBorder="1" applyAlignment="1">
      <alignment horizontal="left" vertical="center" wrapText="1"/>
    </xf>
    <xf numFmtId="0" fontId="25" fillId="2" borderId="0" xfId="5" applyNumberFormat="1" applyFont="1" applyFill="1" applyBorder="1" applyAlignment="1">
      <alignment horizontal="center" vertical="center" wrapText="1"/>
    </xf>
    <xf numFmtId="0" fontId="25" fillId="2" borderId="0" xfId="5" applyNumberFormat="1" applyFont="1" applyFill="1" applyBorder="1" applyAlignment="1">
      <alignment horizontal="justify" vertical="center" wrapText="1"/>
    </xf>
    <xf numFmtId="0" fontId="25" fillId="2" borderId="0" xfId="5" applyNumberFormat="1" applyFont="1" applyFill="1" applyBorder="1" applyAlignment="1">
      <alignment vertical="center" wrapText="1"/>
    </xf>
    <xf numFmtId="0" fontId="25" fillId="2" borderId="28" xfId="5" applyNumberFormat="1" applyFont="1" applyFill="1" applyBorder="1" applyAlignment="1">
      <alignment vertical="center" wrapText="1"/>
    </xf>
    <xf numFmtId="0" fontId="27" fillId="0" borderId="32" xfId="14" applyFont="1" applyBorder="1" applyAlignment="1">
      <alignment vertical="center"/>
    </xf>
    <xf numFmtId="0" fontId="25" fillId="2" borderId="12" xfId="5" applyNumberFormat="1" applyFont="1" applyFill="1" applyBorder="1" applyAlignment="1">
      <alignment horizontal="center" vertical="center" wrapText="1"/>
    </xf>
    <xf numFmtId="0" fontId="25" fillId="2" borderId="12" xfId="5" applyNumberFormat="1" applyFont="1" applyFill="1" applyBorder="1" applyAlignment="1">
      <alignment horizontal="justify" vertical="center" wrapText="1"/>
    </xf>
    <xf numFmtId="0" fontId="25" fillId="2" borderId="12" xfId="5" applyNumberFormat="1" applyFont="1" applyFill="1" applyBorder="1" applyAlignment="1">
      <alignment vertical="center" wrapText="1"/>
    </xf>
    <xf numFmtId="0" fontId="25" fillId="2" borderId="22" xfId="5" applyNumberFormat="1" applyFont="1" applyFill="1" applyBorder="1" applyAlignment="1">
      <alignment vertical="center" wrapText="1"/>
    </xf>
    <xf numFmtId="0" fontId="26" fillId="2" borderId="38" xfId="5" applyNumberFormat="1" applyFont="1" applyFill="1" applyBorder="1" applyAlignment="1">
      <alignment horizontal="justify" vertical="center" wrapText="1"/>
    </xf>
    <xf numFmtId="0" fontId="26" fillId="2" borderId="38" xfId="5" applyNumberFormat="1" applyFont="1" applyFill="1" applyBorder="1" applyAlignment="1">
      <alignment vertical="center" wrapText="1"/>
    </xf>
    <xf numFmtId="0" fontId="26" fillId="2" borderId="31" xfId="5" applyNumberFormat="1" applyFont="1" applyFill="1" applyBorder="1" applyAlignment="1">
      <alignment vertical="center" wrapText="1"/>
    </xf>
    <xf numFmtId="0" fontId="26" fillId="0" borderId="30" xfId="5" applyFont="1" applyBorder="1" applyAlignment="1">
      <alignment horizontal="center" vertical="center" wrapText="1"/>
    </xf>
    <xf numFmtId="0" fontId="26" fillId="0" borderId="22" xfId="5" applyFont="1" applyBorder="1" applyAlignment="1">
      <alignment horizontal="center" vertical="center" wrapText="1"/>
    </xf>
    <xf numFmtId="0" fontId="29" fillId="0" borderId="3" xfId="5" quotePrefix="1" applyFont="1" applyFill="1" applyBorder="1" applyAlignment="1">
      <alignment horizontal="center" vertical="center" wrapText="1"/>
    </xf>
    <xf numFmtId="0" fontId="29" fillId="0" borderId="4" xfId="5" quotePrefix="1" applyFont="1" applyBorder="1" applyAlignment="1">
      <alignment horizontal="center" vertical="center" wrapText="1"/>
    </xf>
    <xf numFmtId="0" fontId="26" fillId="0" borderId="9" xfId="5" applyFont="1" applyFill="1" applyBorder="1" applyAlignment="1">
      <alignment horizontal="center" vertical="center" wrapText="1"/>
    </xf>
    <xf numFmtId="169" fontId="26" fillId="0" borderId="11" xfId="7" applyNumberFormat="1" applyFont="1" applyFill="1" applyBorder="1" applyAlignment="1">
      <alignment vertical="center" wrapText="1"/>
    </xf>
    <xf numFmtId="169" fontId="26" fillId="3" borderId="11" xfId="7" applyNumberFormat="1" applyFont="1" applyFill="1" applyBorder="1" applyAlignment="1">
      <alignment vertical="center" wrapText="1"/>
    </xf>
    <xf numFmtId="0" fontId="28" fillId="3" borderId="19" xfId="5" applyFont="1" applyFill="1" applyBorder="1" applyAlignment="1">
      <alignment vertical="center" wrapText="1"/>
    </xf>
    <xf numFmtId="169" fontId="28" fillId="3" borderId="23" xfId="5" applyNumberFormat="1" applyFont="1" applyFill="1" applyBorder="1" applyAlignment="1">
      <alignment vertical="center" wrapText="1"/>
    </xf>
    <xf numFmtId="0" fontId="26" fillId="0" borderId="10" xfId="5" applyFont="1" applyBorder="1" applyAlignment="1">
      <alignment horizontal="center" vertical="center" wrapText="1"/>
    </xf>
    <xf numFmtId="2" fontId="26" fillId="0" borderId="10" xfId="5" applyNumberFormat="1" applyFont="1" applyBorder="1" applyAlignment="1">
      <alignment horizontal="center" vertical="center" wrapText="1"/>
    </xf>
    <xf numFmtId="169" fontId="26" fillId="0" borderId="10" xfId="5" applyNumberFormat="1" applyFont="1" applyBorder="1" applyAlignment="1">
      <alignment vertical="center" wrapText="1"/>
    </xf>
    <xf numFmtId="166" fontId="28" fillId="3" borderId="39" xfId="9" applyFont="1" applyFill="1" applyBorder="1" applyAlignment="1">
      <alignment vertical="center" wrapText="1"/>
    </xf>
    <xf numFmtId="166" fontId="28" fillId="3" borderId="11" xfId="9" applyFont="1" applyFill="1" applyBorder="1" applyAlignment="1">
      <alignment vertical="center" wrapText="1"/>
    </xf>
    <xf numFmtId="166" fontId="28" fillId="3" borderId="11" xfId="12" applyFont="1" applyFill="1" applyBorder="1" applyAlignment="1">
      <alignment vertical="center" wrapText="1"/>
    </xf>
    <xf numFmtId="166" fontId="28" fillId="3" borderId="23" xfId="9" applyFont="1" applyFill="1" applyBorder="1" applyAlignment="1">
      <alignment vertical="center" wrapText="1"/>
    </xf>
    <xf numFmtId="0" fontId="26" fillId="2" borderId="24" xfId="5" applyFont="1" applyFill="1" applyBorder="1" applyAlignment="1">
      <alignment horizontal="justify" vertical="center" wrapText="1"/>
    </xf>
    <xf numFmtId="0" fontId="26" fillId="2" borderId="25" xfId="5" applyFont="1" applyFill="1" applyBorder="1" applyAlignment="1">
      <alignment horizontal="justify" vertical="center" wrapText="1"/>
    </xf>
    <xf numFmtId="0" fontId="26" fillId="2" borderId="26" xfId="5" applyFont="1" applyFill="1" applyBorder="1" applyAlignment="1">
      <alignment horizontal="justify"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17" fillId="0" borderId="17" xfId="37" applyFont="1" applyBorder="1" applyAlignment="1">
      <alignment horizontal="center" wrapText="1"/>
    </xf>
    <xf numFmtId="0" fontId="18" fillId="0" borderId="10" xfId="37" applyFont="1" applyBorder="1" applyAlignment="1">
      <alignment wrapText="1"/>
    </xf>
    <xf numFmtId="43" fontId="18" fillId="0" borderId="10" xfId="39" applyFont="1" applyFill="1" applyBorder="1" applyAlignment="1">
      <alignment horizontal="justify" vertical="center" wrapText="1"/>
    </xf>
    <xf numFmtId="175" fontId="18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7" fillId="2" borderId="24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justify" vertical="center" wrapText="1"/>
    </xf>
    <xf numFmtId="0" fontId="10" fillId="2" borderId="25" xfId="5" applyNumberFormat="1" applyFont="1" applyFill="1" applyBorder="1" applyAlignment="1">
      <alignment vertical="center" wrapText="1"/>
    </xf>
    <xf numFmtId="0" fontId="11" fillId="0" borderId="25" xfId="6" applyBorder="1" applyAlignment="1">
      <alignment horizontal="center"/>
    </xf>
    <xf numFmtId="0" fontId="10" fillId="2" borderId="26" xfId="5" applyNumberFormat="1" applyFont="1" applyFill="1" applyBorder="1" applyAlignment="1">
      <alignment vertical="center" wrapText="1"/>
    </xf>
    <xf numFmtId="0" fontId="7" fillId="2" borderId="27" xfId="5" applyFont="1" applyFill="1" applyBorder="1" applyAlignment="1">
      <alignment vertical="center" wrapText="1"/>
    </xf>
    <xf numFmtId="0" fontId="10" fillId="2" borderId="28" xfId="5" applyNumberFormat="1" applyFont="1" applyFill="1" applyBorder="1" applyAlignment="1">
      <alignment vertical="center" wrapText="1"/>
    </xf>
    <xf numFmtId="0" fontId="10" fillId="2" borderId="27" xfId="5" applyNumberFormat="1" applyFont="1" applyFill="1" applyBorder="1" applyAlignment="1">
      <alignment horizontal="right" vertical="center" wrapText="1"/>
    </xf>
    <xf numFmtId="0" fontId="7" fillId="2" borderId="42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justify" vertical="center" wrapText="1"/>
    </xf>
    <xf numFmtId="0" fontId="10" fillId="2" borderId="38" xfId="5" applyNumberFormat="1" applyFont="1" applyFill="1" applyBorder="1" applyAlignment="1">
      <alignment vertical="center" wrapText="1"/>
    </xf>
    <xf numFmtId="0" fontId="10" fillId="2" borderId="31" xfId="5" applyNumberFormat="1" applyFont="1" applyFill="1" applyBorder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0" fontId="7" fillId="2" borderId="55" xfId="5" applyFont="1" applyFill="1" applyBorder="1" applyAlignment="1">
      <alignment vertical="center" wrapText="1"/>
    </xf>
    <xf numFmtId="0" fontId="21" fillId="2" borderId="58" xfId="0" applyFont="1" applyFill="1" applyBorder="1" applyAlignment="1">
      <alignment horizontal="center" vertical="center" wrapText="1"/>
    </xf>
    <xf numFmtId="0" fontId="21" fillId="2" borderId="59" xfId="5" applyFont="1" applyFill="1" applyBorder="1" applyAlignment="1">
      <alignment horizontal="center" vertical="center" wrapText="1"/>
    </xf>
    <xf numFmtId="0" fontId="22" fillId="2" borderId="59" xfId="0" applyFont="1" applyFill="1" applyBorder="1" applyAlignment="1">
      <alignment horizontal="center" vertical="center" wrapText="1"/>
    </xf>
    <xf numFmtId="0" fontId="22" fillId="2" borderId="56" xfId="5" applyFont="1" applyFill="1" applyBorder="1" applyAlignment="1">
      <alignment horizontal="center" vertical="center" wrapText="1"/>
    </xf>
    <xf numFmtId="0" fontId="20" fillId="6" borderId="15" xfId="37" applyFont="1" applyFill="1" applyBorder="1" applyAlignment="1">
      <alignment horizontal="center" vertical="center" wrapText="1"/>
    </xf>
    <xf numFmtId="0" fontId="19" fillId="0" borderId="17" xfId="37" applyFont="1" applyBorder="1" applyAlignment="1">
      <alignment horizontal="center" vertical="center" wrapText="1"/>
    </xf>
    <xf numFmtId="0" fontId="19" fillId="0" borderId="49" xfId="37" applyFont="1" applyBorder="1" applyAlignment="1">
      <alignment horizontal="center" vertical="center" wrapText="1"/>
    </xf>
    <xf numFmtId="0" fontId="6" fillId="0" borderId="2" xfId="5" applyFont="1" applyBorder="1" applyAlignment="1">
      <alignment horizontal="center" vertical="center" wrapText="1"/>
    </xf>
    <xf numFmtId="0" fontId="6" fillId="0" borderId="30" xfId="5" applyFont="1" applyBorder="1" applyAlignment="1">
      <alignment horizontal="center" vertical="center" wrapText="1"/>
    </xf>
    <xf numFmtId="0" fontId="6" fillId="0" borderId="26" xfId="5" applyFont="1" applyBorder="1" applyAlignment="1">
      <alignment horizontal="center" vertical="center" wrapText="1"/>
    </xf>
    <xf numFmtId="0" fontId="6" fillId="0" borderId="22" xfId="5" applyFont="1" applyBorder="1" applyAlignment="1">
      <alignment horizontal="center" vertical="center" wrapText="1"/>
    </xf>
    <xf numFmtId="0" fontId="6" fillId="0" borderId="31" xfId="5" applyFont="1" applyBorder="1" applyAlignment="1">
      <alignment horizontal="center" vertical="center" wrapText="1"/>
    </xf>
    <xf numFmtId="0" fontId="6" fillId="0" borderId="29" xfId="5" applyFont="1" applyBorder="1" applyAlignment="1">
      <alignment horizontal="center" vertical="center" wrapText="1"/>
    </xf>
    <xf numFmtId="0" fontId="6" fillId="0" borderId="28" xfId="5" applyFont="1" applyBorder="1" applyAlignment="1">
      <alignment horizontal="center" vertical="center" wrapText="1"/>
    </xf>
    <xf numFmtId="0" fontId="7" fillId="2" borderId="60" xfId="5" applyFont="1" applyFill="1" applyBorder="1" applyAlignment="1">
      <alignment vertical="center" wrapText="1"/>
    </xf>
    <xf numFmtId="0" fontId="10" fillId="2" borderId="60" xfId="5" applyNumberFormat="1" applyFont="1" applyFill="1" applyBorder="1" applyAlignment="1">
      <alignment horizontal="center" vertical="center" wrapText="1"/>
    </xf>
    <xf numFmtId="0" fontId="11" fillId="0" borderId="38" xfId="6" applyBorder="1" applyAlignment="1">
      <alignment horizontal="center"/>
    </xf>
    <xf numFmtId="0" fontId="10" fillId="2" borderId="41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166" fontId="10" fillId="2" borderId="28" xfId="5" applyNumberFormat="1" applyFont="1" applyFill="1" applyBorder="1" applyAlignment="1">
      <alignment vertical="center" wrapText="1"/>
    </xf>
    <xf numFmtId="0" fontId="7" fillId="2" borderId="41" xfId="5" applyNumberFormat="1" applyFont="1" applyFill="1" applyBorder="1" applyAlignment="1">
      <alignment vertical="center" wrapText="1"/>
    </xf>
    <xf numFmtId="0" fontId="7" fillId="2" borderId="41" xfId="5" applyFont="1" applyFill="1" applyBorder="1" applyAlignment="1">
      <alignment vertical="center" wrapText="1"/>
    </xf>
    <xf numFmtId="0" fontId="7" fillId="2" borderId="45" xfId="5" applyFont="1" applyFill="1" applyBorder="1" applyAlignment="1">
      <alignment vertical="center" wrapText="1"/>
    </xf>
    <xf numFmtId="0" fontId="10" fillId="2" borderId="41" xfId="5" applyNumberFormat="1" applyFont="1" applyFill="1" applyBorder="1" applyAlignment="1">
      <alignment horizontal="right" vertical="center" wrapText="1"/>
    </xf>
    <xf numFmtId="0" fontId="32" fillId="0" borderId="48" xfId="0" applyFont="1" applyBorder="1" applyAlignment="1">
      <alignment horizontal="left"/>
    </xf>
    <xf numFmtId="0" fontId="19" fillId="3" borderId="16" xfId="5" applyFont="1" applyFill="1" applyBorder="1" applyAlignment="1">
      <alignment horizontal="right" vertical="center" wrapText="1"/>
    </xf>
    <xf numFmtId="0" fontId="19" fillId="3" borderId="18" xfId="5" applyFont="1" applyFill="1" applyBorder="1" applyAlignment="1">
      <alignment horizontal="right" vertical="center" wrapText="1"/>
    </xf>
    <xf numFmtId="0" fontId="19" fillId="3" borderId="17" xfId="5" applyFont="1" applyFill="1" applyBorder="1" applyAlignment="1">
      <alignment horizontal="right" vertical="center" wrapText="1"/>
    </xf>
    <xf numFmtId="167" fontId="6" fillId="0" borderId="29" xfId="5" applyNumberFormat="1" applyFont="1" applyBorder="1" applyAlignment="1">
      <alignment horizontal="center" vertical="center" wrapText="1"/>
    </xf>
    <xf numFmtId="167" fontId="6" fillId="0" borderId="30" xfId="5" applyNumberFormat="1" applyFont="1" applyBorder="1" applyAlignment="1">
      <alignment horizontal="center" vertical="center" wrapText="1"/>
    </xf>
    <xf numFmtId="0" fontId="6" fillId="2" borderId="21" xfId="5" applyNumberFormat="1" applyFont="1" applyFill="1" applyBorder="1" applyAlignment="1">
      <alignment horizontal="center" vertical="top" wrapText="1"/>
    </xf>
    <xf numFmtId="0" fontId="6" fillId="2" borderId="48" xfId="5" applyNumberFormat="1" applyFont="1" applyFill="1" applyBorder="1" applyAlignment="1">
      <alignment horizontal="center" vertical="top" wrapText="1"/>
    </xf>
    <xf numFmtId="0" fontId="19" fillId="3" borderId="33" xfId="5" applyFont="1" applyFill="1" applyBorder="1" applyAlignment="1">
      <alignment horizontal="right" vertical="center" wrapText="1"/>
    </xf>
    <xf numFmtId="0" fontId="19" fillId="3" borderId="35" xfId="5" applyFont="1" applyFill="1" applyBorder="1" applyAlignment="1">
      <alignment horizontal="right" vertical="center" wrapText="1"/>
    </xf>
    <xf numFmtId="0" fontId="19" fillId="3" borderId="36" xfId="5" applyFont="1" applyFill="1" applyBorder="1" applyAlignment="1">
      <alignment horizontal="right" vertical="center" wrapText="1"/>
    </xf>
    <xf numFmtId="0" fontId="34" fillId="4" borderId="6" xfId="5" applyFont="1" applyFill="1" applyBorder="1" applyAlignment="1">
      <alignment horizontal="center" vertical="center" wrapText="1"/>
    </xf>
    <xf numFmtId="0" fontId="34" fillId="4" borderId="7" xfId="5" applyFont="1" applyFill="1" applyBorder="1" applyAlignment="1">
      <alignment horizontal="center" vertical="center" wrapText="1"/>
    </xf>
    <xf numFmtId="0" fontId="34" fillId="4" borderId="8" xfId="5" applyFont="1" applyFill="1" applyBorder="1" applyAlignment="1">
      <alignment horizontal="center" vertical="center" wrapText="1"/>
    </xf>
    <xf numFmtId="0" fontId="19" fillId="3" borderId="16" xfId="5" applyFont="1" applyFill="1" applyBorder="1" applyAlignment="1">
      <alignment horizontal="left" vertical="center" wrapText="1"/>
    </xf>
    <xf numFmtId="0" fontId="19" fillId="3" borderId="18" xfId="5" applyFont="1" applyFill="1" applyBorder="1" applyAlignment="1">
      <alignment horizontal="left" vertical="center" wrapText="1"/>
    </xf>
    <xf numFmtId="0" fontId="19" fillId="3" borderId="20" xfId="5" applyFont="1" applyFill="1" applyBorder="1" applyAlignment="1">
      <alignment horizontal="left" vertical="center" wrapText="1"/>
    </xf>
    <xf numFmtId="0" fontId="19" fillId="3" borderId="6" xfId="5" applyFont="1" applyFill="1" applyBorder="1" applyAlignment="1">
      <alignment horizontal="right" vertical="center" wrapText="1"/>
    </xf>
    <xf numFmtId="0" fontId="19" fillId="3" borderId="7" xfId="5" applyFont="1" applyFill="1" applyBorder="1" applyAlignment="1">
      <alignment horizontal="right" vertical="center" wrapText="1"/>
    </xf>
    <xf numFmtId="0" fontId="19" fillId="3" borderId="46" xfId="5" applyFont="1" applyFill="1" applyBorder="1" applyAlignment="1">
      <alignment horizontal="right" vertical="center" wrapText="1"/>
    </xf>
    <xf numFmtId="0" fontId="24" fillId="0" borderId="27" xfId="14" applyFont="1" applyBorder="1" applyAlignment="1">
      <alignment horizontal="left" vertical="top"/>
    </xf>
    <xf numFmtId="0" fontId="24" fillId="0" borderId="0" xfId="14" applyFont="1" applyAlignment="1">
      <alignment horizontal="left" vertical="top"/>
    </xf>
    <xf numFmtId="0" fontId="24" fillId="0" borderId="42" xfId="14" applyFont="1" applyBorder="1" applyAlignment="1">
      <alignment horizontal="left" vertical="top"/>
    </xf>
    <xf numFmtId="0" fontId="24" fillId="0" borderId="38" xfId="14" applyFont="1" applyBorder="1" applyAlignment="1">
      <alignment horizontal="left" vertical="top"/>
    </xf>
    <xf numFmtId="0" fontId="6" fillId="0" borderId="37" xfId="5" applyFont="1" applyFill="1" applyBorder="1" applyAlignment="1">
      <alignment horizontal="center" vertical="center" wrapText="1"/>
    </xf>
    <xf numFmtId="0" fontId="6" fillId="0" borderId="14" xfId="5" applyFont="1" applyFill="1" applyBorder="1" applyAlignment="1">
      <alignment horizontal="center" vertical="center" wrapText="1"/>
    </xf>
    <xf numFmtId="0" fontId="6" fillId="0" borderId="0" xfId="5" applyFont="1" applyBorder="1" applyAlignment="1">
      <alignment horizontal="center" vertical="center" wrapText="1"/>
    </xf>
    <xf numFmtId="0" fontId="6" fillId="0" borderId="38" xfId="5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2" borderId="52" xfId="0" applyFont="1" applyFill="1" applyBorder="1" applyAlignment="1">
      <alignment horizontal="center" vertical="center" wrapText="1"/>
    </xf>
    <xf numFmtId="0" fontId="21" fillId="2" borderId="51" xfId="0" applyFont="1" applyFill="1" applyBorder="1" applyAlignment="1">
      <alignment horizontal="center" vertical="center" wrapText="1"/>
    </xf>
    <xf numFmtId="0" fontId="36" fillId="2" borderId="24" xfId="6" applyFont="1" applyFill="1" applyBorder="1" applyAlignment="1">
      <alignment horizontal="justify" vertical="center" wrapText="1"/>
    </xf>
    <xf numFmtId="0" fontId="35" fillId="2" borderId="25" xfId="6" applyFont="1" applyFill="1" applyBorder="1" applyAlignment="1">
      <alignment horizontal="justify" vertical="center" wrapText="1"/>
    </xf>
    <xf numFmtId="0" fontId="35" fillId="2" borderId="26" xfId="6" applyFont="1" applyFill="1" applyBorder="1" applyAlignment="1">
      <alignment horizontal="justify" vertical="center" wrapText="1"/>
    </xf>
    <xf numFmtId="0" fontId="35" fillId="2" borderId="42" xfId="6" applyFont="1" applyFill="1" applyBorder="1" applyAlignment="1">
      <alignment horizontal="justify" vertical="center" wrapText="1"/>
    </xf>
    <xf numFmtId="0" fontId="35" fillId="2" borderId="38" xfId="6" applyFont="1" applyFill="1" applyBorder="1" applyAlignment="1">
      <alignment horizontal="justify" vertical="center" wrapText="1"/>
    </xf>
    <xf numFmtId="0" fontId="35" fillId="2" borderId="31" xfId="6" applyFont="1" applyFill="1" applyBorder="1" applyAlignment="1">
      <alignment horizontal="justify" vertical="center" wrapText="1"/>
    </xf>
    <xf numFmtId="0" fontId="19" fillId="2" borderId="54" xfId="5" applyFont="1" applyFill="1" applyBorder="1" applyAlignment="1">
      <alignment horizontal="center" vertical="center" wrapText="1"/>
    </xf>
    <xf numFmtId="0" fontId="19" fillId="2" borderId="45" xfId="5" applyFont="1" applyFill="1" applyBorder="1" applyAlignment="1">
      <alignment horizontal="center" vertical="center" wrapText="1"/>
    </xf>
    <xf numFmtId="0" fontId="19" fillId="2" borderId="13" xfId="5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center" vertical="center" wrapText="1"/>
    </xf>
    <xf numFmtId="0" fontId="6" fillId="0" borderId="2" xfId="5" applyFont="1" applyBorder="1" applyAlignment="1">
      <alignment horizontal="center" vertical="center" wrapText="1"/>
    </xf>
    <xf numFmtId="0" fontId="6" fillId="0" borderId="29" xfId="5" applyFont="1" applyBorder="1" applyAlignment="1">
      <alignment horizontal="center" vertical="center" wrapText="1"/>
    </xf>
    <xf numFmtId="0" fontId="6" fillId="0" borderId="4" xfId="5" applyFont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19" fillId="2" borderId="45" xfId="37" applyFont="1" applyFill="1" applyBorder="1" applyAlignment="1">
      <alignment horizontal="center" vertical="center" wrapText="1"/>
    </xf>
    <xf numFmtId="0" fontId="19" fillId="2" borderId="13" xfId="37" applyFont="1" applyFill="1" applyBorder="1" applyAlignment="1">
      <alignment horizontal="center" vertical="center" wrapText="1"/>
    </xf>
    <xf numFmtId="0" fontId="31" fillId="0" borderId="54" xfId="0" applyFont="1" applyBorder="1" applyAlignment="1">
      <alignment horizontal="center"/>
    </xf>
    <xf numFmtId="0" fontId="31" fillId="0" borderId="45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5" fillId="0" borderId="38" xfId="0" applyFont="1" applyBorder="1" applyAlignment="1">
      <alignment horizontal="left" vertical="center" wrapText="1"/>
    </xf>
    <xf numFmtId="0" fontId="35" fillId="0" borderId="31" xfId="0" applyFont="1" applyBorder="1" applyAlignment="1">
      <alignment horizontal="left" vertical="center" wrapText="1"/>
    </xf>
    <xf numFmtId="0" fontId="0" fillId="0" borderId="25" xfId="0" applyBorder="1" applyAlignment="1">
      <alignment horizontal="center"/>
    </xf>
    <xf numFmtId="0" fontId="19" fillId="0" borderId="19" xfId="37" applyFont="1" applyBorder="1" applyAlignment="1">
      <alignment horizontal="left" vertical="center" wrapText="1"/>
    </xf>
    <xf numFmtId="0" fontId="19" fillId="0" borderId="17" xfId="37" applyFont="1" applyBorder="1" applyAlignment="1">
      <alignment horizontal="left" vertical="center" wrapText="1"/>
    </xf>
    <xf numFmtId="0" fontId="20" fillId="6" borderId="44" xfId="37" applyFont="1" applyFill="1" applyBorder="1" applyAlignment="1">
      <alignment horizontal="center" vertical="center" wrapText="1"/>
    </xf>
    <xf numFmtId="0" fontId="20" fillId="6" borderId="46" xfId="37" applyFont="1" applyFill="1" applyBorder="1" applyAlignment="1">
      <alignment horizontal="center" vertical="center" wrapText="1"/>
    </xf>
    <xf numFmtId="0" fontId="18" fillId="0" borderId="34" xfId="37" applyFont="1" applyBorder="1" applyAlignment="1">
      <alignment horizontal="left" vertical="center" wrapText="1"/>
    </xf>
    <xf numFmtId="0" fontId="18" fillId="0" borderId="36" xfId="37" applyFont="1" applyBorder="1" applyAlignment="1">
      <alignment horizontal="left" vertical="center" wrapText="1"/>
    </xf>
    <xf numFmtId="174" fontId="18" fillId="3" borderId="19" xfId="38" applyNumberFormat="1" applyFont="1" applyFill="1" applyBorder="1" applyAlignment="1">
      <alignment horizontal="center" wrapText="1"/>
    </xf>
    <xf numFmtId="174" fontId="18" fillId="3" borderId="20" xfId="38" applyNumberFormat="1" applyFont="1" applyFill="1" applyBorder="1" applyAlignment="1">
      <alignment horizontal="center" wrapText="1"/>
    </xf>
    <xf numFmtId="164" fontId="19" fillId="0" borderId="19" xfId="40" applyFont="1" applyFill="1" applyBorder="1" applyAlignment="1">
      <alignment horizontal="center" wrapText="1"/>
    </xf>
    <xf numFmtId="164" fontId="19" fillId="0" borderId="20" xfId="40" applyFont="1" applyFill="1" applyBorder="1" applyAlignment="1">
      <alignment horizontal="center" wrapText="1"/>
    </xf>
    <xf numFmtId="174" fontId="18" fillId="0" borderId="34" xfId="37" applyNumberFormat="1" applyFont="1" applyBorder="1" applyAlignment="1">
      <alignment horizontal="center" wrapText="1"/>
    </xf>
    <xf numFmtId="174" fontId="18" fillId="0" borderId="40" xfId="37" applyNumberFormat="1" applyFont="1" applyBorder="1" applyAlignment="1">
      <alignment horizontal="center" wrapText="1"/>
    </xf>
    <xf numFmtId="173" fontId="20" fillId="6" borderId="44" xfId="38" applyNumberFormat="1" applyFont="1" applyFill="1" applyBorder="1" applyAlignment="1">
      <alignment horizontal="center" vertical="center" wrapText="1"/>
    </xf>
    <xf numFmtId="173" fontId="20" fillId="6" borderId="8" xfId="38" applyNumberFormat="1" applyFont="1" applyFill="1" applyBorder="1" applyAlignment="1">
      <alignment horizontal="center" vertical="center" wrapText="1"/>
    </xf>
    <xf numFmtId="0" fontId="18" fillId="3" borderId="19" xfId="37" applyFont="1" applyFill="1" applyBorder="1" applyAlignment="1">
      <alignment horizontal="center" wrapText="1"/>
    </xf>
    <xf numFmtId="0" fontId="18" fillId="3" borderId="17" xfId="37" applyFont="1" applyFill="1" applyBorder="1" applyAlignment="1">
      <alignment horizontal="center" wrapText="1"/>
    </xf>
    <xf numFmtId="0" fontId="21" fillId="2" borderId="56" xfId="5" applyFont="1" applyFill="1" applyBorder="1" applyAlignment="1">
      <alignment horizontal="center" vertical="center" wrapText="1"/>
    </xf>
    <xf numFmtId="0" fontId="21" fillId="2" borderId="57" xfId="5" applyFont="1" applyFill="1" applyBorder="1" applyAlignment="1">
      <alignment horizontal="center" vertical="center" wrapText="1"/>
    </xf>
    <xf numFmtId="0" fontId="21" fillId="2" borderId="58" xfId="5" applyFont="1" applyFill="1" applyBorder="1" applyAlignment="1">
      <alignment horizontal="center" vertical="center" wrapText="1"/>
    </xf>
    <xf numFmtId="0" fontId="30" fillId="0" borderId="24" xfId="0" applyFont="1" applyBorder="1" applyAlignment="1">
      <alignment horizontal="left" vertical="top"/>
    </xf>
    <xf numFmtId="0" fontId="30" fillId="0" borderId="25" xfId="0" applyFont="1" applyBorder="1" applyAlignment="1">
      <alignment horizontal="left" vertical="top"/>
    </xf>
    <xf numFmtId="0" fontId="30" fillId="0" borderId="27" xfId="0" applyFont="1" applyBorder="1" applyAlignment="1">
      <alignment horizontal="left" vertical="top"/>
    </xf>
    <xf numFmtId="0" fontId="30" fillId="0" borderId="0" xfId="0" applyFont="1" applyAlignment="1">
      <alignment horizontal="left" vertical="top"/>
    </xf>
    <xf numFmtId="0" fontId="30" fillId="0" borderId="32" xfId="0" applyFont="1" applyBorder="1" applyAlignment="1">
      <alignment horizontal="left" vertical="top"/>
    </xf>
    <xf numFmtId="0" fontId="30" fillId="0" borderId="12" xfId="0" applyFont="1" applyBorder="1" applyAlignment="1">
      <alignment horizontal="left" vertical="top"/>
    </xf>
    <xf numFmtId="0" fontId="32" fillId="0" borderId="27" xfId="0" applyFont="1" applyBorder="1" applyAlignment="1">
      <alignment horizontal="center"/>
    </xf>
    <xf numFmtId="0" fontId="32" fillId="0" borderId="0" xfId="0" applyFont="1" applyAlignment="1">
      <alignment horizontal="center"/>
    </xf>
    <xf numFmtId="0" fontId="0" fillId="0" borderId="26" xfId="0" applyBorder="1" applyAlignment="1">
      <alignment horizontal="center"/>
    </xf>
    <xf numFmtId="0" fontId="6" fillId="0" borderId="9" xfId="5" applyFont="1" applyFill="1" applyBorder="1" applyAlignment="1">
      <alignment horizontal="center" vertical="center" wrapText="1"/>
    </xf>
    <xf numFmtId="0" fontId="6" fillId="0" borderId="10" xfId="5" applyFont="1" applyFill="1" applyBorder="1" applyAlignment="1">
      <alignment vertical="center" wrapText="1"/>
    </xf>
    <xf numFmtId="169" fontId="6" fillId="0" borderId="10" xfId="5" applyNumberFormat="1" applyFont="1" applyFill="1" applyBorder="1" applyAlignment="1">
      <alignment horizontal="center" vertical="center" wrapText="1"/>
    </xf>
    <xf numFmtId="2" fontId="6" fillId="0" borderId="10" xfId="5" applyNumberFormat="1" applyFont="1" applyFill="1" applyBorder="1" applyAlignment="1">
      <alignment horizontal="center" vertical="center" wrapText="1"/>
    </xf>
    <xf numFmtId="169" fontId="6" fillId="0" borderId="11" xfId="7" applyNumberFormat="1" applyFont="1" applyFill="1" applyBorder="1" applyAlignment="1">
      <alignment vertical="center" wrapText="1"/>
    </xf>
    <xf numFmtId="0" fontId="6" fillId="0" borderId="10" xfId="5" applyFont="1" applyBorder="1" applyAlignment="1">
      <alignment vertical="center"/>
    </xf>
    <xf numFmtId="169" fontId="6" fillId="0" borderId="10" xfId="5" applyNumberFormat="1" applyFont="1" applyFill="1" applyBorder="1" applyAlignment="1">
      <alignment vertical="center" wrapText="1"/>
    </xf>
    <xf numFmtId="0" fontId="38" fillId="0" borderId="0" xfId="0" applyFont="1" applyAlignment="1">
      <alignment wrapText="1"/>
    </xf>
    <xf numFmtId="44" fontId="28" fillId="3" borderId="11" xfId="41" applyFont="1" applyFill="1" applyBorder="1" applyAlignment="1">
      <alignment horizontal="left" vertical="center" wrapText="1"/>
    </xf>
  </cellXfs>
  <cellStyles count="42">
    <cellStyle name="Millares [0] 2" xfId="32"/>
    <cellStyle name="Millares 2" xfId="29"/>
    <cellStyle name="Millares 2 2" xfId="23"/>
    <cellStyle name="Millares 2 2 2" xfId="7"/>
    <cellStyle name="Millares 2 2 3" xfId="36"/>
    <cellStyle name="Millares 3" xfId="39"/>
    <cellStyle name="Millares 66" xfId="21"/>
    <cellStyle name="Millares 66 2" xfId="26"/>
    <cellStyle name="Millares 8 4" xfId="19"/>
    <cellStyle name="Millares 9 2" xfId="30"/>
    <cellStyle name="Moneda" xfId="41" builtinId="4"/>
    <cellStyle name="Moneda [0]" xfId="40" builtinId="7"/>
    <cellStyle name="Moneda [0] 2" xfId="10"/>
    <cellStyle name="Moneda [0] 3" xfId="28"/>
    <cellStyle name="Moneda 10" xfId="13"/>
    <cellStyle name="Moneda 17" xfId="18"/>
    <cellStyle name="Moneda 2" xfId="11"/>
    <cellStyle name="Moneda 3" xfId="38"/>
    <cellStyle name="Moneda 3 11" xfId="9"/>
    <cellStyle name="Moneda 3 4 2" xfId="12"/>
    <cellStyle name="Normal" xfId="0" builtinId="0"/>
    <cellStyle name="Normal 10" xfId="1"/>
    <cellStyle name="Normal 10 2" xfId="2"/>
    <cellStyle name="Normal 12 2" xfId="6"/>
    <cellStyle name="Normal 12 2 2" xfId="15"/>
    <cellStyle name="Normal 15" xfId="17"/>
    <cellStyle name="Normal 16" xfId="16"/>
    <cellStyle name="Normal 17" xfId="22"/>
    <cellStyle name="Normal 17 2" xfId="27"/>
    <cellStyle name="Normal 2" xfId="37"/>
    <cellStyle name="Normal 2 10" xfId="25"/>
    <cellStyle name="Normal 2 2" xfId="31"/>
    <cellStyle name="Normal 3 10" xfId="4"/>
    <cellStyle name="Normal 3 11" xfId="3"/>
    <cellStyle name="Normal 3 11 2" xfId="5"/>
    <cellStyle name="Normal 3 11 3" xfId="24"/>
    <cellStyle name="Normal 3 2 17" xfId="20"/>
    <cellStyle name="Normal 5" xfId="35"/>
    <cellStyle name="Normal 9 2" xfId="34"/>
    <cellStyle name="Normal_ESTABLECIMIENTO Y MANTENIMIENTO" xfId="14"/>
    <cellStyle name="Porcentaje 4" xfId="8"/>
    <cellStyle name="Porcentual 2 10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07" Type="http://schemas.openxmlformats.org/officeDocument/2006/relationships/customXml" Target="../customXml/item3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calcChain" Target="calcChain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customXml" Target="../customXml/item1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Lista ICCU"/>
      <sheetName val="Paral. 1"/>
      <sheetName val="Paral. 2"/>
      <sheetName val="Paral. 3"/>
      <sheetName val="Paral.4"/>
      <sheetName val="AMOBLAMINETO"/>
      <sheetName val="LISTA"/>
      <sheetName val="BASE DE DATOS DE PRECIOS"/>
      <sheetName val="ó&gt;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Tramo_2"/>
      <sheetName val="TARIFAS_MATERIALES"/>
      <sheetName val="TARIFAS_EQUIPOS_"/>
      <sheetName val="TARIFA_SALARIOS"/>
      <sheetName val="V3 (1000m)"/>
      <sheetName val="_x0000_㈀㰰⌀_x0000_㈀㰮⌀_x0000_䰀଒v_x0000__x0000__x0000_頀"/>
      <sheetName val="INSUMOS"/>
      <sheetName val="EQUIPOS"/>
      <sheetName val="TRANS"/>
      <sheetName val="CUADRI"/>
      <sheetName val="EQUI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ARIFAS_MATERIALES1"/>
      <sheetName val="TARIFAS_EQUIPOS_1"/>
      <sheetName val="TARIFA_SALARIOS1"/>
      <sheetName val="Tramo_21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ARIFAS_MATERIALES2"/>
      <sheetName val="TARIFAS_EQUIPOS_2"/>
      <sheetName val="TARIFA_SALARIOS2"/>
      <sheetName val="Tramo_2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ARIFAS_MATERIALES3"/>
      <sheetName val="TARIFAS_EQUIPOS_3"/>
      <sheetName val="TARIFA_SALARIOS3"/>
      <sheetName val="Tramo_23"/>
      <sheetName val="resum96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atrimonio neto personal"/>
      <sheetName val="Cálculos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Datos_CO"/>
      <sheetName val="Skid Lifting Lug"/>
      <sheetName val="CCONC"/>
      <sheetName val="ACTA PROVEEDORES"/>
      <sheetName val="ACTA INICIO"/>
      <sheetName val="ACTA PARCIAL"/>
      <sheetName val="ACTA TERMINACION"/>
      <sheetName val="CABLE CONTROL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ó&gt;????j0$?#???j_$?#???LÓu????"/>
      <sheetName val="MATERIALES Y RECURSOS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CORTE DE OBRA N° 1"/>
      <sheetName val="memoria"/>
      <sheetName val="memoria 1"/>
      <sheetName val="RELACION DE PRECIOS"/>
      <sheetName val="ACTA 5"/>
      <sheetName val="MODIF. 2"/>
      <sheetName val="MODIF. 3"/>
      <sheetName val="cant"/>
      <sheetName val="par mar19"/>
      <sheetName val="par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Grafico_Avance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&quot;PAGA&quot;"/>
      <sheetName val="Indicadores_Y_Listas4"/>
      <sheetName val="Indicadores_Y_Listas2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5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BASE_DE_DATOS_DE_PRECIOS"/>
      <sheetName val="BASE_DE_DATOS_DE_PRECIOS1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REAJUSTESACTA1PROVI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indices"/>
      <sheetName val="strsumm0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2">
          <cell r="A2">
            <v>0</v>
          </cell>
        </row>
      </sheetData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/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/>
      <sheetData sheetId="1445"/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/>
      <sheetData sheetId="1633"/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/>
      <sheetData sheetId="1821"/>
      <sheetData sheetId="1822" refreshError="1"/>
      <sheetData sheetId="1823" refreshError="1"/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 refreshError="1"/>
      <sheetData sheetId="1936" refreshError="1"/>
      <sheetData sheetId="1937" refreshError="1"/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 refreshError="1"/>
      <sheetData sheetId="1950" refreshError="1"/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/>
      <sheetData sheetId="1955" refreshError="1"/>
      <sheetData sheetId="1956" refreshError="1"/>
      <sheetData sheetId="1957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 refreshError="1"/>
      <sheetData sheetId="1979" refreshError="1"/>
      <sheetData sheetId="1980"/>
      <sheetData sheetId="1981"/>
      <sheetData sheetId="1982" refreshError="1"/>
      <sheetData sheetId="1983" refreshError="1"/>
      <sheetData sheetId="1984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>
        <row r="2">
          <cell r="A2" t="str">
            <v>Locación</v>
          </cell>
        </row>
      </sheetData>
      <sheetData sheetId="2008" refreshError="1"/>
      <sheetData sheetId="2009">
        <row r="2">
          <cell r="A2">
            <v>0</v>
          </cell>
        </row>
      </sheetData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/>
      <sheetData sheetId="2016"/>
      <sheetData sheetId="2017"/>
      <sheetData sheetId="2018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>
        <row r="2">
          <cell r="B2" t="str">
            <v>Patrimonio
neto
personal</v>
          </cell>
        </row>
      </sheetData>
      <sheetData sheetId="2029" refreshError="1"/>
      <sheetData sheetId="2030"/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>
        <row r="2">
          <cell r="A2">
            <v>0</v>
          </cell>
        </row>
      </sheetData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/>
      <sheetData sheetId="2157">
        <row r="2">
          <cell r="A2">
            <v>0</v>
          </cell>
        </row>
      </sheetData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/>
      <sheetData sheetId="2270"/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/>
      <sheetData sheetId="2279"/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/>
      <sheetData sheetId="2391"/>
      <sheetData sheetId="2392"/>
      <sheetData sheetId="2393"/>
      <sheetData sheetId="2394"/>
      <sheetData sheetId="2395"/>
      <sheetData sheetId="2396"/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/>
      <sheetData sheetId="2405"/>
      <sheetData sheetId="2406"/>
      <sheetData sheetId="2407">
        <row r="2">
          <cell r="A2">
            <v>0</v>
          </cell>
        </row>
      </sheetData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>
        <row r="2">
          <cell r="A2">
            <v>0</v>
          </cell>
        </row>
      </sheetData>
      <sheetData sheetId="2431"/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/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/>
      <sheetData sheetId="2582"/>
      <sheetData sheetId="2583"/>
      <sheetData sheetId="2584"/>
      <sheetData sheetId="2585"/>
      <sheetData sheetId="2586">
        <row r="2">
          <cell r="A2">
            <v>0</v>
          </cell>
        </row>
      </sheetData>
      <sheetData sheetId="2587"/>
      <sheetData sheetId="2588" refreshError="1"/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/>
      <sheetData sheetId="2732">
        <row r="2">
          <cell r="A2">
            <v>0</v>
          </cell>
        </row>
      </sheetData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>
        <row r="2">
          <cell r="A2">
            <v>0</v>
          </cell>
        </row>
      </sheetData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>
        <row r="2">
          <cell r="A2">
            <v>0</v>
          </cell>
        </row>
      </sheetData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/>
      <sheetData sheetId="2802"/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/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/>
      <sheetData sheetId="2958"/>
      <sheetData sheetId="2959"/>
      <sheetData sheetId="2960">
        <row r="2">
          <cell r="A2">
            <v>0</v>
          </cell>
        </row>
      </sheetData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>
        <row r="2">
          <cell r="A2">
            <v>0</v>
          </cell>
        </row>
      </sheetData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>
        <row r="2">
          <cell r="A2">
            <v>0</v>
          </cell>
        </row>
      </sheetData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>
        <row r="2">
          <cell r="A2">
            <v>0</v>
          </cell>
        </row>
      </sheetData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>
        <row r="2">
          <cell r="A2">
            <v>0</v>
          </cell>
        </row>
      </sheetData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/>
      <sheetData sheetId="3076"/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/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/>
      <sheetData sheetId="3328"/>
      <sheetData sheetId="3329"/>
      <sheetData sheetId="3330">
        <row r="2">
          <cell r="A2">
            <v>0</v>
          </cell>
        </row>
      </sheetData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>
        <row r="2">
          <cell r="A2">
            <v>0</v>
          </cell>
        </row>
      </sheetData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>
        <row r="2">
          <cell r="A2">
            <v>0</v>
          </cell>
        </row>
      </sheetData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>
        <row r="2">
          <cell r="A2">
            <v>0</v>
          </cell>
        </row>
      </sheetData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>
        <row r="2">
          <cell r="A2">
            <v>0</v>
          </cell>
        </row>
      </sheetData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/>
      <sheetData sheetId="3446"/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/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/>
      <sheetData sheetId="3698"/>
      <sheetData sheetId="3699"/>
      <sheetData sheetId="3700">
        <row r="2">
          <cell r="A2">
            <v>0</v>
          </cell>
        </row>
      </sheetData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>
        <row r="2">
          <cell r="A2">
            <v>0</v>
          </cell>
        </row>
      </sheetData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>
        <row r="2">
          <cell r="A2">
            <v>0</v>
          </cell>
        </row>
      </sheetData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>
        <row r="2">
          <cell r="A2">
            <v>0</v>
          </cell>
        </row>
      </sheetData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>
        <row r="2">
          <cell r="A2">
            <v>0</v>
          </cell>
        </row>
      </sheetData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/>
      <sheetData sheetId="3816"/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/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/>
      <sheetData sheetId="4068"/>
      <sheetData sheetId="4069"/>
      <sheetData sheetId="4070">
        <row r="2">
          <cell r="A2">
            <v>0</v>
          </cell>
        </row>
      </sheetData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>
        <row r="2">
          <cell r="A2">
            <v>0</v>
          </cell>
        </row>
      </sheetData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>
        <row r="2">
          <cell r="A2">
            <v>0</v>
          </cell>
        </row>
      </sheetData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>
        <row r="2">
          <cell r="A2">
            <v>0</v>
          </cell>
        </row>
      </sheetData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>
        <row r="2">
          <cell r="A2">
            <v>0</v>
          </cell>
        </row>
      </sheetData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>
        <row r="2">
          <cell r="A2">
            <v>0</v>
          </cell>
        </row>
      </sheetData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>
        <row r="2">
          <cell r="A2">
            <v>0</v>
          </cell>
        </row>
      </sheetData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>
        <row r="2">
          <cell r="A2">
            <v>0</v>
          </cell>
        </row>
      </sheetData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>
        <row r="2">
          <cell r="A2">
            <v>0</v>
          </cell>
        </row>
      </sheetData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>
        <row r="2">
          <cell r="A2">
            <v>0</v>
          </cell>
        </row>
      </sheetData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>
        <row r="2">
          <cell r="A2">
            <v>0</v>
          </cell>
        </row>
      </sheetData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>
        <row r="2">
          <cell r="A2">
            <v>0</v>
          </cell>
        </row>
      </sheetData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>
        <row r="2">
          <cell r="A2">
            <v>0</v>
          </cell>
        </row>
      </sheetData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>
        <row r="2">
          <cell r="A2">
            <v>0</v>
          </cell>
        </row>
      </sheetData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>
        <row r="2">
          <cell r="A2">
            <v>0</v>
          </cell>
        </row>
      </sheetData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>
        <row r="2">
          <cell r="A2">
            <v>0</v>
          </cell>
        </row>
      </sheetData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>
        <row r="2">
          <cell r="A2">
            <v>0</v>
          </cell>
        </row>
      </sheetData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>
        <row r="2">
          <cell r="A2">
            <v>0</v>
          </cell>
        </row>
      </sheetData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>
        <row r="2">
          <cell r="A2">
            <v>0</v>
          </cell>
        </row>
      </sheetData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>
        <row r="2">
          <cell r="A2">
            <v>0</v>
          </cell>
        </row>
      </sheetData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>
        <row r="2">
          <cell r="A2">
            <v>0</v>
          </cell>
        </row>
      </sheetData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>
        <row r="2">
          <cell r="A2">
            <v>0</v>
          </cell>
        </row>
      </sheetData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>
        <row r="2">
          <cell r="A2">
            <v>0</v>
          </cell>
        </row>
      </sheetData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>
        <row r="2">
          <cell r="A2">
            <v>0</v>
          </cell>
        </row>
      </sheetData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>
        <row r="2">
          <cell r="A2">
            <v>0</v>
          </cell>
        </row>
      </sheetData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/>
      <sheetData sheetId="4741"/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/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/>
      <sheetData sheetId="4993"/>
      <sheetData sheetId="4994"/>
      <sheetData sheetId="4995">
        <row r="2">
          <cell r="A2">
            <v>0</v>
          </cell>
        </row>
      </sheetData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>
        <row r="2">
          <cell r="A2">
            <v>0</v>
          </cell>
        </row>
      </sheetData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>
        <row r="2">
          <cell r="A2">
            <v>0</v>
          </cell>
        </row>
      </sheetData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>
        <row r="2">
          <cell r="A2">
            <v>0</v>
          </cell>
        </row>
      </sheetData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>
        <row r="2">
          <cell r="A2">
            <v>0</v>
          </cell>
        </row>
      </sheetData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>
        <row r="2">
          <cell r="A2">
            <v>0</v>
          </cell>
        </row>
      </sheetData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>
        <row r="2">
          <cell r="A2">
            <v>0</v>
          </cell>
        </row>
      </sheetData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>
        <row r="2">
          <cell r="A2">
            <v>0</v>
          </cell>
        </row>
      </sheetData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>
        <row r="2">
          <cell r="A2">
            <v>0</v>
          </cell>
        </row>
      </sheetData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>
        <row r="2">
          <cell r="A2">
            <v>0</v>
          </cell>
        </row>
      </sheetData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>
        <row r="2">
          <cell r="A2">
            <v>0</v>
          </cell>
        </row>
      </sheetData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>
        <row r="2">
          <cell r="A2">
            <v>0</v>
          </cell>
        </row>
      </sheetData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>
        <row r="2">
          <cell r="A2">
            <v>0</v>
          </cell>
        </row>
      </sheetData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>
        <row r="2">
          <cell r="A2">
            <v>0</v>
          </cell>
        </row>
      </sheetData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>
        <row r="2">
          <cell r="A2">
            <v>0</v>
          </cell>
        </row>
      </sheetData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/>
      <sheetData sheetId="5296"/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/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/>
      <sheetData sheetId="5492"/>
      <sheetData sheetId="5493"/>
      <sheetData sheetId="5494"/>
      <sheetData sheetId="5495">
        <row r="2">
          <cell r="A2">
            <v>0</v>
          </cell>
        </row>
      </sheetData>
      <sheetData sheetId="5496"/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/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 refreshError="1"/>
      <sheetData sheetId="5541"/>
      <sheetData sheetId="5542" refreshError="1"/>
      <sheetData sheetId="5543"/>
      <sheetData sheetId="5544"/>
      <sheetData sheetId="5545"/>
      <sheetData sheetId="5546"/>
      <sheetData sheetId="5547"/>
      <sheetData sheetId="5548"/>
      <sheetData sheetId="5549"/>
      <sheetData sheetId="5550" refreshError="1"/>
      <sheetData sheetId="5551">
        <row r="2">
          <cell r="A2">
            <v>0</v>
          </cell>
        </row>
      </sheetData>
      <sheetData sheetId="5552"/>
      <sheetData sheetId="5553"/>
      <sheetData sheetId="5554"/>
      <sheetData sheetId="5555"/>
      <sheetData sheetId="5556"/>
      <sheetData sheetId="5557">
        <row r="2">
          <cell r="A2">
            <v>0</v>
          </cell>
        </row>
      </sheetData>
      <sheetData sheetId="5558"/>
      <sheetData sheetId="5559">
        <row r="2">
          <cell r="A2">
            <v>0</v>
          </cell>
        </row>
      </sheetData>
      <sheetData sheetId="5560"/>
      <sheetData sheetId="5561">
        <row r="2">
          <cell r="A2">
            <v>0</v>
          </cell>
        </row>
      </sheetData>
      <sheetData sheetId="5562">
        <row r="5">
          <cell r="B5">
            <v>0</v>
          </cell>
        </row>
      </sheetData>
      <sheetData sheetId="5563"/>
      <sheetData sheetId="5564">
        <row r="2">
          <cell r="A2">
            <v>0</v>
          </cell>
        </row>
      </sheetData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USUARIO\Downloads\a  aaI"/>
      <sheetName val="\Users\HP\AppData\Local\Microso"/>
      <sheetName val="SEGUIM Y REPROG MES 1 (2)"/>
      <sheetName val="EQUIPOS"/>
      <sheetName val="MANO DE OBRA"/>
      <sheetName val="TRANSPORTE"/>
      <sheetName val="_aCCIDENTES_DE_1995___1996_xl_3"/>
      <sheetName val="//ccefici"/>
      <sheetName val="//d.docs.live.net/a  aaInformac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CCIDENTES_DE_1995___1996_xl_2"/>
      <sheetName val="_aCCIDENTES_DE_1995___1996_x_14"/>
      <sheetName val="_aCCIDENTES_DE_1995___1996_xl_4"/>
      <sheetName val="_aCCIDENTES_DE_1995___1996_xl_6"/>
      <sheetName val="_aCCIDENTES_DE_1995___1996_xl_5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#REF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CCIDENTES_DE_1995___1996_xl_7"/>
      <sheetName val="_aCCIDENTES_DE_1995___1996_xl_8"/>
      <sheetName val="_aCCIDENTES_DE_1995___1996_x_13"/>
      <sheetName val="_aCCIDENTES_DE_1995___1996_x_12"/>
      <sheetName val="_aCCIDENTES_DE_1995___1996_x_10"/>
      <sheetName val="LISTADO "/>
      <sheetName val="M.O."/>
      <sheetName val="_aCCIDENTES_DE_1995___1996_xl_9"/>
      <sheetName val="_aCCIDENTES_DE_1995___1996_x_11"/>
      <sheetName val="CANT OBRA"/>
      <sheetName val="\Users\ANDRES FELIPE MUÑOZ\Down"/>
      <sheetName val=" ACTA FINAL + MODIFICATORIA "/>
      <sheetName val="_aCCIDENTES_DE_1995___1996_x_17"/>
      <sheetName val="_aCCIDENTES_DE_1995___1996_x_15"/>
      <sheetName val="_aCCIDENTES_DE_1995___1996_x_16"/>
      <sheetName val="_aCCIDENTES_DE_1995___1996_x_18"/>
      <sheetName val="_aCCIDENTES_DE_1995___1996_x_20"/>
      <sheetName val="_aCCIDENTES_DE_1995___1996_x_19"/>
      <sheetName val="_aCCIDENTES_DE_1995___1996_x_21"/>
      <sheetName val="_aCCIDENTES_DE_1995___1996_x_22"/>
      <sheetName val="INDICE"/>
      <sheetName val="ESTADO VÍA-CRIT.TECNIC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HISTORICOS FUEL OIL EXP"/>
      <sheetName val="Hoja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_aCCIDENTES_DE_1995___1996_x_26"/>
      <sheetName val="_aCCIDENTES_DE_1995___1996_x_23"/>
      <sheetName val="_aCCIDENTES_DE_1995___1996_x_25"/>
      <sheetName val="_aCCIDENTES_DE_1995___1996_x_24"/>
      <sheetName val="_aCCIDENTES_DE_1995___1996_x_37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6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8"/>
      <sheetName val="_aCCIDENTES_DE_1995___1996_x_77"/>
      <sheetName val="_aCCIDENTES_DE_1995___1996_x_74"/>
      <sheetName val="_aCCIDENTES_DE_1995___1996_x_75"/>
      <sheetName val="MEMORIAS"/>
      <sheetName val="_aCCIDENTES_DE_1995___1996_x_76"/>
      <sheetName val="_aCCIDENTES_DE_1995___1996_x_79"/>
      <sheetName val="_aCCIDENTES_DE_1995___1996_x_80"/>
      <sheetName val="_aCCIDENTES_DE_1995___1996_x_82"/>
      <sheetName val="_aCCIDENTES_DE_1995___1996_x_81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83"/>
      <sheetName val="_aCCIDENTES_DE_1995___1996_x_84"/>
      <sheetName val="_aCCIDENTES_DE_1995___1996_x_90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88"/>
      <sheetName val="_aCCIDENTES_DE_1995___1996_x_92"/>
      <sheetName val="_aCCIDENTES_DE_1995___1996_x_91"/>
      <sheetName val="_aCCIDENTES_DE_1995___1996_x_97"/>
      <sheetName val="_aCCIDENTES_DE_1995___1996_x_93"/>
      <sheetName val="_aCCIDENTES_DE_1995___1996_x_94"/>
      <sheetName val="_aCCIDENTES_DE_1995___1996_x_95"/>
      <sheetName val="_aCCIDENTES_DE_1995___1996_x_96"/>
      <sheetName val="_aCCIDENTES_DE_1995___1996__100"/>
      <sheetName val="_aCCIDENTES_DE_1995___1996_x_98"/>
      <sheetName val="_aCCIDENTES_DE_1995___1996_x_99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10"/>
      <sheetName val="_aCCIDENTES_DE_1995___1996__107"/>
      <sheetName val="_aCCIDENTES_DE_1995___1996__108"/>
      <sheetName val="_aCCIDENTES_DE_1995___1996__109"/>
      <sheetName val="_aCCIDENTES_DE_1995___1996__111"/>
      <sheetName val="\Nuevos APU Córdoba\a  aaInform"/>
      <sheetName val="\E\Nuevos APU Córdoba\a  aaInfo"/>
      <sheetName val="\Users\JoseGabriel\Documents\Mi"/>
      <sheetName val="aCCIDENTES%2520DE%25201995%2520"/>
      <sheetName val="\E\a  aaInformación GRUPO 4\A M"/>
      <sheetName val="MATERIAL"/>
      <sheetName val="AC2-AG96"/>
      <sheetName val="MURO PR25+221-235"/>
      <sheetName val="MURO PR25+261-267"/>
      <sheetName val="COSTOS UNITARIOS"/>
      <sheetName val="CA-2909"/>
      <sheetName val="G.G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actividad"/>
      <sheetName val="_aCCIDENTES_DE_1995___1996__117"/>
      <sheetName val="_aCCIDENTES_DE_1995___1996__112"/>
      <sheetName val="_aCCIDENTES_DE_1995___1996__113"/>
      <sheetName val="_aCCIDENTES_DE_1995___1996__114"/>
      <sheetName val="_aCCIDENTES_DE_1995___1996__115"/>
      <sheetName val="_aCCIDENTES_DE_1995___1996__116"/>
      <sheetName val="_aCCIDENTES_DE_1995___1996__119"/>
      <sheetName val="_aCCIDENTES_DE_1995___1996__118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Program"/>
      <sheetName val="\A\a__aaInformación_GRUPO_4\A_M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G\A\a__aaInformación_GRUPO_4\A"/>
      <sheetName val="Lista_obra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BASE"/>
      <sheetName val="Tabla CONPES 3714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 refreshError="1"/>
      <sheetData sheetId="279" refreshError="1"/>
      <sheetData sheetId="280"/>
      <sheetData sheetId="281" refreshError="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/>
      <sheetData sheetId="339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 refreshError="1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/>
      <sheetData sheetId="573"/>
      <sheetData sheetId="574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/>
      <sheetData sheetId="654" refreshError="1"/>
      <sheetData sheetId="655" refreshError="1"/>
      <sheetData sheetId="656" refreshError="1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 refreshError="1"/>
      <sheetData sheetId="815" refreshError="1"/>
      <sheetData sheetId="816"/>
      <sheetData sheetId="817"/>
      <sheetData sheetId="818"/>
      <sheetData sheetId="819"/>
      <sheetData sheetId="820" refreshError="1"/>
      <sheetData sheetId="82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 refreshError="1"/>
      <sheetData sheetId="849"/>
      <sheetData sheetId="850" refreshError="1"/>
      <sheetData sheetId="851"/>
      <sheetData sheetId="852" refreshError="1"/>
      <sheetData sheetId="853" refreshError="1"/>
      <sheetData sheetId="854"/>
      <sheetData sheetId="855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/>
      <sheetData sheetId="866"/>
      <sheetData sheetId="867"/>
      <sheetData sheetId="868" refreshError="1"/>
      <sheetData sheetId="869" refreshError="1"/>
      <sheetData sheetId="870" refreshError="1"/>
      <sheetData sheetId="871" refreshError="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 refreshError="1"/>
      <sheetData sheetId="117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actividad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COSTOS UNITARIOS"/>
      <sheetName val="CA-2909"/>
      <sheetName val="gp05"/>
      <sheetName val="GP06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0."/>
      <sheetName val="Base_Mater"/>
      <sheetName val="20."/>
      <sheetName val="17."/>
      <sheetName val="11."/>
      <sheetName val="_aCCIDENTES_DE_1995___1996_xl_2"/>
      <sheetName val="_aCCIDENTES_DE_1995___1996_xl_3"/>
      <sheetName val="presentacion"/>
      <sheetName val="46w9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 refreshError="1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TRANSPORTE"/>
      <sheetName val="XX-30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Control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3000 PSI"/>
      <sheetName val="concreto 2500 psi"/>
      <sheetName val="mortero 1.3"/>
      <sheetName val="mortero 1.4"/>
      <sheetName val="presupuesto Sabanas"/>
      <sheetName val="listado de materiales"/>
      <sheetName val="A.1"/>
      <sheetName val="A.2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Listado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CUADRILLA"/>
      <sheetName val="1,01"/>
      <sheetName val="1,02"/>
      <sheetName val="2,01"/>
      <sheetName val="2,02"/>
      <sheetName val="2,03"/>
      <sheetName val="3,01"/>
      <sheetName val="3,02"/>
      <sheetName val="3,03"/>
      <sheetName val="3,04"/>
      <sheetName val="3,05"/>
      <sheetName val="3,06"/>
      <sheetName val="3,07"/>
      <sheetName val="3,08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PE-01A"/>
      <sheetName val="PE-01-B"/>
      <sheetName val="PE-02"/>
      <sheetName val="PE-03"/>
      <sheetName val="PE-04"/>
      <sheetName val="FS-01"/>
      <sheetName val="COSTOS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184,"/>
      <sheetName val="183,"/>
      <sheetName val="181,"/>
      <sheetName val="166,"/>
      <sheetName val="164,"/>
      <sheetName val="163,"/>
      <sheetName val="105 (2)"/>
      <sheetName val="32 (2)"/>
      <sheetName val="141,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Hoja15"/>
      <sheetName val="Pres gral (2)"/>
      <sheetName val="36 (2)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exc. manual"/>
      <sheetName val="loc. replanteo"/>
      <sheetName val="localizacion topografica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47,,3"/>
      <sheetName val="ESPECIALES"/>
      <sheetName val="PRESUPUESTO LICITACIÓN SRN 001"/>
      <sheetName val="SRN_005"/>
      <sheetName val="685"/>
      <sheetName val="List Equ (2)"/>
      <sheetName val="Base_Datos1"/>
      <sheetName val="Base_Datos"/>
      <sheetName val="Base_Datos2"/>
      <sheetName val="PRESE"/>
      <sheetName val="CORPOR"/>
      <sheetName val="ANTECED"/>
      <sheetName val="Base de Diseño"/>
      <sheetName val="\Users\JoseGabriel\Downloads\Ví"/>
      <sheetName val="\Users\JoseGabriel\Documents\Mi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Aobra 1"/>
      <sheetName val="Amodif 1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terventoria"/>
      <sheetName val="Preacta N°5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OCTUBRE"/>
      <sheetName val="ACARRE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INFORME BT"/>
      <sheetName val="INFORME TLP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BASICO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DATOS GENERALES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Inversión"/>
      <sheetName val="Anexos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A.I.U (2)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\Users\aljipego\Downloads\Víncu"/>
      <sheetName val="PROY ORIGINAL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PPTO OFICIAL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MdeO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LN5-CHC.4-7-SS7"/>
      <sheetName val="PD"/>
      <sheetName val="2500psi"/>
      <sheetName val="3000psi"/>
      <sheetName val="fi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ELECTRICO"/>
      <sheetName val="Vuelta"/>
      <sheetName val="todos"/>
      <sheetName val="CONTROL AJUSTES"/>
      <sheetName val="Ind_SerieEmpcanasta gral y obra"/>
      <sheetName val="H de RUTA"/>
      <sheetName val="AFECTACION PRES"/>
      <sheetName val="ACTA DE MODIFICACION  (2)"/>
      <sheetName val="EQALT"/>
      <sheetName val="anexo2"/>
      <sheetName val="CDItem"/>
      <sheetName val="ARMENIA-CLUB DE TIRO"/>
      <sheetName val="VR-PROP MOD 1"/>
      <sheetName val="FORMULA"/>
      <sheetName val="PRECIO"/>
      <sheetName val="I M"/>
      <sheetName val="SOÑANDO"/>
      <sheetName val="EV 424 CON 5 (2)"/>
      <sheetName val="Precios no oficial"/>
      <sheetName val="Real"/>
      <sheetName val="gastos"/>
      <sheetName val="pedro"/>
      <sheetName val="xxx"/>
      <sheetName val="JUANK"/>
      <sheetName val="PILOTO"/>
      <sheetName val="PRESUP. ADECUACION FUENTE"/>
      <sheetName val="PRESUP ULTIMO"/>
      <sheetName val="TANQUE DE ALMACENAMIENTO"/>
      <sheetName val="REDES DE DIST-SUMNISTRO"/>
      <sheetName val="REDES DE DISTRIBUCION"/>
      <sheetName val="SCV-036-2002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6">
          <cell r="A6" t="str">
            <v>CO-A1</v>
          </cell>
        </row>
      </sheetData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>
        <row r="1">
          <cell r="A1" t="str">
            <v>ITEM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>
        <row r="4">
          <cell r="A4">
            <v>0</v>
          </cell>
        </row>
      </sheetData>
      <sheetData sheetId="218"/>
      <sheetData sheetId="219">
        <row r="3">
          <cell r="A3">
            <v>5.0999999999999996</v>
          </cell>
        </row>
      </sheetData>
      <sheetData sheetId="220"/>
      <sheetData sheetId="221">
        <row r="3">
          <cell r="A3">
            <v>5.0999999999999996</v>
          </cell>
        </row>
      </sheetData>
      <sheetData sheetId="222"/>
      <sheetData sheetId="223"/>
      <sheetData sheetId="224"/>
      <sheetData sheetId="225"/>
      <sheetData sheetId="226">
        <row r="1">
          <cell r="A1" t="str">
            <v>ADMINISTRACION</v>
          </cell>
        </row>
      </sheetData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33">
          <cell r="C33">
            <v>0.77967625899280601</v>
          </cell>
        </row>
      </sheetData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>
        <row r="2">
          <cell r="A2" t="str">
            <v>(ºF)</v>
          </cell>
        </row>
      </sheetData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>
        <row r="2">
          <cell r="A2" t="str">
            <v>HOSPITAL HERNANDO MONCALEANO PERDOMO ETAPA 1</v>
          </cell>
        </row>
      </sheetData>
      <sheetData sheetId="321"/>
      <sheetData sheetId="322">
        <row r="2">
          <cell r="A2" t="str">
            <v>HOSPITAL HERNANDO MONCALEANO PERDOMO ETAPA 2 A</v>
          </cell>
        </row>
      </sheetData>
      <sheetData sheetId="323">
        <row r="2">
          <cell r="A2" t="str">
            <v>HOSPITAL HERNANDO MONCALEANO PERDOMO ETAPA 2B</v>
          </cell>
        </row>
      </sheetData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337"/>
      <sheetData sheetId="338"/>
      <sheetData sheetId="339"/>
      <sheetData sheetId="340"/>
      <sheetData sheetId="341"/>
      <sheetData sheetId="342"/>
      <sheetData sheetId="343"/>
      <sheetData sheetId="344">
        <row r="34">
          <cell r="E34">
            <v>38196</v>
          </cell>
        </row>
      </sheetData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>
        <row r="4">
          <cell r="E4" t="str">
            <v>GUPCO</v>
          </cell>
        </row>
      </sheetData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168">
          <cell r="D168">
            <v>10046</v>
          </cell>
        </row>
      </sheetData>
      <sheetData sheetId="442"/>
      <sheetData sheetId="443"/>
      <sheetData sheetId="444">
        <row r="1">
          <cell r="A1" t="str">
            <v>ABRAZADERA DE SALIDA TIPO 1</v>
          </cell>
        </row>
      </sheetData>
      <sheetData sheetId="445"/>
      <sheetData sheetId="446"/>
      <sheetData sheetId="447"/>
      <sheetData sheetId="448">
        <row r="33">
          <cell r="C33">
            <v>0.77967625899280601</v>
          </cell>
        </row>
      </sheetData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>
        <row r="168">
          <cell r="D168">
            <v>10046</v>
          </cell>
        </row>
      </sheetData>
      <sheetData sheetId="495"/>
      <sheetData sheetId="496"/>
      <sheetData sheetId="497">
        <row r="1">
          <cell r="A1" t="str">
            <v>ABRAZADERA DE SALIDA TIPO 1</v>
          </cell>
        </row>
      </sheetData>
      <sheetData sheetId="498"/>
      <sheetData sheetId="499"/>
      <sheetData sheetId="500"/>
      <sheetData sheetId="501">
        <row r="33">
          <cell r="C33">
            <v>0.77967625899280601</v>
          </cell>
        </row>
      </sheetData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>
        <row r="1">
          <cell r="A1" t="str">
            <v>ADMINISTRACION</v>
          </cell>
        </row>
      </sheetData>
      <sheetData sheetId="734"/>
      <sheetData sheetId="735"/>
      <sheetData sheetId="736">
        <row r="1">
          <cell r="A1" t="str">
            <v>INSTITUTO NACIONAL DE VIAS</v>
          </cell>
        </row>
      </sheetData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>
        <row r="1">
          <cell r="A1" t="str">
            <v>INSTITUTO NACIONAL DE VIAS</v>
          </cell>
        </row>
      </sheetData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>
        <row r="1">
          <cell r="A1" t="str">
            <v>INSTITUTO NACIONAL DE VIAS</v>
          </cell>
        </row>
      </sheetData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>
        <row r="1">
          <cell r="A1" t="str">
            <v>INSTITUTO NACIONAL DE VIAS</v>
          </cell>
        </row>
      </sheetData>
      <sheetData sheetId="858"/>
      <sheetData sheetId="859"/>
      <sheetData sheetId="860"/>
      <sheetData sheetId="861">
        <row r="5">
          <cell r="E5" t="str">
            <v>CANTIDAD</v>
          </cell>
        </row>
      </sheetData>
      <sheetData sheetId="862">
        <row r="5">
          <cell r="E5" t="str">
            <v>CANTIDAD</v>
          </cell>
        </row>
      </sheetData>
      <sheetData sheetId="863">
        <row r="5">
          <cell r="E5" t="str">
            <v>CANTIDAD</v>
          </cell>
        </row>
      </sheetData>
      <sheetData sheetId="864">
        <row r="5">
          <cell r="E5" t="str">
            <v>CANTIDAD</v>
          </cell>
        </row>
      </sheetData>
      <sheetData sheetId="865">
        <row r="5">
          <cell r="E5" t="str">
            <v>CANTIDAD</v>
          </cell>
        </row>
      </sheetData>
      <sheetData sheetId="866">
        <row r="5">
          <cell r="E5" t="str">
            <v>CANTIDAD</v>
          </cell>
        </row>
      </sheetData>
      <sheetData sheetId="867">
        <row r="5">
          <cell r="E5" t="str">
            <v>CANTIDAD</v>
          </cell>
        </row>
      </sheetData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>
        <row r="1">
          <cell r="A1" t="str">
            <v>INSTITUTO NACIONAL DE VIAS</v>
          </cell>
        </row>
      </sheetData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>
        <row r="1">
          <cell r="A1" t="str">
            <v>ABRAZADERA DE SALIDA TIPO 1</v>
          </cell>
        </row>
      </sheetData>
      <sheetData sheetId="983"/>
      <sheetData sheetId="984"/>
      <sheetData sheetId="985"/>
      <sheetData sheetId="986"/>
      <sheetData sheetId="987">
        <row r="33">
          <cell r="C33">
            <v>0.77967625899280601</v>
          </cell>
        </row>
      </sheetData>
      <sheetData sheetId="988"/>
      <sheetData sheetId="989">
        <row r="33">
          <cell r="C33">
            <v>0.77967625899280601</v>
          </cell>
        </row>
      </sheetData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>
        <row r="1">
          <cell r="A1" t="str">
            <v>ABRAZADERA DE SALIDA TIPO 1</v>
          </cell>
        </row>
      </sheetData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>
        <row r="33">
          <cell r="C33">
            <v>0.77967625899280601</v>
          </cell>
        </row>
      </sheetData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>
        <row r="168">
          <cell r="D168">
            <v>0.16</v>
          </cell>
        </row>
      </sheetData>
      <sheetData sheetId="1043"/>
      <sheetData sheetId="1044">
        <row r="7">
          <cell r="B7">
            <v>1</v>
          </cell>
        </row>
      </sheetData>
      <sheetData sheetId="1045">
        <row r="1">
          <cell r="A1" t="str">
            <v>INSTITUTO NACIONAL DE VIAS</v>
          </cell>
        </row>
      </sheetData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>
        <row r="33">
          <cell r="C33">
            <v>0.77967625899280601</v>
          </cell>
        </row>
      </sheetData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8">
          <cell r="A8">
            <v>2.1</v>
          </cell>
        </row>
      </sheetData>
      <sheetData sheetId="1678">
        <row r="2">
          <cell r="A2" t="str">
            <v>CODIGO</v>
          </cell>
        </row>
      </sheetData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>
        <row r="3">
          <cell r="A3">
            <v>1</v>
          </cell>
        </row>
      </sheetData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>
        <row r="8">
          <cell r="A8">
            <v>2.1</v>
          </cell>
        </row>
      </sheetData>
      <sheetData sheetId="2422">
        <row r="8">
          <cell r="A8">
            <v>3.1</v>
          </cell>
        </row>
      </sheetData>
      <sheetData sheetId="2423"/>
      <sheetData sheetId="2424"/>
      <sheetData sheetId="2425">
        <row r="8">
          <cell r="A8">
            <v>2.1</v>
          </cell>
        </row>
      </sheetData>
      <sheetData sheetId="2426">
        <row r="8">
          <cell r="A8">
            <v>3.1</v>
          </cell>
        </row>
      </sheetData>
      <sheetData sheetId="2427"/>
      <sheetData sheetId="2428">
        <row r="3">
          <cell r="A3">
            <v>1</v>
          </cell>
        </row>
      </sheetData>
      <sheetData sheetId="2429"/>
      <sheetData sheetId="2430"/>
      <sheetData sheetId="2431"/>
      <sheetData sheetId="2432">
        <row r="3">
          <cell r="A3">
            <v>1</v>
          </cell>
        </row>
      </sheetData>
      <sheetData sheetId="2433"/>
      <sheetData sheetId="2434"/>
      <sheetData sheetId="2435">
        <row r="1">
          <cell r="A1" t="str">
            <v>LISTADO DE INSUMOS GENERAL</v>
          </cell>
        </row>
      </sheetData>
      <sheetData sheetId="2436"/>
      <sheetData sheetId="2437"/>
      <sheetData sheetId="2438"/>
      <sheetData sheetId="2439">
        <row r="1">
          <cell r="A1" t="str">
            <v>LISTADO DE INSUMOS GENERAL</v>
          </cell>
        </row>
      </sheetData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/>
      <sheetData sheetId="2753"/>
      <sheetData sheetId="2754"/>
      <sheetData sheetId="2755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/>
      <sheetData sheetId="2762"/>
      <sheetData sheetId="2763"/>
      <sheetData sheetId="2764" refreshError="1"/>
      <sheetData sheetId="2765" refreshError="1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>
        <row r="5">
          <cell r="E5" t="str">
            <v>CANTIDAD</v>
          </cell>
        </row>
      </sheetData>
      <sheetData sheetId="2779">
        <row r="5">
          <cell r="E5" t="str">
            <v>CANTIDAD</v>
          </cell>
        </row>
      </sheetData>
      <sheetData sheetId="2780">
        <row r="5">
          <cell r="E5" t="str">
            <v>CANTIDAD</v>
          </cell>
        </row>
      </sheetData>
      <sheetData sheetId="2781">
        <row r="5">
          <cell r="E5" t="str">
            <v>CANTIDAD</v>
          </cell>
        </row>
      </sheetData>
      <sheetData sheetId="2782">
        <row r="5">
          <cell r="E5" t="str">
            <v>CANTIDAD</v>
          </cell>
        </row>
      </sheetData>
      <sheetData sheetId="2783">
        <row r="5">
          <cell r="E5" t="str">
            <v>CANTIDAD</v>
          </cell>
        </row>
      </sheetData>
      <sheetData sheetId="2784">
        <row r="5">
          <cell r="E5" t="str">
            <v>CANTIDAD</v>
          </cell>
        </row>
      </sheetData>
      <sheetData sheetId="2785">
        <row r="5">
          <cell r="E5" t="str">
            <v>CANTIDAD</v>
          </cell>
        </row>
      </sheetData>
      <sheetData sheetId="2786">
        <row r="5">
          <cell r="E5" t="str">
            <v>CANTIDAD</v>
          </cell>
        </row>
      </sheetData>
      <sheetData sheetId="2787">
        <row r="5">
          <cell r="E5" t="str">
            <v>CANTIDAD</v>
          </cell>
        </row>
      </sheetData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>
        <row r="18">
          <cell r="C18">
            <v>7000</v>
          </cell>
        </row>
      </sheetData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>
        <row r="16">
          <cell r="A16" t="str">
            <v>ABONO 10-30-10</v>
          </cell>
        </row>
      </sheetData>
      <sheetData sheetId="3019"/>
      <sheetData sheetId="3020"/>
      <sheetData sheetId="3021"/>
      <sheetData sheetId="3022" refreshError="1"/>
      <sheetData sheetId="3023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3024"/>
      <sheetData sheetId="3025"/>
      <sheetData sheetId="3026"/>
      <sheetData sheetId="3027"/>
      <sheetData sheetId="3028"/>
      <sheetData sheetId="3029">
        <row r="34">
          <cell r="E34">
            <v>38196</v>
          </cell>
        </row>
      </sheetData>
      <sheetData sheetId="3030"/>
      <sheetData sheetId="3031"/>
      <sheetData sheetId="3032" refreshError="1"/>
      <sheetData sheetId="3033" refreshError="1"/>
      <sheetData sheetId="3034" refreshError="1"/>
      <sheetData sheetId="3035" refreshError="1"/>
      <sheetData sheetId="3036">
        <row r="4">
          <cell r="E4" t="str">
            <v>GUPCO</v>
          </cell>
        </row>
      </sheetData>
      <sheetData sheetId="3037"/>
      <sheetData sheetId="3038"/>
      <sheetData sheetId="3039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/>
      <sheetData sheetId="3065"/>
      <sheetData sheetId="3066"/>
      <sheetData sheetId="3067"/>
      <sheetData sheetId="3068"/>
      <sheetData sheetId="3069">
        <row r="6">
          <cell r="A6" t="str">
            <v>CO-A1</v>
          </cell>
        </row>
      </sheetData>
      <sheetData sheetId="3070" refreshError="1"/>
      <sheetData sheetId="3071"/>
      <sheetData sheetId="3072">
        <row r="4">
          <cell r="E4" t="str">
            <v>GUPCO</v>
          </cell>
        </row>
      </sheetData>
      <sheetData sheetId="3073"/>
      <sheetData sheetId="3074"/>
      <sheetData sheetId="3075">
        <row r="4">
          <cell r="E4" t="str">
            <v>GUPCO</v>
          </cell>
        </row>
      </sheetData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 refreshError="1"/>
      <sheetData sheetId="3088"/>
      <sheetData sheetId="3089"/>
      <sheetData sheetId="3090"/>
      <sheetData sheetId="3091"/>
      <sheetData sheetId="3092"/>
      <sheetData sheetId="3093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>
        <row r="2">
          <cell r="A2" t="str">
            <v>(ºF)</v>
          </cell>
        </row>
      </sheetData>
      <sheetData sheetId="3102" refreshError="1"/>
      <sheetData sheetId="3103"/>
      <sheetData sheetId="3104" refreshError="1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 refreshError="1"/>
      <sheetData sheetId="3116"/>
      <sheetData sheetId="3117"/>
      <sheetData sheetId="3118"/>
      <sheetData sheetId="3119"/>
      <sheetData sheetId="3120" refreshError="1"/>
      <sheetData sheetId="3121" refreshError="1"/>
      <sheetData sheetId="3122" refreshError="1"/>
      <sheetData sheetId="3123"/>
      <sheetData sheetId="3124" refreshError="1"/>
      <sheetData sheetId="3125" refreshError="1"/>
      <sheetData sheetId="3126"/>
      <sheetData sheetId="3127"/>
      <sheetData sheetId="3128" refreshError="1"/>
      <sheetData sheetId="3129" refreshError="1"/>
      <sheetData sheetId="3130"/>
      <sheetData sheetId="3131" refreshError="1"/>
      <sheetData sheetId="3132" refreshError="1"/>
      <sheetData sheetId="3133"/>
      <sheetData sheetId="3134"/>
      <sheetData sheetId="3135"/>
      <sheetData sheetId="3136"/>
      <sheetData sheetId="3137" refreshError="1"/>
      <sheetData sheetId="3138"/>
      <sheetData sheetId="3139"/>
      <sheetData sheetId="3140"/>
      <sheetData sheetId="3141"/>
      <sheetData sheetId="3142"/>
      <sheetData sheetId="3143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>
        <row r="4">
          <cell r="A4">
            <v>0</v>
          </cell>
        </row>
      </sheetData>
      <sheetData sheetId="3207"/>
      <sheetData sheetId="3208" refreshError="1"/>
      <sheetData sheetId="3209"/>
      <sheetData sheetId="3210" refreshError="1"/>
      <sheetData sheetId="3211" refreshError="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>
        <row r="36">
          <cell r="G36">
            <v>271000.00000162207</v>
          </cell>
        </row>
      </sheetData>
      <sheetData sheetId="3386">
        <row r="33">
          <cell r="G33">
            <v>283000.00002693152</v>
          </cell>
        </row>
      </sheetData>
      <sheetData sheetId="3387">
        <row r="33">
          <cell r="G33">
            <v>290000.00000013626</v>
          </cell>
        </row>
      </sheetData>
      <sheetData sheetId="3388"/>
      <sheetData sheetId="3389"/>
      <sheetData sheetId="3390" refreshError="1"/>
      <sheetData sheetId="3391" refreshError="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/>
      <sheetData sheetId="3486"/>
      <sheetData sheetId="3487"/>
      <sheetData sheetId="3488"/>
      <sheetData sheetId="3489" refreshError="1"/>
      <sheetData sheetId="3490" refreshError="1"/>
      <sheetData sheetId="3491" refreshError="1"/>
      <sheetData sheetId="3492"/>
      <sheetData sheetId="3493" refreshError="1"/>
      <sheetData sheetId="3494" refreshError="1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 refreshError="1"/>
      <sheetData sheetId="3515" refreshError="1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 refreshError="1"/>
      <sheetData sheetId="3535" refreshError="1"/>
      <sheetData sheetId="3536" refreshError="1"/>
      <sheetData sheetId="3537" refreshError="1"/>
      <sheetData sheetId="3538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/>
      <sheetData sheetId="3762"/>
      <sheetData sheetId="3763"/>
      <sheetData sheetId="3764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/>
      <sheetData sheetId="3787"/>
      <sheetData sheetId="3788"/>
      <sheetData sheetId="3789"/>
      <sheetData sheetId="3790" refreshError="1"/>
      <sheetData sheetId="3791">
        <row r="525">
          <cell r="K525">
            <v>1695.87</v>
          </cell>
        </row>
      </sheetData>
      <sheetData sheetId="3792">
        <row r="525">
          <cell r="K525">
            <v>3577.94</v>
          </cell>
        </row>
      </sheetData>
      <sheetData sheetId="3793">
        <row r="525">
          <cell r="K525">
            <v>5147.76</v>
          </cell>
        </row>
      </sheetData>
      <sheetData sheetId="3794">
        <row r="525">
          <cell r="K525">
            <v>4940.1099999999997</v>
          </cell>
        </row>
      </sheetData>
      <sheetData sheetId="3795">
        <row r="526">
          <cell r="K526">
            <v>695.98</v>
          </cell>
        </row>
      </sheetData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/>
      <sheetData sheetId="3836" refreshError="1"/>
      <sheetData sheetId="3837" refreshError="1"/>
      <sheetData sheetId="3838" refreshError="1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 refreshError="1"/>
      <sheetData sheetId="3856" refreshError="1"/>
      <sheetData sheetId="3857" refreshError="1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/>
      <sheetData sheetId="4015">
        <row r="4">
          <cell r="B4">
            <v>12880</v>
          </cell>
        </row>
      </sheetData>
      <sheetData sheetId="4016"/>
      <sheetData sheetId="4017"/>
      <sheetData sheetId="4018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/>
      <sheetData sheetId="4071"/>
      <sheetData sheetId="4072"/>
      <sheetData sheetId="4073"/>
      <sheetData sheetId="4074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/>
      <sheetData sheetId="4089"/>
      <sheetData sheetId="4090"/>
      <sheetData sheetId="4091"/>
      <sheetData sheetId="4092"/>
      <sheetData sheetId="4093"/>
      <sheetData sheetId="4094"/>
      <sheetData sheetId="4095">
        <row r="18">
          <cell r="C18">
            <v>7000</v>
          </cell>
        </row>
      </sheetData>
      <sheetData sheetId="4096"/>
      <sheetData sheetId="4097"/>
      <sheetData sheetId="4098"/>
      <sheetData sheetId="4099" refreshError="1"/>
      <sheetData sheetId="4100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/>
      <sheetData sheetId="4761"/>
      <sheetData sheetId="4762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/>
      <sheetData sheetId="4956" refreshError="1"/>
      <sheetData sheetId="4957" refreshError="1"/>
      <sheetData sheetId="4958" refreshError="1"/>
      <sheetData sheetId="4959" refreshError="1"/>
      <sheetData sheetId="4960"/>
      <sheetData sheetId="4961" refreshError="1"/>
      <sheetData sheetId="4962" refreshError="1"/>
      <sheetData sheetId="4963" refreshError="1"/>
      <sheetData sheetId="4964" refreshError="1"/>
      <sheetData sheetId="4965"/>
      <sheetData sheetId="4966">
        <row r="7">
          <cell r="B7">
            <v>0.1</v>
          </cell>
        </row>
      </sheetData>
      <sheetData sheetId="4967">
        <row r="7">
          <cell r="B7">
            <v>0.1</v>
          </cell>
        </row>
      </sheetData>
      <sheetData sheetId="4968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/>
      <sheetData sheetId="4995"/>
      <sheetData sheetId="4996"/>
      <sheetData sheetId="4997"/>
      <sheetData sheetId="4998"/>
      <sheetData sheetId="4999"/>
      <sheetData sheetId="5000"/>
      <sheetData sheetId="5001" refreshError="1"/>
      <sheetData sheetId="5002" refreshError="1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/>
      <sheetData sheetId="5045"/>
      <sheetData sheetId="5046"/>
      <sheetData sheetId="5047"/>
      <sheetData sheetId="5048" refreshError="1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 refreshError="1"/>
      <sheetData sheetId="5058" refreshError="1"/>
      <sheetData sheetId="5059"/>
      <sheetData sheetId="5060" refreshError="1"/>
      <sheetData sheetId="5061" refreshError="1"/>
      <sheetData sheetId="5062" refreshError="1"/>
      <sheetData sheetId="5063"/>
      <sheetData sheetId="5064" refreshError="1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/>
      <sheetData sheetId="5245"/>
      <sheetData sheetId="5246" refreshError="1"/>
      <sheetData sheetId="5247"/>
      <sheetData sheetId="5248" refreshError="1"/>
      <sheetData sheetId="5249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/>
      <sheetData sheetId="5288"/>
      <sheetData sheetId="5289"/>
      <sheetData sheetId="5290"/>
      <sheetData sheetId="529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 refreshError="1"/>
      <sheetData sheetId="5356" refreshError="1"/>
      <sheetData sheetId="5357" refreshError="1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 refreshError="1"/>
      <sheetData sheetId="5432" refreshError="1"/>
      <sheetData sheetId="5433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/>
      <sheetData sheetId="5466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/>
      <sheetData sheetId="5546"/>
      <sheetData sheetId="5547" refreshError="1"/>
      <sheetData sheetId="5548" refreshError="1"/>
      <sheetData sheetId="5549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 refreshError="1"/>
      <sheetData sheetId="5632" refreshError="1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/>
      <sheetData sheetId="5707"/>
      <sheetData sheetId="5708" refreshError="1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 refreshError="1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 refreshError="1"/>
      <sheetData sheetId="5922"/>
      <sheetData sheetId="5923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 refreshError="1"/>
      <sheetData sheetId="5944"/>
      <sheetData sheetId="5945"/>
      <sheetData sheetId="5946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 refreshError="1"/>
      <sheetData sheetId="6051" refreshError="1"/>
      <sheetData sheetId="6052" refreshError="1"/>
      <sheetData sheetId="6053" refreshError="1"/>
      <sheetData sheetId="6054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/>
      <sheetData sheetId="6096" refreshError="1"/>
      <sheetData sheetId="6097"/>
      <sheetData sheetId="6098" refreshError="1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 refreshError="1"/>
      <sheetData sheetId="6348" refreshError="1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 refreshError="1"/>
      <sheetData sheetId="6378" refreshError="1"/>
      <sheetData sheetId="6379" refreshError="1"/>
      <sheetData sheetId="6380"/>
      <sheetData sheetId="6381" refreshError="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 refreshError="1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>
        <row r="4">
          <cell r="E4" t="str">
            <v>GUPCO</v>
          </cell>
        </row>
      </sheetData>
      <sheetData sheetId="6723"/>
      <sheetData sheetId="6724"/>
      <sheetData sheetId="6725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/>
      <sheetData sheetId="6733"/>
      <sheetData sheetId="6734" refreshError="1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/>
      <sheetData sheetId="6754" refreshError="1"/>
      <sheetData sheetId="6755" refreshError="1"/>
      <sheetData sheetId="6756"/>
      <sheetData sheetId="6757" refreshError="1"/>
      <sheetData sheetId="6758"/>
      <sheetData sheetId="6759"/>
      <sheetData sheetId="6760"/>
      <sheetData sheetId="6761"/>
      <sheetData sheetId="6762"/>
      <sheetData sheetId="6763"/>
      <sheetData sheetId="6764" refreshError="1"/>
      <sheetData sheetId="6765"/>
      <sheetData sheetId="6766" refreshError="1"/>
      <sheetData sheetId="6767"/>
      <sheetData sheetId="6768" refreshError="1"/>
      <sheetData sheetId="6769" refreshError="1"/>
      <sheetData sheetId="6770" refreshError="1"/>
      <sheetData sheetId="6771"/>
      <sheetData sheetId="6772"/>
      <sheetData sheetId="6773"/>
      <sheetData sheetId="6774"/>
      <sheetData sheetId="6775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/>
      <sheetData sheetId="6853"/>
      <sheetData sheetId="6854" refreshError="1"/>
      <sheetData sheetId="6855"/>
      <sheetData sheetId="6856">
        <row r="4">
          <cell r="B4">
            <v>39886</v>
          </cell>
        </row>
      </sheetData>
      <sheetData sheetId="6857"/>
      <sheetData sheetId="6858"/>
      <sheetData sheetId="6859"/>
      <sheetData sheetId="6860"/>
      <sheetData sheetId="6861"/>
      <sheetData sheetId="6862"/>
      <sheetData sheetId="6863">
        <row r="4">
          <cell r="B4">
            <v>39886</v>
          </cell>
        </row>
      </sheetData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 refreshError="1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 refreshError="1"/>
      <sheetData sheetId="6910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/>
      <sheetData sheetId="6982"/>
      <sheetData sheetId="6983"/>
      <sheetData sheetId="6984"/>
      <sheetData sheetId="6985">
        <row r="4">
          <cell r="E4" t="str">
            <v>GUPCO</v>
          </cell>
        </row>
      </sheetData>
      <sheetData sheetId="6986"/>
      <sheetData sheetId="6987"/>
      <sheetData sheetId="6988"/>
      <sheetData sheetId="6989"/>
      <sheetData sheetId="6990"/>
      <sheetData sheetId="6991" refreshError="1"/>
      <sheetData sheetId="6992"/>
      <sheetData sheetId="6993" refreshError="1"/>
      <sheetData sheetId="6994"/>
      <sheetData sheetId="6995" refreshError="1"/>
      <sheetData sheetId="6996" refreshError="1"/>
      <sheetData sheetId="6997" refreshError="1"/>
      <sheetData sheetId="6998" refreshError="1"/>
      <sheetData sheetId="6999"/>
      <sheetData sheetId="7000"/>
      <sheetData sheetId="7001"/>
      <sheetData sheetId="7002"/>
      <sheetData sheetId="7003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/>
      <sheetData sheetId="7012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 refreshError="1"/>
      <sheetData sheetId="7070"/>
      <sheetData sheetId="7071" refreshError="1"/>
      <sheetData sheetId="7072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/>
      <sheetData sheetId="7088"/>
      <sheetData sheetId="7089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/>
      <sheetData sheetId="7144"/>
      <sheetData sheetId="7145">
        <row r="6">
          <cell r="AB6">
            <v>40179</v>
          </cell>
        </row>
      </sheetData>
      <sheetData sheetId="7146"/>
      <sheetData sheetId="7147"/>
      <sheetData sheetId="7148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/>
      <sheetData sheetId="7212"/>
      <sheetData sheetId="7213"/>
      <sheetData sheetId="7214" refreshError="1"/>
      <sheetData sheetId="7215" refreshError="1"/>
      <sheetData sheetId="7216" refreshError="1"/>
      <sheetData sheetId="7217" refreshError="1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>
        <row r="15">
          <cell r="B15" t="str">
            <v>ROSY ARTEAGA ORTEGA</v>
          </cell>
        </row>
      </sheetData>
      <sheetData sheetId="7357">
        <row r="15">
          <cell r="B15" t="str">
            <v>ROSY ARTEAGA ORTEGA</v>
          </cell>
        </row>
      </sheetData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>
        <row r="1">
          <cell r="B1" t="str">
            <v>Orden de Trabajo PDT-025-02
REPOSICION DE APROX. 100 MTS DE TUBERIA DE 14", INSTALACION DE 16 VALVULAS DE 14", SUBTERRANIZACION, SANDBLASTING Y PINTURA DE 500 M2 EN EL OLEODUCTO TRANSANDINO TRAMO ESTACION PARAMO - ESTACION TERMINAL TUMACO DE LA GERENCIA S</v>
          </cell>
        </row>
      </sheetData>
      <sheetData sheetId="7445"/>
      <sheetData sheetId="7446"/>
      <sheetData sheetId="7447">
        <row r="2">
          <cell r="A2" t="str">
            <v>HOSPITAL HERNANDO MONCALEANO PERDOMO ETAPA 1</v>
          </cell>
        </row>
      </sheetData>
      <sheetData sheetId="7448"/>
      <sheetData sheetId="7449">
        <row r="2">
          <cell r="A2" t="str">
            <v>HOSPITAL HERNANDO MONCALEANO PERDOMO ETAPA 2 A</v>
          </cell>
        </row>
      </sheetData>
      <sheetData sheetId="7450">
        <row r="2">
          <cell r="A2" t="str">
            <v>HOSPITAL HERNANDO MONCALEANO PERDOMO ETAPA 2B</v>
          </cell>
        </row>
      </sheetData>
      <sheetData sheetId="7451"/>
      <sheetData sheetId="7452"/>
      <sheetData sheetId="7453"/>
      <sheetData sheetId="7454"/>
      <sheetData sheetId="7455"/>
      <sheetData sheetId="7456"/>
      <sheetData sheetId="7457" refreshError="1"/>
      <sheetData sheetId="7458"/>
      <sheetData sheetId="7459"/>
      <sheetData sheetId="7460" refreshError="1"/>
      <sheetData sheetId="7461">
        <row r="8">
          <cell r="D8" t="str">
            <v>M3</v>
          </cell>
        </row>
      </sheetData>
      <sheetData sheetId="7462"/>
      <sheetData sheetId="7463"/>
      <sheetData sheetId="7464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/>
      <sheetData sheetId="7493"/>
      <sheetData sheetId="7494"/>
      <sheetData sheetId="7495"/>
      <sheetData sheetId="7496"/>
      <sheetData sheetId="7497" refreshError="1"/>
      <sheetData sheetId="7498" refreshError="1"/>
      <sheetData sheetId="7499"/>
      <sheetData sheetId="7500"/>
      <sheetData sheetId="7501"/>
      <sheetData sheetId="7502"/>
      <sheetData sheetId="7503"/>
      <sheetData sheetId="7504"/>
      <sheetData sheetId="7505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/>
      <sheetData sheetId="7674" refreshError="1"/>
      <sheetData sheetId="7675" refreshError="1"/>
      <sheetData sheetId="7676" refreshError="1"/>
      <sheetData sheetId="7677" refreshError="1"/>
      <sheetData sheetId="7678"/>
      <sheetData sheetId="7679"/>
      <sheetData sheetId="7680"/>
      <sheetData sheetId="7681"/>
      <sheetData sheetId="7682"/>
      <sheetData sheetId="7683"/>
      <sheetData sheetId="7684" refreshError="1"/>
      <sheetData sheetId="7685" refreshError="1"/>
      <sheetData sheetId="7686" refreshError="1"/>
      <sheetData sheetId="7687"/>
      <sheetData sheetId="7688"/>
      <sheetData sheetId="7689"/>
      <sheetData sheetId="769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  <sheetName val="Res-Accide-10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CONT_ADI"/>
      <sheetName val="\Users\USUARIO\Downloads\MANTEN"/>
      <sheetName val="INDICMICROEMP"/>
      <sheetName val="INDICE"/>
      <sheetName val="[a  aaInformación]__cceficien_3"/>
      <sheetName val="Datos"/>
      <sheetName val="Cuadrillas"/>
      <sheetName val="Jornal"/>
      <sheetName val="[a  aaInformación]__cceficien_2"/>
      <sheetName val="[a  aaInformación]__cceficie_14"/>
      <sheetName val="[a  aaInformación]__cceficien_4"/>
      <sheetName val="[a  aaInformación]__cceficien_6"/>
      <sheetName val="Fornato 6"/>
      <sheetName val="[a  aaInformación]__cceficien_5"/>
      <sheetName val="[a  aaInformación]//cceficiente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Concretos y morteros"/>
      <sheetName val="Datos iniciales "/>
      <sheetName val="Transporte"/>
      <sheetName val="[a  aaInformación]__cceficien_7"/>
      <sheetName val="[a  aaInformación]__cceficien_8"/>
      <sheetName val="[a  aaInformación]__cceficie_13"/>
      <sheetName val="[a  aaInformación]__cceficie_12"/>
      <sheetName val="[a  aaInformación]__cceficie_10"/>
      <sheetName val="[a  aaInformación]__cceficien_9"/>
      <sheetName val="[a  aaInformación]__cceficie_11"/>
      <sheetName val="precios-básicos2002"/>
      <sheetName val="M.O."/>
      <sheetName val="INFORME SEMANAL"/>
      <sheetName val="AVANCE SEMANAL"/>
      <sheetName val="CLIMA mes"/>
      <sheetName val="REG FOTO"/>
      <sheetName val="SISOMA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[a  aaInformación]__cceficie_15"/>
      <sheetName val="[a  aaInformación]__cceficie_18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7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47"/>
      <sheetName val="[a  aaInformación]__cceficie_40"/>
      <sheetName val="[a  aaInformación]__cceficie_38"/>
      <sheetName val="[a  aaInformación]__cceficie_39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0"/>
      <sheetName val="[a  aaInformación]__cceficie_49"/>
      <sheetName val="[a  aaInformación]__cceficie_51"/>
      <sheetName val="[a  aaInformación]__cceficie_52"/>
      <sheetName val="[a  aaInformación]__cceficie_53"/>
      <sheetName val="[a  aaInformación]__cceficie_61"/>
      <sheetName val="//cceficiente_sharepoint_com/MA"/>
      <sheetName val="[a  aaInformación]__cceficie_58"/>
      <sheetName val="[a  aaInformación]__cceficie_54"/>
      <sheetName val="[a  aaInformación]__cceficie_55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7"/>
      <sheetName val="[a  aaInformación]__cceficie_76"/>
      <sheetName val="[a  aaInformación]__cceficie_73"/>
      <sheetName val="[a  aaInformación]__cceficie_74"/>
      <sheetName val="[a  aaInformación]__cceficie_75"/>
      <sheetName val="[a  aaInformación]__cceficie_78"/>
      <sheetName val="[a  aaInformación]__cceficie_79"/>
      <sheetName val="[a  aaInformación]__cceficie_81"/>
      <sheetName val="[a  aaInformación]__cceficie_80"/>
      <sheetName val="ITEMS"/>
      <sheetName val="[a  aaInformación]__cceficie_82"/>
      <sheetName val="[a  aaInformación]__cceficie_83"/>
      <sheetName val="[a  aaInformación]__cceficie_89"/>
      <sheetName val="[a  aaInformación]__cceficie_84"/>
      <sheetName val="[a  aaInformación]__cceficie_85"/>
      <sheetName val="[a  aaInformación]__cceficie_86"/>
      <sheetName val="[a  aaInformación]__cceficie_88"/>
      <sheetName val="[a  aaInformación]__cceficie_87"/>
      <sheetName val="[a  aaInformación]__cceficie_91"/>
      <sheetName val="[a  aaInformación]__cceficie_90"/>
      <sheetName val="[a  aaInformación]__cceficie_96"/>
      <sheetName val="[a  aaInformación]__cceficie_92"/>
      <sheetName val="[a  aaInformación]__cceficie_93"/>
      <sheetName val="[a  aaInformación]__cceficie_94"/>
      <sheetName val="[a  aaInformación]__cceficie_95"/>
      <sheetName val="[a  aaInformación]__cceficie_99"/>
      <sheetName val="[a  aaInformación]__cceficie_97"/>
      <sheetName val="[a  aaInformación]__cceficie_98"/>
      <sheetName val="[a  aaInformación]__ccefici_100"/>
      <sheetName val="[a  aaInformación]__ccefici_101"/>
      <sheetName val="[a  aaInformación]__ccefici_106"/>
      <sheetName val="[a  aaInformación]__ccefici_102"/>
      <sheetName val="[a  aaInformación]__ccefici_103"/>
      <sheetName val="[a  aaInformación]__ccefici_104"/>
      <sheetName val="[a  aaInformación]__ccefici_105"/>
      <sheetName val="[a  aaInformación]__ccefici_108"/>
      <sheetName val="[a  aaInformación]__ccefici_107"/>
      <sheetName val="Emboquillar"/>
      <sheetName val="Acometidacobrerígido"/>
      <sheetName val="Acometidatoma"/>
      <sheetName val="Acometidahasta1&quot;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9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Banderas"/>
      <sheetName val="\G\MANTENIMIENTO RUTA 1001_MARZ"/>
      <sheetName val="PRESUP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Plan auditoría"/>
      <sheetName val="Presupuesto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Acc%20Ago-Sep.xls"/>
      <sheetName val="EMPRE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FLUJOS"/>
      <sheetName val="Index"/>
      <sheetName val="NPV Summary"/>
      <sheetName val="Equip Data"/>
      <sheetName val="Royalties"/>
      <sheetName val="Title"/>
      <sheetName val="COSTOS OFICINA"/>
      <sheetName val="COSTOS CAMPAMENTO"/>
      <sheetName val="1_Preliminares"/>
      <sheetName val="Insumos"/>
      <sheetName val="M.Obra"/>
      <sheetName val="General"/>
      <sheetName val="BASE"/>
      <sheetName val="Hoja6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  <sheetName val="Insum"/>
      <sheetName val="Presupuesto remoción de derrumb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210.2.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Formulas"/>
      <sheetName val="ELECTRICO"/>
      <sheetName val="Vuelta"/>
      <sheetName val="Análisis de precios"/>
      <sheetName val="2103mar%20.xls"/>
      <sheetName val="Hoja1"/>
      <sheetName val="BASE"/>
      <sheetName val="1_Preliminares"/>
      <sheetName val="M.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ManoDeObra"/>
      <sheetName val="días habiles 2015"/>
      <sheetName val="INS"/>
      <sheetName val="Ppto"/>
      <sheetName val="Plan auditoría"/>
      <sheetName val="2103mar_"/>
      <sheetName val="A__P__U_"/>
      <sheetName val="TRAYECTO_1"/>
      <sheetName val="2103mar_1"/>
      <sheetName val="A__P__U_1"/>
      <sheetName val="TRAYECTO_11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/>
      <sheetData sheetId="231"/>
      <sheetData sheetId="232"/>
      <sheetData sheetId="233"/>
      <sheetData sheetId="2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 Liquidacion de Obra por Tramos"/>
      <sheetName val="REC-COD,"/>
      <sheetName val="Lp"/>
      <sheetName val="Summary"/>
      <sheetName val="CODCONST"/>
      <sheetName val="PREACTA_61"/>
      <sheetName val="A_P_U1"/>
      <sheetName val="PREACTA_6"/>
      <sheetName val="A_P_U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TABLA_2008"/>
      <sheetName val="5. ELECTRICO"/>
      <sheetName val="TRAPMO"/>
      <sheetName val="Bajadas"/>
      <sheetName val="Proveedores y acreedores"/>
      <sheetName val="BALANCE"/>
      <sheetName val="ITEMS NO REVISTOS"/>
      <sheetName val="APU ELECTRICOS"/>
      <sheetName val="Requisición1"/>
      <sheetName val="OCTUBRE"/>
      <sheetName val="THE"/>
      <sheetName val="ATHE"/>
      <sheetName val="UNITARIO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NARIÑO"/>
      <sheetName val="FINANC"/>
      <sheetName val="TODAS"/>
      <sheetName val="Poblacion"/>
      <sheetName val="OBRAS SES"/>
      <sheetName val="2,2,6,1 Pilotes 0,30"/>
      <sheetName val="SALARIOS"/>
      <sheetName val="APU NO PREVISTO"/>
      <sheetName val="PPTA (3)"/>
      <sheetName val="PPTA (2)"/>
      <sheetName val="PPTA"/>
      <sheetName val="CONT_ADI"/>
      <sheetName val="otros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CTA MODIFICACIÓN CIVIL"/>
      <sheetName val="PERSONAL"/>
      <sheetName val="Tarifa MT"/>
      <sheetName val="PREACTA Y CONTRATISTAS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Hoja2"/>
      <sheetName val="Cuadr."/>
      <sheetName val="inst"/>
      <sheetName val="TABLAS"/>
      <sheetName val="7.1.8.1.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URVA"/>
      <sheetName val="materiales"/>
      <sheetName val="MATERIAL"/>
      <sheetName val="CUMPLIMIENTO"/>
      <sheetName val="precios-básicos2002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/>
      <sheetData sheetId="138"/>
      <sheetData sheetId="139" refreshError="1"/>
      <sheetData sheetId="140"/>
      <sheetData sheetId="141"/>
      <sheetData sheetId="142" refreshError="1"/>
      <sheetData sheetId="143"/>
      <sheetData sheetId="144"/>
      <sheetData sheetId="145"/>
      <sheetData sheetId="146" refreshError="1"/>
      <sheetData sheetId="147"/>
      <sheetData sheetId="148" refreshError="1"/>
      <sheetData sheetId="149" refreshError="1"/>
      <sheetData sheetId="150">
        <row r="48">
          <cell r="E48">
            <v>0</v>
          </cell>
        </row>
      </sheetData>
      <sheetData sheetId="15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>
        <row r="48">
          <cell r="E48">
            <v>0</v>
          </cell>
        </row>
      </sheetData>
      <sheetData sheetId="177"/>
      <sheetData sheetId="178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 refreshError="1"/>
      <sheetData sheetId="303" refreshError="1"/>
      <sheetData sheetId="304"/>
      <sheetData sheetId="305" refreshError="1"/>
      <sheetData sheetId="306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O352"/>
  <sheetViews>
    <sheetView showGridLines="0" tabSelected="1" view="pageBreakPreview" topLeftCell="A25" zoomScale="80" zoomScaleNormal="70" zoomScaleSheetLayoutView="80" workbookViewId="0">
      <selection activeCell="H35" sqref="H35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13" customWidth="1"/>
    <col min="4" max="4" width="29.42578125" style="15" customWidth="1"/>
    <col min="5" max="5" width="15" style="15" customWidth="1"/>
    <col min="6" max="6" width="16.42578125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01"/>
      <c r="B1" s="102"/>
      <c r="C1" s="103"/>
      <c r="D1" s="104"/>
      <c r="E1" s="104"/>
      <c r="F1" s="105"/>
      <c r="G1" s="106"/>
      <c r="H1" s="106"/>
      <c r="I1" s="107"/>
      <c r="J1" s="106"/>
      <c r="K1" s="108"/>
    </row>
    <row r="2" spans="1:197" ht="23.25" customHeight="1" x14ac:dyDescent="0.3">
      <c r="A2" s="109"/>
      <c r="B2" s="175" t="s">
        <v>0</v>
      </c>
      <c r="C2" s="176"/>
      <c r="D2" s="176"/>
      <c r="E2" s="176"/>
      <c r="F2" s="177"/>
      <c r="K2" s="110"/>
    </row>
    <row r="3" spans="1:197" ht="18" customHeight="1" x14ac:dyDescent="0.3">
      <c r="A3" s="109"/>
      <c r="B3" s="50" t="s">
        <v>1</v>
      </c>
      <c r="C3" s="178" t="s">
        <v>2</v>
      </c>
      <c r="D3" s="179"/>
      <c r="E3" s="51" t="s">
        <v>3</v>
      </c>
      <c r="F3" s="52">
        <v>3</v>
      </c>
      <c r="K3" s="110"/>
    </row>
    <row r="4" spans="1:197" ht="17.25" thickBot="1" x14ac:dyDescent="0.35">
      <c r="A4" s="109"/>
      <c r="B4" s="136"/>
      <c r="C4" s="136"/>
      <c r="D4" s="137"/>
      <c r="G4" s="117"/>
      <c r="H4" s="117"/>
      <c r="I4" s="138"/>
      <c r="J4" s="117"/>
      <c r="K4" s="110"/>
    </row>
    <row r="5" spans="1:197" x14ac:dyDescent="0.3">
      <c r="A5" s="109"/>
      <c r="B5" s="101"/>
      <c r="C5" s="2"/>
      <c r="E5" s="104"/>
      <c r="F5" s="105"/>
      <c r="K5" s="139"/>
    </row>
    <row r="6" spans="1:197" ht="17.25" thickBot="1" x14ac:dyDescent="0.35">
      <c r="A6" s="109"/>
      <c r="B6" s="109"/>
      <c r="K6" s="139"/>
    </row>
    <row r="7" spans="1:197" ht="16.5" customHeight="1" thickBot="1" x14ac:dyDescent="0.35">
      <c r="A7" s="109"/>
      <c r="B7" s="144"/>
      <c r="C7" s="186" t="s">
        <v>4</v>
      </c>
      <c r="D7" s="187"/>
      <c r="E7" s="187"/>
      <c r="F7" s="187"/>
      <c r="G7" s="187"/>
      <c r="H7" s="188"/>
      <c r="I7" s="19"/>
      <c r="K7" s="139"/>
    </row>
    <row r="8" spans="1:197" ht="24.75" customHeight="1" x14ac:dyDescent="0.3">
      <c r="A8" s="109"/>
      <c r="B8" s="144"/>
      <c r="C8" s="180" t="s">
        <v>5</v>
      </c>
      <c r="D8" s="181"/>
      <c r="E8" s="181"/>
      <c r="F8" s="181"/>
      <c r="G8" s="181"/>
      <c r="H8" s="182"/>
      <c r="I8" s="20"/>
      <c r="K8" s="139"/>
    </row>
    <row r="9" spans="1:197" ht="59.25" customHeight="1" x14ac:dyDescent="0.3">
      <c r="A9" s="109"/>
      <c r="B9" s="144"/>
      <c r="C9" s="183"/>
      <c r="D9" s="184"/>
      <c r="E9" s="184"/>
      <c r="F9" s="184"/>
      <c r="G9" s="184"/>
      <c r="H9" s="185"/>
      <c r="I9" s="20"/>
      <c r="K9" s="139"/>
    </row>
    <row r="10" spans="1:197" s="3" customFormat="1" x14ac:dyDescent="0.3">
      <c r="A10" s="111"/>
      <c r="B10" s="146"/>
      <c r="C10" s="189" t="s">
        <v>6</v>
      </c>
      <c r="D10" s="190" t="s">
        <v>7</v>
      </c>
      <c r="E10" s="129" t="s">
        <v>8</v>
      </c>
      <c r="F10" s="129" t="s">
        <v>9</v>
      </c>
      <c r="G10" s="129" t="s">
        <v>10</v>
      </c>
      <c r="H10" s="131" t="s">
        <v>11</v>
      </c>
      <c r="I10" s="1"/>
      <c r="J10" s="1"/>
      <c r="K10" s="139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11"/>
      <c r="B11" s="146"/>
      <c r="C11" s="172"/>
      <c r="D11" s="191"/>
      <c r="E11" s="130" t="s">
        <v>12</v>
      </c>
      <c r="F11" s="130" t="s">
        <v>13</v>
      </c>
      <c r="G11" s="130" t="s">
        <v>14</v>
      </c>
      <c r="H11" s="132" t="s">
        <v>15</v>
      </c>
      <c r="I11" s="1"/>
      <c r="J11" s="1"/>
      <c r="K11" s="139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11"/>
      <c r="B12" s="146"/>
      <c r="C12" s="68" t="s">
        <v>16</v>
      </c>
      <c r="D12" s="192"/>
      <c r="E12" s="69" t="s">
        <v>17</v>
      </c>
      <c r="F12" s="69" t="s">
        <v>18</v>
      </c>
      <c r="G12" s="69" t="s">
        <v>19</v>
      </c>
      <c r="H12" s="133" t="s">
        <v>20</v>
      </c>
      <c r="I12" s="1"/>
      <c r="J12" s="1"/>
      <c r="K12" s="139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11"/>
      <c r="B13" s="146"/>
      <c r="C13" s="158" t="s">
        <v>21</v>
      </c>
      <c r="D13" s="159"/>
      <c r="E13" s="159"/>
      <c r="F13" s="159"/>
      <c r="G13" s="159"/>
      <c r="H13" s="160"/>
      <c r="I13" s="1"/>
      <c r="J13" s="1"/>
      <c r="K13" s="139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11"/>
      <c r="B14" s="146"/>
      <c r="C14" s="161" t="s">
        <v>22</v>
      </c>
      <c r="D14" s="162"/>
      <c r="E14" s="162"/>
      <c r="F14" s="162"/>
      <c r="G14" s="162"/>
      <c r="H14" s="163"/>
      <c r="I14" s="1"/>
      <c r="J14" s="1"/>
      <c r="K14" s="139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11"/>
      <c r="B15" s="146"/>
      <c r="C15" s="235">
        <v>1</v>
      </c>
      <c r="D15" s="236" t="s">
        <v>64</v>
      </c>
      <c r="E15" s="237">
        <v>3890000</v>
      </c>
      <c r="F15" s="237"/>
      <c r="G15" s="238">
        <f>4*0.5</f>
        <v>2</v>
      </c>
      <c r="H15" s="239">
        <f>(C15*(E15+F15)*G15)</f>
        <v>7780000</v>
      </c>
      <c r="I15" s="1"/>
      <c r="J15" s="1"/>
      <c r="K15" s="139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11"/>
      <c r="B16" s="146"/>
      <c r="C16" s="235">
        <v>1</v>
      </c>
      <c r="D16" s="240" t="s">
        <v>65</v>
      </c>
      <c r="E16" s="241">
        <v>3280000</v>
      </c>
      <c r="F16" s="237"/>
      <c r="G16" s="238">
        <f>4*1</f>
        <v>4</v>
      </c>
      <c r="H16" s="239">
        <f t="shared" ref="H16:H18" si="0">(C16*(E16+F16)*G16)</f>
        <v>13120000</v>
      </c>
      <c r="I16" s="1"/>
      <c r="J16" s="1"/>
      <c r="K16" s="139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11"/>
      <c r="B17" s="146"/>
      <c r="C17" s="235">
        <v>1</v>
      </c>
      <c r="D17" s="236" t="s">
        <v>66</v>
      </c>
      <c r="E17" s="237">
        <v>3405000</v>
      </c>
      <c r="F17" s="237"/>
      <c r="G17" s="238">
        <f>4*0.2</f>
        <v>0.8</v>
      </c>
      <c r="H17" s="239">
        <f t="shared" si="0"/>
        <v>2724000</v>
      </c>
      <c r="I17" s="1"/>
      <c r="J17" s="1"/>
      <c r="K17" s="139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11"/>
      <c r="B18" s="146"/>
      <c r="C18" s="235">
        <v>1</v>
      </c>
      <c r="D18" s="240" t="s">
        <v>67</v>
      </c>
      <c r="E18" s="241">
        <v>2310000</v>
      </c>
      <c r="F18" s="237"/>
      <c r="G18" s="238">
        <f>4*0.5</f>
        <v>2</v>
      </c>
      <c r="H18" s="239">
        <f t="shared" si="0"/>
        <v>4620000</v>
      </c>
      <c r="I18" s="1"/>
      <c r="J18" s="110"/>
      <c r="K18" s="11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6.5" customHeight="1" x14ac:dyDescent="0.25">
      <c r="A19" s="111"/>
      <c r="B19" s="146"/>
      <c r="C19" s="148" t="s">
        <v>23</v>
      </c>
      <c r="D19" s="149"/>
      <c r="E19" s="149"/>
      <c r="F19" s="149"/>
      <c r="G19" s="150"/>
      <c r="H19" s="72">
        <f>SUM(H15:H18)</f>
        <v>28244000</v>
      </c>
      <c r="I19" s="6"/>
      <c r="J19" s="1"/>
      <c r="K19" s="139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6.5" customHeight="1" x14ac:dyDescent="0.3">
      <c r="A20" s="146"/>
      <c r="C20" s="148" t="s">
        <v>24</v>
      </c>
      <c r="D20" s="149"/>
      <c r="E20" s="149"/>
      <c r="F20" s="149"/>
      <c r="G20" s="150"/>
      <c r="H20" s="73">
        <v>2</v>
      </c>
      <c r="I20" s="140" t="s">
        <v>25</v>
      </c>
      <c r="J20" s="141"/>
      <c r="K20" s="140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7.25" customHeight="1" thickBot="1" x14ac:dyDescent="0.35">
      <c r="A21" s="111"/>
      <c r="B21" s="146"/>
      <c r="C21" s="155" t="s">
        <v>26</v>
      </c>
      <c r="D21" s="156"/>
      <c r="E21" s="156"/>
      <c r="F21" s="156"/>
      <c r="G21" s="157"/>
      <c r="H21" s="74">
        <f>H19*H20</f>
        <v>56488000</v>
      </c>
      <c r="I21" s="20"/>
      <c r="J21" s="110"/>
      <c r="K21" s="110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11"/>
      <c r="B22" s="146"/>
      <c r="C22" s="171" t="s">
        <v>6</v>
      </c>
      <c r="D22" s="173" t="s">
        <v>27</v>
      </c>
      <c r="E22" s="191" t="s">
        <v>28</v>
      </c>
      <c r="F22" s="134" t="s">
        <v>29</v>
      </c>
      <c r="G22" s="151" t="s">
        <v>30</v>
      </c>
      <c r="H22" s="135" t="s">
        <v>11</v>
      </c>
      <c r="I22" s="1"/>
      <c r="J22" s="110"/>
      <c r="K22" s="11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11"/>
      <c r="B23" s="146"/>
      <c r="C23" s="172"/>
      <c r="D23" s="173"/>
      <c r="E23" s="191"/>
      <c r="F23" s="66" t="s">
        <v>31</v>
      </c>
      <c r="G23" s="152"/>
      <c r="H23" s="67" t="s">
        <v>15</v>
      </c>
      <c r="I23" s="1"/>
      <c r="J23" s="1"/>
      <c r="K23" s="139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7.25" thickBot="1" x14ac:dyDescent="0.35">
      <c r="A24" s="111"/>
      <c r="B24" s="146"/>
      <c r="C24" s="68" t="s">
        <v>32</v>
      </c>
      <c r="D24" s="174"/>
      <c r="E24" s="192"/>
      <c r="F24" s="69" t="s">
        <v>33</v>
      </c>
      <c r="G24" s="69" t="s">
        <v>34</v>
      </c>
      <c r="H24" s="133" t="s">
        <v>35</v>
      </c>
      <c r="I24" s="1"/>
      <c r="J24" s="1"/>
      <c r="K24" s="139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30" customHeight="1" x14ac:dyDescent="0.3">
      <c r="A25" s="111"/>
      <c r="B25" s="146"/>
      <c r="C25" s="158" t="s">
        <v>36</v>
      </c>
      <c r="D25" s="159"/>
      <c r="E25" s="159"/>
      <c r="F25" s="159"/>
      <c r="G25" s="159"/>
      <c r="H25" s="160"/>
      <c r="I25" s="1"/>
      <c r="J25" s="1"/>
      <c r="K25" s="139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46"/>
      <c r="C26" s="161" t="s">
        <v>37</v>
      </c>
      <c r="D26" s="162"/>
      <c r="E26" s="162"/>
      <c r="F26" s="162"/>
      <c r="G26" s="162"/>
      <c r="H26" s="163"/>
      <c r="I26" s="1"/>
      <c r="J26" s="1"/>
      <c r="K26" s="139"/>
      <c r="L26" s="1"/>
      <c r="M26" s="1"/>
      <c r="N26" s="1"/>
      <c r="O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41.25" thickBot="1" x14ac:dyDescent="0.3">
      <c r="A27" s="146"/>
      <c r="C27" s="70"/>
      <c r="D27" s="242" t="s">
        <v>68</v>
      </c>
      <c r="E27" s="75">
        <v>1</v>
      </c>
      <c r="F27" s="77">
        <v>251600</v>
      </c>
      <c r="G27" s="76">
        <v>4</v>
      </c>
      <c r="H27" s="71">
        <f>G27*F27</f>
        <v>1006400</v>
      </c>
      <c r="I27" s="1"/>
      <c r="J27" s="110"/>
      <c r="K27" s="110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6.5" customHeight="1" x14ac:dyDescent="0.3">
      <c r="A28" s="111"/>
      <c r="B28" s="146"/>
      <c r="C28" s="164" t="s">
        <v>38</v>
      </c>
      <c r="D28" s="165"/>
      <c r="E28" s="165"/>
      <c r="F28" s="165"/>
      <c r="G28" s="166"/>
      <c r="H28" s="78">
        <f>H27</f>
        <v>1006400</v>
      </c>
      <c r="I28" s="7"/>
      <c r="J28" s="1"/>
      <c r="K28" s="139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6.5" customHeight="1" x14ac:dyDescent="0.25">
      <c r="A29" s="111"/>
      <c r="B29" s="146"/>
      <c r="C29" s="148" t="s">
        <v>39</v>
      </c>
      <c r="D29" s="149"/>
      <c r="E29" s="149"/>
      <c r="F29" s="149"/>
      <c r="G29" s="150"/>
      <c r="H29" s="79">
        <f>H28+H21</f>
        <v>57494400</v>
      </c>
      <c r="I29" s="8"/>
      <c r="J29" s="9"/>
      <c r="K29" s="139"/>
      <c r="L29" s="10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25">
      <c r="A30" s="111"/>
      <c r="B30" s="146"/>
      <c r="C30" s="148" t="s">
        <v>40</v>
      </c>
      <c r="D30" s="149"/>
      <c r="E30" s="149"/>
      <c r="F30" s="149"/>
      <c r="G30" s="150"/>
      <c r="H30" s="243">
        <v>0</v>
      </c>
      <c r="I30" s="18"/>
      <c r="J30" s="9"/>
      <c r="K30" s="139"/>
      <c r="L30" s="10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25">
      <c r="A31" s="111"/>
      <c r="B31" s="146"/>
      <c r="C31" s="148" t="s">
        <v>41</v>
      </c>
      <c r="D31" s="149"/>
      <c r="E31" s="149"/>
      <c r="F31" s="149"/>
      <c r="G31" s="150"/>
      <c r="H31" s="79">
        <f>H30+H29</f>
        <v>57494400</v>
      </c>
      <c r="I31" s="8"/>
      <c r="J31" s="9"/>
      <c r="K31" s="139"/>
      <c r="L31" s="10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46"/>
      <c r="C32" s="148" t="s">
        <v>42</v>
      </c>
      <c r="D32" s="149"/>
      <c r="E32" s="149"/>
      <c r="F32" s="149"/>
      <c r="G32" s="150"/>
      <c r="H32" s="80">
        <f>H31*0.19</f>
        <v>10923936</v>
      </c>
      <c r="I32" s="5"/>
      <c r="J32" s="1"/>
      <c r="K32" s="139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7.25" thickBot="1" x14ac:dyDescent="0.35">
      <c r="A33" s="111"/>
      <c r="B33" s="146"/>
      <c r="C33" s="155" t="s">
        <v>43</v>
      </c>
      <c r="D33" s="156"/>
      <c r="E33" s="156"/>
      <c r="F33" s="156"/>
      <c r="G33" s="157"/>
      <c r="H33" s="81">
        <f>H32+H31</f>
        <v>68418336</v>
      </c>
      <c r="I33" s="11"/>
      <c r="J33" s="142"/>
      <c r="K33" s="110"/>
      <c r="L33" s="12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x14ac:dyDescent="0.3">
      <c r="A34" s="109"/>
      <c r="B34" s="146"/>
      <c r="C34" s="82"/>
      <c r="D34" s="83"/>
      <c r="E34" s="83"/>
      <c r="F34" s="83"/>
      <c r="G34" s="83"/>
      <c r="H34" s="84"/>
      <c r="I34" s="1"/>
      <c r="K34" s="139"/>
    </row>
    <row r="35" spans="1:197" x14ac:dyDescent="0.3">
      <c r="A35" s="144"/>
      <c r="C35" s="85" t="s">
        <v>44</v>
      </c>
      <c r="D35" s="86"/>
      <c r="E35" s="86"/>
      <c r="F35" s="87"/>
      <c r="G35" s="88"/>
      <c r="H35" s="89"/>
      <c r="I35" s="1"/>
      <c r="J35" s="14"/>
      <c r="K35" s="143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4"/>
      <c r="GO35" s="14"/>
    </row>
    <row r="36" spans="1:197" x14ac:dyDescent="0.3">
      <c r="A36" s="144"/>
      <c r="C36" s="53"/>
      <c r="D36" s="54"/>
      <c r="E36" s="54"/>
      <c r="F36" s="55"/>
      <c r="G36" s="56"/>
      <c r="H36" s="57"/>
      <c r="I36" s="1"/>
      <c r="J36" s="14"/>
      <c r="K36" s="143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4"/>
      <c r="CZ36" s="14"/>
      <c r="DA36" s="14"/>
      <c r="DB36" s="14"/>
      <c r="DC36" s="14"/>
      <c r="DD36" s="14"/>
      <c r="DE36" s="14"/>
      <c r="DF36" s="14"/>
      <c r="DG36" s="14"/>
      <c r="DH36" s="14"/>
      <c r="DI36" s="14"/>
      <c r="DJ36" s="14"/>
      <c r="DK36" s="14"/>
      <c r="DL36" s="14"/>
      <c r="DM36" s="14"/>
      <c r="DN36" s="14"/>
      <c r="DO36" s="14"/>
      <c r="DP36" s="14"/>
      <c r="DQ36" s="14"/>
      <c r="DR36" s="14"/>
      <c r="DS36" s="14"/>
      <c r="DT36" s="14"/>
      <c r="DU36" s="14"/>
      <c r="DV36" s="14"/>
      <c r="DW36" s="14"/>
      <c r="DX36" s="14"/>
      <c r="DY36" s="14"/>
      <c r="DZ36" s="14"/>
      <c r="EA36" s="14"/>
      <c r="EB36" s="14"/>
      <c r="EC36" s="14"/>
      <c r="ED36" s="14"/>
      <c r="EE36" s="14"/>
      <c r="EF36" s="14"/>
      <c r="EG36" s="14"/>
      <c r="EH36" s="14"/>
      <c r="EI36" s="14"/>
      <c r="EJ36" s="14"/>
      <c r="EK36" s="14"/>
      <c r="EL36" s="14"/>
      <c r="EM36" s="14"/>
      <c r="EN36" s="14"/>
      <c r="EO36" s="14"/>
      <c r="EP36" s="14"/>
      <c r="EQ36" s="14"/>
      <c r="ER36" s="14"/>
      <c r="ES36" s="14"/>
      <c r="ET36" s="14"/>
      <c r="EU36" s="14"/>
      <c r="EV36" s="14"/>
      <c r="EW36" s="14"/>
      <c r="EX36" s="14"/>
      <c r="EY36" s="14"/>
      <c r="EZ36" s="14"/>
      <c r="FA36" s="14"/>
      <c r="FB36" s="14"/>
      <c r="FC36" s="14"/>
      <c r="FD36" s="14"/>
      <c r="FE36" s="14"/>
      <c r="FF36" s="14"/>
      <c r="FG36" s="14"/>
      <c r="FH36" s="14"/>
      <c r="FI36" s="14"/>
      <c r="FJ36" s="14"/>
      <c r="FK36" s="14"/>
      <c r="FL36" s="14"/>
      <c r="FM36" s="14"/>
      <c r="FN36" s="14"/>
      <c r="FO36" s="14"/>
      <c r="FP36" s="14"/>
      <c r="FQ36" s="14"/>
      <c r="FR36" s="14"/>
      <c r="FS36" s="14"/>
      <c r="FT36" s="14"/>
      <c r="FU36" s="14"/>
      <c r="FV36" s="14"/>
      <c r="FW36" s="14"/>
      <c r="FX36" s="14"/>
      <c r="FY36" s="14"/>
      <c r="FZ36" s="14"/>
      <c r="GA36" s="14"/>
      <c r="GB36" s="14"/>
      <c r="GC36" s="14"/>
      <c r="GD36" s="14"/>
      <c r="GE36" s="14"/>
      <c r="GF36" s="14"/>
      <c r="GG36" s="14"/>
      <c r="GH36" s="14"/>
      <c r="GI36" s="14"/>
      <c r="GJ36" s="14"/>
      <c r="GK36" s="14"/>
      <c r="GL36" s="14"/>
      <c r="GM36" s="14"/>
      <c r="GN36" s="14"/>
      <c r="GO36" s="14"/>
    </row>
    <row r="37" spans="1:197" x14ac:dyDescent="0.3">
      <c r="A37" s="109"/>
      <c r="B37" s="144"/>
      <c r="C37" s="53"/>
      <c r="D37" s="54"/>
      <c r="E37" s="54"/>
      <c r="F37" s="55"/>
      <c r="G37" s="56"/>
      <c r="H37" s="57"/>
      <c r="I37" s="1"/>
      <c r="J37" s="14"/>
      <c r="K37" s="143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4"/>
      <c r="DC37" s="14"/>
      <c r="DD37" s="14"/>
      <c r="DE37" s="14"/>
      <c r="DF37" s="14"/>
      <c r="DG37" s="14"/>
      <c r="DH37" s="14"/>
      <c r="DI37" s="14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14"/>
      <c r="DU37" s="14"/>
      <c r="DV37" s="14"/>
      <c r="DW37" s="14"/>
      <c r="DX37" s="14"/>
      <c r="DY37" s="14"/>
      <c r="DZ37" s="14"/>
      <c r="EA37" s="14"/>
      <c r="EB37" s="14"/>
      <c r="EC37" s="14"/>
      <c r="ED37" s="14"/>
      <c r="EE37" s="14"/>
      <c r="EF37" s="14"/>
      <c r="EG37" s="14"/>
      <c r="EH37" s="14"/>
      <c r="EI37" s="14"/>
      <c r="EJ37" s="14"/>
      <c r="EK37" s="14"/>
      <c r="EL37" s="14"/>
      <c r="EM37" s="14"/>
      <c r="EN37" s="14"/>
      <c r="EO37" s="14"/>
      <c r="EP37" s="14"/>
      <c r="EQ37" s="14"/>
      <c r="ER37" s="14"/>
      <c r="ES37" s="14"/>
      <c r="ET37" s="14"/>
      <c r="EU37" s="14"/>
      <c r="EV37" s="14"/>
      <c r="EW37" s="14"/>
      <c r="EX37" s="14"/>
      <c r="EY37" s="14"/>
      <c r="EZ37" s="14"/>
      <c r="FA37" s="14"/>
      <c r="FB37" s="14"/>
      <c r="FC37" s="14"/>
      <c r="FD37" s="14"/>
      <c r="FE37" s="14"/>
      <c r="FF37" s="14"/>
      <c r="FG37" s="14"/>
      <c r="FH37" s="14"/>
      <c r="FI37" s="14"/>
      <c r="FJ37" s="14"/>
      <c r="FK37" s="14"/>
      <c r="FL37" s="14"/>
      <c r="FM37" s="14"/>
      <c r="FN37" s="14"/>
      <c r="FO37" s="14"/>
      <c r="FP37" s="14"/>
      <c r="FQ37" s="14"/>
      <c r="FR37" s="14"/>
      <c r="FS37" s="14"/>
      <c r="FT37" s="14"/>
      <c r="FU37" s="14"/>
      <c r="FV37" s="14"/>
      <c r="FW37" s="14"/>
      <c r="FX37" s="14"/>
      <c r="FY37" s="14"/>
      <c r="FZ37" s="14"/>
      <c r="GA37" s="14"/>
      <c r="GB37" s="14"/>
      <c r="GC37" s="14"/>
      <c r="GD37" s="14"/>
      <c r="GE37" s="14"/>
      <c r="GF37" s="14"/>
      <c r="GG37" s="14"/>
      <c r="GH37" s="14"/>
      <c r="GI37" s="14"/>
      <c r="GJ37" s="14"/>
      <c r="GK37" s="14"/>
      <c r="GL37" s="14"/>
      <c r="GM37" s="14"/>
      <c r="GN37" s="14"/>
      <c r="GO37" s="14"/>
    </row>
    <row r="38" spans="1:197" x14ac:dyDescent="0.3">
      <c r="A38" s="109"/>
      <c r="B38" s="144"/>
      <c r="C38" s="53"/>
      <c r="D38" s="54"/>
      <c r="E38" s="54"/>
      <c r="F38" s="55"/>
      <c r="G38" s="56"/>
      <c r="H38" s="57"/>
      <c r="I38" s="1"/>
      <c r="J38" s="14"/>
      <c r="K38" s="143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14"/>
      <c r="DO38" s="14"/>
      <c r="DP38" s="14"/>
      <c r="DQ38" s="14"/>
      <c r="DR38" s="14"/>
      <c r="DS38" s="14"/>
      <c r="DT38" s="14"/>
      <c r="DU38" s="14"/>
      <c r="DV38" s="14"/>
      <c r="DW38" s="14"/>
      <c r="DX38" s="14"/>
      <c r="DY38" s="14"/>
      <c r="DZ38" s="14"/>
      <c r="EA38" s="14"/>
      <c r="EB38" s="14"/>
      <c r="EC38" s="14"/>
      <c r="ED38" s="14"/>
      <c r="EE38" s="14"/>
      <c r="EF38" s="14"/>
      <c r="EG38" s="14"/>
      <c r="EH38" s="14"/>
      <c r="EI38" s="14"/>
      <c r="EJ38" s="14"/>
      <c r="EK38" s="14"/>
      <c r="EL38" s="14"/>
      <c r="EM38" s="14"/>
      <c r="EN38" s="14"/>
      <c r="EO38" s="14"/>
      <c r="EP38" s="14"/>
      <c r="EQ38" s="14"/>
      <c r="ER38" s="14"/>
      <c r="ES38" s="14"/>
      <c r="ET38" s="14"/>
      <c r="EU38" s="14"/>
      <c r="EV38" s="14"/>
      <c r="EW38" s="14"/>
      <c r="EX38" s="14"/>
      <c r="EY38" s="14"/>
      <c r="EZ38" s="14"/>
      <c r="FA38" s="14"/>
      <c r="FB38" s="14"/>
      <c r="FC38" s="14"/>
      <c r="FD38" s="14"/>
      <c r="FE38" s="14"/>
      <c r="FF38" s="14"/>
      <c r="FG38" s="14"/>
      <c r="FH38" s="14"/>
      <c r="FI38" s="14"/>
      <c r="FJ38" s="14"/>
      <c r="FK38" s="14"/>
      <c r="FL38" s="14"/>
      <c r="FM38" s="14"/>
      <c r="FN38" s="14"/>
      <c r="FO38" s="14"/>
      <c r="FP38" s="14"/>
      <c r="FQ38" s="14"/>
      <c r="FR38" s="14"/>
      <c r="FS38" s="14"/>
      <c r="FT38" s="14"/>
      <c r="FU38" s="14"/>
      <c r="FV38" s="14"/>
      <c r="FW38" s="14"/>
      <c r="FX38" s="14"/>
      <c r="FY38" s="14"/>
      <c r="FZ38" s="14"/>
      <c r="GA38" s="14"/>
      <c r="GB38" s="14"/>
      <c r="GC38" s="14"/>
      <c r="GD38" s="14"/>
      <c r="GE38" s="14"/>
      <c r="GF38" s="14"/>
      <c r="GG38" s="14"/>
      <c r="GH38" s="14"/>
      <c r="GI38" s="14"/>
      <c r="GJ38" s="14"/>
      <c r="GK38" s="14"/>
      <c r="GL38" s="14"/>
      <c r="GM38" s="14"/>
      <c r="GN38" s="14"/>
      <c r="GO38" s="14"/>
    </row>
    <row r="39" spans="1:197" x14ac:dyDescent="0.3">
      <c r="A39" s="109"/>
      <c r="B39" s="144"/>
      <c r="C39" s="58"/>
      <c r="D39" s="59"/>
      <c r="E39" s="54"/>
      <c r="F39" s="60"/>
      <c r="G39" s="61"/>
      <c r="H39" s="62"/>
      <c r="I39" s="1"/>
      <c r="J39" s="14"/>
      <c r="K39" s="143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  <c r="DH39" s="14"/>
      <c r="DI39" s="14"/>
      <c r="DJ39" s="14"/>
      <c r="DK39" s="14"/>
      <c r="DL39" s="14"/>
      <c r="DM39" s="14"/>
      <c r="DN39" s="14"/>
      <c r="DO39" s="14"/>
      <c r="DP39" s="14"/>
      <c r="DQ39" s="14"/>
      <c r="DR39" s="14"/>
      <c r="DS39" s="14"/>
      <c r="DT39" s="14"/>
      <c r="DU39" s="14"/>
      <c r="DV39" s="14"/>
      <c r="DW39" s="14"/>
      <c r="DX39" s="14"/>
      <c r="DY39" s="14"/>
      <c r="DZ39" s="14"/>
      <c r="EA39" s="14"/>
      <c r="EB39" s="14"/>
      <c r="EC39" s="14"/>
      <c r="ED39" s="14"/>
      <c r="EE39" s="14"/>
      <c r="EF39" s="14"/>
      <c r="EG39" s="14"/>
      <c r="EH39" s="14"/>
      <c r="EI39" s="14"/>
      <c r="EJ39" s="14"/>
      <c r="EK39" s="14"/>
      <c r="EL39" s="14"/>
      <c r="EM39" s="14"/>
      <c r="EN39" s="14"/>
      <c r="EO39" s="14"/>
      <c r="EP39" s="14"/>
      <c r="EQ39" s="14"/>
      <c r="ER39" s="14"/>
      <c r="ES39" s="14"/>
      <c r="ET39" s="14"/>
      <c r="EU39" s="14"/>
      <c r="EV39" s="14"/>
      <c r="EW39" s="14"/>
      <c r="EX39" s="14"/>
      <c r="EY39" s="14"/>
      <c r="EZ39" s="14"/>
      <c r="FA39" s="14"/>
      <c r="FB39" s="14"/>
      <c r="FC39" s="14"/>
      <c r="FD39" s="14"/>
      <c r="FE39" s="14"/>
      <c r="FF39" s="14"/>
      <c r="FG39" s="14"/>
      <c r="FH39" s="14"/>
      <c r="FI39" s="14"/>
      <c r="FJ39" s="14"/>
      <c r="FK39" s="14"/>
      <c r="FL39" s="14"/>
      <c r="FM39" s="14"/>
      <c r="FN39" s="14"/>
      <c r="FO39" s="14"/>
      <c r="FP39" s="14"/>
      <c r="FQ39" s="14"/>
      <c r="FR39" s="14"/>
      <c r="FS39" s="14"/>
      <c r="FT39" s="14"/>
      <c r="FU39" s="14"/>
      <c r="FV39" s="14"/>
      <c r="FW39" s="14"/>
      <c r="FX39" s="14"/>
      <c r="FY39" s="14"/>
      <c r="FZ39" s="14"/>
      <c r="GA39" s="14"/>
      <c r="GB39" s="14"/>
      <c r="GC39" s="14"/>
      <c r="GD39" s="14"/>
      <c r="GE39" s="14"/>
      <c r="GF39" s="14"/>
      <c r="GG39" s="14"/>
      <c r="GH39" s="14"/>
      <c r="GI39" s="14"/>
      <c r="GJ39" s="14"/>
      <c r="GK39" s="14"/>
      <c r="GL39" s="14"/>
      <c r="GM39" s="14"/>
      <c r="GN39" s="14"/>
      <c r="GO39" s="14"/>
    </row>
    <row r="40" spans="1:197" ht="26.25" customHeight="1" x14ac:dyDescent="0.3">
      <c r="A40" s="109"/>
      <c r="B40" s="144"/>
      <c r="C40" s="167" t="s">
        <v>45</v>
      </c>
      <c r="D40" s="168"/>
      <c r="E40" s="168"/>
      <c r="F40" s="153" t="s">
        <v>46</v>
      </c>
      <c r="G40" s="153"/>
      <c r="H40" s="154"/>
      <c r="I40" s="1"/>
      <c r="J40" s="14"/>
      <c r="K40" s="143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4"/>
      <c r="DQ40" s="14"/>
      <c r="DR40" s="14"/>
      <c r="DS40" s="14"/>
      <c r="DT40" s="14"/>
      <c r="DU40" s="14"/>
      <c r="DV40" s="14"/>
      <c r="DW40" s="14"/>
      <c r="DX40" s="14"/>
      <c r="DY40" s="14"/>
      <c r="DZ40" s="14"/>
      <c r="EA40" s="14"/>
      <c r="EB40" s="14"/>
      <c r="EC40" s="14"/>
      <c r="ED40" s="14"/>
      <c r="EE40" s="14"/>
      <c r="EF40" s="14"/>
      <c r="EG40" s="14"/>
      <c r="EH40" s="14"/>
      <c r="EI40" s="14"/>
      <c r="EJ40" s="14"/>
      <c r="EK40" s="14"/>
      <c r="EL40" s="14"/>
      <c r="EM40" s="14"/>
      <c r="EN40" s="14"/>
      <c r="EO40" s="14"/>
      <c r="EP40" s="14"/>
      <c r="EQ40" s="14"/>
      <c r="ER40" s="14"/>
      <c r="ES40" s="14"/>
      <c r="ET40" s="14"/>
      <c r="EU40" s="14"/>
      <c r="EV40" s="14"/>
      <c r="EW40" s="14"/>
      <c r="EX40" s="14"/>
      <c r="EY40" s="14"/>
      <c r="EZ40" s="14"/>
      <c r="FA40" s="14"/>
      <c r="FB40" s="14"/>
      <c r="FC40" s="14"/>
      <c r="FD40" s="14"/>
      <c r="FE40" s="14"/>
      <c r="FF40" s="14"/>
      <c r="FG40" s="14"/>
      <c r="FH40" s="14"/>
      <c r="FI40" s="14"/>
      <c r="FJ40" s="14"/>
      <c r="FK40" s="14"/>
      <c r="FL40" s="14"/>
      <c r="FM40" s="14"/>
      <c r="FN40" s="14"/>
      <c r="FO40" s="14"/>
      <c r="FP40" s="14"/>
      <c r="FQ40" s="14"/>
      <c r="FR40" s="14"/>
      <c r="FS40" s="14"/>
      <c r="FT40" s="14"/>
      <c r="FU40" s="14"/>
      <c r="FV40" s="14"/>
      <c r="FW40" s="14"/>
      <c r="FX40" s="14"/>
      <c r="FY40" s="14"/>
      <c r="FZ40" s="14"/>
      <c r="GA40" s="14"/>
      <c r="GB40" s="14"/>
      <c r="GC40" s="14"/>
      <c r="GD40" s="14"/>
      <c r="GE40" s="14"/>
      <c r="GF40" s="14"/>
      <c r="GG40" s="14"/>
      <c r="GH40" s="14"/>
      <c r="GI40" s="14"/>
      <c r="GJ40" s="14"/>
      <c r="GK40" s="14"/>
      <c r="GL40" s="14"/>
      <c r="GM40" s="14"/>
      <c r="GN40" s="14"/>
      <c r="GO40" s="14"/>
    </row>
    <row r="41" spans="1:197" ht="17.25" thickBot="1" x14ac:dyDescent="0.35">
      <c r="A41" s="109"/>
      <c r="B41" s="144"/>
      <c r="C41" s="169"/>
      <c r="D41" s="170"/>
      <c r="E41" s="170"/>
      <c r="F41" s="63"/>
      <c r="G41" s="64"/>
      <c r="H41" s="65"/>
      <c r="I41" s="1"/>
      <c r="K41" s="139"/>
    </row>
    <row r="42" spans="1:197" ht="17.25" thickBot="1" x14ac:dyDescent="0.35">
      <c r="A42" s="109"/>
      <c r="B42" s="109"/>
      <c r="C42" s="2"/>
      <c r="D42" s="145"/>
      <c r="E42" s="145"/>
      <c r="F42" s="2"/>
      <c r="G42" s="145"/>
      <c r="H42" s="145"/>
      <c r="I42" s="117"/>
      <c r="J42" s="2"/>
      <c r="K42" s="144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</row>
    <row r="43" spans="1:197" ht="16.5" customHeight="1" x14ac:dyDescent="0.3">
      <c r="A43" s="109"/>
      <c r="B43" s="102"/>
      <c r="C43" s="102"/>
      <c r="D43" s="2"/>
      <c r="E43" s="2"/>
      <c r="F43" s="102"/>
      <c r="G43" s="2"/>
      <c r="H43" s="2"/>
      <c r="I43" s="1"/>
      <c r="J43" s="102"/>
      <c r="K43" s="41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</row>
    <row r="44" spans="1:197" ht="17.25" thickBot="1" x14ac:dyDescent="0.35">
      <c r="A44" s="112"/>
      <c r="B44" s="113"/>
      <c r="C44" s="114"/>
      <c r="D44" s="115"/>
      <c r="E44" s="115"/>
      <c r="F44" s="116"/>
      <c r="G44" s="117"/>
      <c r="H44" s="117"/>
      <c r="I44" s="117"/>
      <c r="J44" s="117"/>
      <c r="K44" s="118"/>
    </row>
    <row r="45" spans="1:197" x14ac:dyDescent="0.3">
      <c r="I45" s="1"/>
    </row>
    <row r="46" spans="1:197" x14ac:dyDescent="0.3">
      <c r="I46" s="1"/>
    </row>
    <row r="47" spans="1:197" x14ac:dyDescent="0.3">
      <c r="I47" s="1"/>
    </row>
    <row r="48" spans="1:197" x14ac:dyDescent="0.3">
      <c r="I48" s="1"/>
    </row>
    <row r="49" spans="2:9" x14ac:dyDescent="0.3">
      <c r="I49" s="1"/>
    </row>
    <row r="50" spans="2:9" x14ac:dyDescent="0.3">
      <c r="I50" s="1"/>
    </row>
    <row r="51" spans="2:9" x14ac:dyDescent="0.3">
      <c r="I51" s="1"/>
    </row>
    <row r="52" spans="2:9" x14ac:dyDescent="0.3">
      <c r="I52" s="1"/>
    </row>
    <row r="53" spans="2:9" x14ac:dyDescent="0.3">
      <c r="I53" s="1"/>
    </row>
    <row r="54" spans="2:9" s="1" customFormat="1" x14ac:dyDescent="0.3">
      <c r="B54" s="2"/>
      <c r="C54" s="13"/>
      <c r="D54" s="15"/>
      <c r="E54" s="15"/>
      <c r="F54" s="16"/>
    </row>
    <row r="55" spans="2:9" s="1" customFormat="1" x14ac:dyDescent="0.3">
      <c r="C55" s="13"/>
      <c r="D55" s="15"/>
      <c r="E55" s="15"/>
      <c r="F55" s="16"/>
    </row>
    <row r="56" spans="2:9" s="1" customFormat="1" x14ac:dyDescent="0.3">
      <c r="C56" s="13"/>
      <c r="D56" s="15"/>
      <c r="E56" s="15"/>
      <c r="F56" s="16"/>
    </row>
    <row r="57" spans="2:9" s="1" customFormat="1" x14ac:dyDescent="0.3">
      <c r="C57" s="13"/>
      <c r="D57" s="15"/>
      <c r="E57" s="15"/>
      <c r="F57" s="16"/>
    </row>
    <row r="58" spans="2:9" s="1" customFormat="1" x14ac:dyDescent="0.3">
      <c r="C58" s="13"/>
      <c r="D58" s="15"/>
      <c r="E58" s="15"/>
      <c r="F58" s="16"/>
    </row>
    <row r="59" spans="2:9" s="1" customFormat="1" x14ac:dyDescent="0.3">
      <c r="C59" s="13"/>
      <c r="D59" s="15"/>
      <c r="E59" s="15"/>
      <c r="F59" s="16"/>
    </row>
    <row r="60" spans="2:9" s="1" customFormat="1" x14ac:dyDescent="0.3">
      <c r="C60" s="13"/>
      <c r="D60" s="15"/>
      <c r="E60" s="15"/>
      <c r="F60" s="16"/>
    </row>
    <row r="61" spans="2:9" s="1" customFormat="1" x14ac:dyDescent="0.3">
      <c r="C61" s="13"/>
      <c r="D61" s="15"/>
      <c r="E61" s="15"/>
      <c r="F61" s="16"/>
    </row>
    <row r="62" spans="2:9" s="1" customFormat="1" x14ac:dyDescent="0.3">
      <c r="C62" s="13"/>
      <c r="D62" s="15"/>
      <c r="E62" s="15"/>
      <c r="F62" s="16"/>
    </row>
    <row r="63" spans="2:9" s="1" customFormat="1" x14ac:dyDescent="0.3">
      <c r="C63" s="13"/>
      <c r="D63" s="15"/>
      <c r="E63" s="15"/>
      <c r="F63" s="16"/>
    </row>
    <row r="64" spans="2:9" s="1" customFormat="1" x14ac:dyDescent="0.3">
      <c r="C64" s="13"/>
      <c r="D64" s="15"/>
      <c r="E64" s="15"/>
      <c r="F64" s="16"/>
    </row>
    <row r="65" spans="3:6" s="1" customFormat="1" x14ac:dyDescent="0.3">
      <c r="C65" s="13"/>
      <c r="D65" s="15"/>
      <c r="E65" s="15"/>
      <c r="F65" s="16"/>
    </row>
    <row r="66" spans="3:6" s="1" customFormat="1" x14ac:dyDescent="0.3">
      <c r="C66" s="13"/>
      <c r="D66" s="15"/>
      <c r="E66" s="15"/>
      <c r="F66" s="16"/>
    </row>
    <row r="67" spans="3:6" s="1" customFormat="1" x14ac:dyDescent="0.3">
      <c r="C67" s="13"/>
      <c r="D67" s="15"/>
      <c r="E67" s="15"/>
      <c r="F67" s="16"/>
    </row>
    <row r="68" spans="3:6" s="1" customFormat="1" x14ac:dyDescent="0.3">
      <c r="C68" s="13"/>
      <c r="D68" s="15"/>
      <c r="E68" s="15"/>
      <c r="F68" s="16"/>
    </row>
    <row r="69" spans="3:6" s="1" customFormat="1" x14ac:dyDescent="0.3">
      <c r="C69" s="13"/>
      <c r="D69" s="15"/>
      <c r="E69" s="15"/>
      <c r="F69" s="16"/>
    </row>
    <row r="70" spans="3:6" s="1" customFormat="1" x14ac:dyDescent="0.3">
      <c r="C70" s="13"/>
      <c r="D70" s="15"/>
      <c r="E70" s="15"/>
      <c r="F70" s="16"/>
    </row>
    <row r="71" spans="3:6" s="1" customFormat="1" x14ac:dyDescent="0.3">
      <c r="C71" s="13"/>
      <c r="D71" s="15"/>
      <c r="E71" s="15"/>
      <c r="F71" s="16"/>
    </row>
    <row r="72" spans="3:6" s="1" customFormat="1" x14ac:dyDescent="0.3">
      <c r="C72" s="13"/>
      <c r="D72" s="15"/>
      <c r="E72" s="15"/>
      <c r="F72" s="16"/>
    </row>
    <row r="73" spans="3:6" s="1" customFormat="1" x14ac:dyDescent="0.3">
      <c r="C73" s="13"/>
      <c r="D73" s="15"/>
      <c r="E73" s="15"/>
      <c r="F73" s="16"/>
    </row>
    <row r="74" spans="3:6" s="1" customFormat="1" x14ac:dyDescent="0.3">
      <c r="C74" s="13"/>
      <c r="D74" s="15"/>
      <c r="E74" s="15"/>
      <c r="F74" s="16"/>
    </row>
    <row r="75" spans="3:6" s="1" customFormat="1" x14ac:dyDescent="0.3">
      <c r="C75" s="13"/>
      <c r="D75" s="15"/>
      <c r="E75" s="15"/>
      <c r="F75" s="16"/>
    </row>
    <row r="76" spans="3:6" s="1" customFormat="1" x14ac:dyDescent="0.3">
      <c r="C76" s="13"/>
      <c r="D76" s="15"/>
      <c r="E76" s="15"/>
      <c r="F76" s="16"/>
    </row>
    <row r="77" spans="3:6" s="1" customFormat="1" x14ac:dyDescent="0.3">
      <c r="C77" s="13"/>
      <c r="D77" s="15"/>
      <c r="E77" s="15"/>
      <c r="F77" s="16"/>
    </row>
    <row r="78" spans="3:6" s="1" customFormat="1" x14ac:dyDescent="0.3">
      <c r="C78" s="13"/>
      <c r="D78" s="15"/>
      <c r="E78" s="15"/>
      <c r="F78" s="16"/>
    </row>
    <row r="79" spans="3:6" s="1" customFormat="1" x14ac:dyDescent="0.3">
      <c r="C79" s="13"/>
      <c r="D79" s="15"/>
      <c r="E79" s="15"/>
      <c r="F79" s="16"/>
    </row>
    <row r="80" spans="3:6" s="1" customFormat="1" x14ac:dyDescent="0.3">
      <c r="C80" s="13"/>
      <c r="D80" s="15"/>
      <c r="E80" s="15"/>
      <c r="F80" s="16"/>
    </row>
    <row r="81" spans="3:6" s="1" customFormat="1" x14ac:dyDescent="0.3">
      <c r="C81" s="13"/>
      <c r="D81" s="15"/>
      <c r="E81" s="15"/>
      <c r="F81" s="16"/>
    </row>
    <row r="82" spans="3:6" s="1" customFormat="1" x14ac:dyDescent="0.3">
      <c r="C82" s="13"/>
      <c r="D82" s="15"/>
      <c r="E82" s="15"/>
      <c r="F82" s="16"/>
    </row>
    <row r="83" spans="3:6" s="1" customFormat="1" x14ac:dyDescent="0.3">
      <c r="C83" s="13"/>
      <c r="D83" s="15"/>
      <c r="E83" s="15"/>
      <c r="F83" s="16"/>
    </row>
    <row r="84" spans="3:6" s="1" customFormat="1" x14ac:dyDescent="0.3">
      <c r="C84" s="13"/>
      <c r="D84" s="15"/>
      <c r="E84" s="15"/>
      <c r="F84" s="16"/>
    </row>
    <row r="85" spans="3:6" s="1" customFormat="1" x14ac:dyDescent="0.3">
      <c r="C85" s="13"/>
      <c r="D85" s="15"/>
      <c r="E85" s="15"/>
      <c r="F85" s="16"/>
    </row>
    <row r="86" spans="3:6" s="1" customFormat="1" x14ac:dyDescent="0.3">
      <c r="C86" s="13"/>
      <c r="D86" s="15"/>
      <c r="E86" s="15"/>
      <c r="F86" s="16"/>
    </row>
    <row r="87" spans="3:6" s="1" customFormat="1" x14ac:dyDescent="0.3">
      <c r="C87" s="13"/>
      <c r="D87" s="15"/>
      <c r="E87" s="15"/>
      <c r="F87" s="16"/>
    </row>
    <row r="88" spans="3:6" s="1" customFormat="1" x14ac:dyDescent="0.3">
      <c r="C88" s="13"/>
      <c r="D88" s="15"/>
      <c r="E88" s="15"/>
      <c r="F88" s="16"/>
    </row>
    <row r="89" spans="3:6" s="1" customFormat="1" x14ac:dyDescent="0.3">
      <c r="C89" s="13"/>
      <c r="D89" s="15"/>
      <c r="E89" s="15"/>
      <c r="F89" s="16"/>
    </row>
    <row r="90" spans="3:6" s="1" customFormat="1" x14ac:dyDescent="0.3">
      <c r="C90" s="13"/>
      <c r="D90" s="15"/>
      <c r="E90" s="15"/>
      <c r="F90" s="16"/>
    </row>
    <row r="91" spans="3:6" s="1" customFormat="1" x14ac:dyDescent="0.3">
      <c r="C91" s="13"/>
      <c r="D91" s="15"/>
      <c r="E91" s="15"/>
      <c r="F91" s="16"/>
    </row>
    <row r="92" spans="3:6" s="1" customFormat="1" x14ac:dyDescent="0.3">
      <c r="C92" s="13"/>
      <c r="D92" s="15"/>
      <c r="E92" s="15"/>
      <c r="F92" s="16"/>
    </row>
    <row r="93" spans="3:6" s="1" customFormat="1" x14ac:dyDescent="0.3">
      <c r="C93" s="13"/>
      <c r="D93" s="15"/>
      <c r="E93" s="15"/>
      <c r="F93" s="16"/>
    </row>
    <row r="94" spans="3:6" s="1" customFormat="1" x14ac:dyDescent="0.3">
      <c r="C94" s="13"/>
      <c r="D94" s="15"/>
      <c r="E94" s="15"/>
      <c r="F94" s="16"/>
    </row>
    <row r="95" spans="3:6" s="1" customFormat="1" x14ac:dyDescent="0.3">
      <c r="C95" s="13"/>
      <c r="D95" s="15"/>
      <c r="E95" s="15"/>
      <c r="F95" s="16"/>
    </row>
    <row r="96" spans="3:6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2:6" s="1" customFormat="1" x14ac:dyDescent="0.3">
      <c r="C337" s="13"/>
      <c r="D337" s="15"/>
      <c r="E337" s="15"/>
      <c r="F337" s="16"/>
    </row>
    <row r="338" spans="2:6" s="1" customFormat="1" x14ac:dyDescent="0.3">
      <c r="C338" s="13"/>
      <c r="D338" s="15"/>
      <c r="E338" s="15"/>
      <c r="F338" s="16"/>
    </row>
    <row r="339" spans="2:6" s="1" customFormat="1" x14ac:dyDescent="0.3">
      <c r="C339" s="13"/>
      <c r="D339" s="15"/>
      <c r="E339" s="15"/>
      <c r="F339" s="16"/>
    </row>
    <row r="340" spans="2:6" s="1" customFormat="1" x14ac:dyDescent="0.3">
      <c r="C340" s="13"/>
      <c r="D340" s="15"/>
      <c r="E340" s="15"/>
      <c r="F340" s="16"/>
    </row>
    <row r="341" spans="2:6" s="1" customFormat="1" x14ac:dyDescent="0.3">
      <c r="C341" s="13"/>
      <c r="D341" s="15"/>
      <c r="E341" s="15"/>
      <c r="F341" s="16"/>
    </row>
    <row r="342" spans="2:6" s="1" customFormat="1" x14ac:dyDescent="0.3">
      <c r="C342" s="13"/>
      <c r="D342" s="15"/>
      <c r="E342" s="15"/>
      <c r="F342" s="16"/>
    </row>
    <row r="343" spans="2:6" s="1" customFormat="1" x14ac:dyDescent="0.3">
      <c r="C343" s="13"/>
      <c r="D343" s="15"/>
      <c r="E343" s="15"/>
      <c r="F343" s="16"/>
    </row>
    <row r="344" spans="2:6" s="1" customFormat="1" x14ac:dyDescent="0.3">
      <c r="C344" s="13"/>
      <c r="D344" s="15"/>
      <c r="E344" s="15"/>
      <c r="F344" s="16"/>
    </row>
    <row r="345" spans="2:6" s="1" customFormat="1" x14ac:dyDescent="0.3">
      <c r="C345" s="13"/>
      <c r="D345" s="15"/>
      <c r="E345" s="15"/>
      <c r="F345" s="16"/>
    </row>
    <row r="346" spans="2:6" s="1" customFormat="1" x14ac:dyDescent="0.3">
      <c r="C346" s="13"/>
      <c r="D346" s="15"/>
      <c r="E346" s="15"/>
      <c r="F346" s="16"/>
    </row>
    <row r="347" spans="2:6" s="1" customFormat="1" x14ac:dyDescent="0.3">
      <c r="C347" s="13"/>
      <c r="D347" s="15"/>
      <c r="E347" s="15"/>
      <c r="F347" s="16"/>
    </row>
    <row r="348" spans="2:6" s="1" customFormat="1" x14ac:dyDescent="0.3">
      <c r="C348" s="13"/>
      <c r="D348" s="15"/>
      <c r="E348" s="15"/>
      <c r="F348" s="16"/>
    </row>
    <row r="349" spans="2:6" s="1" customFormat="1" x14ac:dyDescent="0.3">
      <c r="C349" s="13"/>
      <c r="D349" s="15"/>
      <c r="E349" s="15"/>
      <c r="F349" s="16"/>
    </row>
    <row r="350" spans="2:6" s="1" customFormat="1" x14ac:dyDescent="0.3">
      <c r="C350" s="13"/>
      <c r="D350" s="15"/>
      <c r="E350" s="15"/>
      <c r="F350" s="16"/>
    </row>
    <row r="351" spans="2:6" s="1" customFormat="1" x14ac:dyDescent="0.3">
      <c r="C351" s="13"/>
      <c r="D351" s="15"/>
      <c r="E351" s="15"/>
      <c r="F351" s="16"/>
    </row>
    <row r="352" spans="2:6" x14ac:dyDescent="0.3">
      <c r="B352" s="1"/>
    </row>
  </sheetData>
  <mergeCells count="25">
    <mergeCell ref="D22:D24"/>
    <mergeCell ref="B2:F2"/>
    <mergeCell ref="C3:D3"/>
    <mergeCell ref="C8:H9"/>
    <mergeCell ref="C7:H7"/>
    <mergeCell ref="C13:H13"/>
    <mergeCell ref="C14:H14"/>
    <mergeCell ref="C10:C11"/>
    <mergeCell ref="D10:D12"/>
    <mergeCell ref="E22:E24"/>
    <mergeCell ref="C19:G19"/>
    <mergeCell ref="C20:G20"/>
    <mergeCell ref="G22:G23"/>
    <mergeCell ref="F40:H40"/>
    <mergeCell ref="C21:G21"/>
    <mergeCell ref="C25:H25"/>
    <mergeCell ref="C31:G31"/>
    <mergeCell ref="C32:G32"/>
    <mergeCell ref="C33:G33"/>
    <mergeCell ref="C26:H26"/>
    <mergeCell ref="C28:G28"/>
    <mergeCell ref="C29:G29"/>
    <mergeCell ref="C30:G30"/>
    <mergeCell ref="C40:E41"/>
    <mergeCell ref="C22:C23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GP40"/>
  <sheetViews>
    <sheetView showGridLines="0" view="pageBreakPreview" zoomScale="80" zoomScaleNormal="93" zoomScaleSheetLayoutView="80" workbookViewId="0">
      <selection activeCell="C9" sqref="C9:G9"/>
    </sheetView>
  </sheetViews>
  <sheetFormatPr baseColWidth="10" defaultColWidth="11.42578125" defaultRowHeight="16.5" x14ac:dyDescent="0.3"/>
  <cols>
    <col min="1" max="1" width="5.5703125" customWidth="1"/>
    <col min="2" max="2" width="7.7109375" customWidth="1"/>
    <col min="3" max="3" width="20.5703125" customWidth="1"/>
    <col min="4" max="4" width="15.28515625" customWidth="1"/>
    <col min="5" max="5" width="16.85546875" customWidth="1"/>
    <col min="6" max="6" width="38.85546875" customWidth="1"/>
    <col min="7" max="7" width="29.85546875" customWidth="1"/>
    <col min="8" max="8" width="5.140625" customWidth="1"/>
    <col min="9" max="9" width="5.5703125" customWidth="1"/>
  </cols>
  <sheetData>
    <row r="1" spans="1:198" s="2" customFormat="1" x14ac:dyDescent="0.3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 x14ac:dyDescent="0.3">
      <c r="A2" s="121"/>
      <c r="B2" s="223" t="s">
        <v>47</v>
      </c>
      <c r="C2" s="224"/>
      <c r="D2" s="224"/>
      <c r="E2" s="225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3">
      <c r="A3" s="121"/>
      <c r="B3" s="125" t="s">
        <v>1</v>
      </c>
      <c r="C3" s="123" t="s">
        <v>2</v>
      </c>
      <c r="D3" s="124" t="s">
        <v>48</v>
      </c>
      <c r="E3" s="122">
        <v>3</v>
      </c>
      <c r="F3" s="119"/>
      <c r="G3" s="120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x14ac:dyDescent="0.3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7.25" thickBot="1" x14ac:dyDescent="0.35"/>
    <row r="6" spans="1:198" ht="18.75" customHeight="1" x14ac:dyDescent="0.3">
      <c r="B6" s="99"/>
      <c r="C6" s="206"/>
      <c r="D6" s="206"/>
      <c r="E6" s="206"/>
      <c r="F6" s="206"/>
      <c r="G6" s="206"/>
      <c r="H6" s="94"/>
    </row>
    <row r="7" spans="1:198" ht="18.75" customHeight="1" thickBot="1" x14ac:dyDescent="0.35">
      <c r="B7" s="42"/>
      <c r="C7" s="47"/>
      <c r="D7" s="47"/>
      <c r="E7" s="47"/>
      <c r="F7" s="47"/>
      <c r="G7" s="48"/>
      <c r="H7" s="95"/>
    </row>
    <row r="8" spans="1:198" ht="17.25" thickBot="1" x14ac:dyDescent="0.35">
      <c r="B8" s="100"/>
      <c r="C8" s="201" t="s">
        <v>49</v>
      </c>
      <c r="D8" s="202"/>
      <c r="E8" s="202"/>
      <c r="F8" s="202"/>
      <c r="G8" s="203"/>
      <c r="H8" s="95"/>
    </row>
    <row r="9" spans="1:198" ht="74.25" customHeight="1" x14ac:dyDescent="0.3">
      <c r="B9" s="100"/>
      <c r="C9" s="204" t="s">
        <v>50</v>
      </c>
      <c r="D9" s="204"/>
      <c r="E9" s="204"/>
      <c r="F9" s="204"/>
      <c r="G9" s="205"/>
      <c r="H9" s="95"/>
    </row>
    <row r="10" spans="1:198" ht="17.25" customHeight="1" thickBot="1" x14ac:dyDescent="0.35">
      <c r="B10" s="100"/>
      <c r="C10" s="199" t="s">
        <v>51</v>
      </c>
      <c r="D10" s="199"/>
      <c r="E10" s="199"/>
      <c r="F10" s="199"/>
      <c r="G10" s="200"/>
      <c r="H10" s="95"/>
    </row>
    <row r="11" spans="1:198" ht="16.5" customHeight="1" x14ac:dyDescent="0.3">
      <c r="B11" s="100"/>
      <c r="C11" s="126" t="s">
        <v>52</v>
      </c>
      <c r="D11" s="209" t="s">
        <v>53</v>
      </c>
      <c r="E11" s="210"/>
      <c r="F11" s="219" t="s">
        <v>54</v>
      </c>
      <c r="G11" s="220"/>
      <c r="H11" s="95"/>
    </row>
    <row r="12" spans="1:198" x14ac:dyDescent="0.3">
      <c r="B12" s="100"/>
      <c r="C12" s="49"/>
      <c r="D12" s="221"/>
      <c r="E12" s="222"/>
      <c r="F12" s="213"/>
      <c r="G12" s="214"/>
      <c r="H12" s="95"/>
    </row>
    <row r="13" spans="1:198" x14ac:dyDescent="0.3">
      <c r="B13" s="100"/>
      <c r="C13" s="127">
        <v>1</v>
      </c>
      <c r="D13" s="207" t="s">
        <v>55</v>
      </c>
      <c r="E13" s="208"/>
      <c r="F13" s="215"/>
      <c r="G13" s="216"/>
      <c r="H13" s="95"/>
    </row>
    <row r="14" spans="1:198" x14ac:dyDescent="0.3">
      <c r="B14" s="100"/>
      <c r="C14" s="127">
        <v>2</v>
      </c>
      <c r="D14" s="207" t="s">
        <v>56</v>
      </c>
      <c r="E14" s="208"/>
      <c r="F14" s="215"/>
      <c r="G14" s="216"/>
      <c r="H14" s="95"/>
    </row>
    <row r="15" spans="1:198" ht="16.5" customHeight="1" x14ac:dyDescent="0.3">
      <c r="B15" s="100"/>
      <c r="C15" s="128">
        <v>3</v>
      </c>
      <c r="D15" s="207" t="s">
        <v>57</v>
      </c>
      <c r="E15" s="208"/>
      <c r="F15" s="215">
        <f>SUM(F13:G14)</f>
        <v>0</v>
      </c>
      <c r="G15" s="216"/>
      <c r="H15" s="95"/>
    </row>
    <row r="16" spans="1:198" ht="17.25" thickBot="1" x14ac:dyDescent="0.35">
      <c r="B16" s="100"/>
      <c r="C16" s="34"/>
      <c r="D16" s="211"/>
      <c r="E16" s="212"/>
      <c r="F16" s="217"/>
      <c r="G16" s="218"/>
      <c r="H16" s="95"/>
    </row>
    <row r="17" spans="2:8" ht="33.75" customHeight="1" thickBot="1" x14ac:dyDescent="0.35">
      <c r="B17" s="100"/>
      <c r="C17" s="199" t="s">
        <v>58</v>
      </c>
      <c r="D17" s="199"/>
      <c r="E17" s="199"/>
      <c r="F17" s="199"/>
      <c r="G17" s="200"/>
      <c r="H17" s="95"/>
    </row>
    <row r="18" spans="2:8" ht="38.25" x14ac:dyDescent="0.3">
      <c r="B18" s="100"/>
      <c r="C18" s="32" t="s">
        <v>52</v>
      </c>
      <c r="D18" s="21" t="s">
        <v>59</v>
      </c>
      <c r="E18" s="21" t="s">
        <v>28</v>
      </c>
      <c r="F18" s="23" t="s">
        <v>60</v>
      </c>
      <c r="G18" s="26" t="s">
        <v>61</v>
      </c>
      <c r="H18" s="95"/>
    </row>
    <row r="19" spans="2:8" x14ac:dyDescent="0.3">
      <c r="B19" s="100"/>
      <c r="C19" s="90"/>
      <c r="D19" s="91"/>
      <c r="E19" s="91"/>
      <c r="F19" s="92"/>
      <c r="G19" s="93"/>
      <c r="H19" s="95"/>
    </row>
    <row r="20" spans="2:8" x14ac:dyDescent="0.3">
      <c r="B20" s="100"/>
      <c r="C20" s="33"/>
      <c r="D20" s="24"/>
      <c r="E20" s="22"/>
      <c r="F20" s="25"/>
      <c r="G20" s="27"/>
      <c r="H20" s="95"/>
    </row>
    <row r="21" spans="2:8" x14ac:dyDescent="0.3">
      <c r="B21" s="100"/>
      <c r="C21" s="33"/>
      <c r="D21" s="24"/>
      <c r="E21" s="22"/>
      <c r="F21" s="25"/>
      <c r="G21" s="27"/>
      <c r="H21" s="95"/>
    </row>
    <row r="22" spans="2:8" x14ac:dyDescent="0.3">
      <c r="B22" s="100"/>
      <c r="C22" s="33"/>
      <c r="D22" s="24"/>
      <c r="E22" s="22"/>
      <c r="F22" s="25"/>
      <c r="G22" s="27"/>
      <c r="H22" s="95"/>
    </row>
    <row r="23" spans="2:8" x14ac:dyDescent="0.3">
      <c r="B23" s="100"/>
      <c r="C23" s="33"/>
      <c r="D23" s="24"/>
      <c r="E23" s="22"/>
      <c r="F23" s="25"/>
      <c r="G23" s="27"/>
      <c r="H23" s="95"/>
    </row>
    <row r="24" spans="2:8" x14ac:dyDescent="0.3">
      <c r="B24" s="100"/>
      <c r="C24" s="33"/>
      <c r="D24" s="24"/>
      <c r="E24" s="22"/>
      <c r="F24" s="25"/>
      <c r="G24" s="27"/>
      <c r="H24" s="95"/>
    </row>
    <row r="25" spans="2:8" x14ac:dyDescent="0.3">
      <c r="B25" s="100"/>
      <c r="C25" s="43"/>
      <c r="D25" s="44"/>
      <c r="E25" s="44"/>
      <c r="F25" s="45"/>
      <c r="G25" s="46"/>
      <c r="H25" s="95"/>
    </row>
    <row r="26" spans="2:8" x14ac:dyDescent="0.3">
      <c r="B26" s="100"/>
      <c r="C26" s="33"/>
      <c r="D26" s="24"/>
      <c r="E26" s="22"/>
      <c r="F26" s="25"/>
      <c r="G26" s="27"/>
      <c r="H26" s="95"/>
    </row>
    <row r="27" spans="2:8" x14ac:dyDescent="0.3">
      <c r="B27" s="100"/>
      <c r="C27" s="33"/>
      <c r="D27" s="24"/>
      <c r="E27" s="22"/>
      <c r="F27" s="25"/>
      <c r="G27" s="27"/>
      <c r="H27" s="95"/>
    </row>
    <row r="28" spans="2:8" x14ac:dyDescent="0.3">
      <c r="B28" s="100"/>
      <c r="C28" s="35"/>
      <c r="D28" s="36"/>
      <c r="E28" s="37"/>
      <c r="F28" s="38"/>
      <c r="G28" s="39"/>
      <c r="H28" s="95"/>
    </row>
    <row r="29" spans="2:8" x14ac:dyDescent="0.3">
      <c r="B29" s="100"/>
      <c r="C29" s="33"/>
      <c r="D29" s="24"/>
      <c r="E29" s="22"/>
      <c r="F29" s="25"/>
      <c r="G29" s="27"/>
      <c r="H29" s="95"/>
    </row>
    <row r="30" spans="2:8" x14ac:dyDescent="0.3">
      <c r="B30" s="100"/>
      <c r="C30" s="33"/>
      <c r="D30" s="24"/>
      <c r="E30" s="22"/>
      <c r="F30" s="25"/>
      <c r="G30" s="27"/>
      <c r="H30" s="95"/>
    </row>
    <row r="31" spans="2:8" ht="17.25" thickBot="1" x14ac:dyDescent="0.35">
      <c r="B31" s="100"/>
      <c r="C31" s="40"/>
      <c r="D31" s="28"/>
      <c r="E31" s="29"/>
      <c r="F31" s="30"/>
      <c r="G31" s="31"/>
      <c r="H31" s="95"/>
    </row>
    <row r="32" spans="2:8" x14ac:dyDescent="0.3">
      <c r="B32" s="42"/>
      <c r="C32" s="226" t="s">
        <v>62</v>
      </c>
      <c r="D32" s="227"/>
      <c r="E32" s="227"/>
      <c r="F32" s="206"/>
      <c r="G32" s="234"/>
      <c r="H32" s="95"/>
    </row>
    <row r="33" spans="2:8" x14ac:dyDescent="0.3">
      <c r="B33" s="42"/>
      <c r="C33" s="228"/>
      <c r="D33" s="229"/>
      <c r="E33" s="229"/>
      <c r="F33" s="194"/>
      <c r="G33" s="195"/>
      <c r="H33" s="95"/>
    </row>
    <row r="34" spans="2:8" x14ac:dyDescent="0.3">
      <c r="B34" s="42"/>
      <c r="C34" s="228"/>
      <c r="D34" s="229"/>
      <c r="E34" s="229"/>
      <c r="F34" s="194"/>
      <c r="G34" s="195"/>
      <c r="H34" s="95"/>
    </row>
    <row r="35" spans="2:8" x14ac:dyDescent="0.3">
      <c r="B35" s="42"/>
      <c r="C35" s="230"/>
      <c r="D35" s="231"/>
      <c r="E35" s="231"/>
      <c r="F35" s="194"/>
      <c r="G35" s="195"/>
      <c r="H35" s="95"/>
    </row>
    <row r="36" spans="2:8" x14ac:dyDescent="0.3">
      <c r="B36" s="42"/>
      <c r="C36" s="232" t="s">
        <v>45</v>
      </c>
      <c r="D36" s="233"/>
      <c r="E36" s="233"/>
      <c r="F36" s="47"/>
      <c r="G36" s="147" t="s">
        <v>63</v>
      </c>
      <c r="H36" s="95"/>
    </row>
    <row r="37" spans="2:8" x14ac:dyDescent="0.3">
      <c r="B37" s="42"/>
      <c r="C37" s="193"/>
      <c r="D37" s="194"/>
      <c r="E37" s="194"/>
      <c r="F37" s="194"/>
      <c r="G37" s="195"/>
      <c r="H37" s="95"/>
    </row>
    <row r="38" spans="2:8" ht="17.25" thickBot="1" x14ac:dyDescent="0.35">
      <c r="B38" s="42"/>
      <c r="C38" s="196"/>
      <c r="D38" s="197"/>
      <c r="E38" s="197"/>
      <c r="F38" s="197"/>
      <c r="G38" s="198"/>
      <c r="H38" s="95"/>
    </row>
    <row r="39" spans="2:8" x14ac:dyDescent="0.3">
      <c r="B39" s="42"/>
      <c r="H39" s="95"/>
    </row>
    <row r="40" spans="2:8" ht="17.25" thickBot="1" x14ac:dyDescent="0.35">
      <c r="B40" s="96"/>
      <c r="C40" s="97"/>
      <c r="D40" s="97"/>
      <c r="E40" s="97"/>
      <c r="F40" s="97"/>
      <c r="G40" s="97"/>
      <c r="H40" s="98"/>
    </row>
  </sheetData>
  <mergeCells count="22">
    <mergeCell ref="B2:E2"/>
    <mergeCell ref="F15:G15"/>
    <mergeCell ref="C32:E35"/>
    <mergeCell ref="C36:E36"/>
    <mergeCell ref="F32:G35"/>
    <mergeCell ref="D15:E15"/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CFBC69-155B-44A7-BDE5-C8DEE990F6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1 - DETALLADO</vt:lpstr>
      <vt:lpstr>FORMULARIO1 - GLOBAL</vt:lpstr>
      <vt:lpstr>'FORMULARIO 1 - DETALLADO'!Área_de_impresión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USUARIO</cp:lastModifiedBy>
  <cp:revision/>
  <dcterms:created xsi:type="dcterms:W3CDTF">2020-02-18T09:47:52Z</dcterms:created>
  <dcterms:modified xsi:type="dcterms:W3CDTF">2025-03-04T16:16:17Z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