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ocuments\2. ALMACEN DISAN 2026\2. CONTRATOS  2026\CONTRATOS LOGISTICA\CONTRATO PAPELERIA\"/>
    </mc:Choice>
  </mc:AlternateContent>
  <bookViews>
    <workbookView xWindow="-120" yWindow="-120" windowWidth="25365" windowHeight="1375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4" i="1" l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13" i="1"/>
  <c r="G69" i="1" l="1"/>
  <c r="G73" i="1" s="1"/>
  <c r="I69" i="1"/>
  <c r="I73" i="1" s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4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6" i="1"/>
  <c r="E18" i="1"/>
  <c r="E17" i="1"/>
  <c r="E15" i="1"/>
  <c r="E14" i="1"/>
  <c r="E13" i="1"/>
</calcChain>
</file>

<file path=xl/sharedStrings.xml><?xml version="1.0" encoding="utf-8"?>
<sst xmlns="http://schemas.openxmlformats.org/spreadsheetml/2006/main" count="72" uniqueCount="72">
  <si>
    <t>En atención a su amable solicitud gustosos nos permitimos presentarles a estudio nuestra siguiente oferta:</t>
  </si>
  <si>
    <t>CANT.</t>
  </si>
  <si>
    <t>ARTICULO</t>
  </si>
  <si>
    <t>Señores</t>
  </si>
  <si>
    <t xml:space="preserve">VALOR  UNIT. </t>
  </si>
  <si>
    <t xml:space="preserve">VALOR TOTAL </t>
  </si>
  <si>
    <t>Respetados señores</t>
  </si>
  <si>
    <t>BISTURI GRANDE</t>
  </si>
  <si>
    <t>BOLIGRAFO NEGRO</t>
  </si>
  <si>
    <t>BOLIGRAFO ROJO</t>
  </si>
  <si>
    <t>BORRADOR DE NATA</t>
  </si>
  <si>
    <t>CAJA ARCHIVO X200</t>
  </si>
  <si>
    <t>CARPETA 4 ALETAS OFI CARTULINA COLOR CLARO/ BLANCO 240G/M2 NTC 5397-NTC 4436</t>
  </si>
  <si>
    <t>CINTA ADHESIVA TRANSPARENTE DELGADA</t>
  </si>
  <si>
    <t>CINTA ADHESIVADOBLE FAZ</t>
  </si>
  <si>
    <t>COSEDORA MANUAL TIPO OFICINA</t>
  </si>
  <si>
    <t>GANCHO LOTERO DOBLE CLIP  1/2"</t>
  </si>
  <si>
    <t>GANCHO LOTERO DOBLE CLIP  3/4"</t>
  </si>
  <si>
    <t>GANCHO LOTERO DOBLE CLIP  1 1/4"</t>
  </si>
  <si>
    <t>GANCHO LOTERO DOBLE CLIP  1 5/8"</t>
  </si>
  <si>
    <t>GANCHO LOTERO DOBLE CLIP  2"</t>
  </si>
  <si>
    <t>GRAPA ESTÁNDAR GALVANIZADA 26/6</t>
  </si>
  <si>
    <t>HUELLEROS</t>
  </si>
  <si>
    <t>LAPIZ ESCRITURA  MINA NEGRA DE 2 HB</t>
  </si>
  <si>
    <t>LIBRO DE MINUTA 100 FOLIOS</t>
  </si>
  <si>
    <t>LIBRO DE MINUTA 200 FOLIOS</t>
  </si>
  <si>
    <t>LIBRO DE MINUTA 400 FOLIOS</t>
  </si>
  <si>
    <t>MARCADOR BORRABLE NEGRO</t>
  </si>
  <si>
    <t>MARCADOR BORRABLE ROJO</t>
  </si>
  <si>
    <t>MARCADOR PERMANENTE COLOR NEGRO</t>
  </si>
  <si>
    <t>BANDA CAUCHO CAJA X 12</t>
  </si>
  <si>
    <t>CAJA CLIP COLORES 33mm - CAJA X 100</t>
  </si>
  <si>
    <t xml:space="preserve">ETIQUETA TRANSFER TERMICA  REF ROLLO 75*40 1000 ETIQUETAS </t>
  </si>
  <si>
    <t xml:space="preserve">LÁPIZ CORRECTOR DE TINTA </t>
  </si>
  <si>
    <t>NOTA AUTOADHESIVA 76MMX76MM</t>
  </si>
  <si>
    <t>PAD MOUSE</t>
  </si>
  <si>
    <t>PEGANTE UNIVERSAL LIQUIDO X 225GRS</t>
  </si>
  <si>
    <t>PEGANTE EN BARRA 20 A 25GRS</t>
  </si>
  <si>
    <t>PORTAMINAS 0.7 X PAQUETE  12 UND</t>
  </si>
  <si>
    <t>REGLA 30 CM</t>
  </si>
  <si>
    <t>RESALTADOR DESECHABLE X10UND</t>
  </si>
  <si>
    <t>SACAGANCHO PARA GRAPA NO 10</t>
  </si>
  <si>
    <t>SOBRE DE  MANILA CARTA X 100</t>
  </si>
  <si>
    <t>TIJERA  ACERO INOXIDABLE</t>
  </si>
  <si>
    <t>TINTA PARA SELLOS</t>
  </si>
  <si>
    <t xml:space="preserve">TABLERO ACRILICO 120CM X 180CM </t>
  </si>
  <si>
    <t>TABLERO ACRILICO 120CM X 150CM</t>
  </si>
  <si>
    <t>CANECA DE MALLA PORTA LAPICES</t>
  </si>
  <si>
    <t>NOTAS BANDERITAS - PAQUETE</t>
  </si>
  <si>
    <t>CINTA PARA IMPRESORA TERMICA WAX BARCO DE RIBBON DE 110MM*74MM - ROLLO</t>
  </si>
  <si>
    <t>CONTACT TRANSPARENTE  - ROLLO</t>
  </si>
  <si>
    <t>PAPEL VINIPEL TRANSPARENTE 20CM X 300 MTS - ROLLO</t>
  </si>
  <si>
    <t xml:space="preserve">ITEM </t>
  </si>
  <si>
    <t xml:space="preserve">ESPECIFICACIONES TÉCNICAS </t>
  </si>
  <si>
    <t>CINTA PEGANTE POLIPROPILENO TRANSPARENTE
 48 X 40 MTS</t>
  </si>
  <si>
    <r>
      <t xml:space="preserve">NOTA AUTOADHESIVA 40MMX50MM * </t>
    </r>
    <r>
      <rPr>
        <b/>
        <sz val="11"/>
        <color rgb="FF000000"/>
        <rFont val="Calibri"/>
        <family val="2"/>
        <scheme val="minor"/>
      </rPr>
      <t>4 COLORES</t>
    </r>
  </si>
  <si>
    <r>
      <t xml:space="preserve">TAJALAPIZ  </t>
    </r>
    <r>
      <rPr>
        <b/>
        <sz val="11"/>
        <color rgb="FF000000"/>
        <rFont val="Calibri"/>
        <family val="2"/>
        <scheme val="minor"/>
      </rPr>
      <t>METALICO</t>
    </r>
  </si>
  <si>
    <r>
      <t xml:space="preserve">ALMOHADILLA CON FIELTRO ESPECIAL PARA SELLOS DE CAUCHO Y POLÍMERO </t>
    </r>
    <r>
      <rPr>
        <b/>
        <sz val="11"/>
        <color rgb="FF000000"/>
        <rFont val="Calibri"/>
        <family val="2"/>
        <scheme val="minor"/>
      </rPr>
      <t xml:space="preserve">11*7 CMS </t>
    </r>
  </si>
  <si>
    <r>
      <t xml:space="preserve">FECHADOR AÑO 2026 – 2030 - </t>
    </r>
    <r>
      <rPr>
        <b/>
        <sz val="11"/>
        <color rgb="FF000000"/>
        <rFont val="Calibri"/>
        <family val="2"/>
        <scheme val="minor"/>
      </rPr>
      <t xml:space="preserve">MANUAL 5 MM </t>
    </r>
  </si>
  <si>
    <r>
      <t xml:space="preserve">DIADEMA AUDIO Y MICROFONO - </t>
    </r>
    <r>
      <rPr>
        <b/>
        <sz val="11"/>
        <color rgb="FF000000"/>
        <rFont val="Calibri"/>
        <family val="2"/>
        <scheme val="minor"/>
      </rPr>
      <t xml:space="preserve">MAXEL </t>
    </r>
  </si>
  <si>
    <t>TOTAL</t>
  </si>
  <si>
    <t>ESTE VALOR INCLUYE IVA - 19%</t>
  </si>
  <si>
    <t>CESAR AVILA MATAMOROS</t>
  </si>
  <si>
    <t>C.C. 13.616.026</t>
  </si>
  <si>
    <t>AB COMPUSELLOS SAS</t>
  </si>
  <si>
    <t xml:space="preserve">Representane Legal </t>
  </si>
  <si>
    <t>DIRECCIÓN DE SANIDAD DE LA ARMADA NACIONAL</t>
  </si>
  <si>
    <t>Bogotá, D.C., 19 de marzo de 2026</t>
  </si>
  <si>
    <t>cantidad</t>
  </si>
  <si>
    <t>valor</t>
  </si>
  <si>
    <t>TRANSPORTABLES OFICINA</t>
  </si>
  <si>
    <t xml:space="preserve">PULPA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</si>
</sst>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 &quot;$&quot;\ * #,##0.00_ ;_ &quot;$&quot;\ * \-#,##0.00_ ;_ &quot;$&quot;\ * &quot;-&quot;??_ ;_ @_ 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2A2A2A"/>
      <name val="Calibri"/>
      <family val="2"/>
      <scheme val="minor"/>
    </font>
    <font>
      <b/>
      <sz val="10"/>
      <color theme="1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rgb="FF2A2A2A"/>
      <name val="Tahoma"/>
      <family val="2"/>
    </font>
    <font>
      <b/>
      <sz val="14"/>
      <color theme="1"/>
      <name val="Aharoni"/>
    </font>
    <font>
      <sz val="12"/>
      <color theme="1"/>
      <name val="Calibri"/>
      <family val="2"/>
      <scheme val="minor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5596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5" fontId="5" fillId="0" borderId="0" applyFont="0" applyFill="0" applyBorder="0" applyAlignment="0" applyProtection="0"/>
  </cellStyleXfs>
  <cellXfs count="72">
    <xf numFmtId="0" fontId="0" fillId="0" borderId="0" xfId="0"/>
    <xf numFmtId="0" fontId="0" fillId="0" borderId="0" xfId="0" applyBorder="1"/>
    <xf numFmtId="0" fontId="2" fillId="0" borderId="0" xfId="0" applyFont="1"/>
    <xf numFmtId="0" fontId="0" fillId="0" borderId="0" xfId="0" applyAlignment="1">
      <alignment horizontal="right"/>
    </xf>
    <xf numFmtId="164" fontId="0" fillId="0" borderId="0" xfId="1" applyFont="1"/>
    <xf numFmtId="0" fontId="4" fillId="0" borderId="0" xfId="0" applyFont="1" applyAlignment="1">
      <alignment horizontal="left" indent="1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0" fillId="2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164" fontId="0" fillId="0" borderId="0" xfId="1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/>
    <xf numFmtId="0" fontId="10" fillId="0" borderId="0" xfId="0" applyFont="1" applyAlignment="1">
      <alignment horizontal="right"/>
    </xf>
    <xf numFmtId="164" fontId="10" fillId="0" borderId="0" xfId="1" applyFont="1"/>
    <xf numFmtId="0" fontId="11" fillId="0" borderId="0" xfId="0" applyFont="1"/>
    <xf numFmtId="0" fontId="0" fillId="0" borderId="0" xfId="0" applyFont="1"/>
    <xf numFmtId="0" fontId="0" fillId="0" borderId="0" xfId="0" applyFont="1" applyAlignment="1">
      <alignment horizontal="right"/>
    </xf>
    <xf numFmtId="0" fontId="7" fillId="0" borderId="0" xfId="0" applyFont="1" applyAlignment="1"/>
    <xf numFmtId="0" fontId="2" fillId="0" borderId="0" xfId="0" applyFont="1" applyAlignment="1"/>
    <xf numFmtId="0" fontId="0" fillId="0" borderId="0" xfId="0" applyAlignment="1"/>
    <xf numFmtId="164" fontId="0" fillId="0" borderId="0" xfId="1" applyFont="1" applyAlignment="1"/>
    <xf numFmtId="0" fontId="12" fillId="0" borderId="0" xfId="0" applyFont="1"/>
    <xf numFmtId="0" fontId="8" fillId="0" borderId="0" xfId="0" applyFont="1" applyAlignment="1">
      <alignment horizontal="left"/>
    </xf>
    <xf numFmtId="0" fontId="13" fillId="0" borderId="1" xfId="0" applyFont="1" applyBorder="1" applyAlignment="1">
      <alignment horizontal="center" vertical="center"/>
    </xf>
    <xf numFmtId="164" fontId="13" fillId="0" borderId="1" xfId="1" applyFont="1" applyBorder="1" applyAlignment="1">
      <alignment horizontal="center" vertical="center"/>
    </xf>
    <xf numFmtId="164" fontId="13" fillId="0" borderId="2" xfId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14" fillId="0" borderId="6" xfId="0" applyFont="1" applyBorder="1" applyAlignment="1">
      <alignment vertical="center" wrapText="1"/>
    </xf>
    <xf numFmtId="164" fontId="13" fillId="0" borderId="6" xfId="1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14" fillId="0" borderId="8" xfId="0" applyFont="1" applyBorder="1" applyAlignment="1">
      <alignment vertical="center" wrapText="1"/>
    </xf>
    <xf numFmtId="164" fontId="13" fillId="0" borderId="9" xfId="1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164" fontId="13" fillId="0" borderId="11" xfId="1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164" fontId="13" fillId="4" borderId="8" xfId="1" applyFont="1" applyFill="1" applyBorder="1" applyAlignment="1">
      <alignment horizontal="center" vertical="center"/>
    </xf>
    <xf numFmtId="164" fontId="13" fillId="0" borderId="1" xfId="1" applyFont="1" applyBorder="1" applyAlignment="1">
      <alignment vertical="center" wrapText="1"/>
    </xf>
    <xf numFmtId="0" fontId="0" fillId="0" borderId="0" xfId="0" applyBorder="1" applyAlignment="1">
      <alignment horizontal="center"/>
    </xf>
    <xf numFmtId="164" fontId="13" fillId="4" borderId="1" xfId="1" applyFont="1" applyFill="1" applyBorder="1" applyAlignment="1">
      <alignment horizontal="center" vertical="center"/>
    </xf>
    <xf numFmtId="164" fontId="13" fillId="4" borderId="11" xfId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vertical="center" wrapText="1"/>
    </xf>
    <xf numFmtId="0" fontId="0" fillId="0" borderId="15" xfId="0" applyBorder="1" applyAlignment="1">
      <alignment horizontal="center"/>
    </xf>
    <xf numFmtId="0" fontId="13" fillId="0" borderId="16" xfId="0" applyFont="1" applyBorder="1" applyAlignment="1">
      <alignment horizontal="center" vertical="center"/>
    </xf>
    <xf numFmtId="164" fontId="13" fillId="0" borderId="17" xfId="1" applyFont="1" applyBorder="1" applyAlignment="1">
      <alignment horizontal="center" vertical="center"/>
    </xf>
    <xf numFmtId="164" fontId="0" fillId="0" borderId="1" xfId="1" applyFont="1" applyBorder="1"/>
    <xf numFmtId="0" fontId="12" fillId="0" borderId="1" xfId="0" applyFont="1" applyBorder="1" applyAlignment="1">
      <alignment horizontal="center"/>
    </xf>
    <xf numFmtId="0" fontId="16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/>
    <xf numFmtId="0" fontId="6" fillId="0" borderId="0" xfId="0" applyFont="1"/>
    <xf numFmtId="44" fontId="0" fillId="0" borderId="0" xfId="0" applyNumberFormat="1"/>
    <xf numFmtId="0" fontId="0" fillId="5" borderId="0" xfId="0" applyFill="1" applyBorder="1"/>
    <xf numFmtId="0" fontId="0" fillId="5" borderId="0" xfId="0" applyFill="1"/>
    <xf numFmtId="44" fontId="0" fillId="5" borderId="0" xfId="0" applyNumberFormat="1" applyFill="1"/>
    <xf numFmtId="0" fontId="0" fillId="6" borderId="0" xfId="0" applyFill="1"/>
    <xf numFmtId="0" fontId="0" fillId="6" borderId="0" xfId="0" applyFill="1" applyBorder="1"/>
    <xf numFmtId="44" fontId="0" fillId="6" borderId="0" xfId="0" applyNumberFormat="1" applyFill="1"/>
    <xf numFmtId="0" fontId="6" fillId="3" borderId="4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6" borderId="0" xfId="0" applyFill="1" applyAlignment="1">
      <alignment horizontal="center"/>
    </xf>
  </cellXfs>
  <cellStyles count="3">
    <cellStyle name="Moneda" xfId="1" builtinId="4"/>
    <cellStyle name="Moneda 2" xfId="2"/>
    <cellStyle name="Normal" xfId="0" builtinId="0"/>
  </cellStyles>
  <dxfs count="0"/>
  <tableStyles count="0" defaultTableStyle="TableStyleMedium2" defaultPivotStyle="PivotStyleLight16"/>
  <colors>
    <mruColors>
      <color rgb="FFC55963"/>
      <color rgb="FFA500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70</xdr:row>
      <xdr:rowOff>192810</xdr:rowOff>
    </xdr:from>
    <xdr:to>
      <xdr:col>2</xdr:col>
      <xdr:colOff>1571226</xdr:colOff>
      <xdr:row>76</xdr:row>
      <xdr:rowOff>176824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C0E259-E7DF-D58A-E6B8-73F8B00A0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028483"/>
          <a:ext cx="2444911" cy="11545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3"/>
  <sheetViews>
    <sheetView showGridLines="0" tabSelected="1" topLeftCell="A59" zoomScaleNormal="100" zoomScalePageLayoutView="98" workbookViewId="0">
      <selection activeCell="H70" sqref="H70"/>
    </sheetView>
  </sheetViews>
  <sheetFormatPr baseColWidth="10" defaultRowHeight="15"/>
  <cols>
    <col min="1" max="1" width="6" customWidth="1"/>
    <col min="2" max="2" width="6.140625" customWidth="1"/>
    <col min="3" max="3" width="44.28515625" customWidth="1"/>
    <col min="4" max="4" width="14.85546875" customWidth="1"/>
    <col min="5" max="5" width="17" customWidth="1"/>
    <col min="7" max="7" width="15.5703125" bestFit="1" customWidth="1"/>
    <col min="9" max="9" width="15.28515625" customWidth="1"/>
    <col min="10" max="10" width="13" bestFit="1" customWidth="1"/>
  </cols>
  <sheetData>
    <row r="1" spans="1:9" hidden="1">
      <c r="B1" s="1"/>
      <c r="C1" s="1"/>
      <c r="D1" s="1"/>
      <c r="E1" s="1"/>
      <c r="F1" s="1"/>
    </row>
    <row r="2" spans="1:9">
      <c r="A2" s="18" t="s">
        <v>67</v>
      </c>
      <c r="B2" s="19"/>
      <c r="C2" s="20"/>
      <c r="D2" s="21"/>
      <c r="F2" s="1"/>
    </row>
    <row r="3" spans="1:9" ht="23.25" customHeight="1">
      <c r="A3" s="23"/>
      <c r="B3" s="23"/>
      <c r="C3" s="23"/>
      <c r="D3" s="23"/>
      <c r="F3" s="1"/>
    </row>
    <row r="4" spans="1:9">
      <c r="A4" s="6" t="s">
        <v>3</v>
      </c>
      <c r="B4" s="7"/>
      <c r="C4" s="9"/>
      <c r="D4" s="10"/>
      <c r="F4" s="1"/>
    </row>
    <row r="5" spans="1:9" ht="18">
      <c r="A5" s="22" t="s">
        <v>66</v>
      </c>
      <c r="B5" s="11"/>
      <c r="C5" s="3"/>
      <c r="D5" s="4"/>
      <c r="F5" s="1"/>
    </row>
    <row r="6" spans="1:9" ht="12" customHeight="1">
      <c r="A6" s="5"/>
      <c r="B6" s="2"/>
      <c r="C6" s="3"/>
      <c r="D6" s="4"/>
      <c r="F6" s="1"/>
    </row>
    <row r="7" spans="1:9" ht="15.75">
      <c r="A7" s="12"/>
      <c r="B7" s="12"/>
      <c r="C7" s="13"/>
      <c r="D7" s="14"/>
      <c r="F7" s="1"/>
    </row>
    <row r="8" spans="1:9" ht="15.75">
      <c r="A8" s="15" t="s">
        <v>6</v>
      </c>
      <c r="C8" s="13"/>
      <c r="D8" s="14"/>
      <c r="F8" s="1"/>
    </row>
    <row r="9" spans="1:9" ht="15.75">
      <c r="A9" s="12"/>
      <c r="B9" s="16"/>
      <c r="C9" s="12"/>
      <c r="D9" s="12"/>
      <c r="F9" s="1"/>
    </row>
    <row r="10" spans="1:9">
      <c r="A10" s="16" t="s">
        <v>0</v>
      </c>
      <c r="B10" s="16"/>
      <c r="C10" s="17"/>
      <c r="D10" s="4"/>
      <c r="F10" s="70" t="s">
        <v>71</v>
      </c>
      <c r="G10" s="70"/>
      <c r="H10" s="71" t="s">
        <v>70</v>
      </c>
      <c r="I10" s="71"/>
    </row>
    <row r="11" spans="1:9" ht="15.75" customHeight="1">
      <c r="A11" s="64" t="s">
        <v>53</v>
      </c>
      <c r="B11" s="65"/>
      <c r="C11" s="65"/>
      <c r="D11" s="65"/>
      <c r="E11" s="66"/>
      <c r="F11" s="58" t="s">
        <v>68</v>
      </c>
      <c r="G11" s="59" t="s">
        <v>69</v>
      </c>
      <c r="H11" s="61"/>
      <c r="I11" s="61"/>
    </row>
    <row r="12" spans="1:9">
      <c r="A12" s="27" t="s">
        <v>52</v>
      </c>
      <c r="B12" s="8" t="s">
        <v>1</v>
      </c>
      <c r="C12" s="8" t="s">
        <v>2</v>
      </c>
      <c r="D12" s="8" t="s">
        <v>4</v>
      </c>
      <c r="E12" s="8" t="s">
        <v>5</v>
      </c>
      <c r="F12" s="58"/>
      <c r="G12" s="59"/>
      <c r="H12" s="61"/>
      <c r="I12" s="61"/>
    </row>
    <row r="13" spans="1:9">
      <c r="A13" s="27">
        <v>1</v>
      </c>
      <c r="B13" s="24">
        <v>1</v>
      </c>
      <c r="C13" s="29" t="s">
        <v>30</v>
      </c>
      <c r="D13" s="25">
        <v>1200</v>
      </c>
      <c r="E13" s="25">
        <f t="shared" ref="E13:E39" si="0">D13*B13</f>
        <v>1200</v>
      </c>
      <c r="F13" s="58"/>
      <c r="G13" s="60">
        <f>E13*F13</f>
        <v>0</v>
      </c>
      <c r="H13" s="62">
        <v>5</v>
      </c>
      <c r="I13" s="63">
        <f>E13*H13</f>
        <v>6000</v>
      </c>
    </row>
    <row r="14" spans="1:9">
      <c r="A14" s="27">
        <v>2</v>
      </c>
      <c r="B14" s="24">
        <v>1</v>
      </c>
      <c r="C14" s="29" t="s">
        <v>7</v>
      </c>
      <c r="D14" s="25">
        <v>2000</v>
      </c>
      <c r="E14" s="25">
        <f t="shared" si="0"/>
        <v>2000</v>
      </c>
      <c r="F14" s="58"/>
      <c r="G14" s="60">
        <f t="shared" ref="G14:G68" si="1">E14*F14</f>
        <v>0</v>
      </c>
      <c r="H14" s="61">
        <v>20</v>
      </c>
      <c r="I14" s="63">
        <f t="shared" ref="I14:I68" si="2">E14*H14</f>
        <v>40000</v>
      </c>
    </row>
    <row r="15" spans="1:9">
      <c r="A15" s="27">
        <v>3</v>
      </c>
      <c r="B15" s="24">
        <v>1</v>
      </c>
      <c r="C15" s="29" t="s">
        <v>8</v>
      </c>
      <c r="D15" s="25">
        <v>1200</v>
      </c>
      <c r="E15" s="25">
        <f t="shared" si="0"/>
        <v>1200</v>
      </c>
      <c r="F15" s="58"/>
      <c r="G15" s="60">
        <f t="shared" si="1"/>
        <v>0</v>
      </c>
      <c r="H15" s="61">
        <v>41</v>
      </c>
      <c r="I15" s="63">
        <f t="shared" si="2"/>
        <v>49200</v>
      </c>
    </row>
    <row r="16" spans="1:9">
      <c r="A16" s="27">
        <v>4</v>
      </c>
      <c r="B16" s="24">
        <v>1</v>
      </c>
      <c r="C16" s="29" t="s">
        <v>9</v>
      </c>
      <c r="D16" s="25">
        <v>1200</v>
      </c>
      <c r="E16" s="25">
        <f t="shared" si="0"/>
        <v>1200</v>
      </c>
      <c r="F16" s="58"/>
      <c r="G16" s="60">
        <f t="shared" si="1"/>
        <v>0</v>
      </c>
      <c r="H16" s="61">
        <v>10</v>
      </c>
      <c r="I16" s="63">
        <f t="shared" si="2"/>
        <v>12000</v>
      </c>
    </row>
    <row r="17" spans="1:10">
      <c r="A17" s="27">
        <v>5</v>
      </c>
      <c r="B17" s="24">
        <v>1</v>
      </c>
      <c r="C17" s="29" t="s">
        <v>10</v>
      </c>
      <c r="D17" s="25">
        <v>1200</v>
      </c>
      <c r="E17" s="25">
        <f t="shared" si="0"/>
        <v>1200</v>
      </c>
      <c r="F17" s="58"/>
      <c r="G17" s="60">
        <f t="shared" si="1"/>
        <v>0</v>
      </c>
      <c r="H17" s="61">
        <v>40</v>
      </c>
      <c r="I17" s="63">
        <f t="shared" si="2"/>
        <v>48000</v>
      </c>
    </row>
    <row r="18" spans="1:10">
      <c r="A18" s="27">
        <v>6</v>
      </c>
      <c r="B18" s="24">
        <v>1</v>
      </c>
      <c r="C18" s="29" t="s">
        <v>11</v>
      </c>
      <c r="D18" s="25">
        <v>6300</v>
      </c>
      <c r="E18" s="25">
        <f t="shared" si="0"/>
        <v>6300</v>
      </c>
      <c r="F18" s="58">
        <v>1003</v>
      </c>
      <c r="G18" s="60">
        <f t="shared" si="1"/>
        <v>6318900</v>
      </c>
      <c r="H18" s="61"/>
      <c r="I18" s="63">
        <f t="shared" si="2"/>
        <v>0</v>
      </c>
    </row>
    <row r="19" spans="1:10">
      <c r="A19" s="27">
        <v>7</v>
      </c>
      <c r="B19" s="24">
        <v>1</v>
      </c>
      <c r="C19" s="29" t="s">
        <v>31</v>
      </c>
      <c r="D19" s="25">
        <v>3000</v>
      </c>
      <c r="E19" s="25">
        <f t="shared" si="0"/>
        <v>3000</v>
      </c>
      <c r="F19" s="58"/>
      <c r="G19" s="60">
        <f t="shared" si="1"/>
        <v>0</v>
      </c>
      <c r="H19" s="61">
        <v>30</v>
      </c>
      <c r="I19" s="63">
        <f t="shared" si="2"/>
        <v>90000</v>
      </c>
    </row>
    <row r="20" spans="1:10" ht="30">
      <c r="A20" s="27">
        <v>8</v>
      </c>
      <c r="B20" s="24">
        <v>1</v>
      </c>
      <c r="C20" s="29" t="s">
        <v>12</v>
      </c>
      <c r="D20" s="25">
        <v>2800</v>
      </c>
      <c r="E20" s="25">
        <f t="shared" si="0"/>
        <v>2800</v>
      </c>
      <c r="F20" s="58">
        <v>1086</v>
      </c>
      <c r="G20" s="60">
        <f t="shared" si="1"/>
        <v>3040800</v>
      </c>
      <c r="H20" s="61">
        <v>250</v>
      </c>
      <c r="I20" s="63">
        <f t="shared" si="2"/>
        <v>700000</v>
      </c>
      <c r="J20" s="4"/>
    </row>
    <row r="21" spans="1:10">
      <c r="A21" s="27">
        <v>9</v>
      </c>
      <c r="B21" s="24">
        <v>1</v>
      </c>
      <c r="C21" s="29" t="s">
        <v>13</v>
      </c>
      <c r="D21" s="25">
        <v>2400</v>
      </c>
      <c r="E21" s="25">
        <f t="shared" si="0"/>
        <v>2400</v>
      </c>
      <c r="F21" s="58"/>
      <c r="G21" s="60">
        <f t="shared" si="1"/>
        <v>0</v>
      </c>
      <c r="H21" s="61">
        <v>10</v>
      </c>
      <c r="I21" s="63">
        <f t="shared" si="2"/>
        <v>24000</v>
      </c>
    </row>
    <row r="22" spans="1:10">
      <c r="A22" s="37">
        <v>10</v>
      </c>
      <c r="B22" s="24">
        <v>1</v>
      </c>
      <c r="C22" s="29" t="s">
        <v>14</v>
      </c>
      <c r="D22" s="25">
        <v>4800</v>
      </c>
      <c r="E22" s="38">
        <f t="shared" si="0"/>
        <v>4800</v>
      </c>
      <c r="F22" s="58"/>
      <c r="G22" s="60">
        <f t="shared" si="1"/>
        <v>0</v>
      </c>
      <c r="H22" s="61">
        <v>3</v>
      </c>
      <c r="I22" s="63">
        <f t="shared" si="2"/>
        <v>14400</v>
      </c>
    </row>
    <row r="23" spans="1:10" ht="45">
      <c r="A23" s="37">
        <v>11</v>
      </c>
      <c r="B23" s="24">
        <v>1</v>
      </c>
      <c r="C23" s="29" t="s">
        <v>54</v>
      </c>
      <c r="D23" s="25">
        <v>5600</v>
      </c>
      <c r="E23" s="38">
        <f t="shared" si="0"/>
        <v>5600</v>
      </c>
      <c r="F23" s="58"/>
      <c r="G23" s="60">
        <f t="shared" si="1"/>
        <v>0</v>
      </c>
      <c r="H23" s="61">
        <v>30</v>
      </c>
      <c r="I23" s="63">
        <f t="shared" si="2"/>
        <v>168000</v>
      </c>
    </row>
    <row r="24" spans="1:10">
      <c r="A24" s="37">
        <v>12</v>
      </c>
      <c r="B24" s="24">
        <v>1</v>
      </c>
      <c r="C24" s="29" t="s">
        <v>15</v>
      </c>
      <c r="D24" s="25">
        <v>14500</v>
      </c>
      <c r="E24" s="38">
        <f t="shared" si="0"/>
        <v>14500</v>
      </c>
      <c r="F24" s="58"/>
      <c r="G24" s="60">
        <f t="shared" si="1"/>
        <v>0</v>
      </c>
      <c r="H24" s="61">
        <v>8</v>
      </c>
      <c r="I24" s="63">
        <f t="shared" si="2"/>
        <v>116000</v>
      </c>
    </row>
    <row r="25" spans="1:10" ht="30">
      <c r="A25" s="37">
        <v>13</v>
      </c>
      <c r="B25" s="24">
        <v>1</v>
      </c>
      <c r="C25" s="29" t="s">
        <v>32</v>
      </c>
      <c r="D25" s="45">
        <v>54000</v>
      </c>
      <c r="E25" s="38">
        <f t="shared" si="0"/>
        <v>54000</v>
      </c>
      <c r="F25" s="58"/>
      <c r="G25" s="60">
        <f t="shared" si="1"/>
        <v>0</v>
      </c>
      <c r="H25" s="61">
        <v>5</v>
      </c>
      <c r="I25" s="63">
        <f t="shared" si="2"/>
        <v>270000</v>
      </c>
    </row>
    <row r="26" spans="1:10">
      <c r="A26" s="37">
        <v>14</v>
      </c>
      <c r="B26" s="24">
        <v>1</v>
      </c>
      <c r="C26" s="29" t="s">
        <v>16</v>
      </c>
      <c r="D26" s="25">
        <v>2500</v>
      </c>
      <c r="E26" s="38">
        <f t="shared" si="0"/>
        <v>2500</v>
      </c>
      <c r="F26" s="58"/>
      <c r="G26" s="60">
        <f t="shared" si="1"/>
        <v>0</v>
      </c>
      <c r="H26" s="61">
        <v>15</v>
      </c>
      <c r="I26" s="63">
        <f t="shared" si="2"/>
        <v>37500</v>
      </c>
    </row>
    <row r="27" spans="1:10">
      <c r="A27" s="37">
        <v>15</v>
      </c>
      <c r="B27" s="24">
        <v>1</v>
      </c>
      <c r="C27" s="29" t="s">
        <v>17</v>
      </c>
      <c r="D27" s="25">
        <v>2500</v>
      </c>
      <c r="E27" s="38">
        <f t="shared" si="0"/>
        <v>2500</v>
      </c>
      <c r="F27" s="58"/>
      <c r="G27" s="60">
        <f t="shared" si="1"/>
        <v>0</v>
      </c>
      <c r="H27" s="61">
        <v>10</v>
      </c>
      <c r="I27" s="63">
        <f t="shared" si="2"/>
        <v>25000</v>
      </c>
    </row>
    <row r="28" spans="1:10">
      <c r="A28" s="37">
        <v>16</v>
      </c>
      <c r="B28" s="24">
        <v>1</v>
      </c>
      <c r="C28" s="29" t="s">
        <v>18</v>
      </c>
      <c r="D28" s="25">
        <v>5600</v>
      </c>
      <c r="E28" s="38">
        <f t="shared" si="0"/>
        <v>5600</v>
      </c>
      <c r="F28" s="58"/>
      <c r="G28" s="60">
        <f t="shared" si="1"/>
        <v>0</v>
      </c>
      <c r="H28" s="61">
        <v>10</v>
      </c>
      <c r="I28" s="63">
        <f t="shared" si="2"/>
        <v>56000</v>
      </c>
    </row>
    <row r="29" spans="1:10">
      <c r="A29" s="37">
        <v>17</v>
      </c>
      <c r="B29" s="24">
        <v>1</v>
      </c>
      <c r="C29" s="29" t="s">
        <v>19</v>
      </c>
      <c r="D29" s="25">
        <v>8700</v>
      </c>
      <c r="E29" s="38">
        <f t="shared" si="0"/>
        <v>8700</v>
      </c>
      <c r="F29" s="58"/>
      <c r="G29" s="60">
        <f t="shared" si="1"/>
        <v>0</v>
      </c>
      <c r="H29" s="61">
        <v>5</v>
      </c>
      <c r="I29" s="63">
        <f t="shared" si="2"/>
        <v>43500</v>
      </c>
    </row>
    <row r="30" spans="1:10">
      <c r="A30" s="37">
        <v>18</v>
      </c>
      <c r="B30" s="24">
        <v>1</v>
      </c>
      <c r="C30" s="29" t="s">
        <v>20</v>
      </c>
      <c r="D30" s="25">
        <v>15000</v>
      </c>
      <c r="E30" s="38">
        <f t="shared" si="0"/>
        <v>15000</v>
      </c>
      <c r="F30" s="58"/>
      <c r="G30" s="60">
        <f t="shared" si="1"/>
        <v>0</v>
      </c>
      <c r="H30" s="61">
        <v>2</v>
      </c>
      <c r="I30" s="63">
        <f t="shared" si="2"/>
        <v>30000</v>
      </c>
    </row>
    <row r="31" spans="1:10">
      <c r="A31" s="37">
        <v>19</v>
      </c>
      <c r="B31" s="24">
        <v>1</v>
      </c>
      <c r="C31" s="29" t="s">
        <v>21</v>
      </c>
      <c r="D31" s="25">
        <v>5000</v>
      </c>
      <c r="E31" s="38">
        <f t="shared" si="0"/>
        <v>5000</v>
      </c>
      <c r="F31" s="58"/>
      <c r="G31" s="60">
        <f t="shared" si="1"/>
        <v>0</v>
      </c>
      <c r="H31" s="61">
        <v>4</v>
      </c>
      <c r="I31" s="63">
        <f t="shared" si="2"/>
        <v>20000</v>
      </c>
    </row>
    <row r="32" spans="1:10">
      <c r="A32" s="37">
        <v>20</v>
      </c>
      <c r="B32" s="24">
        <v>1</v>
      </c>
      <c r="C32" s="29" t="s">
        <v>22</v>
      </c>
      <c r="D32" s="45">
        <v>11000</v>
      </c>
      <c r="E32" s="38">
        <f t="shared" si="0"/>
        <v>11000</v>
      </c>
      <c r="F32" s="58"/>
      <c r="G32" s="60">
        <f t="shared" si="1"/>
        <v>0</v>
      </c>
      <c r="H32" s="61">
        <v>5</v>
      </c>
      <c r="I32" s="63">
        <f t="shared" si="2"/>
        <v>55000</v>
      </c>
    </row>
    <row r="33" spans="1:9">
      <c r="A33" s="37">
        <v>21</v>
      </c>
      <c r="B33" s="24">
        <v>1</v>
      </c>
      <c r="C33" s="29" t="s">
        <v>23</v>
      </c>
      <c r="D33" s="25">
        <v>1200</v>
      </c>
      <c r="E33" s="38">
        <f t="shared" si="0"/>
        <v>1200</v>
      </c>
      <c r="F33" s="58"/>
      <c r="G33" s="60">
        <f t="shared" si="1"/>
        <v>0</v>
      </c>
      <c r="H33" s="61">
        <v>100</v>
      </c>
      <c r="I33" s="63">
        <f t="shared" si="2"/>
        <v>120000</v>
      </c>
    </row>
    <row r="34" spans="1:9">
      <c r="A34" s="37">
        <v>22</v>
      </c>
      <c r="B34" s="24">
        <v>1</v>
      </c>
      <c r="C34" s="29" t="s">
        <v>24</v>
      </c>
      <c r="D34" s="25">
        <v>17400</v>
      </c>
      <c r="E34" s="38">
        <f t="shared" si="0"/>
        <v>17400</v>
      </c>
      <c r="F34" s="58"/>
      <c r="G34" s="60">
        <f t="shared" si="1"/>
        <v>0</v>
      </c>
      <c r="H34" s="61">
        <v>10</v>
      </c>
      <c r="I34" s="63">
        <f t="shared" si="2"/>
        <v>174000</v>
      </c>
    </row>
    <row r="35" spans="1:9">
      <c r="A35" s="37">
        <v>23</v>
      </c>
      <c r="B35" s="24">
        <v>1</v>
      </c>
      <c r="C35" s="29" t="s">
        <v>25</v>
      </c>
      <c r="D35" s="25">
        <v>21200</v>
      </c>
      <c r="E35" s="38">
        <f t="shared" si="0"/>
        <v>21200</v>
      </c>
      <c r="F35" s="58"/>
      <c r="G35" s="60">
        <f t="shared" si="1"/>
        <v>0</v>
      </c>
      <c r="H35" s="61">
        <v>8</v>
      </c>
      <c r="I35" s="63">
        <f t="shared" si="2"/>
        <v>169600</v>
      </c>
    </row>
    <row r="36" spans="1:9">
      <c r="A36" s="37">
        <v>24</v>
      </c>
      <c r="B36" s="24">
        <v>1</v>
      </c>
      <c r="C36" s="29" t="s">
        <v>26</v>
      </c>
      <c r="D36" s="25">
        <v>34400</v>
      </c>
      <c r="E36" s="38">
        <f t="shared" si="0"/>
        <v>34400</v>
      </c>
      <c r="F36" s="58"/>
      <c r="G36" s="60">
        <f t="shared" si="1"/>
        <v>0</v>
      </c>
      <c r="H36" s="61">
        <v>2</v>
      </c>
      <c r="I36" s="63">
        <f t="shared" si="2"/>
        <v>68800</v>
      </c>
    </row>
    <row r="37" spans="1:9" ht="27.6" customHeight="1">
      <c r="A37" s="37">
        <v>25</v>
      </c>
      <c r="B37" s="24">
        <v>1</v>
      </c>
      <c r="C37" s="29" t="s">
        <v>27</v>
      </c>
      <c r="D37" s="25">
        <v>2800</v>
      </c>
      <c r="E37" s="38">
        <f t="shared" si="0"/>
        <v>2800</v>
      </c>
      <c r="F37" s="58"/>
      <c r="G37" s="60">
        <f t="shared" si="1"/>
        <v>0</v>
      </c>
      <c r="H37" s="61">
        <v>40</v>
      </c>
      <c r="I37" s="63">
        <f t="shared" si="2"/>
        <v>112000</v>
      </c>
    </row>
    <row r="38" spans="1:9">
      <c r="A38" s="37">
        <v>26</v>
      </c>
      <c r="B38" s="24">
        <v>1</v>
      </c>
      <c r="C38" s="30" t="s">
        <v>28</v>
      </c>
      <c r="D38" s="25">
        <v>2800</v>
      </c>
      <c r="E38" s="38">
        <f t="shared" si="0"/>
        <v>2800</v>
      </c>
      <c r="F38" s="58"/>
      <c r="G38" s="60">
        <f t="shared" si="1"/>
        <v>0</v>
      </c>
      <c r="H38" s="61">
        <v>20</v>
      </c>
      <c r="I38" s="63">
        <f t="shared" si="2"/>
        <v>56000</v>
      </c>
    </row>
    <row r="39" spans="1:9" ht="15.75" thickBot="1">
      <c r="A39" s="39">
        <v>27</v>
      </c>
      <c r="B39" s="40">
        <v>1</v>
      </c>
      <c r="C39" s="31" t="s">
        <v>29</v>
      </c>
      <c r="D39" s="26">
        <v>2500</v>
      </c>
      <c r="E39" s="26">
        <f t="shared" si="0"/>
        <v>2500</v>
      </c>
      <c r="F39" s="58"/>
      <c r="G39" s="60">
        <f t="shared" si="1"/>
        <v>0</v>
      </c>
      <c r="H39" s="61">
        <v>5</v>
      </c>
      <c r="I39" s="63">
        <f t="shared" si="2"/>
        <v>12500</v>
      </c>
    </row>
    <row r="40" spans="1:9">
      <c r="B40" s="1"/>
      <c r="C40" s="1"/>
      <c r="D40" s="1"/>
      <c r="E40" s="1"/>
      <c r="F40" s="58"/>
      <c r="G40" s="60">
        <f t="shared" si="1"/>
        <v>0</v>
      </c>
      <c r="H40" s="61"/>
      <c r="I40" s="63">
        <f t="shared" si="2"/>
        <v>0</v>
      </c>
    </row>
    <row r="41" spans="1:9">
      <c r="B41" s="1"/>
      <c r="C41" s="1"/>
      <c r="D41" s="1"/>
      <c r="E41" s="1"/>
      <c r="F41" s="58"/>
      <c r="G41" s="60">
        <f t="shared" si="1"/>
        <v>0</v>
      </c>
      <c r="H41" s="61"/>
      <c r="I41" s="63">
        <f t="shared" si="2"/>
        <v>0</v>
      </c>
    </row>
    <row r="42" spans="1:9">
      <c r="B42" s="1"/>
      <c r="C42" s="1"/>
      <c r="D42" s="1"/>
      <c r="E42" s="1"/>
      <c r="F42" s="58"/>
      <c r="G42" s="60">
        <f t="shared" si="1"/>
        <v>0</v>
      </c>
      <c r="H42" s="61"/>
      <c r="I42" s="63">
        <f t="shared" si="2"/>
        <v>0</v>
      </c>
    </row>
    <row r="43" spans="1:9" ht="15.75" thickBot="1">
      <c r="B43" s="1"/>
      <c r="C43" s="1"/>
      <c r="D43" s="1"/>
      <c r="E43" s="1"/>
      <c r="F43" s="58"/>
      <c r="G43" s="60">
        <f t="shared" si="1"/>
        <v>0</v>
      </c>
      <c r="H43" s="61"/>
      <c r="I43" s="63">
        <f t="shared" si="2"/>
        <v>0</v>
      </c>
    </row>
    <row r="44" spans="1:9" ht="30">
      <c r="A44" s="34">
        <v>28</v>
      </c>
      <c r="B44" s="41">
        <v>1</v>
      </c>
      <c r="C44" s="35" t="s">
        <v>55</v>
      </c>
      <c r="D44" s="42">
        <v>5500</v>
      </c>
      <c r="E44" s="36">
        <f t="shared" ref="E44:E67" si="3">D44*B44</f>
        <v>5500</v>
      </c>
      <c r="F44" s="58"/>
      <c r="G44" s="60">
        <f t="shared" si="1"/>
        <v>0</v>
      </c>
      <c r="H44" s="61">
        <v>20</v>
      </c>
      <c r="I44" s="63">
        <f t="shared" si="2"/>
        <v>110000</v>
      </c>
    </row>
    <row r="45" spans="1:9" ht="13.15" customHeight="1">
      <c r="A45" s="37">
        <v>29</v>
      </c>
      <c r="B45" s="44">
        <v>1</v>
      </c>
      <c r="C45" s="29" t="s">
        <v>33</v>
      </c>
      <c r="D45" s="43">
        <v>1800</v>
      </c>
      <c r="E45" s="38">
        <v>1800</v>
      </c>
      <c r="F45" s="58"/>
      <c r="G45" s="60">
        <f t="shared" si="1"/>
        <v>0</v>
      </c>
      <c r="H45" s="61">
        <v>5</v>
      </c>
      <c r="I45" s="63">
        <f t="shared" si="2"/>
        <v>9000</v>
      </c>
    </row>
    <row r="46" spans="1:9">
      <c r="A46" s="37">
        <v>30</v>
      </c>
      <c r="B46" s="28">
        <v>1</v>
      </c>
      <c r="C46" s="29" t="s">
        <v>34</v>
      </c>
      <c r="D46" s="25">
        <v>3000</v>
      </c>
      <c r="E46" s="38">
        <f t="shared" si="3"/>
        <v>3000</v>
      </c>
      <c r="F46" s="58"/>
      <c r="G46" s="60">
        <f t="shared" si="1"/>
        <v>0</v>
      </c>
      <c r="H46" s="61">
        <v>50</v>
      </c>
      <c r="I46" s="63">
        <f t="shared" si="2"/>
        <v>150000</v>
      </c>
    </row>
    <row r="47" spans="1:9">
      <c r="A47" s="37">
        <v>31</v>
      </c>
      <c r="B47" s="28">
        <v>1</v>
      </c>
      <c r="C47" s="29" t="s">
        <v>48</v>
      </c>
      <c r="D47" s="25">
        <v>2800</v>
      </c>
      <c r="E47" s="38">
        <f t="shared" si="3"/>
        <v>2800</v>
      </c>
      <c r="F47" s="58"/>
      <c r="G47" s="60">
        <f t="shared" si="1"/>
        <v>0</v>
      </c>
      <c r="H47" s="61">
        <v>10</v>
      </c>
      <c r="I47" s="63">
        <f t="shared" si="2"/>
        <v>28000</v>
      </c>
    </row>
    <row r="48" spans="1:9">
      <c r="A48" s="37">
        <v>32</v>
      </c>
      <c r="B48" s="28">
        <v>1</v>
      </c>
      <c r="C48" s="29" t="s">
        <v>35</v>
      </c>
      <c r="D48" s="25">
        <v>9200</v>
      </c>
      <c r="E48" s="38">
        <f t="shared" si="3"/>
        <v>9200</v>
      </c>
      <c r="F48" s="58"/>
      <c r="G48" s="60">
        <f t="shared" si="1"/>
        <v>0</v>
      </c>
      <c r="H48" s="61">
        <v>5</v>
      </c>
      <c r="I48" s="63">
        <f t="shared" si="2"/>
        <v>46000</v>
      </c>
    </row>
    <row r="49" spans="1:9">
      <c r="A49" s="37">
        <v>33</v>
      </c>
      <c r="B49" s="28">
        <v>1</v>
      </c>
      <c r="C49" s="29" t="s">
        <v>36</v>
      </c>
      <c r="D49" s="25">
        <v>13200</v>
      </c>
      <c r="E49" s="38">
        <f t="shared" si="3"/>
        <v>13200</v>
      </c>
      <c r="F49" s="58"/>
      <c r="G49" s="60">
        <f t="shared" si="1"/>
        <v>0</v>
      </c>
      <c r="H49" s="61">
        <v>20</v>
      </c>
      <c r="I49" s="63">
        <f t="shared" si="2"/>
        <v>264000</v>
      </c>
    </row>
    <row r="50" spans="1:9">
      <c r="A50" s="37">
        <v>34</v>
      </c>
      <c r="B50" s="28">
        <v>1</v>
      </c>
      <c r="C50" s="29" t="s">
        <v>37</v>
      </c>
      <c r="D50" s="25">
        <v>3600</v>
      </c>
      <c r="E50" s="38">
        <f t="shared" si="3"/>
        <v>3600</v>
      </c>
      <c r="F50" s="58"/>
      <c r="G50" s="60">
        <f t="shared" si="1"/>
        <v>0</v>
      </c>
      <c r="H50" s="61">
        <v>10</v>
      </c>
      <c r="I50" s="63">
        <f t="shared" si="2"/>
        <v>36000</v>
      </c>
    </row>
    <row r="51" spans="1:9">
      <c r="A51" s="37">
        <v>35</v>
      </c>
      <c r="B51" s="28">
        <v>1</v>
      </c>
      <c r="C51" s="29" t="s">
        <v>38</v>
      </c>
      <c r="D51" s="25">
        <v>42000</v>
      </c>
      <c r="E51" s="38">
        <f t="shared" si="3"/>
        <v>42000</v>
      </c>
      <c r="F51" s="58"/>
      <c r="G51" s="60">
        <f t="shared" si="1"/>
        <v>0</v>
      </c>
      <c r="H51" s="61">
        <v>10</v>
      </c>
      <c r="I51" s="63">
        <f t="shared" si="2"/>
        <v>420000</v>
      </c>
    </row>
    <row r="52" spans="1:9">
      <c r="A52" s="37">
        <v>36</v>
      </c>
      <c r="B52" s="28">
        <v>1</v>
      </c>
      <c r="C52" s="29" t="s">
        <v>39</v>
      </c>
      <c r="D52" s="25">
        <v>1500</v>
      </c>
      <c r="E52" s="38">
        <f t="shared" si="3"/>
        <v>1500</v>
      </c>
      <c r="F52" s="58"/>
      <c r="G52" s="60">
        <f t="shared" si="1"/>
        <v>0</v>
      </c>
      <c r="H52" s="61">
        <v>22</v>
      </c>
      <c r="I52" s="63">
        <f t="shared" si="2"/>
        <v>33000</v>
      </c>
    </row>
    <row r="53" spans="1:9">
      <c r="A53" s="37">
        <v>37</v>
      </c>
      <c r="B53" s="28">
        <v>1</v>
      </c>
      <c r="C53" s="29" t="s">
        <v>40</v>
      </c>
      <c r="D53" s="25">
        <v>20000</v>
      </c>
      <c r="E53" s="38">
        <f t="shared" si="3"/>
        <v>20000</v>
      </c>
      <c r="F53" s="58"/>
      <c r="G53" s="60">
        <f t="shared" si="1"/>
        <v>0</v>
      </c>
      <c r="H53" s="61">
        <v>10</v>
      </c>
      <c r="I53" s="63">
        <f t="shared" si="2"/>
        <v>200000</v>
      </c>
    </row>
    <row r="54" spans="1:9">
      <c r="A54" s="37">
        <v>38</v>
      </c>
      <c r="B54" s="28">
        <v>1</v>
      </c>
      <c r="C54" s="29" t="s">
        <v>41</v>
      </c>
      <c r="D54" s="25">
        <v>2500</v>
      </c>
      <c r="E54" s="38">
        <f t="shared" si="3"/>
        <v>2500</v>
      </c>
      <c r="F54" s="58"/>
      <c r="G54" s="60">
        <f t="shared" si="1"/>
        <v>0</v>
      </c>
      <c r="H54" s="61">
        <v>10</v>
      </c>
      <c r="I54" s="63">
        <f t="shared" si="2"/>
        <v>25000</v>
      </c>
    </row>
    <row r="55" spans="1:9">
      <c r="A55" s="37">
        <v>39</v>
      </c>
      <c r="B55" s="28">
        <v>1</v>
      </c>
      <c r="C55" s="29" t="s">
        <v>42</v>
      </c>
      <c r="D55" s="25">
        <v>9500</v>
      </c>
      <c r="E55" s="38">
        <f t="shared" si="3"/>
        <v>9500</v>
      </c>
      <c r="F55" s="58"/>
      <c r="G55" s="60">
        <f t="shared" si="1"/>
        <v>0</v>
      </c>
      <c r="H55" s="61">
        <v>10</v>
      </c>
      <c r="I55" s="63">
        <f t="shared" si="2"/>
        <v>95000</v>
      </c>
    </row>
    <row r="56" spans="1:9">
      <c r="A56" s="37">
        <v>40</v>
      </c>
      <c r="B56" s="28">
        <v>1</v>
      </c>
      <c r="C56" s="29" t="s">
        <v>56</v>
      </c>
      <c r="D56" s="25">
        <v>600</v>
      </c>
      <c r="E56" s="38">
        <f t="shared" si="3"/>
        <v>600</v>
      </c>
      <c r="F56" s="58"/>
      <c r="G56" s="60">
        <f t="shared" si="1"/>
        <v>0</v>
      </c>
      <c r="H56" s="61">
        <v>21</v>
      </c>
      <c r="I56" s="63">
        <f t="shared" si="2"/>
        <v>12600</v>
      </c>
    </row>
    <row r="57" spans="1:9">
      <c r="A57" s="37">
        <v>41</v>
      </c>
      <c r="B57" s="28">
        <v>1</v>
      </c>
      <c r="C57" s="29" t="s">
        <v>43</v>
      </c>
      <c r="D57" s="25">
        <v>8500</v>
      </c>
      <c r="E57" s="38">
        <f t="shared" si="3"/>
        <v>8500</v>
      </c>
      <c r="F57" s="58"/>
      <c r="G57" s="60">
        <f t="shared" si="1"/>
        <v>0</v>
      </c>
      <c r="H57" s="61">
        <v>10</v>
      </c>
      <c r="I57" s="63">
        <f t="shared" si="2"/>
        <v>85000</v>
      </c>
    </row>
    <row r="58" spans="1:9">
      <c r="A58" s="37">
        <v>42</v>
      </c>
      <c r="B58" s="28">
        <v>1</v>
      </c>
      <c r="C58" s="29" t="s">
        <v>44</v>
      </c>
      <c r="D58" s="25">
        <v>16065</v>
      </c>
      <c r="E58" s="38">
        <f t="shared" si="3"/>
        <v>16065</v>
      </c>
      <c r="F58" s="58"/>
      <c r="G58" s="60">
        <f t="shared" si="1"/>
        <v>0</v>
      </c>
      <c r="H58" s="61">
        <v>1</v>
      </c>
      <c r="I58" s="63">
        <f t="shared" si="2"/>
        <v>16065</v>
      </c>
    </row>
    <row r="59" spans="1:9" ht="30">
      <c r="A59" s="37">
        <v>43</v>
      </c>
      <c r="B59" s="28">
        <v>1</v>
      </c>
      <c r="C59" s="29" t="s">
        <v>49</v>
      </c>
      <c r="D59" s="45">
        <v>8500</v>
      </c>
      <c r="E59" s="46">
        <f t="shared" si="3"/>
        <v>8500</v>
      </c>
      <c r="F59" s="58"/>
      <c r="G59" s="60">
        <f t="shared" si="1"/>
        <v>0</v>
      </c>
      <c r="H59" s="61">
        <v>5</v>
      </c>
      <c r="I59" s="63">
        <f t="shared" si="2"/>
        <v>42500</v>
      </c>
    </row>
    <row r="60" spans="1:9" ht="30">
      <c r="A60" s="37">
        <v>44</v>
      </c>
      <c r="B60" s="28">
        <v>1</v>
      </c>
      <c r="C60" s="29" t="s">
        <v>57</v>
      </c>
      <c r="D60" s="25">
        <v>19040</v>
      </c>
      <c r="E60" s="38">
        <f t="shared" si="3"/>
        <v>19040</v>
      </c>
      <c r="F60" s="58"/>
      <c r="G60" s="60">
        <f t="shared" si="1"/>
        <v>0</v>
      </c>
      <c r="H60" s="61">
        <v>1</v>
      </c>
      <c r="I60" s="63">
        <f t="shared" si="2"/>
        <v>19040</v>
      </c>
    </row>
    <row r="61" spans="1:9">
      <c r="A61" s="37">
        <v>45</v>
      </c>
      <c r="B61" s="28">
        <v>1</v>
      </c>
      <c r="C61" s="29" t="s">
        <v>58</v>
      </c>
      <c r="D61" s="25">
        <v>20230</v>
      </c>
      <c r="E61" s="38">
        <f t="shared" si="3"/>
        <v>20230</v>
      </c>
      <c r="F61" s="58"/>
      <c r="G61" s="60">
        <f t="shared" si="1"/>
        <v>0</v>
      </c>
      <c r="H61" s="61">
        <v>10</v>
      </c>
      <c r="I61" s="63">
        <f t="shared" si="2"/>
        <v>202300</v>
      </c>
    </row>
    <row r="62" spans="1:9">
      <c r="A62" s="37">
        <v>46</v>
      </c>
      <c r="B62" s="28">
        <v>1</v>
      </c>
      <c r="C62" s="47" t="s">
        <v>45</v>
      </c>
      <c r="D62" s="45">
        <v>280000</v>
      </c>
      <c r="E62" s="46">
        <f t="shared" si="3"/>
        <v>280000</v>
      </c>
      <c r="F62" s="58"/>
      <c r="G62" s="60">
        <f t="shared" si="1"/>
        <v>0</v>
      </c>
      <c r="H62" s="61">
        <v>1</v>
      </c>
      <c r="I62" s="63">
        <f t="shared" si="2"/>
        <v>280000</v>
      </c>
    </row>
    <row r="63" spans="1:9">
      <c r="A63" s="37">
        <v>47</v>
      </c>
      <c r="B63" s="28">
        <v>1</v>
      </c>
      <c r="C63" s="47" t="s">
        <v>46</v>
      </c>
      <c r="D63" s="45">
        <v>295000</v>
      </c>
      <c r="E63" s="46">
        <f t="shared" si="3"/>
        <v>295000</v>
      </c>
      <c r="F63" s="58"/>
      <c r="G63" s="60">
        <f t="shared" si="1"/>
        <v>0</v>
      </c>
      <c r="H63" s="61">
        <v>2</v>
      </c>
      <c r="I63" s="63">
        <f t="shared" si="2"/>
        <v>590000</v>
      </c>
    </row>
    <row r="64" spans="1:9">
      <c r="A64" s="37">
        <v>48</v>
      </c>
      <c r="B64" s="28">
        <v>1</v>
      </c>
      <c r="C64" s="29" t="s">
        <v>50</v>
      </c>
      <c r="D64" s="25">
        <v>13700</v>
      </c>
      <c r="E64" s="38">
        <f t="shared" si="3"/>
        <v>13700</v>
      </c>
      <c r="F64" s="58"/>
      <c r="G64" s="60">
        <f t="shared" si="1"/>
        <v>0</v>
      </c>
      <c r="H64" s="61">
        <v>4</v>
      </c>
      <c r="I64" s="63">
        <f t="shared" si="2"/>
        <v>54800</v>
      </c>
    </row>
    <row r="65" spans="1:9">
      <c r="A65" s="37">
        <v>49</v>
      </c>
      <c r="B65" s="28">
        <v>1</v>
      </c>
      <c r="C65" s="29" t="s">
        <v>47</v>
      </c>
      <c r="D65" s="25">
        <v>9500</v>
      </c>
      <c r="E65" s="38">
        <f t="shared" si="3"/>
        <v>9500</v>
      </c>
      <c r="F65" s="58"/>
      <c r="G65" s="60">
        <f t="shared" si="1"/>
        <v>0</v>
      </c>
      <c r="H65" s="61">
        <v>2</v>
      </c>
      <c r="I65" s="63">
        <f t="shared" si="2"/>
        <v>19000</v>
      </c>
    </row>
    <row r="66" spans="1:9" ht="30">
      <c r="A66" s="37">
        <v>50</v>
      </c>
      <c r="B66" s="28">
        <v>1</v>
      </c>
      <c r="C66" s="29" t="s">
        <v>51</v>
      </c>
      <c r="D66" s="25">
        <v>31000</v>
      </c>
      <c r="E66" s="38">
        <f t="shared" si="3"/>
        <v>31000</v>
      </c>
      <c r="F66" s="58"/>
      <c r="G66" s="60">
        <f t="shared" si="1"/>
        <v>0</v>
      </c>
      <c r="H66" s="61">
        <v>5</v>
      </c>
      <c r="I66" s="63">
        <f t="shared" si="2"/>
        <v>155000</v>
      </c>
    </row>
    <row r="67" spans="1:9">
      <c r="A67" s="48">
        <v>51</v>
      </c>
      <c r="B67" s="49">
        <v>1</v>
      </c>
      <c r="C67" s="32" t="s">
        <v>59</v>
      </c>
      <c r="D67" s="33">
        <v>76000</v>
      </c>
      <c r="E67" s="50">
        <f t="shared" si="3"/>
        <v>76000</v>
      </c>
      <c r="F67" s="58"/>
      <c r="G67" s="60">
        <f t="shared" si="1"/>
        <v>0</v>
      </c>
      <c r="H67" s="61">
        <v>2</v>
      </c>
      <c r="I67" s="63">
        <f t="shared" si="2"/>
        <v>152000</v>
      </c>
    </row>
    <row r="68" spans="1:9">
      <c r="A68" s="67" t="s">
        <v>61</v>
      </c>
      <c r="B68" s="68"/>
      <c r="C68" s="69"/>
      <c r="D68" s="52" t="s">
        <v>60</v>
      </c>
      <c r="E68" s="51">
        <v>1125535</v>
      </c>
      <c r="F68" s="58"/>
      <c r="G68" s="60">
        <f t="shared" si="1"/>
        <v>0</v>
      </c>
      <c r="H68" s="61"/>
      <c r="I68" s="63">
        <f t="shared" si="2"/>
        <v>0</v>
      </c>
    </row>
    <row r="69" spans="1:9">
      <c r="B69" s="1"/>
      <c r="C69" s="1"/>
      <c r="D69" s="1"/>
      <c r="E69" s="1"/>
      <c r="F69" s="1"/>
      <c r="G69" s="57">
        <f>SUM(G13:G68)</f>
        <v>9359700</v>
      </c>
      <c r="H69" s="57"/>
      <c r="I69" s="57">
        <f t="shared" ref="I69" si="4">SUM(I13:I68)</f>
        <v>5561805</v>
      </c>
    </row>
    <row r="70" spans="1:9">
      <c r="B70" s="1"/>
      <c r="C70" s="1"/>
      <c r="D70" s="1"/>
      <c r="E70" s="1"/>
      <c r="F70" s="1"/>
    </row>
    <row r="71" spans="1:9">
      <c r="B71" s="1"/>
      <c r="C71" s="1"/>
      <c r="D71" s="1"/>
      <c r="E71" s="1"/>
      <c r="F71" s="1"/>
      <c r="G71" s="4">
        <v>9360000</v>
      </c>
      <c r="I71" s="4">
        <v>5562000</v>
      </c>
    </row>
    <row r="72" spans="1:9">
      <c r="B72" s="1"/>
      <c r="C72" s="1"/>
      <c r="D72" s="1"/>
      <c r="E72" s="1"/>
      <c r="F72" s="1"/>
    </row>
    <row r="73" spans="1:9">
      <c r="B73" s="1"/>
      <c r="C73" s="1"/>
      <c r="D73" s="1"/>
      <c r="E73" s="1"/>
      <c r="F73" s="1"/>
      <c r="G73" s="57">
        <f>G71-G69</f>
        <v>300</v>
      </c>
      <c r="H73" s="57"/>
      <c r="I73" s="57">
        <f t="shared" ref="I73" si="5">I71-I69</f>
        <v>195</v>
      </c>
    </row>
    <row r="74" spans="1:9">
      <c r="B74" s="1"/>
      <c r="C74" s="1"/>
      <c r="D74" s="1"/>
      <c r="E74" s="1"/>
      <c r="F74" s="1"/>
    </row>
    <row r="75" spans="1:9">
      <c r="B75" s="1"/>
      <c r="C75" s="1"/>
      <c r="D75" s="1"/>
      <c r="E75" s="1"/>
      <c r="F75" s="1"/>
    </row>
    <row r="76" spans="1:9">
      <c r="B76" s="1"/>
      <c r="C76" s="1"/>
      <c r="D76" s="1"/>
      <c r="E76" s="1"/>
      <c r="F76" s="1"/>
    </row>
    <row r="77" spans="1:9">
      <c r="A77" s="53"/>
      <c r="B77" s="1"/>
      <c r="C77" s="1"/>
      <c r="D77" s="1"/>
      <c r="E77" s="1"/>
      <c r="F77" s="1"/>
    </row>
    <row r="78" spans="1:9" ht="15.75">
      <c r="A78" s="54" t="s">
        <v>62</v>
      </c>
      <c r="B78" s="55"/>
      <c r="C78" s="55"/>
      <c r="D78" s="1"/>
      <c r="E78" s="1"/>
      <c r="F78" s="1"/>
    </row>
    <row r="79" spans="1:9" ht="15.75">
      <c r="A79" s="54" t="s">
        <v>63</v>
      </c>
      <c r="B79" s="55"/>
      <c r="C79" s="55"/>
      <c r="D79" s="1"/>
      <c r="E79" s="1"/>
      <c r="F79" s="1"/>
    </row>
    <row r="80" spans="1:9" ht="15.75">
      <c r="A80" s="56" t="s">
        <v>65</v>
      </c>
      <c r="B80" s="56"/>
      <c r="C80" s="56"/>
      <c r="D80" s="1"/>
      <c r="E80" s="1"/>
      <c r="F80" s="1"/>
    </row>
    <row r="81" spans="1:6" ht="15.75">
      <c r="A81" s="54" t="s">
        <v>64</v>
      </c>
      <c r="B81" s="55"/>
      <c r="C81" s="55"/>
      <c r="D81" s="1"/>
      <c r="E81" s="1"/>
      <c r="F81" s="1"/>
    </row>
    <row r="82" spans="1:6" ht="15.75">
      <c r="A82" s="54"/>
      <c r="B82" s="55"/>
      <c r="C82" s="55"/>
      <c r="D82" s="1"/>
      <c r="E82" s="1"/>
      <c r="F82" s="1"/>
    </row>
    <row r="83" spans="1:6">
      <c r="A83" s="53"/>
      <c r="B83" s="1"/>
      <c r="C83" s="1"/>
      <c r="D83" s="1"/>
      <c r="E83" s="1"/>
      <c r="F83" s="1"/>
    </row>
    <row r="84" spans="1:6">
      <c r="A84" s="53"/>
      <c r="B84" s="1"/>
      <c r="C84" s="1"/>
      <c r="D84" s="1"/>
      <c r="E84" s="1"/>
      <c r="F84" s="1"/>
    </row>
    <row r="85" spans="1:6">
      <c r="B85" s="1"/>
      <c r="C85" s="1"/>
      <c r="D85" s="1"/>
      <c r="E85" s="1"/>
      <c r="F85" s="1"/>
    </row>
    <row r="86" spans="1:6">
      <c r="B86" s="1"/>
      <c r="C86" s="1"/>
      <c r="D86" s="1"/>
      <c r="E86" s="1"/>
      <c r="F86" s="1"/>
    </row>
    <row r="87" spans="1:6">
      <c r="B87" s="1"/>
      <c r="C87" s="1"/>
      <c r="D87" s="1"/>
      <c r="E87" s="1"/>
      <c r="F87" s="1"/>
    </row>
    <row r="88" spans="1:6">
      <c r="B88" s="1"/>
      <c r="C88" s="1"/>
      <c r="D88" s="1"/>
      <c r="E88" s="1"/>
      <c r="F88" s="1"/>
    </row>
    <row r="89" spans="1:6">
      <c r="B89" s="1"/>
      <c r="C89" s="1"/>
      <c r="D89" s="1"/>
      <c r="E89" s="1"/>
      <c r="F89" s="1"/>
    </row>
    <row r="90" spans="1:6">
      <c r="B90" s="1"/>
      <c r="C90" s="1"/>
      <c r="D90" s="1"/>
      <c r="E90" s="1"/>
      <c r="F90" s="1"/>
    </row>
    <row r="91" spans="1:6">
      <c r="B91" s="1"/>
      <c r="C91" s="1"/>
      <c r="D91" s="1"/>
      <c r="E91" s="1"/>
      <c r="F91" s="1"/>
    </row>
    <row r="92" spans="1:6">
      <c r="B92" s="1"/>
      <c r="C92" s="1"/>
      <c r="D92" s="1"/>
      <c r="E92" s="1"/>
      <c r="F92" s="1"/>
    </row>
    <row r="93" spans="1:6">
      <c r="B93" s="1"/>
      <c r="C93" s="1"/>
      <c r="D93" s="1"/>
      <c r="E93" s="1"/>
      <c r="F93" s="1"/>
    </row>
    <row r="94" spans="1:6">
      <c r="B94" s="1"/>
      <c r="C94" s="1"/>
      <c r="D94" s="1"/>
      <c r="E94" s="1"/>
      <c r="F94" s="1"/>
    </row>
    <row r="95" spans="1:6">
      <c r="B95" s="1"/>
      <c r="C95" s="1"/>
      <c r="D95" s="1"/>
      <c r="E95" s="1"/>
      <c r="F95" s="1"/>
    </row>
    <row r="96" spans="1:6">
      <c r="B96" s="1"/>
      <c r="C96" s="1"/>
      <c r="D96" s="1"/>
      <c r="E96" s="1"/>
      <c r="F96" s="1"/>
    </row>
    <row r="97" spans="2:6">
      <c r="B97" s="1"/>
      <c r="C97" s="1"/>
      <c r="D97" s="1"/>
      <c r="E97" s="1"/>
      <c r="F97" s="1"/>
    </row>
    <row r="98" spans="2:6">
      <c r="B98" s="1"/>
      <c r="C98" s="1"/>
      <c r="D98" s="1"/>
      <c r="E98" s="1"/>
      <c r="F98" s="1"/>
    </row>
    <row r="99" spans="2:6">
      <c r="B99" s="1"/>
      <c r="C99" s="1"/>
      <c r="D99" s="1"/>
      <c r="E99" s="1"/>
      <c r="F99" s="1"/>
    </row>
    <row r="100" spans="2:6">
      <c r="B100" s="1"/>
      <c r="C100" s="1"/>
      <c r="D100" s="1"/>
      <c r="E100" s="1"/>
      <c r="F100" s="1"/>
    </row>
    <row r="101" spans="2:6">
      <c r="B101" s="1"/>
      <c r="C101" s="1"/>
      <c r="D101" s="1"/>
      <c r="E101" s="1"/>
      <c r="F101" s="1"/>
    </row>
    <row r="102" spans="2:6">
      <c r="B102" s="1"/>
      <c r="C102" s="1"/>
      <c r="D102" s="1"/>
      <c r="E102" s="1"/>
      <c r="F102" s="1"/>
    </row>
    <row r="103" spans="2:6">
      <c r="B103" s="1"/>
      <c r="C103" s="1"/>
      <c r="D103" s="1"/>
      <c r="E103" s="1"/>
      <c r="F103" s="1"/>
    </row>
    <row r="104" spans="2:6">
      <c r="B104" s="1"/>
      <c r="C104" s="1"/>
      <c r="D104" s="1"/>
      <c r="E104" s="1"/>
      <c r="F104" s="1"/>
    </row>
    <row r="105" spans="2:6">
      <c r="B105" s="1"/>
      <c r="C105" s="1"/>
      <c r="D105" s="1"/>
      <c r="E105" s="1"/>
      <c r="F105" s="1"/>
    </row>
    <row r="106" spans="2:6">
      <c r="B106" s="1"/>
      <c r="C106" s="1"/>
      <c r="D106" s="1"/>
      <c r="E106" s="1"/>
      <c r="F106" s="1"/>
    </row>
    <row r="107" spans="2:6">
      <c r="B107" s="1"/>
      <c r="C107" s="1"/>
      <c r="D107" s="1"/>
      <c r="E107" s="1"/>
      <c r="F107" s="1"/>
    </row>
    <row r="108" spans="2:6">
      <c r="B108" s="1"/>
      <c r="C108" s="1"/>
      <c r="D108" s="1"/>
      <c r="E108" s="1"/>
      <c r="F108" s="1"/>
    </row>
    <row r="109" spans="2:6">
      <c r="B109" s="1"/>
      <c r="C109" s="1"/>
      <c r="D109" s="1"/>
      <c r="E109" s="1"/>
      <c r="F109" s="1"/>
    </row>
    <row r="110" spans="2:6">
      <c r="B110" s="1"/>
      <c r="C110" s="1"/>
      <c r="D110" s="1"/>
      <c r="E110" s="1"/>
      <c r="F110" s="1"/>
    </row>
    <row r="111" spans="2:6">
      <c r="B111" s="1"/>
      <c r="C111" s="1"/>
      <c r="D111" s="1"/>
      <c r="E111" s="1"/>
      <c r="F111" s="1"/>
    </row>
    <row r="112" spans="2:6">
      <c r="B112" s="1"/>
      <c r="C112" s="1"/>
      <c r="D112" s="1"/>
      <c r="E112" s="1"/>
      <c r="F112" s="1"/>
    </row>
    <row r="113" spans="2:6">
      <c r="B113" s="1"/>
      <c r="C113" s="1"/>
      <c r="D113" s="1"/>
      <c r="E113" s="1"/>
      <c r="F113" s="1"/>
    </row>
    <row r="114" spans="2:6">
      <c r="B114" s="1"/>
      <c r="C114" s="1"/>
      <c r="D114" s="1"/>
      <c r="E114" s="1"/>
      <c r="F114" s="1"/>
    </row>
    <row r="115" spans="2:6">
      <c r="B115" s="1"/>
      <c r="C115" s="1"/>
      <c r="D115" s="1"/>
      <c r="E115" s="1"/>
      <c r="F115" s="1"/>
    </row>
    <row r="116" spans="2:6">
      <c r="B116" s="1"/>
      <c r="C116" s="1"/>
      <c r="D116" s="1"/>
      <c r="E116" s="1"/>
      <c r="F116" s="1"/>
    </row>
    <row r="117" spans="2:6">
      <c r="B117" s="1"/>
      <c r="C117" s="1"/>
      <c r="D117" s="1"/>
      <c r="E117" s="1"/>
      <c r="F117" s="1"/>
    </row>
    <row r="118" spans="2:6">
      <c r="B118" s="1"/>
      <c r="C118" s="1"/>
      <c r="D118" s="1"/>
      <c r="E118" s="1"/>
      <c r="F118" s="1"/>
    </row>
    <row r="119" spans="2:6">
      <c r="B119" s="1"/>
      <c r="C119" s="1"/>
      <c r="D119" s="1"/>
      <c r="E119" s="1"/>
      <c r="F119" s="1"/>
    </row>
    <row r="120" spans="2:6">
      <c r="B120" s="1"/>
      <c r="C120" s="1"/>
      <c r="D120" s="1"/>
      <c r="E120" s="1"/>
      <c r="F120" s="1"/>
    </row>
    <row r="121" spans="2:6">
      <c r="B121" s="1"/>
      <c r="C121" s="1"/>
      <c r="D121" s="1"/>
      <c r="E121" s="1"/>
      <c r="F121" s="1"/>
    </row>
    <row r="122" spans="2:6">
      <c r="B122" s="1"/>
      <c r="C122" s="1"/>
      <c r="D122" s="1"/>
      <c r="E122" s="1"/>
      <c r="F122" s="1"/>
    </row>
    <row r="123" spans="2:6">
      <c r="B123" s="1"/>
      <c r="C123" s="1"/>
      <c r="D123" s="1"/>
      <c r="E123" s="1"/>
      <c r="F123" s="1"/>
    </row>
    <row r="124" spans="2:6">
      <c r="B124" s="1"/>
      <c r="C124" s="1"/>
      <c r="D124" s="1"/>
      <c r="E124" s="1"/>
      <c r="F124" s="1"/>
    </row>
    <row r="125" spans="2:6">
      <c r="B125" s="1"/>
      <c r="C125" s="1"/>
      <c r="D125" s="1"/>
      <c r="E125" s="1"/>
      <c r="F125" s="1"/>
    </row>
    <row r="126" spans="2:6">
      <c r="B126" s="1"/>
      <c r="C126" s="1"/>
      <c r="D126" s="1"/>
      <c r="E126" s="1"/>
      <c r="F126" s="1"/>
    </row>
    <row r="127" spans="2:6">
      <c r="B127" s="1"/>
      <c r="C127" s="1"/>
      <c r="D127" s="1"/>
      <c r="E127" s="1"/>
      <c r="F127" s="1"/>
    </row>
    <row r="128" spans="2:6">
      <c r="B128" s="1"/>
      <c r="C128" s="1"/>
      <c r="D128" s="1"/>
      <c r="E128" s="1"/>
      <c r="F128" s="1"/>
    </row>
    <row r="129" spans="2:6">
      <c r="B129" s="1"/>
      <c r="C129" s="1"/>
      <c r="D129" s="1"/>
      <c r="E129" s="1"/>
      <c r="F129" s="1"/>
    </row>
    <row r="130" spans="2:6">
      <c r="B130" s="1"/>
      <c r="C130" s="1"/>
      <c r="D130" s="1"/>
      <c r="E130" s="1"/>
      <c r="F130" s="1"/>
    </row>
    <row r="131" spans="2:6">
      <c r="B131" s="1"/>
      <c r="C131" s="1"/>
      <c r="D131" s="1"/>
      <c r="E131" s="1"/>
      <c r="F131" s="1"/>
    </row>
    <row r="132" spans="2:6">
      <c r="B132" s="1"/>
      <c r="C132" s="1"/>
      <c r="D132" s="1"/>
      <c r="E132" s="1"/>
      <c r="F132" s="1"/>
    </row>
    <row r="133" spans="2:6">
      <c r="B133" s="1"/>
      <c r="C133" s="1"/>
      <c r="D133" s="1"/>
      <c r="E133" s="1"/>
      <c r="F133" s="1"/>
    </row>
    <row r="134" spans="2:6">
      <c r="B134" s="1"/>
      <c r="C134" s="1"/>
      <c r="D134" s="1"/>
      <c r="E134" s="1"/>
      <c r="F134" s="1"/>
    </row>
    <row r="135" spans="2:6">
      <c r="B135" s="1"/>
      <c r="C135" s="1"/>
      <c r="D135" s="1"/>
      <c r="E135" s="1"/>
      <c r="F135" s="1"/>
    </row>
    <row r="136" spans="2:6">
      <c r="B136" s="1"/>
      <c r="C136" s="1"/>
      <c r="D136" s="1"/>
      <c r="E136" s="1"/>
      <c r="F136" s="1"/>
    </row>
    <row r="137" spans="2:6">
      <c r="B137" s="1"/>
      <c r="C137" s="1"/>
      <c r="D137" s="1"/>
      <c r="E137" s="1"/>
      <c r="F137" s="1"/>
    </row>
    <row r="138" spans="2:6">
      <c r="B138" s="1"/>
      <c r="C138" s="1"/>
      <c r="D138" s="1"/>
      <c r="E138" s="1"/>
      <c r="F138" s="1"/>
    </row>
    <row r="139" spans="2:6">
      <c r="B139" s="1"/>
      <c r="C139" s="1"/>
      <c r="D139" s="1"/>
      <c r="E139" s="1"/>
      <c r="F139" s="1"/>
    </row>
    <row r="140" spans="2:6">
      <c r="B140" s="1"/>
      <c r="C140" s="1"/>
      <c r="D140" s="1"/>
      <c r="E140" s="1"/>
      <c r="F140" s="1"/>
    </row>
    <row r="141" spans="2:6">
      <c r="B141" s="1"/>
      <c r="C141" s="1"/>
      <c r="D141" s="1"/>
      <c r="E141" s="1"/>
      <c r="F141" s="1"/>
    </row>
    <row r="142" spans="2:6">
      <c r="B142" s="1"/>
      <c r="C142" s="1"/>
      <c r="D142" s="1"/>
      <c r="E142" s="1"/>
      <c r="F142" s="1"/>
    </row>
    <row r="143" spans="2:6">
      <c r="B143" s="1"/>
      <c r="C143" s="1"/>
      <c r="D143" s="1"/>
      <c r="E143" s="1"/>
      <c r="F143" s="1"/>
    </row>
    <row r="144" spans="2:6">
      <c r="B144" s="1"/>
      <c r="C144" s="1"/>
      <c r="D144" s="1"/>
      <c r="E144" s="1"/>
      <c r="F144" s="1"/>
    </row>
    <row r="145" spans="2:6">
      <c r="B145" s="1"/>
      <c r="C145" s="1"/>
      <c r="D145" s="1"/>
      <c r="E145" s="1"/>
      <c r="F145" s="1"/>
    </row>
    <row r="146" spans="2:6">
      <c r="B146" s="1"/>
      <c r="C146" s="1"/>
      <c r="D146" s="1"/>
      <c r="E146" s="1"/>
      <c r="F146" s="1"/>
    </row>
    <row r="147" spans="2:6">
      <c r="B147" s="1"/>
      <c r="C147" s="1"/>
      <c r="D147" s="1"/>
      <c r="E147" s="1"/>
      <c r="F147" s="1"/>
    </row>
    <row r="148" spans="2:6">
      <c r="B148" s="1"/>
      <c r="C148" s="1"/>
      <c r="D148" s="1"/>
      <c r="E148" s="1"/>
      <c r="F148" s="1"/>
    </row>
    <row r="149" spans="2:6">
      <c r="B149" s="1"/>
      <c r="C149" s="1"/>
      <c r="D149" s="1"/>
      <c r="E149" s="1"/>
      <c r="F149" s="1"/>
    </row>
    <row r="150" spans="2:6">
      <c r="B150" s="1"/>
      <c r="C150" s="1"/>
      <c r="D150" s="1"/>
      <c r="E150" s="1"/>
      <c r="F150" s="1"/>
    </row>
    <row r="151" spans="2:6">
      <c r="B151" s="1"/>
      <c r="C151" s="1"/>
      <c r="D151" s="1"/>
      <c r="E151" s="1"/>
      <c r="F151" s="1"/>
    </row>
    <row r="152" spans="2:6">
      <c r="B152" s="1"/>
      <c r="C152" s="1"/>
      <c r="D152" s="1"/>
      <c r="E152" s="1"/>
      <c r="F152" s="1"/>
    </row>
    <row r="153" spans="2:6">
      <c r="B153" s="1"/>
      <c r="C153" s="1"/>
      <c r="D153" s="1"/>
      <c r="E153" s="1"/>
      <c r="F153" s="1"/>
    </row>
    <row r="154" spans="2:6">
      <c r="B154" s="1"/>
      <c r="C154" s="1"/>
      <c r="D154" s="1"/>
      <c r="E154" s="1"/>
      <c r="F154" s="1"/>
    </row>
    <row r="155" spans="2:6">
      <c r="B155" s="1"/>
      <c r="C155" s="1"/>
      <c r="D155" s="1"/>
      <c r="E155" s="1"/>
      <c r="F155" s="1"/>
    </row>
    <row r="156" spans="2:6">
      <c r="B156" s="1"/>
      <c r="C156" s="1"/>
      <c r="D156" s="1"/>
      <c r="E156" s="1"/>
      <c r="F156" s="1"/>
    </row>
    <row r="157" spans="2:6">
      <c r="B157" s="1"/>
      <c r="C157" s="1"/>
      <c r="D157" s="1"/>
      <c r="E157" s="1"/>
      <c r="F157" s="1"/>
    </row>
    <row r="158" spans="2:6">
      <c r="B158" s="1"/>
      <c r="C158" s="1"/>
      <c r="D158" s="1"/>
      <c r="E158" s="1"/>
      <c r="F158" s="1"/>
    </row>
    <row r="159" spans="2:6">
      <c r="B159" s="1"/>
      <c r="C159" s="1"/>
      <c r="D159" s="1"/>
      <c r="E159" s="1"/>
      <c r="F159" s="1"/>
    </row>
    <row r="160" spans="2:6">
      <c r="B160" s="1"/>
      <c r="C160" s="1"/>
      <c r="D160" s="1"/>
      <c r="E160" s="1"/>
      <c r="F160" s="1"/>
    </row>
    <row r="161" spans="2:5">
      <c r="B161" s="1"/>
      <c r="C161" s="1"/>
      <c r="D161" s="1"/>
      <c r="E161" s="1"/>
    </row>
    <row r="162" spans="2:5">
      <c r="B162" s="1"/>
      <c r="C162" s="1"/>
      <c r="D162" s="1"/>
      <c r="E162" s="1"/>
    </row>
    <row r="163" spans="2:5">
      <c r="B163" s="1"/>
      <c r="C163" s="1"/>
      <c r="D163" s="1"/>
      <c r="E163" s="1"/>
    </row>
    <row r="164" spans="2:5">
      <c r="B164" s="1"/>
      <c r="C164" s="1"/>
      <c r="D164" s="1"/>
      <c r="E164" s="1"/>
    </row>
    <row r="165" spans="2:5">
      <c r="B165" s="1"/>
      <c r="C165" s="1"/>
      <c r="D165" s="1"/>
      <c r="E165" s="1"/>
    </row>
    <row r="166" spans="2:5">
      <c r="B166" s="1"/>
      <c r="C166" s="1"/>
      <c r="D166" s="1"/>
      <c r="E166" s="1"/>
    </row>
    <row r="167" spans="2:5">
      <c r="B167" s="1"/>
      <c r="C167" s="1"/>
      <c r="D167" s="1"/>
      <c r="E167" s="1"/>
    </row>
    <row r="168" spans="2:5">
      <c r="B168" s="1"/>
      <c r="C168" s="1"/>
      <c r="D168" s="1"/>
      <c r="E168" s="1"/>
    </row>
    <row r="169" spans="2:5">
      <c r="B169" s="1"/>
      <c r="C169" s="1"/>
      <c r="D169" s="1"/>
      <c r="E169" s="1"/>
    </row>
    <row r="170" spans="2:5">
      <c r="B170" s="1"/>
      <c r="C170" s="1"/>
      <c r="D170" s="1"/>
      <c r="E170" s="1"/>
    </row>
    <row r="171" spans="2:5">
      <c r="B171" s="1"/>
      <c r="C171" s="1"/>
      <c r="D171" s="1"/>
      <c r="E171" s="1"/>
    </row>
    <row r="172" spans="2:5">
      <c r="B172" s="1"/>
      <c r="C172" s="1"/>
      <c r="D172" s="1"/>
      <c r="E172" s="1"/>
    </row>
    <row r="173" spans="2:5">
      <c r="B173" s="1"/>
      <c r="C173" s="1"/>
      <c r="D173" s="1"/>
      <c r="E173" s="1"/>
    </row>
  </sheetData>
  <mergeCells count="4">
    <mergeCell ref="A11:E11"/>
    <mergeCell ref="A68:C68"/>
    <mergeCell ref="F10:G10"/>
    <mergeCell ref="H10:I10"/>
  </mergeCells>
  <pageMargins left="0.39370078740157483" right="0.39370078740157483" top="1.7842424242424242" bottom="0.78740157480314965" header="0.31496062992125984" footer="0.31496062992125984"/>
  <pageSetup paperSize="9" scale="96" orientation="portrait" r:id="rId1"/>
  <headerFooter scaleWithDoc="0" alignWithMargins="0">
    <oddHeader>&amp;L&amp;G</oddHeader>
    <oddFooter>&amp;L&amp;G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</dc:creator>
  <cp:lastModifiedBy>CARLOS.BLANCO</cp:lastModifiedBy>
  <cp:lastPrinted>2026-03-12T21:58:33Z</cp:lastPrinted>
  <dcterms:created xsi:type="dcterms:W3CDTF">2020-05-29T21:19:43Z</dcterms:created>
  <dcterms:modified xsi:type="dcterms:W3CDTF">2026-03-30T16:58:01Z</dcterms:modified>
</cp:coreProperties>
</file>