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529"/>
  <workbookPr/>
  <mc:AlternateContent xmlns:mc="http://schemas.openxmlformats.org/markup-compatibility/2006">
    <mc:Choice Requires="x15">
      <x15ac:absPath xmlns:x15ac="http://schemas.microsoft.com/office/spreadsheetml/2010/11/ac" url="C:\Users\vjimenez\Desktop\DOCUMENTOS VILMA\MIS DOCUMENTOS\PROCESOS PUBLICADOS 2026\LP-022-2026 SAN ROQUE\DOCUMENTOS PREPLIEGOS - PUBLICAR\"/>
    </mc:Choice>
  </mc:AlternateContent>
  <xr:revisionPtr revIDLastSave="0" documentId="13_ncr:1_{A69EBBFF-D04D-40A2-817D-807A49F01F31}" xr6:coauthVersionLast="47" xr6:coauthVersionMax="47" xr10:uidLastSave="{00000000-0000-0000-0000-000000000000}"/>
  <bookViews>
    <workbookView xWindow="-120" yWindow="-120" windowWidth="29040" windowHeight="15720" xr2:uid="{00000000-000D-0000-FFFF-FFFF00000000}"/>
  </bookViews>
  <sheets>
    <sheet name="Matriz de Riesgos" sheetId="1" r:id="rId1"/>
    <sheet name="Criterio valoración " sheetId="2" r:id="rId2"/>
  </sheets>
  <definedNames>
    <definedName name="_xlnm._FilterDatabase" localSheetId="0" hidden="1">'Matriz de Riesgos'!$F$1:$F$34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34" i="1" l="1"/>
  <c r="S34" i="1" s="1"/>
  <c r="R33" i="1"/>
  <c r="S33" i="1" s="1"/>
  <c r="R32" i="1"/>
  <c r="S32" i="1" s="1"/>
  <c r="R31" i="1"/>
  <c r="S31" i="1" s="1"/>
  <c r="R30" i="1"/>
  <c r="S30" i="1" s="1"/>
  <c r="R29" i="1"/>
  <c r="S29" i="1" s="1"/>
  <c r="R28" i="1"/>
  <c r="S28" i="1" s="1"/>
  <c r="R27" i="1"/>
  <c r="S27" i="1" s="1"/>
  <c r="R26" i="1"/>
  <c r="S26" i="1" s="1"/>
  <c r="R25" i="1"/>
  <c r="S25" i="1" s="1"/>
  <c r="R24" i="1"/>
  <c r="S24" i="1" s="1"/>
  <c r="R23" i="1"/>
  <c r="S23" i="1" s="1"/>
  <c r="R22" i="1"/>
  <c r="S22" i="1" s="1"/>
  <c r="R21" i="1"/>
  <c r="S21" i="1" s="1"/>
  <c r="R20" i="1"/>
  <c r="S20" i="1" s="1"/>
  <c r="R19" i="1"/>
  <c r="S19" i="1" s="1"/>
  <c r="R18" i="1"/>
  <c r="S18" i="1" s="1"/>
  <c r="R17" i="1"/>
  <c r="S17" i="1" s="1"/>
  <c r="R16" i="1"/>
  <c r="S16" i="1" s="1"/>
  <c r="R15" i="1"/>
  <c r="S15" i="1" s="1"/>
  <c r="R14" i="1"/>
  <c r="S14" i="1" s="1"/>
  <c r="R13" i="1"/>
  <c r="S13" i="1" s="1"/>
  <c r="R12" i="1"/>
  <c r="S12" i="1" s="1"/>
  <c r="R11" i="1"/>
  <c r="S11" i="1" s="1"/>
  <c r="R10" i="1"/>
  <c r="S10" i="1" s="1"/>
  <c r="R9" i="1"/>
  <c r="S9" i="1" s="1"/>
  <c r="R8" i="1"/>
  <c r="S8" i="1" s="1"/>
  <c r="R7" i="1"/>
  <c r="S7" i="1" s="1"/>
  <c r="K8" i="1" l="1"/>
  <c r="L8" i="1" s="1"/>
  <c r="K9" i="1"/>
  <c r="L9" i="1" s="1"/>
  <c r="K10" i="1"/>
  <c r="L10" i="1" s="1"/>
  <c r="K11" i="1"/>
  <c r="L11" i="1" s="1"/>
  <c r="K12" i="1"/>
  <c r="L12" i="1" s="1"/>
  <c r="K13" i="1"/>
  <c r="L13" i="1" s="1"/>
  <c r="K14" i="1"/>
  <c r="L14" i="1" s="1"/>
  <c r="K15" i="1"/>
  <c r="L15" i="1" s="1"/>
  <c r="K16" i="1"/>
  <c r="L16" i="1" s="1"/>
  <c r="K17" i="1"/>
  <c r="L17" i="1" s="1"/>
  <c r="K18" i="1"/>
  <c r="L18" i="1" s="1"/>
  <c r="K19" i="1"/>
  <c r="L19" i="1" s="1"/>
  <c r="K20" i="1"/>
  <c r="L20" i="1" s="1"/>
  <c r="K21" i="1"/>
  <c r="L21" i="1" s="1"/>
  <c r="K22" i="1"/>
  <c r="L22" i="1"/>
  <c r="K23" i="1"/>
  <c r="L23" i="1" s="1"/>
  <c r="K24" i="1"/>
  <c r="L24" i="1"/>
  <c r="K25" i="1"/>
  <c r="L25" i="1" s="1"/>
  <c r="K26" i="1"/>
  <c r="L26" i="1" s="1"/>
  <c r="K27" i="1"/>
  <c r="L27" i="1" s="1"/>
  <c r="K28" i="1"/>
  <c r="L28" i="1" s="1"/>
  <c r="K29" i="1"/>
  <c r="L29" i="1" s="1"/>
  <c r="K30" i="1"/>
  <c r="L30" i="1" s="1"/>
  <c r="K31" i="1"/>
  <c r="L31" i="1" s="1"/>
  <c r="K32" i="1"/>
  <c r="L32" i="1" s="1"/>
  <c r="K33" i="1"/>
  <c r="L33" i="1" s="1"/>
  <c r="K34" i="1"/>
  <c r="L34" i="1" s="1"/>
  <c r="K7" i="1"/>
  <c r="L7" i="1" s="1"/>
</calcChain>
</file>

<file path=xl/sharedStrings.xml><?xml version="1.0" encoding="utf-8"?>
<sst xmlns="http://schemas.openxmlformats.org/spreadsheetml/2006/main" count="466" uniqueCount="233">
  <si>
    <t xml:space="preserve">INSTITUTO NACIONAL DE VÍAS
MATRIZ DE RIESGOS </t>
  </si>
  <si>
    <t>No.</t>
  </si>
  <si>
    <t>Clase</t>
  </si>
  <si>
    <t>Fuente</t>
  </si>
  <si>
    <t>Etapa</t>
  </si>
  <si>
    <t>Tipo de Riesgo</t>
  </si>
  <si>
    <t>Descripción (Que puede pasar y como puede ocurrir)</t>
  </si>
  <si>
    <t xml:space="preserve">Consecuencia de ocurrencia de evento </t>
  </si>
  <si>
    <t>Probabilidad</t>
  </si>
  <si>
    <t>Impacto</t>
  </si>
  <si>
    <t>Valoración</t>
  </si>
  <si>
    <t>Categoría</t>
  </si>
  <si>
    <t>A QUIEN SE ASIGNA</t>
  </si>
  <si>
    <t>TRATAMIENTO/CONTROL A SER IMPLEMENTADO</t>
  </si>
  <si>
    <t>IMPACTO DESPUÉS DEL TRATAMIENTO</t>
  </si>
  <si>
    <t>AFECTA LA EJECUCION DEL CONTRATO</t>
  </si>
  <si>
    <t>RESPONSABLE POR IMPLEMENTAR EL TRATAMIENTO</t>
  </si>
  <si>
    <t>MONITOREO Y REVISIÓN</t>
  </si>
  <si>
    <t xml:space="preserve">INVIAS </t>
  </si>
  <si>
    <t xml:space="preserve">PROPONENTE Y/O CONTRATISTA </t>
  </si>
  <si>
    <t>PROBABILIDAD</t>
  </si>
  <si>
    <t>IMPACTO</t>
  </si>
  <si>
    <t>VALORACION</t>
  </si>
  <si>
    <t>CATEGORIA</t>
  </si>
  <si>
    <t>FECHA EN QUE SE INICIA EL TRATAMIENTO</t>
  </si>
  <si>
    <t>FECHA EN QUE SE COMPLETA EL TRATAMIENTO</t>
  </si>
  <si>
    <t>¿CÓMO SE REALIZA  EL MONITOREO?</t>
  </si>
  <si>
    <t>PERIODICIDAD</t>
  </si>
  <si>
    <t>General</t>
  </si>
  <si>
    <t>Externo</t>
  </si>
  <si>
    <t>Ejecución</t>
  </si>
  <si>
    <t>Riesgo Económico</t>
  </si>
  <si>
    <t>Retrasos de las obras, incumplimiento de cronogramas, mayores costos al contratista de obra.</t>
  </si>
  <si>
    <t>X</t>
  </si>
  <si>
    <t>Contratista</t>
  </si>
  <si>
    <t>Al inicio de la ejecución de contrato</t>
  </si>
  <si>
    <t>A la terminación de la ejecución de contrato</t>
  </si>
  <si>
    <t>Mensual</t>
  </si>
  <si>
    <t>Afectación al equilibrio económico de contrato</t>
  </si>
  <si>
    <t xml:space="preserve">Recopilación de datos estadísticos e información sobre comportamiento histórico de precios, durante la etapa precontractual.
Seguimiento por parte de interventor y la supervisión de proyecto al comportamiento de precios en la etapa contractual.
</t>
  </si>
  <si>
    <t>SI</t>
  </si>
  <si>
    <t>Instituto
Contratista</t>
  </si>
  <si>
    <t>Atención y seguimiento al comportamiento de precios. Retroalimentación en los procedimientos adelantados por los responsables de tratamiento.</t>
  </si>
  <si>
    <t xml:space="preserve">Externo </t>
  </si>
  <si>
    <t>Riesgo Sociales o Políticos</t>
  </si>
  <si>
    <t>Posible pérdida de bienes de contratista, daños en obras de proyecto, reprogramación de cronogramas, retrasos en la ejecución de las obras.</t>
  </si>
  <si>
    <t>Es responsabilidad de contratista de obra junto con la Interventoría, únicamente de Informar a las autoridades competentes la novedad sobre orden público en la zona de influencia de las obras y de proteger a sus colaboradores y los bienes puestos al servicio de contrato.
 El Instituto de igual forma realizará la solicitud a las autoridades a fin de que se llegue a soluciones que permitan la continuidad en la ejecución de contrato.
 El contratista de Obra e Interventor deberán adoptar medidas de contingencia para superar los atrasos.</t>
  </si>
  <si>
    <t>Al inicio de la presentación de evento</t>
  </si>
  <si>
    <t>A la terminación de la ocurrencia de evento</t>
  </si>
  <si>
    <t xml:space="preserve">Monitoreo de plan de contingencia por parte de la interventoría y Supervisor de proyecto.
A partir de la información oficial, información de Interventor, de Contratista, de la Territorial de Instituto, se determinan acciones a seguir, para procurar la menor afectación al proyecto.
</t>
  </si>
  <si>
    <t>Diario cuando se presente él evento</t>
  </si>
  <si>
    <t>Interno</t>
  </si>
  <si>
    <t>Riesgo Operacional</t>
  </si>
  <si>
    <t>Inspecciones diarias de Interventor. 
Comités Técnicos, seguimiento a informes, requerimientos escritos por parte de interventor y en caso de requerirse por parte de Supervisor de proyecto.
Retroalimentación en los procedimientos adelantados por los responsables de tratamiento.</t>
  </si>
  <si>
    <t>Diario</t>
  </si>
  <si>
    <t>Retrasos en la Ejecución de Contrato</t>
  </si>
  <si>
    <t>Verificación de la gestión de Contratista en la planeación e implementación de las formas de acceso a los frentes de obra.
Planes de contingencia que permitan superar él evento y evitar retrasos en él cronograma de proyecto.
Reuniones de seguimiento por parte de la interventoría y la Supervisión de proyecto.</t>
  </si>
  <si>
    <t>Especifico</t>
  </si>
  <si>
    <t>Retraso en los cronogramas, mayores costos para él contratista.</t>
  </si>
  <si>
    <t xml:space="preserve">Interventoría permanente en la ejecución de las obras, para controlar obras autorizadas, materiales, procedimientos constructivos , ajustados a las obras requeridas y especificaciones técnicas contractuales. </t>
  </si>
  <si>
    <t>NO</t>
  </si>
  <si>
    <t xml:space="preserve">Control permanente por parte de Interventor de la  ejecución de las obras y de la Supervisión de contrato, para dar cumplimiento a las obligaciones contractuales.  </t>
  </si>
  <si>
    <t>Genera variación de las cantidades de obra previstas inicialmente, siendo necesario ajustes al balance de cantidades de obra, para ceñirse al presupuesto contractual.</t>
  </si>
  <si>
    <t>Impacto económico al Contratista</t>
  </si>
  <si>
    <t>En la planeación de proyecto, en la etapa precontractual y durante la ejecución de contrato</t>
  </si>
  <si>
    <t>Comités Técnicos, Seguimiento a la ejecución de la obra, suministro de materiales acorde con las especificaciones técnicas contractuales, disposición de materiales sobrantes en los sitios autorizados, verificación de pagos con precios contractuales, sin reajustes por distancias de acarreo de materiales. 
Informes de interventoría.</t>
  </si>
  <si>
    <t>Específico</t>
  </si>
  <si>
    <t>Riesgo de la  Naturaleza</t>
  </si>
  <si>
    <t>En emergencias de gran magnitud puede afectarse la ejecución de contrato.</t>
  </si>
  <si>
    <t>Diario al inicio de contrato, cuando se detecten nuevos sitios inestables, cuando se presenten emergencias.</t>
  </si>
  <si>
    <t>Se deberán definir acuerdos contractuales de coexistencia
Se deberá tratar la delimitación y responsabilidad de las actividades socio ambiental, aspectos técnicos, entre otros
El contratista debe establecer y mantener los canales de comunicación y coordinación con los demás proyectos que le afectan o puedan llegar a afectarle.</t>
  </si>
  <si>
    <t>Seguimiento permanente por parte de la Interventoría y/o Supervisión de proyecto.
Comités Técnicos
 Informes de resultados, requerimientos escritos.</t>
  </si>
  <si>
    <t>Semanal</t>
  </si>
  <si>
    <t>Cuando se solucione la interferencia de las redes de servicio público existentes</t>
  </si>
  <si>
    <t>Seguimiento permanente a la Gestión para solucionar la interferencia de redes de servicios públicos existentes.  Informes de resultados, requerimientos escritos.
Inspecciones por parte de Interventor y de la Supervisión de proyecto.</t>
  </si>
  <si>
    <t xml:space="preserve">Semanal cuando se presenta la interferencia, seguimiento semanal </t>
  </si>
  <si>
    <t>Al inicio de la etapa de adquisición de predios</t>
  </si>
  <si>
    <t>Al final de la etapa de adquisición de predios</t>
  </si>
  <si>
    <t>Riesgo Operacional - Social</t>
  </si>
  <si>
    <t>Puede afectarla en cuanto depende de procesos legales</t>
  </si>
  <si>
    <t>Comités Técnicos, seguimiento constante al proceso de expropiación, informes de los responsables de la gestión predial,  requerimientos escritos
Retroalimentación en los procedimientos adelantados por los responsables de tratamiento.</t>
  </si>
  <si>
    <t>Riesgo Financiero</t>
  </si>
  <si>
    <t>Fase precontractual y durante la ejecución de contrato</t>
  </si>
  <si>
    <t>Suspensión de actividades de contrato de obra.</t>
  </si>
  <si>
    <t>Riesgo Regulatorio</t>
  </si>
  <si>
    <t xml:space="preserve">Afectación de desarrollo de contrato previsto con la normatividad existente al cierre de proceso de selección </t>
  </si>
  <si>
    <t>Instituto</t>
  </si>
  <si>
    <t>Fase precontractual y durante la ejecución de contrato, así como cuando se expida la nueva  normatividad que pueda afectar él contrato</t>
  </si>
  <si>
    <t xml:space="preserve">Seguimiento a la implementación de la nueva normatividad que aplique al proyecto, y a las medidas tomadas para mitigar su efecto en él contrato. 
Informes, requerimientos escritos. </t>
  </si>
  <si>
    <t>Impacto económico a los flujos financieros de contrato</t>
  </si>
  <si>
    <t>Al inicio y durante la ejecución de contrato</t>
  </si>
  <si>
    <t>Riesgo Ambiental</t>
  </si>
  <si>
    <t>Retraso en la ejecución de los trabajos</t>
  </si>
  <si>
    <t xml:space="preserve">Seguimiento por parte de Interventor a la gestión  documentada de contratista para la obtención de licencias, permisos y/o autorizaciones ambientales. </t>
  </si>
  <si>
    <t>Una vez obtenida la licencia y/o  permisos y/o autorizaciones ambientales</t>
  </si>
  <si>
    <t>Verificación de la gestión realizada y sus resultados por parte de Especialista Ambiental de Interventor.   
Comités Técnicos, seguimiento a informes ambientales por parte de la Supervisión ambiental, requerimientos escritos.
Retroalimentación en los procedimientos adelantados por los responsables de tratamiento.</t>
  </si>
  <si>
    <t xml:space="preserve">Seguimiento por parte de Interventor a los procesos constructivos, para evitar que se generen pasivos ambientales por está causa. Acompañamiento de Especialistas Ambientales de proyecto cuando sea necesario. 
Una vez causados, exigir él cumplimiento de las medidas compensatorias de los mismos impuestas por la autoridad ambiental. Seguimiento por parte de la Subdirección de Medio Ambiente.  
De ser necesario llevar a cabo procesos sancionatorios para conminar su cumplimiento o sancionar él incumplimiento. </t>
  </si>
  <si>
    <t>Comités Técnicos, seguimiento por parte de Especialista Ambiental de la Interventoría. 
Seguimiento a informes ambientales por parte de la supervisión ambiental, requerimientos escritos.
Retroalimentación en los procedimientos adelantados por los responsables de tratamiento.</t>
  </si>
  <si>
    <t>Genera incumplimiento ambiental que puede afectar la ejecución de proyecto y ocasiona sanciones de las entidades ambientales competentes.</t>
  </si>
  <si>
    <t xml:space="preserve">Contratista
</t>
  </si>
  <si>
    <t>A la liquidación de contrato con él cierre ambiental</t>
  </si>
  <si>
    <t>Riesgo Social</t>
  </si>
  <si>
    <t>Visitas de seguimiento y control para garantizar él  Seguimiento a todos los protocolos y procesos de Gestión social de los proyectos.
Socialización desde él comienzo de proyecto a las comunidades que se encuentran directamente afectadas.  Seguimiento al proceso en conjunto con él Ministerio de Interior, cuando sea requerido.</t>
  </si>
  <si>
    <t xml:space="preserve">Semanal mientras se ejecute la Gestión social </t>
  </si>
  <si>
    <t>Riesgo de la Naturaleza</t>
  </si>
  <si>
    <t>Demora en la ejecución de proyecto. Pérdida de bienes de Contratista</t>
  </si>
  <si>
    <t>Revisiones de expertos de contratista en los tratamientos y controles a ser implementados.</t>
  </si>
  <si>
    <t>Riesgo político-social, Riesgo de la naturaleza</t>
  </si>
  <si>
    <t>Etapa precontractual y durante la ejecución de proyecto</t>
  </si>
  <si>
    <t>Riesgos de la Salud</t>
  </si>
  <si>
    <t>Deterioro notorio y grave de la salud y posible contagio</t>
  </si>
  <si>
    <t>A la terminación de contrato</t>
  </si>
  <si>
    <t>Permanente, cada vez que haya novedades de cambio de personal</t>
  </si>
  <si>
    <t>Riesgos de Corrupción</t>
  </si>
  <si>
    <t>Graves daños personales e institucionales. Daño a la reputación de la entidad, pérdida de recursos y daños sociales.</t>
  </si>
  <si>
    <t>Todos los participantes de la Ejecución de los Proyectos (Contratistas, Interventores, Supervisores, Funcionarios, Proveedores y Comunidad en general) deberán actuar de manera diáfana, con ética, altos valores y principios como regla de conducta imprescindible, y dar cumplimiento a la normatividad vigente en cuanto al manejo de los recursos públicos con transparencia y honestidad. Cualquier situación irregular deberá ser comunicada al INVIAS.</t>
  </si>
  <si>
    <t>Al inicio de la ejecución de contrato y de manera permanente.</t>
  </si>
  <si>
    <t>Vigilancia de cada una de las actuaciones de los participantes de las obras.</t>
  </si>
  <si>
    <t>Permanente</t>
  </si>
  <si>
    <t>Riesgo Reputacional</t>
  </si>
  <si>
    <t>Revisión de la información obtenida, para tomar las medidas a que haya lugar.</t>
  </si>
  <si>
    <t>PROBABILIDAD DE RIESGO</t>
  </si>
  <si>
    <t>CATEGORIA DEL RIESGO</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</si>
  <si>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</si>
  <si>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</si>
  <si>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</si>
  <si>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</si>
  <si>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</si>
  <si>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</si>
  <si>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</si>
  <si>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</si>
  <si>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</si>
  <si>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</si>
  <si>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</si>
  <si>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</si>
  <si>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</si>
  <si>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</si>
  <si>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</si>
  <si>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 xml:space="preserve">VALORACION </t>
  </si>
  <si>
    <t>TIPO</t>
  </si>
  <si>
    <t>CONVENCION</t>
  </si>
  <si>
    <t>INSIGNIFICANTE</t>
  </si>
  <si>
    <t>GENERAL</t>
  </si>
  <si>
    <t>G</t>
  </si>
  <si>
    <t>MENOR</t>
  </si>
  <si>
    <t>ESPECIFICO</t>
  </si>
  <si>
    <t>E</t>
  </si>
  <si>
    <t>MODERADO</t>
  </si>
  <si>
    <t xml:space="preserve">MAYOR </t>
  </si>
  <si>
    <t>CATASTROFICO</t>
  </si>
  <si>
    <r>
      <t xml:space="preserve">Variación de Precios y/o Ajustes ocasionados durante la ejecución de Contrato: </t>
    </r>
    <r>
      <rPr>
        <sz val="12"/>
        <rFont val="Calibri"/>
        <family val="2"/>
        <scheme val="minor"/>
      </rPr>
      <t>Se refiere a la posibilidad que durante la ejecución de contrato se presenten alzas no prevista</t>
    </r>
  </si>
  <si>
    <r>
      <rPr>
        <b/>
        <sz val="12"/>
        <rFont val="Calibri"/>
        <family val="2"/>
        <scheme val="minor"/>
      </rPr>
      <t>Deficiencia en la señalización y PMT:</t>
    </r>
    <r>
      <rPr>
        <sz val="12"/>
        <rFont val="Calibri"/>
        <family val="2"/>
        <scheme val="minor"/>
      </rPr>
      <t xml:space="preserve"> 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 CONTRATISTA.</t>
    </r>
  </si>
  <si>
    <r>
      <rPr>
        <b/>
        <sz val="12"/>
        <rFont val="Calibri"/>
        <family val="2"/>
        <scheme val="minor"/>
      </rPr>
      <t xml:space="preserve">Imposibilidad parcial y/o total para ejecutar las actividades de mantenimiento rutinario y periódico: </t>
    </r>
    <r>
      <rPr>
        <sz val="12"/>
        <rFont val="Calibri"/>
        <family val="2"/>
        <scheme val="minor"/>
      </rPr>
      <t>hace referencia a las demoras y/u omisión por parte de Contratista de obra en cuanto al cumplimiento de actividades de mantenimiento rutinario y periódico, atención de sitios críticos, inspección y atención de puentes, afectando la integridad estructural, la seguridad vial y la continuidad de la obra (cuando aplique)</t>
    </r>
  </si>
  <si>
    <t>Interferencia en la ejecución de proyecto, pérdidas de bienes de la nación o de contratista, cambios en las obras por necesidad de ajustar diseños</t>
  </si>
  <si>
    <r>
      <t xml:space="preserve">Presencia de Riesgos Biológicos. </t>
    </r>
    <r>
      <rPr>
        <sz val="12"/>
        <rFont val="Calibri"/>
        <family val="2"/>
        <scheme val="minor"/>
      </rPr>
      <t xml:space="preserve">Se refiere a la posibilidad que durante la ejecución de contrato, los colaboradores de Contratista, presenten síntomas de enfermedades altamente contagiosas y que afecten y deterioren la Salud de Personal. </t>
    </r>
  </si>
  <si>
    <r>
      <t xml:space="preserve">Desabastecimiento de materias Primas e Insumos de mercado: </t>
    </r>
    <r>
      <rPr>
        <sz val="12"/>
        <rFont val="Calibri"/>
        <family val="2"/>
        <scheme val="minor"/>
      </rPr>
      <t>Posible salida de mercado de insumos o materias primas necesarias para la construcción de las obras</t>
    </r>
  </si>
  <si>
    <t>Proceso precontractual con las normas aplicables vigentes.  
Revisión de  los cambios sustanciales de normas que se produzcan posterior al cierre de proceso de licitación pública, que afecten él normal desarrollo de contrato, con el fin de estudiar los ajustes pertinentes a que hubiere lugar.</t>
  </si>
  <si>
    <r>
      <rPr>
        <b/>
        <sz val="12"/>
        <rFont val="Calibri"/>
        <family val="2"/>
        <scheme val="minor"/>
      </rPr>
      <t>Expedición y/o modificación de normas:</t>
    </r>
    <r>
      <rPr>
        <sz val="12"/>
        <rFont val="Calibri"/>
        <family val="2"/>
        <scheme val="minor"/>
      </rPr>
      <t xml:space="preserve"> Ocurre por cambios normativos o por la expedición de normas posteriores al cierre de proceso de licitación pública, que afecten las condiciones económicas y/o técnicas inicialmente pactadas.</t>
    </r>
  </si>
  <si>
    <r>
      <rPr>
        <b/>
        <sz val="12"/>
        <rFont val="Calibri"/>
        <family val="2"/>
        <scheme val="minor"/>
      </rPr>
      <t>Ambiental:</t>
    </r>
    <r>
      <rPr>
        <sz val="12"/>
        <rFont val="Calibri"/>
        <family val="2"/>
        <scheme val="minor"/>
      </rPr>
      <t xml:space="preserve"> Riesgos derivados de las obligaciones que emanan de las licencias ambientales, de los planes de manejo ambiental, de los permisos y autorizaciones ambientales, tasas retributivas y compensatorias, obligaciones de mitigación, tareas de monitoreo, control y seguimiento. También riesgos de las condiciones ambientales o ecológicas exigidas, y de la ejecución de actividades como la explotación minera, ocupación de cauces e intervenciones forestales sin los debidos permisos de las autoridades ambientales.</t>
    </r>
  </si>
  <si>
    <t xml:space="preserve">Impactos que generan efectos negativo en la Ejecución de Proyecto </t>
  </si>
  <si>
    <t xml:space="preserve">Verificación de cumplimiento de las normas ambientales y de las obligaciones ambientales de contratista.  
Visitas e Informes de los Especialistas Ambientales de Proyecto. Informes de Interventoría Ambiental. 
Requerimientos escritos. 
Retroalimentación en los procedimientos adelantados por los responsables de tratamiento. </t>
  </si>
  <si>
    <r>
      <rPr>
        <b/>
        <sz val="12"/>
        <rFont val="Calibri"/>
        <family val="2"/>
        <scheme val="minor"/>
      </rPr>
      <t>Fuerza mayor asegurable.</t>
    </r>
    <r>
      <rPr>
        <sz val="12"/>
        <rFont val="Calibri"/>
        <family val="2"/>
        <scheme val="minor"/>
      </rPr>
      <t xml:space="preserve"> Son las relacionadas con los impactos adversos debido a la ocurrencia de desastres naturales, que afecten los bienes, equipos, maquinaria, personal, insumos, materiales, etc. De propiedad de contratista. Riesgo que asume el PROPONENTE Y/O CONTRATISTA. Se excluyen daños en bienes de la nación que estarán a cargo de El Instituto. </t>
    </r>
  </si>
  <si>
    <t>Permanente en la etapa precontractual y en la contractual cuando se presente el evento.</t>
  </si>
  <si>
    <t>La aplicación preventiva de las medidas de Bioseguridad establecidas por las Autoridades de Salud en Colombia y sus respectivos Protocolos, el cumplimiento de la Resolución 0312 de 2019, en caso de enfermedad el contratista de obra deberá informar de inmediato las novedades de salud.</t>
  </si>
  <si>
    <r>
      <rPr>
        <b/>
        <sz val="12"/>
        <rFont val="Calibri"/>
        <family val="2"/>
        <scheme val="minor"/>
      </rPr>
      <t>Fuerza mayor no asegurable.</t>
    </r>
    <r>
      <rPr>
        <sz val="12"/>
        <rFont val="Calibri"/>
        <family val="2"/>
        <scheme val="minor"/>
      </rPr>
      <t xml:space="preserve"> Incertidumbre de ocurrencia de eventos de fuerza mayor no asegurables, tales como guerras, hallazgos arqueológicos, yacimientos mineros, (El Instituto como órgano de Estado en armonía con los demás Entes). Se define la Fuerza Mayor o Caso Fortuito, en los términos de la legislación existente.</t>
    </r>
  </si>
  <si>
    <r>
      <rPr>
        <b/>
        <sz val="12"/>
        <rFont val="Calibri"/>
        <family val="2"/>
        <scheme val="minor"/>
      </rPr>
      <t>Expropiación Predial:</t>
    </r>
    <r>
      <rPr>
        <sz val="12"/>
        <rFont val="Calibri"/>
        <family val="2"/>
        <scheme val="minor"/>
      </rPr>
      <t xml:space="preserve"> Se refiere a la posibilidad de que como resultado de modificaciones de Estudios y Diseños o de cambios en la Naturaleza y que se sitúen en la zona de influencia de las Obras, sea necesario recurrir al proceso de la Expropiación Administrativa.  
El contratista de Obra prestará la colaboración requerida para llevar a cabo dicho proceso.</t>
    </r>
  </si>
  <si>
    <t>Impacto negativo en el desarrollo de objeto contractual, por dificultad en gestión predial que afecta la ejecución de proyecto</t>
  </si>
  <si>
    <t>Demoras para iniciar la ejecución de las obras o dificultades o interferencias en el normal desarrollo de la obra.
Eventual necesidad de
suspensión de actividades de contrato de obra.
Modificación o retrasos de
cronograma o plan detallado de trabajo.</t>
  </si>
  <si>
    <r>
      <rPr>
        <b/>
        <sz val="12"/>
        <rFont val="Calibri"/>
        <family val="2"/>
        <scheme val="minor"/>
      </rPr>
      <t>Mayores Cantidades de obra no justificada:</t>
    </r>
    <r>
      <rPr>
        <sz val="12"/>
        <rFont val="Calibri"/>
        <family val="2"/>
        <scheme val="minor"/>
      </rPr>
      <t xml:space="preserve"> Se refiere a la posibilidad de que el Contratista de Obra deba incurrir en mayores cantidades de obra no justificada, debido a deficientes cálculos y programación indebida y procedimientos constructivos inadecuados.</t>
    </r>
  </si>
  <si>
    <r>
      <rPr>
        <b/>
        <sz val="12"/>
        <rFont val="Calibri"/>
        <family val="2"/>
        <scheme val="minor"/>
      </rPr>
      <t xml:space="preserve">Mayores cantidades de obra debidamente justificadas: </t>
    </r>
    <r>
      <rPr>
        <sz val="12"/>
        <rFont val="Calibri"/>
        <family val="2"/>
        <scheme val="minor"/>
      </rPr>
      <t>Se refiere a la posibilidad de que se presenten variaciones de cantidades de obra debidamente justificadas. Son los efectos derivados de los cambios en las condiciones técnicas que incrementen o disminuyan las cantidades previstas para la ejecución de las obras. El Instituto asume las variaciones de las cantidades de obra técnicamente requeridas para la ejecución de proyecto y el Contratista asume él riesgo de ejecutar las cantidades de obra en las variaciones que sean necesarias.</t>
    </r>
  </si>
  <si>
    <r>
      <rPr>
        <b/>
        <sz val="12"/>
        <rFont val="Calibri"/>
        <family val="2"/>
        <scheme val="minor"/>
      </rPr>
      <t>Coexistencia de Proyectos:</t>
    </r>
    <r>
      <rPr>
        <sz val="12"/>
        <rFont val="Calibri"/>
        <family val="2"/>
        <scheme val="minor"/>
      </rPr>
      <t xml:space="preserve"> En desarrollo de la fase de la ejecución de proyecto se espera la interacción y armonización concurran Contratistas de Instituto o de otra Entidad que se encuentre ejecutando en la actualidad o ejecuten actividades en el corredor vial proyectos que también intervienen en la misma zona de construcción de la obra</t>
    </r>
  </si>
  <si>
    <t xml:space="preserve">Retrasos en el cronograma de ejecución de contrato. Impacto financiero negativo durante la ejecución de contrato </t>
  </si>
  <si>
    <r>
      <rPr>
        <b/>
        <sz val="12"/>
        <rFont val="Calibri"/>
        <family val="2"/>
        <scheme val="minor"/>
      </rPr>
      <t>Orden público:</t>
    </r>
    <r>
      <rPr>
        <sz val="12"/>
        <rFont val="Calibri"/>
        <family val="2"/>
        <scheme val="minor"/>
      </rPr>
      <t xml:space="preserve"> Posible ocurrencia de actos terroristas, paros, huelgas, manifestaciones, disturbios y demás que afecten el orden público y se ubiquen en las zonas de influencia de las obras.  </t>
    </r>
  </si>
  <si>
    <r>
      <t xml:space="preserve">Limitación en la movilidad. </t>
    </r>
    <r>
      <rPr>
        <sz val="12"/>
        <rFont val="Calibri"/>
        <family val="2"/>
        <scheme val="minor"/>
      </rPr>
      <t>Se refiere a la posibilidad de encontrar limitaciones o restricciones en los Departamentos, Municipios, Veredas, corregimientos o sectores necesarios para acceder al proyecto o donde se desarrolle el mismo.</t>
    </r>
  </si>
  <si>
    <t>Retrasos en el cronograma de ejecución, variación de algunas obras de contrato y por ende de cantidades de   obra.</t>
  </si>
  <si>
    <r>
      <rPr>
        <b/>
        <sz val="12"/>
        <rFont val="Calibri"/>
        <family val="2"/>
        <scheme val="minor"/>
      </rPr>
      <t>Modificación y/o cambios de ubicación en las fuentes de materiales y/o lugares de disposición de sobrantes, presentados y/o propuestos y/o proyectados por el PROPONENTE Y/O CONTRATISTA</t>
    </r>
    <r>
      <rPr>
        <sz val="12"/>
        <rFont val="Calibri"/>
        <family val="2"/>
        <scheme val="minor"/>
      </rPr>
      <t>: Hace referencia al riesgo técnico, económico, ambiental y/o social, en cuanto a calidad y cantidad de material, explotación y su distancia de acarreo para las fuentes de materiales y/o para los lugares de disposición de sobrantes.</t>
    </r>
  </si>
  <si>
    <t xml:space="preserve">La Supervisión debe efectuar seguimiento a las actividades de mantenimiento preventivo de acuerdo con lo pactado en el contrato. </t>
  </si>
  <si>
    <t xml:space="preserve">Fase precontractual, durante la ejecución de contrato y cuando se detecte la existencia de redes  de servicio público que interfieran con él proyecto </t>
  </si>
  <si>
    <t>Visitas y recomendaciones de Especialistas.
Análisis de Contratista e Interventor y si es necesario participación de Instituto.
Comités Técnicos, Seguimiento a implementación de medidas preventivas, correctivas o de mitigación, Informes respectivos, requerimientos escritos.
Retroalimentación en los procedimientos adelantados por los responsables de tratamiento.</t>
  </si>
  <si>
    <t>Análisis y revisión de las cantidades contractuales, a medida que se va ejecutando el proyecto, para realizar ajustes de ser necesario.</t>
  </si>
  <si>
    <t xml:space="preserve">A partir de las fuentes oficiales durante la etapa precontractual y contractual, el contratista de obra deberá identificar, cuantificar y costear las alternativas de fuentes de abastecimiento de todos los insumos necesarios para garantizar la disponibilidad de los mismos.
Seguimiento al comportamiento de precios durante la etapa contractual.
</t>
  </si>
  <si>
    <t>Si el insumo es materia prima básica puede afectarla, mientras se acuerda solución alterna.</t>
  </si>
  <si>
    <t>Atención al comportamiento de suministro de materias primas e insumos en el mercado. Retroalimentación en los procedimientos adelantados por los responsables de tratamiento.
Implementar un sistema de alerta temprana que permita detectar señales de desabastecimiento o escasez de materias primas y tomar medidas preventivas.</t>
  </si>
  <si>
    <t>Impacto Negativo en el proyecto por la probable ocurrencia de accidentes de usuarios de la vía y trabajadores de la obra, Inconformidad con la obra por parte de la comunidad.</t>
  </si>
  <si>
    <t xml:space="preserve">El contratista de obra deber dar cumplimiento a lo establecido en los documentos de proceso acerca de la Señalización y Seguridad Vial adoptando la guía de Manual de Gestión Vial Integral Sector Vial no Concesionado Vigente  
El Interventor debe exigir el estricto cumplimiento de la normatividad vigente sobre señalización temporal de obras, y seguridad industrial, verificar permanentemente su implementación. 
El interventor podrá recurrir a medidas sancionatorias contractuales de ser necesario. </t>
  </si>
  <si>
    <t>El Contratista deberá realizar un análisis y comparación a todas las variables financieras que haya utilizado en su oferta económica frente al mercado financiero para evidenciar variaciones que puedan afectar el contrato, con el fin de mitigar dicho riesgo.
Deberá mantener un seguimiento constante a dichas variables económicas.
Podrá Considerar el uso de instrumentos financieros para cubrirse contra fluctuaciones en tasas de interés y tipos de cambio.</t>
  </si>
  <si>
    <t xml:space="preserve">
El Contratista deberá contar con la liquidez necesaria para financiar la ejecución de objeto contractual, previendo para ello las particularidades financieras macroeconómicas presentes en la ejecución de contrato, así como todas las condiciones que pudieran llegar a impactar en el flujo de ingresos.</t>
  </si>
  <si>
    <t>La interventoría y la Supervisión de contrato, deberán mantener un seguimiento constante a las condiciones financieras pactadas en el contrato.</t>
  </si>
  <si>
    <t>EL INSTITUTO deberá efectuar los trámites administrativos que garanticen la disponibilidad de los recursos para la totalidad de plazo de contrato, así como los trámites para contar con el PAC de manera oportuna. Así mismo, se hará monitoreo constante a cualquier circunstancia que impacte la disponibilidad de PAC con el fin de adoptar las medidas que puedan superarlas.
El Contratista de Obra, deberá tramitar las cuentas y facturas de manera puntual, cumpliendo estrictamente con lo establecido en los documentos contractuales.</t>
  </si>
  <si>
    <t xml:space="preserve">
EL INSTITUTO deberá efectuar los trámites administrativos que garanticen la disponibilidad de los recursos para la totalidad de plazo de contrato, así como los trámites para contar con el PAC de manera oportuna. Así mismo, se hará monitoreo constante a cualquier circunstancia que impacte la disponibilidad de PAC con él fin de adoptar las medidas que puedan superarlas.
Verificación de las condiciones presupuestales del contrato.</t>
  </si>
  <si>
    <t>Aplicación de la normatividad ambiental y exigencia de la licencia y/o permisos y/o autorizaciones ambientales al contratista. 
Verificación de cumplimiento de contratista de las obligaciones que emanan de los mismos. 
De ser necesario llevar a cabo procesos sancionatorios para conminar su cumplimiento o sancionar él incumplimiento.</t>
  </si>
  <si>
    <t xml:space="preserve">Inconformidad de la comunidad en proceso de Gestión Social por la socialización de proyecto y ejecución de la obra, puede generar atrasos en la ejecución de la misma.   </t>
  </si>
  <si>
    <t>Recopilación de datos estadísticos e información a partir de las fuentes oficiales durante la etapa precontractual y contractual, sobre la ocurrencia de desastres naturales en la región de proyecto, para adoptar medidas tendientes a mitigar su impacto sobre bienes de contratista, tales como ubicación de campamentos y oficinas, maquinaria y equipos, acopios de materiales, planes de seguridad industrial para protección de personal en dichos eventos, etc.</t>
  </si>
  <si>
    <t xml:space="preserve">Diario cuando se presente el evento y hasta que cese él mismo. </t>
  </si>
  <si>
    <t>Recopilación de datos estadísticos e información a partir  de fuentes oficiales durante la etapa precontractual y contractual, sobre la posibilidad de aparición de hallazgos arqueológicos o yacimientos mineros en la región de proyecto, para advertir oportunamente sobre su interferencia con el proyecto y tomar las medidas tendiente a mitigar el impacto. 
 Ante la aparición de evento efectuar los ajustes de diseño para las modificaciones a que hubiere lugar en la ejecución de proyecto. En caso de guerra tratar y acordar con lNVIAS él tratamiento contractual al proyecto.</t>
  </si>
  <si>
    <t>Diario durante la etapa precontractual y en la contractual cuando se presente el evento y hasta que cese el mismo.</t>
  </si>
  <si>
    <t>Revisión de la información obtenida, para tomar las medidas a que haya lugar 
Monitoreo permanente sobre las causas que puedan generar el riesgo, con el fin de implementar los planes correctivos o de emergencia a que haya lugar.</t>
  </si>
  <si>
    <t>Previo al inicio de la ejecución de las obras, Estudios, Diseños e Interventoría, el contratista deberá presentar certificación individual vigente de estado de salud de cada integrante colaborador (empleado o contratista) expedida por la ARL.</t>
  </si>
  <si>
    <r>
      <rPr>
        <b/>
        <sz val="12"/>
        <rFont val="Calibri"/>
        <family val="2"/>
        <scheme val="minor"/>
      </rPr>
      <t>Comportamiento Corporativo:</t>
    </r>
    <r>
      <rPr>
        <sz val="12"/>
        <rFont val="Calibri"/>
        <family val="2"/>
        <scheme val="minor"/>
      </rPr>
      <t xml:space="preserve"> Se refiere a la posibilidad de que él Contratista Adjudicatario de presente proceso licitatorio de INVIAS, en su condición de persona natural o jurídica y actuando de manera independiente, en Consorcio o Unión Temporal, sea de origen nacional o extranjero, se encuentre inmerso en sanciones fiscales, financieras o penales asociadas a hechos de corrupción en otro país y que de dichas sanciones se pudiera impedir, limitar o poner en riesgo el ejercicio de su objeto social o empresarial en Colombia y específicamente en la ejecución de actual contrato.
</t>
    </r>
  </si>
  <si>
    <t>Impedir, limitar o poner en riesgo el ejercicio de su objeto social o empresarial en Colombia, afectando drásticamente la ejecución de presente Contrato hasta su posible paralización.</t>
  </si>
  <si>
    <t xml:space="preserve">Si el PROPONENTE se encuentra en la situación expuesta en el Riesgo Reputacional denominado Comportamiento Corporativo, deberá abstenerse de participar de presente proceso Licitatorio.                       
Si el Proponente se convierte en Contratista y el Riesgo Reputacional se manifiesta durante la ejecución contractual y de dicha manifestación se llegase a ocasionar daños al contrato y al INVIAS, la Entidad procederá a la aplicación de las cláusulas que se estipulen en él Contrato y a las Normas Colombianas vigentes que rijan para la situación acaecida. </t>
  </si>
  <si>
    <r>
      <t xml:space="preserve">Gestión Indebida y dolosa de los Recursos Financieros, de Insumos y Obras. </t>
    </r>
    <r>
      <rPr>
        <sz val="12"/>
        <rFont val="Calibri"/>
        <family val="2"/>
        <scheme val="minor"/>
      </rPr>
      <t>Se refiere a la posibilidad de que el Contratista de las Obras, de la Interventoría y de funcionarios de Invias, promuevan y participen de acciones fraudulentas en el manejo de los recursos destinados a las obras tanto en los aspectos financieros (anticipos), facturación, calidad y cantidad de materiales e insumos, diseños y obras sin justificar.</t>
    </r>
  </si>
  <si>
    <r>
      <rPr>
        <b/>
        <sz val="12"/>
        <rFont val="Calibri"/>
        <family val="2"/>
        <scheme val="minor"/>
      </rPr>
      <t>Iliquidez de contratista:</t>
    </r>
    <r>
      <rPr>
        <sz val="12"/>
        <rFont val="Calibri"/>
        <family val="2"/>
        <scheme val="minor"/>
      </rPr>
      <t xml:space="preserve"> Se refiere a la posibilidad de que el contratista de Obra no disponga de recursos disponibles para la adquisición de insumos y el pago de sus obligaciones.</t>
    </r>
  </si>
  <si>
    <t>Planeación, revisión, ajuste y seguimiento en la fase precontractual y contractual de forma adecuada a los diseños.
 Analizar los cambios de las condiciones técnicas tratando de ajustarlos para que no impacte negativamente el proyecto. 
Diligencia en la gestión administrativa, legal y financiera para la menor demora posible en la adquisición.</t>
  </si>
  <si>
    <r>
      <t xml:space="preserve">Riesgo de alteración de PAC </t>
    </r>
    <r>
      <rPr>
        <sz val="12"/>
        <rFont val="Calibri"/>
        <family val="2"/>
        <scheme val="minor"/>
      </rPr>
      <t>por circunstancias no imputables al INSTITUTO o por circunstancias de fuerza mayor o por estados de excepción decretados en el país.</t>
    </r>
  </si>
  <si>
    <r>
      <rPr>
        <b/>
        <sz val="12"/>
        <rFont val="Calibri"/>
        <family val="2"/>
        <scheme val="minor"/>
      </rPr>
      <t>Gestión Ambiental:</t>
    </r>
    <r>
      <rPr>
        <sz val="12"/>
        <rFont val="Calibri"/>
        <family val="2"/>
        <scheme val="minor"/>
      </rPr>
      <t xml:space="preserve"> Demora en la obtención de licencias, permisos y/o autorizaciones ambientales por demora y/o inadecuada presentación de soportes y estudios.</t>
    </r>
  </si>
  <si>
    <r>
      <rPr>
        <b/>
        <sz val="12"/>
        <rFont val="Calibri"/>
        <family val="2"/>
        <scheme val="minor"/>
      </rPr>
      <t>Gestión y Adquisición Predial</t>
    </r>
    <r>
      <rPr>
        <sz val="12"/>
        <rFont val="Calibri"/>
        <family val="2"/>
        <scheme val="minor"/>
      </rPr>
      <t>: se refiere a la Gestión por mayor adquisición predial por cambios requeridos justificados técnicamente. INVIAS asume el riesgo de costo predial con cargo al contrato; el Contratista efectúa la gestión de la adquisición predial.</t>
    </r>
  </si>
  <si>
    <t>Retraso en el cronograma de  ejecución de proyecto.
Impacto financiero durante la etapa constructiva.</t>
  </si>
  <si>
    <t xml:space="preserve">Comités Técnicos, seguimiento permanente al proceso de adquisición predial. 
Informes de los responsables de la gestión predial,  requerimientos escritos. </t>
  </si>
  <si>
    <t>Planeación, revisión, ajuste y seguimiento en la fase contractual de forma adecuada a los diseños.  
Seguimiento constante al proceso de expropiación, diligencia en la gestión administrativa, legal y financiera para la menor demora posible.</t>
  </si>
  <si>
    <r>
      <rPr>
        <b/>
        <sz val="12"/>
        <rFont val="Calibri"/>
        <family val="2"/>
        <scheme val="minor"/>
      </rPr>
      <t>Indebida Gestión Social</t>
    </r>
    <r>
      <rPr>
        <sz val="12"/>
        <rFont val="Calibri"/>
        <family val="2"/>
        <scheme val="minor"/>
      </rPr>
      <t>: Se refiere a la posibilidades de que la comunidad presente inconformidades frente al alcance establecido en los documentos del presente proceso. Riesgo asociado a los procesos de Gestión Social que realice el contratista y que esté en cabeza de este.</t>
    </r>
  </si>
  <si>
    <t xml:space="preserve">Planeación, revisión, ajuste y seguimiento en la ejecución de la obra.
Interventoría permanente en la ejecución de las obras, para controlar obras autorizadas, materiales, procedimientos constructivos, ajustados a las obras requeridas y especificaciones técnicas contractuales. </t>
  </si>
  <si>
    <t xml:space="preserve"> Le corresponde al interesado o proponente verificar en la región de proyecto las fuentes de materiales y lugares de disposición de sobrantes a emplear, para la presentación de una propuesta acorde con las obras a ejecutar. 
Planeación, revisión, ajuste y seguimiento en la fase precontractual   a las fuentes de materiales y/o lugares de disposición de sobrantes para el proyecto. 
En la fase contractual verificación de cumplimiento de especificaciones técnicas de los materiales, así como el cumplimiento de los requisitos técnicos y ambientales de los lugares de disposición de sobrantes.</t>
  </si>
  <si>
    <t xml:space="preserve">Impacto negativo en el desarrollo de objeto contractual, por la interferencia de las redes existentes con la ejecución de proyecto </t>
  </si>
  <si>
    <t>El Contratista deberá realizar todas las gestiones que correspondan. 
El INVIAS asumirá los costos que correspondan de acuerdo con lo establecido en el Capítulo III de la Ley 1682 de 2013
Desde la Fase Precontractual y en la etapa contractual  solicitar a las Entidades encargadas de Servicios Públicos informar con el mayor detalle posible sobre la existencia de redes de servicios que puedan interferir con él proyecto.  
En caso de detección de una red no referenciada, gestionar de inmediato lo pertinente con la Empresa de Servicios, para la menor afectación al proyecto.</t>
  </si>
  <si>
    <t xml:space="preserve">Realizar por parte de Contratista las actividades descritas en los documentos contractuales de acuerdo con las guías de Mantenimiento Rutinario de Gestión Técnica y Operativa y la guía de Manual de Gestión Vial Integral Sector Vial No Concesionado y el Mantenimiento Periódico de Manual de Gestión Vial Integral Sector Vial No Concesionado vigente.
Seguimiento permanente por parte de la Interventoría y la Supervisión de proyecto a las actividades de mantenimiento de acuerdo con las condiciones establecidas en el contrato. </t>
  </si>
  <si>
    <t>Realizar por parte de Contratista proyecciones de acuerdo con los datos históricos de las variables descritas y con el estudio de mercado financiero con el fin de que el interesado establezca un punto de equilibrio tendiente a disminuir el riesgo.</t>
  </si>
  <si>
    <t>Seguimiento a todos los protocolos y procesos de Gestión Social de los proyectos que así lo requieran.  
Socialización desde el comienzo de proyecto a las comunidades que se encuentran directamente afectadas. 
Atención a las inconformidades de la comunidad.   
Seguimiento al proceso en conjunto con el Ministerio de Interior, cuando sea requerido.</t>
  </si>
  <si>
    <t>REHABILITACIÓN Y MANTENIMIENTO PERIODICO DE LAS CARRETERAS SAN ROQUE – LA PAZ (4901), VALLEDUPAR - LA PAZ (8004) LA PAZ - DISTRACCIÓN RUTA 4902, VALLEDUPAR- RIO SECO - SAN JUAN (8004A) PASO NACIONAL POR SAN JUAN (49GJB) DISTRACCIÓN ALBANIA RUTA 8801 Y ACCESO A ALBANIA RUTA 88GJ02 DEPARTAMENTOS DEL CESAR Y GUAJIRA</t>
  </si>
  <si>
    <r>
      <t xml:space="preserve"> </t>
    </r>
    <r>
      <rPr>
        <b/>
        <sz val="12"/>
        <rFont val="Calibri"/>
        <family val="2"/>
        <scheme val="minor"/>
      </rPr>
      <t>Por revisión, ajuste y/o actualización y/o modificación y/o complementación de los estudios y diseños y/o elaboración del cálculo de la estructura del pavimento y/o cálculos estructurales y/o de las obras requeridas para garantizar la estabilidad de la infraestructura vial:</t>
    </r>
    <r>
      <rPr>
        <sz val="12"/>
        <rFont val="Calibri"/>
        <family val="2"/>
        <scheme val="minor"/>
      </rPr>
      <t xml:space="preserve"> Ocurre cuando se presentan efectos originados por la revisión, ajuste y/o actualización y/o modificación y/o complementación de los estudios y diseños y/o elaboración del cálculo de la estructura del pavimento y/o cálculos estructurales y/o de las obras requeridas para garantizar la estabilidad de la infraestructura vial, necesarios para la correcta ejecución y operación de las obras.</t>
    </r>
  </si>
  <si>
    <t>El Contratista deberá realizar la planeación, revisión, ajuste y seguimiento a los impactos en el cronograma de ejecución, realizar las consultas pertinentes y oportunas cuando se encuentren diferencias o inconsistencias en los diseños y soportar las incidencias que de él se desprenda, a fin de lograr la menor afectación posible al proyecto.
Realizar una interventoría adecuada durante la etapa de revisión, ajuste y/o actualización y/o modificación y/o complementación de los estudios y diseños y/o elaboración del cálculo de la estructura del pavimento y/o cálculos estructurales y/o de las obras requeridas para garantizar la estabilidad de la infraestructura vial para evitar cambios que impacten.</t>
  </si>
  <si>
    <t>Al inicio de la revisión, ajuste y/o actualización y/o modificación y/o complementación de los estudios y diseños y/o elaboración del cálculo de la estructura del pavimento y/o cálculos estructurales y/o de las obras requeridas para garantizar la estabilidad de la infraestructura vial</t>
  </si>
  <si>
    <t>al final de la revisión, ajuste y/o actualización y/o modificación y/o complementación de los estudios y diseños y/o elaboración del cálculo de la estructura del pavimento y/o cálculos estructurales y/o de las obras requeridas para garantizar la estabilidad de la infraestructura vial</t>
  </si>
  <si>
    <t xml:space="preserve">Comités Técnicos, seguimiento a informes, requerimientos escritos. 
La Interventoría debe efectuar seguimiento continuo a través de sus Especialistas a la revisión, ajuste y/o actualización y/o modificación y/o complementación de los estudios y diseños y/o elaboración del cálculo de la estructura del pavimento y/o cálculos estructurales y/o de las obras requeridas para garantizar la estabilidad de la infraestructura vial por parte de Contratista, de manera que los cambios que se requieran impacten lo menos posible al proyecto. </t>
  </si>
  <si>
    <t>Semanal en la etapa de revisión, ajuste y/o actualización y/o modificación y/o complementación de los estudios y diseños y/o elaboración del cálculo de la estructura del pavimento y/o cálculos estructurales y/o de las obras requeridas para garantizar la estabilidad de la infraestructura vial</t>
  </si>
  <si>
    <r>
      <rPr>
        <b/>
        <sz val="12"/>
        <rFont val="Calibri"/>
        <family val="2"/>
        <scheme val="minor"/>
      </rPr>
      <t>Interferencia con las de redes de servicios públicos existentes</t>
    </r>
    <r>
      <rPr>
        <sz val="12"/>
        <rFont val="Calibri"/>
        <family val="2"/>
        <scheme val="minor"/>
      </rPr>
      <t xml:space="preserve">: Ocurre por la presencia de redes existentes, que puedan interferir con el proyecto, afectando el normal desarrollo de las obras. </t>
    </r>
  </si>
  <si>
    <r>
      <rPr>
        <b/>
        <sz val="12"/>
        <rFont val="Calibri"/>
        <family val="2"/>
        <scheme val="minor"/>
      </rPr>
      <t>Riesgo Financiero</t>
    </r>
    <r>
      <rPr>
        <sz val="12"/>
        <rFont val="Calibri"/>
        <family val="2"/>
        <scheme val="minor"/>
      </rPr>
      <t>: Se deriva de los efectos provenientes de las variaciones de las tasas de interés, plazos, tasas de cambio, ajustes por inflación, devaluación, variaciones cambiarias y financieras, y otras variables de mercado por causas micro o macroeconómicas, frente a las estimaciones iniciales de Contratista, que puedan afectar las utilidades esperadas o generar pérdidas. Riesgos de las acciones encaminadas a la administración, consecución y disponibilidad oportuna de recursos financieros propios diferentes al Anticipo o por medio de créditos en moneda nacional o extranjera, para el cumplimiento de objeto contractual, en los plazos fijados para tal efecto.</t>
    </r>
  </si>
  <si>
    <t xml:space="preserve">Monitoreo de corredor vial por parte de Especialistas en Geotecnia para recomendar medidas preventivas, correctivas o de mitigación de las inestabilidades observadas. Análisis e implementación de medidas pertinentes con este fin, contemplando de ser necesario la elaboración de estudios respectivos. En las emergencias que se presenten, atención inmediata de las mismas dando prioridad a las obras de transitabilidad y seguridad vial; recomendación de especialistas para solución definitiva, provisional o de mitigación, análisis e implementación. En todos los casos, adoptar las medidas contractuales a que haya lugar, en cuanto a mayores cantidades de obra y plazos si fuere necesario. Realizar e implementar el respectivo plan de contingencia. </t>
  </si>
  <si>
    <t xml:space="preserve">Impacto negativo en el desarrollo de objeto contractual.
 Aumento de costos por necesidad de mayores cantidades de obra, ítems nuevos y eventuales mayores plazos  </t>
  </si>
  <si>
    <r>
      <rPr>
        <b/>
        <sz val="12"/>
        <rFont val="Calibri"/>
        <family val="2"/>
        <scheme val="minor"/>
      </rPr>
      <t xml:space="preserve">Inestabilidad Geológica, Geotécnica, Hidrogeológica: </t>
    </r>
    <r>
      <rPr>
        <sz val="12"/>
        <rFont val="Calibri"/>
        <family val="2"/>
        <scheme val="minor"/>
      </rPr>
      <t xml:space="preserve">El riesgo  puede surgir en taludes, en excavaciones a cielo abierto, efectos de erosión de márgenes de los ríos, los cuales pueden requerir de tratamiento especial de refuerzo, soporte, drenajes, tratamiento de taludes, contenciones y/o de las actividades necesarias para dar estabilidad a sitios y obras. Pueden estar asociados con mayores inversiones, mayores cantidades de obra y mayores plazos. El Contratista de Obra, asumirá los riesgos geológico, geotécnico e hidrogeológicos identificados, y los que debió identificar en el ajuste y/o elaboración de estudios y diseños y los que se presenten durante la ejecución de contrato. </t>
    </r>
  </si>
  <si>
    <t xml:space="preserve">El Contratista deberá analizar al momento de la estructuración de su oferta las condiciones de movilidad y acceso de los sectores propios de la ejecución de proyecto, así como los necesarios para el transporte de materiales, personal o servicios.
El contratista de Obra e Interventor deberán adoptar medidas de contingencia para superar los atrasos.
El INVIAS realizará la solicitud a las autoridades a fin de que se llegue a soluciones que permitan la continuidad en la ejecución de contrato. </t>
  </si>
  <si>
    <r>
      <rPr>
        <b/>
        <sz val="12"/>
        <rFont val="Calibri"/>
        <family val="2"/>
        <scheme val="minor"/>
      </rPr>
      <t>Pasivos Ambientales:</t>
    </r>
    <r>
      <rPr>
        <sz val="12"/>
        <rFont val="Calibri"/>
        <family val="2"/>
        <scheme val="minor"/>
      </rPr>
      <t xml:space="preserve"> Se refiere a los Pasivos ambientales generados en el proceso constructivo, desde el punto de vista ambiental.</t>
    </r>
  </si>
  <si>
    <t>LP-DEO-SGI-022-2026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</si>
</sst>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10"/>
      <name val="Arial"/>
      <family val="2"/>
    </font>
    <font>
      <sz val="12"/>
      <name val="Calibri"/>
      <family val="2"/>
      <scheme val="minor"/>
    </font>
    <font>
      <b/>
      <sz val="12"/>
      <name val="Calibri"/>
      <family val="2"/>
      <scheme val="minor"/>
    </font>
    <font>
      <sz val="11"/>
      <color theme="1"/>
      <name val="Calibri"/>
      <family val="2"/>
      <scheme val="minor"/>
    </font>
    <font>
      <b/>
      <sz val="12"/>
      <name val="Arial Narrow"/>
      <family val="2"/>
    </font>
    <font>
      <sz val="11"/>
      <name val="Arial Narrow"/>
      <family val="2"/>
    </font>
    <font>
      <sz val="11"/>
      <name val="Calibri"/>
      <family val="2"/>
      <scheme val="minor"/>
    </font>
    <font>
      <b/>
      <sz val="13"/>
      <name val="Arial Narrow"/>
      <family val="2"/>
    </font>
    <font>
      <b/>
      <sz val="11"/>
      <name val="Calibri"/>
      <family val="2"/>
      <scheme val="minor"/>
    </font>
    <font>
      <sz val="12"/>
      <color rgb="FFFF0000"/>
      <name val="Calibri"/>
      <family val="2"/>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rgb="FF000000"/>
      </right>
      <top/>
      <bottom style="thin">
        <color indexed="64"/>
      </bottom>
      <diagonal/>
    </border>
  </borders>
  <cellStyleXfs count="4">
    <xf numFmtId="0" fontId="0" fillId="0" borderId="0"/>
    <xf numFmtId="0" fontId="1" fillId="0" borderId="0"/>
    <xf numFmtId="9" fontId="1" fillId="0" borderId="0" applyFont="0" applyFill="0" applyBorder="0" applyAlignment="0" applyProtection="0"/>
    <xf numFmtId="9" fontId="4" fillId="0" borderId="0" applyFont="0" applyFill="0" applyBorder="0" applyAlignment="0" applyProtection="0"/>
  </cellStyleXfs>
  <cellXfs count="62">
    <xf numFmtId="0" fontId="0" fillId="0" borderId="0" xfId="0"/>
    <xf numFmtId="0" fontId="2" fillId="0" borderId="0" xfId="0" applyFont="1"/>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2" borderId="0" xfId="0" applyFont="1" applyFill="1"/>
    <xf numFmtId="0" fontId="3" fillId="2" borderId="1" xfId="0" applyFont="1" applyFill="1" applyBorder="1" applyAlignment="1">
      <alignment horizontal="center" vertical="center"/>
    </xf>
    <xf numFmtId="0" fontId="2" fillId="2" borderId="0" xfId="0" applyFont="1" applyFill="1" applyAlignment="1">
      <alignment vertical="center"/>
    </xf>
    <xf numFmtId="0" fontId="3" fillId="0" borderId="1" xfId="0" applyFont="1" applyBorder="1" applyAlignment="1">
      <alignment horizontal="center" vertical="center"/>
    </xf>
    <xf numFmtId="0" fontId="2" fillId="0" borderId="0" xfId="0" applyFont="1" applyAlignment="1">
      <alignment vertical="center"/>
    </xf>
    <xf numFmtId="0" fontId="2" fillId="0" borderId="0" xfId="0" applyFont="1" applyAlignment="1">
      <alignment horizontal="center" vertical="center" wrapText="1"/>
    </xf>
    <xf numFmtId="0" fontId="3" fillId="0" borderId="1" xfId="0" applyFont="1" applyBorder="1" applyAlignment="1">
      <alignment horizontal="center" vertical="center" textRotation="90"/>
    </xf>
    <xf numFmtId="0" fontId="3" fillId="0" borderId="1" xfId="0" applyFont="1" applyBorder="1" applyAlignment="1">
      <alignment horizontal="center" vertical="center" textRotation="90" wrapText="1"/>
    </xf>
    <xf numFmtId="0" fontId="3" fillId="2" borderId="1" xfId="0" applyFont="1" applyFill="1" applyBorder="1" applyAlignment="1">
      <alignment horizontal="center" vertical="center" textRotation="90"/>
    </xf>
    <xf numFmtId="0" fontId="3" fillId="0" borderId="0" xfId="0" applyFont="1"/>
    <xf numFmtId="0" fontId="2" fillId="0" borderId="14"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2" xfId="0" applyFont="1" applyBorder="1" applyAlignment="1">
      <alignment horizontal="center" vertical="center" wrapText="1"/>
    </xf>
    <xf numFmtId="0" fontId="3" fillId="0" borderId="2" xfId="0" applyFont="1" applyBorder="1" applyAlignment="1">
      <alignment horizontal="center" vertical="center" wrapText="1"/>
    </xf>
    <xf numFmtId="0" fontId="3" fillId="0" borderId="2" xfId="0" applyFont="1" applyBorder="1" applyAlignment="1">
      <alignment horizontal="center" vertical="center"/>
    </xf>
    <xf numFmtId="0" fontId="3" fillId="0" borderId="1" xfId="1" applyFont="1" applyBorder="1" applyAlignment="1">
      <alignment horizontal="center" vertical="center" textRotation="90" wrapText="1"/>
    </xf>
    <xf numFmtId="9" fontId="3" fillId="0" borderId="1" xfId="2" applyFont="1" applyFill="1" applyBorder="1" applyAlignment="1">
      <alignment horizontal="center" vertical="center" wrapText="1"/>
    </xf>
    <xf numFmtId="0" fontId="5" fillId="0" borderId="13" xfId="0" applyFont="1" applyBorder="1" applyAlignment="1">
      <alignment horizontal="center" vertical="center" wrapText="1"/>
    </xf>
    <xf numFmtId="0" fontId="6" fillId="0" borderId="0" xfId="0" applyFont="1" applyAlignment="1">
      <alignment wrapText="1"/>
    </xf>
    <xf numFmtId="9" fontId="5" fillId="0" borderId="0" xfId="3" applyFont="1" applyFill="1" applyBorder="1" applyAlignment="1">
      <alignment horizontal="center" vertical="center" wrapText="1"/>
    </xf>
    <xf numFmtId="0" fontId="5" fillId="0" borderId="0" xfId="0" applyFont="1" applyAlignment="1">
      <alignment horizontal="left" vertical="center" wrapText="1"/>
    </xf>
    <xf numFmtId="0" fontId="5" fillId="0" borderId="1" xfId="0" applyFont="1" applyBorder="1" applyAlignment="1">
      <alignment horizontal="center" vertical="center" wrapText="1"/>
    </xf>
    <xf numFmtId="0" fontId="7" fillId="0" borderId="0" xfId="0" applyFont="1"/>
    <xf numFmtId="0" fontId="8" fillId="0" borderId="13" xfId="0" applyFont="1" applyBorder="1" applyAlignment="1">
      <alignment horizontal="center" vertical="center" wrapText="1"/>
    </xf>
    <xf numFmtId="0" fontId="5" fillId="0" borderId="0" xfId="0" applyFont="1" applyAlignment="1">
      <alignment horizontal="center" vertical="center" wrapText="1"/>
    </xf>
    <xf numFmtId="0" fontId="9" fillId="0" borderId="1" xfId="0" applyFont="1" applyBorder="1" applyAlignment="1">
      <alignment horizontal="center" vertical="center" wrapText="1"/>
    </xf>
    <xf numFmtId="0" fontId="2" fillId="0" borderId="16" xfId="0" applyFont="1" applyBorder="1" applyAlignment="1">
      <alignment horizontal="center" vertical="center" wrapText="1"/>
    </xf>
    <xf numFmtId="0" fontId="10" fillId="0" borderId="0" xfId="0" applyFont="1"/>
    <xf numFmtId="0" fontId="2" fillId="0" borderId="2" xfId="0" applyFont="1" applyBorder="1" applyAlignment="1">
      <alignment horizontal="center" vertical="center"/>
    </xf>
    <xf numFmtId="0" fontId="10" fillId="0" borderId="1" xfId="0" applyFont="1" applyBorder="1" applyAlignment="1">
      <alignment horizontal="center" vertical="center"/>
    </xf>
    <xf numFmtId="0" fontId="3" fillId="0" borderId="1" xfId="1" applyFont="1" applyBorder="1" applyAlignment="1">
      <alignment horizontal="center" vertical="center" textRotation="90" wrapText="1"/>
    </xf>
    <xf numFmtId="9" fontId="3" fillId="0" borderId="1" xfId="2" applyFont="1" applyFill="1" applyBorder="1" applyAlignment="1">
      <alignment horizontal="center" vertical="center" wrapText="1"/>
    </xf>
    <xf numFmtId="0" fontId="3" fillId="3" borderId="13" xfId="0" applyFont="1" applyFill="1" applyBorder="1" applyAlignment="1">
      <alignment horizontal="center"/>
    </xf>
    <xf numFmtId="0" fontId="3" fillId="3" borderId="3" xfId="0" applyFont="1" applyFill="1" applyBorder="1" applyAlignment="1">
      <alignment horizontal="center"/>
    </xf>
    <xf numFmtId="0" fontId="3" fillId="3" borderId="12" xfId="0" applyFont="1" applyFill="1" applyBorder="1" applyAlignment="1">
      <alignment horizontal="center"/>
    </xf>
    <xf numFmtId="9" fontId="3" fillId="0" borderId="15" xfId="2" applyFont="1" applyFill="1" applyBorder="1" applyAlignment="1">
      <alignment horizontal="center" vertical="center" wrapText="1"/>
    </xf>
    <xf numFmtId="9" fontId="3" fillId="0" borderId="2" xfId="2" applyFont="1" applyFill="1" applyBorder="1" applyAlignment="1">
      <alignment horizontal="center" vertical="center" wrapText="1"/>
    </xf>
    <xf numFmtId="0" fontId="3" fillId="0" borderId="5" xfId="0" applyFont="1" applyBorder="1" applyAlignment="1">
      <alignment horizontal="center"/>
    </xf>
    <xf numFmtId="0" fontId="3" fillId="0" borderId="6" xfId="0" applyFont="1" applyBorder="1" applyAlignment="1">
      <alignment horizontal="center"/>
    </xf>
    <xf numFmtId="0" fontId="3" fillId="0" borderId="7" xfId="0" applyFont="1" applyBorder="1" applyAlignment="1">
      <alignment horizontal="center"/>
    </xf>
    <xf numFmtId="0" fontId="3" fillId="0" borderId="8" xfId="0" applyFont="1" applyBorder="1" applyAlignment="1">
      <alignment horizontal="center"/>
    </xf>
    <xf numFmtId="0" fontId="3" fillId="0" borderId="0" xfId="0" applyFont="1" applyAlignment="1">
      <alignment horizontal="center"/>
    </xf>
    <xf numFmtId="0" fontId="3" fillId="0" borderId="9" xfId="0" applyFont="1" applyBorder="1" applyAlignment="1">
      <alignment horizontal="center"/>
    </xf>
    <xf numFmtId="0" fontId="3" fillId="0" borderId="10" xfId="0" applyFont="1" applyBorder="1" applyAlignment="1">
      <alignment horizontal="center"/>
    </xf>
    <xf numFmtId="0" fontId="3" fillId="0" borderId="4" xfId="0" applyFont="1" applyBorder="1" applyAlignment="1">
      <alignment horizontal="center"/>
    </xf>
    <xf numFmtId="0" fontId="3" fillId="0" borderId="11" xfId="0" applyFont="1" applyBorder="1" applyAlignment="1">
      <alignment horizontal="center"/>
    </xf>
    <xf numFmtId="0" fontId="3" fillId="0" borderId="13" xfId="0" applyFont="1" applyBorder="1" applyAlignment="1">
      <alignment horizontal="center" vertical="center" wrapText="1"/>
    </xf>
    <xf numFmtId="0" fontId="3" fillId="0" borderId="3" xfId="0" applyFont="1" applyBorder="1" applyAlignment="1">
      <alignment horizontal="center" vertical="center"/>
    </xf>
    <xf numFmtId="0" fontId="3" fillId="0" borderId="12" xfId="0" applyFont="1" applyBorder="1" applyAlignment="1">
      <alignment horizontal="center" vertical="center"/>
    </xf>
    <xf numFmtId="0" fontId="3" fillId="0" borderId="3"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2" xfId="1" applyFont="1" applyBorder="1" applyAlignment="1">
      <alignment horizontal="center" vertical="center" textRotation="90" wrapText="1"/>
    </xf>
    <xf numFmtId="0" fontId="3" fillId="0" borderId="1" xfId="1" applyFont="1" applyBorder="1" applyAlignment="1">
      <alignment horizontal="center" vertical="center" wrapText="1"/>
    </xf>
    <xf numFmtId="0" fontId="5" fillId="0" borderId="13" xfId="0" applyFont="1" applyBorder="1" applyAlignment="1">
      <alignment horizontal="center" vertical="center" wrapText="1"/>
    </xf>
    <xf numFmtId="0" fontId="5" fillId="0" borderId="12" xfId="0" applyFont="1" applyBorder="1" applyAlignment="1">
      <alignment horizontal="center" vertical="center" wrapText="1"/>
    </xf>
  </cellXfs>
  <cellStyles count="4">
    <cellStyle name="Normal" xfId="0" builtinId="0"/>
    <cellStyle name="Normal 2" xfId="1" xr:uid="{00000000-0005-0000-0000-000001000000}"/>
    <cellStyle name="Porcentaje" xfId="3" builtinId="5"/>
    <cellStyle name="Porcentual 2" xfId="2" xr:uid="{00000000-0005-0000-0000-000002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171450</xdr:colOff>
      <xdr:row>0</xdr:row>
      <xdr:rowOff>314325</xdr:rowOff>
    </xdr:from>
    <xdr:to>
      <xdr:col>5</xdr:col>
      <xdr:colOff>284069</xdr:colOff>
      <xdr:row>2</xdr:row>
      <xdr:rowOff>349496</xdr:rowOff>
    </xdr:to>
    <xdr:pic>
      <xdr:nvPicPr>
        <xdr:cNvPr id="2" name="Imagen 1">
          <a:extLst>
            <a:ext uri="{FF2B5EF4-FFF2-40B4-BE49-F238E27FC236}">
              <a16:creationId xmlns:a16="http://schemas.microsoft.com/office/drawing/2014/main" id="{4CCF0D27-15A4-48C1-BA5A-0F16F79BEBA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76250" y="314325"/>
          <a:ext cx="1836644" cy="74002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Y34"/>
  <sheetViews>
    <sheetView showGridLines="0" tabSelected="1" topLeftCell="D1" zoomScale="80" zoomScaleNormal="80" workbookViewId="0">
      <selection activeCell="O4" sqref="O4:O6"/>
    </sheetView>
  </sheetViews>
  <sheetFormatPr baseColWidth="10" defaultColWidth="11.42578125" defaultRowHeight="15.75" x14ac:dyDescent="0.25"/>
  <cols>
    <col min="1" max="1" width="4.5703125" style="1" customWidth="1"/>
    <col min="2" max="2" width="5.5703125" style="16" bestFit="1" customWidth="1"/>
    <col min="3" max="3" width="5.5703125" style="16" customWidth="1"/>
    <col min="4" max="4" width="6.5703125" style="16" customWidth="1"/>
    <col min="5" max="5" width="8.140625" style="16" bestFit="1" customWidth="1"/>
    <col min="6" max="6" width="7.5703125" style="16" customWidth="1"/>
    <col min="7" max="7" width="64.140625" style="1" customWidth="1"/>
    <col min="8" max="8" width="28.5703125" style="1" customWidth="1"/>
    <col min="9" max="9" width="9.85546875" style="34" customWidth="1"/>
    <col min="10" max="10" width="7.85546875" style="34" customWidth="1"/>
    <col min="11" max="11" width="7.85546875" style="1" customWidth="1"/>
    <col min="12" max="12" width="11.42578125" style="1" customWidth="1"/>
    <col min="13" max="13" width="9.42578125" style="1" customWidth="1"/>
    <col min="14" max="14" width="17.42578125" style="1" customWidth="1"/>
    <col min="15" max="15" width="65.28515625" style="1" customWidth="1"/>
    <col min="16" max="16" width="6.85546875" style="1" customWidth="1"/>
    <col min="17" max="17" width="7.140625" style="1" customWidth="1"/>
    <col min="18" max="18" width="8.42578125" style="1" customWidth="1"/>
    <col min="19" max="19" width="11.42578125" style="1" customWidth="1"/>
    <col min="20" max="20" width="17.140625" style="1" customWidth="1"/>
    <col min="21" max="21" width="15.85546875" style="1" customWidth="1"/>
    <col min="22" max="22" width="24.5703125" style="1" customWidth="1"/>
    <col min="23" max="23" width="25.140625" style="1" customWidth="1"/>
    <col min="24" max="24" width="55.28515625" style="1" customWidth="1"/>
    <col min="25" max="25" width="20.28515625" style="1" customWidth="1"/>
    <col min="26" max="16384" width="11.42578125" style="1"/>
  </cols>
  <sheetData>
    <row r="1" spans="2:25" ht="40.15" customHeight="1" x14ac:dyDescent="0.25">
      <c r="B1" s="44"/>
      <c r="C1" s="45"/>
      <c r="D1" s="45"/>
      <c r="E1" s="45"/>
      <c r="F1" s="46"/>
      <c r="G1" s="53" t="s">
        <v>0</v>
      </c>
      <c r="H1" s="54"/>
      <c r="I1" s="54"/>
      <c r="J1" s="54"/>
      <c r="K1" s="54"/>
      <c r="L1" s="54"/>
      <c r="M1" s="54"/>
      <c r="N1" s="54"/>
      <c r="O1" s="54"/>
      <c r="P1" s="54"/>
      <c r="Q1" s="54"/>
      <c r="R1" s="54"/>
      <c r="S1" s="54"/>
      <c r="T1" s="54"/>
      <c r="U1" s="54"/>
      <c r="V1" s="54"/>
      <c r="W1" s="54"/>
      <c r="X1" s="54"/>
      <c r="Y1" s="55"/>
    </row>
    <row r="2" spans="2:25" x14ac:dyDescent="0.25">
      <c r="B2" s="47"/>
      <c r="C2" s="48"/>
      <c r="D2" s="48"/>
      <c r="E2" s="48"/>
      <c r="F2" s="49"/>
      <c r="G2" s="39" t="s">
        <v>232</v>
      </c>
      <c r="H2" s="40"/>
      <c r="I2" s="40"/>
      <c r="J2" s="40"/>
      <c r="K2" s="40"/>
      <c r="L2" s="40"/>
      <c r="M2" s="40"/>
      <c r="N2" s="40"/>
      <c r="O2" s="40"/>
      <c r="P2" s="40"/>
      <c r="Q2" s="40"/>
      <c r="R2" s="40"/>
      <c r="S2" s="40"/>
      <c r="T2" s="40"/>
      <c r="U2" s="40"/>
      <c r="V2" s="40"/>
      <c r="W2" s="40"/>
      <c r="X2" s="40"/>
      <c r="Y2" s="41"/>
    </row>
    <row r="3" spans="2:25" ht="57.6" customHeight="1" x14ac:dyDescent="0.25">
      <c r="B3" s="50"/>
      <c r="C3" s="51"/>
      <c r="D3" s="51"/>
      <c r="E3" s="51"/>
      <c r="F3" s="52"/>
      <c r="G3" s="53" t="s">
        <v>218</v>
      </c>
      <c r="H3" s="56"/>
      <c r="I3" s="56"/>
      <c r="J3" s="56"/>
      <c r="K3" s="56"/>
      <c r="L3" s="56"/>
      <c r="M3" s="56"/>
      <c r="N3" s="56"/>
      <c r="O3" s="56"/>
      <c r="P3" s="56"/>
      <c r="Q3" s="56"/>
      <c r="R3" s="56"/>
      <c r="S3" s="56"/>
      <c r="T3" s="56"/>
      <c r="U3" s="56"/>
      <c r="V3" s="56"/>
      <c r="W3" s="56"/>
      <c r="X3" s="56"/>
      <c r="Y3" s="57"/>
    </row>
    <row r="4" spans="2:25" s="16" customFormat="1" ht="36" customHeight="1" x14ac:dyDescent="0.25">
      <c r="B4" s="58" t="s">
        <v>1</v>
      </c>
      <c r="C4" s="58" t="s">
        <v>2</v>
      </c>
      <c r="D4" s="58" t="s">
        <v>3</v>
      </c>
      <c r="E4" s="58" t="s">
        <v>4</v>
      </c>
      <c r="F4" s="58" t="s">
        <v>5</v>
      </c>
      <c r="G4" s="59" t="s">
        <v>6</v>
      </c>
      <c r="H4" s="59" t="s">
        <v>7</v>
      </c>
      <c r="I4" s="37" t="s">
        <v>8</v>
      </c>
      <c r="J4" s="37" t="s">
        <v>9</v>
      </c>
      <c r="K4" s="37" t="s">
        <v>10</v>
      </c>
      <c r="L4" s="37" t="s">
        <v>11</v>
      </c>
      <c r="M4" s="38" t="s">
        <v>12</v>
      </c>
      <c r="N4" s="38"/>
      <c r="O4" s="38" t="s">
        <v>13</v>
      </c>
      <c r="P4" s="38" t="s">
        <v>14</v>
      </c>
      <c r="Q4" s="38"/>
      <c r="R4" s="38"/>
      <c r="S4" s="38"/>
      <c r="T4" s="38" t="s">
        <v>15</v>
      </c>
      <c r="U4" s="38" t="s">
        <v>16</v>
      </c>
      <c r="V4" s="23"/>
      <c r="W4" s="23"/>
      <c r="X4" s="38" t="s">
        <v>17</v>
      </c>
      <c r="Y4" s="38"/>
    </row>
    <row r="5" spans="2:25" s="16" customFormat="1" ht="15" customHeight="1" x14ac:dyDescent="0.25">
      <c r="B5" s="37"/>
      <c r="C5" s="37"/>
      <c r="D5" s="37"/>
      <c r="E5" s="37"/>
      <c r="F5" s="37"/>
      <c r="G5" s="59"/>
      <c r="H5" s="59"/>
      <c r="I5" s="37"/>
      <c r="J5" s="37"/>
      <c r="K5" s="37"/>
      <c r="L5" s="37"/>
      <c r="M5" s="42" t="s">
        <v>18</v>
      </c>
      <c r="N5" s="42" t="s">
        <v>19</v>
      </c>
      <c r="O5" s="38"/>
      <c r="P5" s="23"/>
      <c r="Q5" s="23"/>
      <c r="R5" s="23"/>
      <c r="S5" s="23"/>
      <c r="T5" s="38"/>
      <c r="U5" s="38"/>
      <c r="V5" s="23"/>
      <c r="W5" s="23"/>
      <c r="X5" s="23"/>
      <c r="Y5" s="23"/>
    </row>
    <row r="6" spans="2:25" s="16" customFormat="1" ht="106.5" customHeight="1" x14ac:dyDescent="0.25">
      <c r="B6" s="37"/>
      <c r="C6" s="37"/>
      <c r="D6" s="37"/>
      <c r="E6" s="37"/>
      <c r="F6" s="37"/>
      <c r="G6" s="59"/>
      <c r="H6" s="59"/>
      <c r="I6" s="37"/>
      <c r="J6" s="37"/>
      <c r="K6" s="37"/>
      <c r="L6" s="37"/>
      <c r="M6" s="43"/>
      <c r="N6" s="43"/>
      <c r="O6" s="38"/>
      <c r="P6" s="22" t="s">
        <v>20</v>
      </c>
      <c r="Q6" s="22" t="s">
        <v>21</v>
      </c>
      <c r="R6" s="22" t="s">
        <v>22</v>
      </c>
      <c r="S6" s="22" t="s">
        <v>23</v>
      </c>
      <c r="T6" s="38"/>
      <c r="U6" s="38"/>
      <c r="V6" s="23" t="s">
        <v>24</v>
      </c>
      <c r="W6" s="23" t="s">
        <v>25</v>
      </c>
      <c r="X6" s="23" t="s">
        <v>26</v>
      </c>
      <c r="Y6" s="23" t="s">
        <v>27</v>
      </c>
    </row>
    <row r="7" spans="2:25" ht="133.15" customHeight="1" x14ac:dyDescent="0.25">
      <c r="B7" s="10">
        <v>1</v>
      </c>
      <c r="C7" s="13" t="s">
        <v>28</v>
      </c>
      <c r="D7" s="13" t="s">
        <v>29</v>
      </c>
      <c r="E7" s="13" t="s">
        <v>30</v>
      </c>
      <c r="F7" s="13" t="s">
        <v>31</v>
      </c>
      <c r="G7" s="4" t="s">
        <v>155</v>
      </c>
      <c r="H7" s="3" t="s">
        <v>32</v>
      </c>
      <c r="I7" s="2">
        <v>2</v>
      </c>
      <c r="J7" s="2">
        <v>3</v>
      </c>
      <c r="K7" s="2">
        <f t="shared" ref="K7" si="0">+I7+J7</f>
        <v>5</v>
      </c>
      <c r="L7" s="32" t="str">
        <f t="shared" ref="L7" si="1">+IF(AND(K7&gt;=2,K7&lt;=4),"Riesgo Bajo",IF(K7=5,"Riesgo Medio",IF(AND(K7&gt;=6,K7&lt;=7),"Riesgo Alto",IF(AND(K7&gt;=8,K7&lt;=10),"Riesgo Extremo",""))))</f>
        <v>Riesgo Medio</v>
      </c>
      <c r="M7" s="4"/>
      <c r="N7" s="4" t="s">
        <v>33</v>
      </c>
      <c r="O7" s="3" t="s">
        <v>180</v>
      </c>
      <c r="P7" s="3">
        <v>1</v>
      </c>
      <c r="Q7" s="3">
        <v>2</v>
      </c>
      <c r="R7" s="3">
        <f t="shared" ref="R7:R34" si="2">+P7+Q7</f>
        <v>3</v>
      </c>
      <c r="S7" s="32" t="str">
        <f t="shared" ref="S7:S34" si="3">+IF(AND(R7&gt;=2,R7&lt;=4),"Riesgo Bajo",IF(R7=5,"Riesgo Medio",IF(AND(R7&gt;=6,R7&lt;=7),"Riesgo Alto",IF(AND(R7&gt;=8,R7&lt;=10),"Riesgo Extremo",""))))</f>
        <v>Riesgo Bajo</v>
      </c>
      <c r="T7" s="3" t="s">
        <v>181</v>
      </c>
      <c r="U7" s="3" t="s">
        <v>34</v>
      </c>
      <c r="V7" s="3" t="s">
        <v>35</v>
      </c>
      <c r="W7" s="3" t="s">
        <v>36</v>
      </c>
      <c r="X7" s="3" t="s">
        <v>182</v>
      </c>
      <c r="Y7" s="3" t="s">
        <v>37</v>
      </c>
    </row>
    <row r="8" spans="2:25" ht="108" customHeight="1" x14ac:dyDescent="0.25">
      <c r="B8" s="10">
        <v>2</v>
      </c>
      <c r="C8" s="13" t="s">
        <v>28</v>
      </c>
      <c r="D8" s="13" t="s">
        <v>29</v>
      </c>
      <c r="E8" s="13" t="s">
        <v>30</v>
      </c>
      <c r="F8" s="13" t="s">
        <v>31</v>
      </c>
      <c r="G8" s="4" t="s">
        <v>150</v>
      </c>
      <c r="H8" s="3" t="s">
        <v>38</v>
      </c>
      <c r="I8" s="2">
        <v>2</v>
      </c>
      <c r="J8" s="2">
        <v>3</v>
      </c>
      <c r="K8" s="2">
        <f t="shared" ref="K8:K34" si="4">+I8+J8</f>
        <v>5</v>
      </c>
      <c r="L8" s="32" t="str">
        <f t="shared" ref="L8:L34" si="5">+IF(AND(K8&gt;=2,K8&lt;=4),"Riesgo Bajo",IF(K8=5,"Riesgo Medio",IF(AND(K8&gt;=6,K8&lt;=7),"Riesgo Alto",IF(AND(K8&gt;=8,K8&lt;=10),"Riesgo Extremo",""))))</f>
        <v>Riesgo Medio</v>
      </c>
      <c r="M8" s="4" t="s">
        <v>33</v>
      </c>
      <c r="N8" s="4" t="s">
        <v>33</v>
      </c>
      <c r="O8" s="3" t="s">
        <v>39</v>
      </c>
      <c r="P8" s="3">
        <v>1</v>
      </c>
      <c r="Q8" s="3">
        <v>2</v>
      </c>
      <c r="R8" s="3">
        <f t="shared" si="2"/>
        <v>3</v>
      </c>
      <c r="S8" s="32" t="str">
        <f t="shared" si="3"/>
        <v>Riesgo Bajo</v>
      </c>
      <c r="T8" s="3" t="s">
        <v>40</v>
      </c>
      <c r="U8" s="3" t="s">
        <v>41</v>
      </c>
      <c r="V8" s="3" t="s">
        <v>35</v>
      </c>
      <c r="W8" s="3" t="s">
        <v>36</v>
      </c>
      <c r="X8" s="3" t="s">
        <v>42</v>
      </c>
      <c r="Y8" s="3" t="s">
        <v>37</v>
      </c>
    </row>
    <row r="9" spans="2:25" ht="167.45" customHeight="1" x14ac:dyDescent="0.25">
      <c r="B9" s="10">
        <v>3</v>
      </c>
      <c r="C9" s="13" t="s">
        <v>28</v>
      </c>
      <c r="D9" s="13" t="s">
        <v>43</v>
      </c>
      <c r="E9" s="13" t="s">
        <v>30</v>
      </c>
      <c r="F9" s="14" t="s">
        <v>44</v>
      </c>
      <c r="G9" s="3" t="s">
        <v>172</v>
      </c>
      <c r="H9" s="3" t="s">
        <v>45</v>
      </c>
      <c r="I9" s="2">
        <v>4</v>
      </c>
      <c r="J9" s="2">
        <v>3</v>
      </c>
      <c r="K9" s="2">
        <f t="shared" si="4"/>
        <v>7</v>
      </c>
      <c r="L9" s="32" t="str">
        <f t="shared" si="5"/>
        <v>Riesgo Alto</v>
      </c>
      <c r="M9" s="4" t="s">
        <v>33</v>
      </c>
      <c r="N9" s="4" t="s">
        <v>33</v>
      </c>
      <c r="O9" s="3" t="s">
        <v>46</v>
      </c>
      <c r="P9" s="3">
        <v>3</v>
      </c>
      <c r="Q9" s="3">
        <v>2</v>
      </c>
      <c r="R9" s="3">
        <f t="shared" si="2"/>
        <v>5</v>
      </c>
      <c r="S9" s="32" t="str">
        <f t="shared" si="3"/>
        <v>Riesgo Medio</v>
      </c>
      <c r="T9" s="3" t="s">
        <v>40</v>
      </c>
      <c r="U9" s="3" t="s">
        <v>41</v>
      </c>
      <c r="V9" s="3" t="s">
        <v>47</v>
      </c>
      <c r="W9" s="3" t="s">
        <v>48</v>
      </c>
      <c r="X9" s="3" t="s">
        <v>49</v>
      </c>
      <c r="Y9" s="3" t="s">
        <v>50</v>
      </c>
    </row>
    <row r="10" spans="2:25" ht="171.75" customHeight="1" x14ac:dyDescent="0.25">
      <c r="B10" s="10">
        <v>4</v>
      </c>
      <c r="C10" s="13" t="s">
        <v>28</v>
      </c>
      <c r="D10" s="13" t="s">
        <v>51</v>
      </c>
      <c r="E10" s="13" t="s">
        <v>30</v>
      </c>
      <c r="F10" s="13" t="s">
        <v>52</v>
      </c>
      <c r="G10" s="3" t="s">
        <v>151</v>
      </c>
      <c r="H10" s="3" t="s">
        <v>183</v>
      </c>
      <c r="I10" s="2">
        <v>2</v>
      </c>
      <c r="J10" s="2">
        <v>3</v>
      </c>
      <c r="K10" s="2">
        <f t="shared" si="4"/>
        <v>5</v>
      </c>
      <c r="L10" s="32" t="str">
        <f t="shared" si="5"/>
        <v>Riesgo Medio</v>
      </c>
      <c r="M10" s="3"/>
      <c r="N10" s="4" t="s">
        <v>33</v>
      </c>
      <c r="O10" s="3" t="s">
        <v>184</v>
      </c>
      <c r="P10" s="3">
        <v>1</v>
      </c>
      <c r="Q10" s="3">
        <v>2</v>
      </c>
      <c r="R10" s="3">
        <f t="shared" si="2"/>
        <v>3</v>
      </c>
      <c r="S10" s="32" t="str">
        <f t="shared" si="3"/>
        <v>Riesgo Bajo</v>
      </c>
      <c r="T10" s="3" t="s">
        <v>40</v>
      </c>
      <c r="U10" s="3" t="s">
        <v>34</v>
      </c>
      <c r="V10" s="3" t="s">
        <v>35</v>
      </c>
      <c r="W10" s="3" t="s">
        <v>36</v>
      </c>
      <c r="X10" s="3" t="s">
        <v>53</v>
      </c>
      <c r="Y10" s="3" t="s">
        <v>54</v>
      </c>
    </row>
    <row r="11" spans="2:25" s="7" customFormat="1" ht="179.25" customHeight="1" x14ac:dyDescent="0.25">
      <c r="B11" s="10">
        <v>5</v>
      </c>
      <c r="C11" s="15" t="s">
        <v>28</v>
      </c>
      <c r="D11" s="15" t="s">
        <v>29</v>
      </c>
      <c r="E11" s="15" t="s">
        <v>30</v>
      </c>
      <c r="F11" s="13" t="s">
        <v>31</v>
      </c>
      <c r="G11" s="4" t="s">
        <v>173</v>
      </c>
      <c r="H11" s="5" t="s">
        <v>55</v>
      </c>
      <c r="I11" s="2">
        <v>2</v>
      </c>
      <c r="J11" s="2">
        <v>3</v>
      </c>
      <c r="K11" s="2">
        <f t="shared" si="4"/>
        <v>5</v>
      </c>
      <c r="L11" s="32" t="str">
        <f t="shared" si="5"/>
        <v>Riesgo Medio</v>
      </c>
      <c r="M11" s="6" t="s">
        <v>33</v>
      </c>
      <c r="N11" s="6" t="s">
        <v>33</v>
      </c>
      <c r="O11" s="5" t="s">
        <v>230</v>
      </c>
      <c r="P11" s="5">
        <v>2</v>
      </c>
      <c r="Q11" s="5">
        <v>2</v>
      </c>
      <c r="R11" s="3">
        <f t="shared" si="2"/>
        <v>4</v>
      </c>
      <c r="S11" s="32" t="str">
        <f t="shared" si="3"/>
        <v>Riesgo Bajo</v>
      </c>
      <c r="T11" s="5" t="s">
        <v>40</v>
      </c>
      <c r="U11" s="3" t="s">
        <v>41</v>
      </c>
      <c r="V11" s="3" t="s">
        <v>47</v>
      </c>
      <c r="W11" s="3" t="s">
        <v>48</v>
      </c>
      <c r="X11" s="5" t="s">
        <v>56</v>
      </c>
      <c r="Y11" s="5" t="s">
        <v>37</v>
      </c>
    </row>
    <row r="12" spans="2:25" s="7" customFormat="1" ht="267.75" x14ac:dyDescent="0.25">
      <c r="B12" s="10">
        <v>6</v>
      </c>
      <c r="C12" s="15" t="s">
        <v>28</v>
      </c>
      <c r="D12" s="15" t="s">
        <v>51</v>
      </c>
      <c r="E12" s="15" t="s">
        <v>30</v>
      </c>
      <c r="F12" s="13" t="s">
        <v>52</v>
      </c>
      <c r="G12" s="3" t="s">
        <v>219</v>
      </c>
      <c r="H12" s="5" t="s">
        <v>174</v>
      </c>
      <c r="I12" s="2">
        <v>2</v>
      </c>
      <c r="J12" s="2">
        <v>3</v>
      </c>
      <c r="K12" s="2">
        <f t="shared" si="4"/>
        <v>5</v>
      </c>
      <c r="L12" s="32" t="str">
        <f t="shared" si="5"/>
        <v>Riesgo Medio</v>
      </c>
      <c r="M12" s="6"/>
      <c r="N12" s="6" t="s">
        <v>33</v>
      </c>
      <c r="O12" s="3" t="s">
        <v>220</v>
      </c>
      <c r="P12" s="5">
        <v>1</v>
      </c>
      <c r="Q12" s="5">
        <v>2</v>
      </c>
      <c r="R12" s="3">
        <f t="shared" si="2"/>
        <v>3</v>
      </c>
      <c r="S12" s="32" t="str">
        <f t="shared" si="3"/>
        <v>Riesgo Bajo</v>
      </c>
      <c r="T12" s="5" t="s">
        <v>40</v>
      </c>
      <c r="U12" s="3" t="s">
        <v>34</v>
      </c>
      <c r="V12" s="5" t="s">
        <v>221</v>
      </c>
      <c r="W12" s="5" t="s">
        <v>222</v>
      </c>
      <c r="X12" s="5" t="s">
        <v>223</v>
      </c>
      <c r="Y12" s="5" t="s">
        <v>224</v>
      </c>
    </row>
    <row r="13" spans="2:25" ht="136.9" customHeight="1" x14ac:dyDescent="0.25">
      <c r="B13" s="10">
        <v>7</v>
      </c>
      <c r="C13" s="13" t="s">
        <v>57</v>
      </c>
      <c r="D13" s="13" t="s">
        <v>51</v>
      </c>
      <c r="E13" s="13" t="s">
        <v>30</v>
      </c>
      <c r="F13" s="13" t="s">
        <v>52</v>
      </c>
      <c r="G13" s="3" t="s">
        <v>168</v>
      </c>
      <c r="H13" s="5" t="s">
        <v>58</v>
      </c>
      <c r="I13" s="2">
        <v>2</v>
      </c>
      <c r="J13" s="2">
        <v>2</v>
      </c>
      <c r="K13" s="2">
        <f t="shared" si="4"/>
        <v>4</v>
      </c>
      <c r="L13" s="32" t="str">
        <f t="shared" si="5"/>
        <v>Riesgo Bajo</v>
      </c>
      <c r="M13" s="4"/>
      <c r="N13" s="4" t="s">
        <v>33</v>
      </c>
      <c r="O13" s="3" t="s">
        <v>59</v>
      </c>
      <c r="P13" s="3">
        <v>1</v>
      </c>
      <c r="Q13" s="3">
        <v>2</v>
      </c>
      <c r="R13" s="3">
        <f t="shared" si="2"/>
        <v>3</v>
      </c>
      <c r="S13" s="32" t="str">
        <f t="shared" si="3"/>
        <v>Riesgo Bajo</v>
      </c>
      <c r="T13" s="3" t="s">
        <v>60</v>
      </c>
      <c r="U13" s="3" t="s">
        <v>34</v>
      </c>
      <c r="V13" s="3" t="s">
        <v>35</v>
      </c>
      <c r="W13" s="3" t="s">
        <v>36</v>
      </c>
      <c r="X13" s="3" t="s">
        <v>61</v>
      </c>
      <c r="Y13" s="17" t="s">
        <v>37</v>
      </c>
    </row>
    <row r="14" spans="2:25" ht="151.15" customHeight="1" x14ac:dyDescent="0.25">
      <c r="B14" s="10">
        <v>8</v>
      </c>
      <c r="C14" s="13" t="s">
        <v>57</v>
      </c>
      <c r="D14" s="13" t="s">
        <v>51</v>
      </c>
      <c r="E14" s="13" t="s">
        <v>30</v>
      </c>
      <c r="F14" s="13" t="s">
        <v>52</v>
      </c>
      <c r="G14" s="3" t="s">
        <v>169</v>
      </c>
      <c r="H14" s="3" t="s">
        <v>62</v>
      </c>
      <c r="I14" s="2">
        <v>2</v>
      </c>
      <c r="J14" s="2">
        <v>3</v>
      </c>
      <c r="K14" s="2">
        <f t="shared" si="4"/>
        <v>5</v>
      </c>
      <c r="L14" s="32" t="str">
        <f t="shared" si="5"/>
        <v>Riesgo Medio</v>
      </c>
      <c r="M14" s="4" t="s">
        <v>33</v>
      </c>
      <c r="N14" s="4" t="s">
        <v>33</v>
      </c>
      <c r="O14" s="3" t="s">
        <v>211</v>
      </c>
      <c r="P14" s="3">
        <v>1</v>
      </c>
      <c r="Q14" s="3">
        <v>2</v>
      </c>
      <c r="R14" s="3">
        <f t="shared" si="2"/>
        <v>3</v>
      </c>
      <c r="S14" s="32" t="str">
        <f t="shared" si="3"/>
        <v>Riesgo Bajo</v>
      </c>
      <c r="T14" s="3" t="s">
        <v>60</v>
      </c>
      <c r="U14" s="3" t="s">
        <v>41</v>
      </c>
      <c r="V14" s="3" t="s">
        <v>35</v>
      </c>
      <c r="W14" s="3" t="s">
        <v>36</v>
      </c>
      <c r="X14" s="3" t="s">
        <v>179</v>
      </c>
      <c r="Y14" s="17" t="s">
        <v>37</v>
      </c>
    </row>
    <row r="15" spans="2:25" ht="186" customHeight="1" x14ac:dyDescent="0.25">
      <c r="B15" s="10">
        <v>9</v>
      </c>
      <c r="C15" s="13" t="s">
        <v>57</v>
      </c>
      <c r="D15" s="13" t="s">
        <v>51</v>
      </c>
      <c r="E15" s="13" t="s">
        <v>30</v>
      </c>
      <c r="F15" s="13" t="s">
        <v>52</v>
      </c>
      <c r="G15" s="3" t="s">
        <v>175</v>
      </c>
      <c r="H15" s="3" t="s">
        <v>63</v>
      </c>
      <c r="I15" s="2">
        <v>2</v>
      </c>
      <c r="J15" s="2">
        <v>3</v>
      </c>
      <c r="K15" s="2">
        <f t="shared" si="4"/>
        <v>5</v>
      </c>
      <c r="L15" s="32" t="str">
        <f t="shared" si="5"/>
        <v>Riesgo Medio</v>
      </c>
      <c r="M15" s="3"/>
      <c r="N15" s="4" t="s">
        <v>33</v>
      </c>
      <c r="O15" s="3" t="s">
        <v>212</v>
      </c>
      <c r="P15" s="3">
        <v>1</v>
      </c>
      <c r="Q15" s="3">
        <v>2</v>
      </c>
      <c r="R15" s="3">
        <f t="shared" si="2"/>
        <v>3</v>
      </c>
      <c r="S15" s="32" t="str">
        <f t="shared" si="3"/>
        <v>Riesgo Bajo</v>
      </c>
      <c r="T15" s="3" t="s">
        <v>60</v>
      </c>
      <c r="U15" s="3" t="s">
        <v>34</v>
      </c>
      <c r="V15" s="3" t="s">
        <v>64</v>
      </c>
      <c r="W15" s="3" t="s">
        <v>36</v>
      </c>
      <c r="X15" s="3" t="s">
        <v>65</v>
      </c>
      <c r="Y15" s="3" t="s">
        <v>37</v>
      </c>
    </row>
    <row r="16" spans="2:25" s="7" customFormat="1" ht="213" customHeight="1" x14ac:dyDescent="0.25">
      <c r="B16" s="10">
        <v>10</v>
      </c>
      <c r="C16" s="15" t="s">
        <v>66</v>
      </c>
      <c r="D16" s="15" t="s">
        <v>51</v>
      </c>
      <c r="E16" s="15" t="s">
        <v>30</v>
      </c>
      <c r="F16" s="13" t="s">
        <v>67</v>
      </c>
      <c r="G16" s="3" t="s">
        <v>229</v>
      </c>
      <c r="H16" s="5" t="s">
        <v>228</v>
      </c>
      <c r="I16" s="2">
        <v>3</v>
      </c>
      <c r="J16" s="2">
        <v>3</v>
      </c>
      <c r="K16" s="2">
        <f t="shared" si="4"/>
        <v>6</v>
      </c>
      <c r="L16" s="32" t="str">
        <f t="shared" si="5"/>
        <v>Riesgo Alto</v>
      </c>
      <c r="M16" s="6"/>
      <c r="N16" s="6" t="s">
        <v>33</v>
      </c>
      <c r="O16" s="5" t="s">
        <v>227</v>
      </c>
      <c r="P16" s="5">
        <v>3</v>
      </c>
      <c r="Q16" s="5">
        <v>2</v>
      </c>
      <c r="R16" s="3">
        <f t="shared" si="2"/>
        <v>5</v>
      </c>
      <c r="S16" s="32" t="str">
        <f t="shared" si="3"/>
        <v>Riesgo Medio</v>
      </c>
      <c r="T16" s="5" t="s">
        <v>68</v>
      </c>
      <c r="U16" s="3" t="s">
        <v>34</v>
      </c>
      <c r="V16" s="5" t="s">
        <v>35</v>
      </c>
      <c r="W16" s="5" t="s">
        <v>36</v>
      </c>
      <c r="X16" s="5" t="s">
        <v>178</v>
      </c>
      <c r="Y16" s="5" t="s">
        <v>69</v>
      </c>
    </row>
    <row r="17" spans="2:25" s="7" customFormat="1" ht="176.25" customHeight="1" x14ac:dyDescent="0.25">
      <c r="B17" s="10">
        <v>11</v>
      </c>
      <c r="C17" s="13" t="s">
        <v>66</v>
      </c>
      <c r="D17" s="13" t="s">
        <v>51</v>
      </c>
      <c r="E17" s="14" t="s">
        <v>30</v>
      </c>
      <c r="F17" s="14" t="s">
        <v>52</v>
      </c>
      <c r="G17" s="3" t="s">
        <v>170</v>
      </c>
      <c r="H17" s="3" t="s">
        <v>167</v>
      </c>
      <c r="I17" s="3">
        <v>3</v>
      </c>
      <c r="J17" s="3">
        <v>3</v>
      </c>
      <c r="K17" s="2">
        <f t="shared" si="4"/>
        <v>6</v>
      </c>
      <c r="L17" s="32" t="str">
        <f t="shared" si="5"/>
        <v>Riesgo Alto</v>
      </c>
      <c r="M17" s="4"/>
      <c r="N17" s="4" t="s">
        <v>33</v>
      </c>
      <c r="O17" s="3" t="s">
        <v>70</v>
      </c>
      <c r="P17" s="3">
        <v>2</v>
      </c>
      <c r="Q17" s="3">
        <v>2</v>
      </c>
      <c r="R17" s="3">
        <f t="shared" si="2"/>
        <v>4</v>
      </c>
      <c r="S17" s="32" t="str">
        <f t="shared" si="3"/>
        <v>Riesgo Bajo</v>
      </c>
      <c r="T17" s="3" t="s">
        <v>40</v>
      </c>
      <c r="U17" s="3" t="s">
        <v>34</v>
      </c>
      <c r="V17" s="3" t="s">
        <v>35</v>
      </c>
      <c r="W17" s="18" t="s">
        <v>36</v>
      </c>
      <c r="X17" s="3" t="s">
        <v>71</v>
      </c>
      <c r="Y17" s="3" t="s">
        <v>72</v>
      </c>
    </row>
    <row r="18" spans="2:25" s="7" customFormat="1" ht="170.45" customHeight="1" x14ac:dyDescent="0.25">
      <c r="B18" s="10">
        <v>12</v>
      </c>
      <c r="C18" s="15" t="s">
        <v>66</v>
      </c>
      <c r="D18" s="15" t="s">
        <v>51</v>
      </c>
      <c r="E18" s="15" t="s">
        <v>30</v>
      </c>
      <c r="F18" s="13" t="s">
        <v>52</v>
      </c>
      <c r="G18" s="3" t="s">
        <v>225</v>
      </c>
      <c r="H18" s="5" t="s">
        <v>213</v>
      </c>
      <c r="I18" s="2">
        <v>2</v>
      </c>
      <c r="J18" s="2">
        <v>3</v>
      </c>
      <c r="K18" s="2">
        <f t="shared" si="4"/>
        <v>5</v>
      </c>
      <c r="L18" s="32" t="str">
        <f t="shared" si="5"/>
        <v>Riesgo Medio</v>
      </c>
      <c r="M18" s="6" t="s">
        <v>33</v>
      </c>
      <c r="N18" s="6" t="s">
        <v>33</v>
      </c>
      <c r="O18" s="5" t="s">
        <v>214</v>
      </c>
      <c r="P18" s="5">
        <v>2</v>
      </c>
      <c r="Q18" s="5">
        <v>2</v>
      </c>
      <c r="R18" s="3">
        <f t="shared" si="2"/>
        <v>4</v>
      </c>
      <c r="S18" s="32" t="str">
        <f t="shared" si="3"/>
        <v>Riesgo Bajo</v>
      </c>
      <c r="T18" s="5" t="s">
        <v>40</v>
      </c>
      <c r="U18" s="3" t="s">
        <v>41</v>
      </c>
      <c r="V18" s="5" t="s">
        <v>177</v>
      </c>
      <c r="W18" s="5" t="s">
        <v>73</v>
      </c>
      <c r="X18" s="5" t="s">
        <v>74</v>
      </c>
      <c r="Y18" s="5" t="s">
        <v>75</v>
      </c>
    </row>
    <row r="19" spans="2:25" s="7" customFormat="1" ht="141" customHeight="1" x14ac:dyDescent="0.25">
      <c r="B19" s="10">
        <v>13</v>
      </c>
      <c r="C19" s="13" t="s">
        <v>57</v>
      </c>
      <c r="D19" s="13" t="s">
        <v>51</v>
      </c>
      <c r="E19" s="13" t="s">
        <v>30</v>
      </c>
      <c r="F19" s="14" t="s">
        <v>52</v>
      </c>
      <c r="G19" s="3" t="s">
        <v>206</v>
      </c>
      <c r="H19" s="3" t="s">
        <v>207</v>
      </c>
      <c r="I19" s="3">
        <v>2</v>
      </c>
      <c r="J19" s="3">
        <v>2</v>
      </c>
      <c r="K19" s="2">
        <f t="shared" si="4"/>
        <v>4</v>
      </c>
      <c r="L19" s="32" t="str">
        <f t="shared" si="5"/>
        <v>Riesgo Bajo</v>
      </c>
      <c r="M19" s="4" t="s">
        <v>33</v>
      </c>
      <c r="N19" s="4" t="s">
        <v>33</v>
      </c>
      <c r="O19" s="3" t="s">
        <v>203</v>
      </c>
      <c r="P19" s="3">
        <v>1</v>
      </c>
      <c r="Q19" s="3">
        <v>1</v>
      </c>
      <c r="R19" s="3">
        <f t="shared" si="2"/>
        <v>2</v>
      </c>
      <c r="S19" s="32" t="str">
        <f t="shared" si="3"/>
        <v>Riesgo Bajo</v>
      </c>
      <c r="T19" s="3" t="s">
        <v>40</v>
      </c>
      <c r="U19" s="3" t="s">
        <v>41</v>
      </c>
      <c r="V19" s="3" t="s">
        <v>76</v>
      </c>
      <c r="W19" s="3" t="s">
        <v>77</v>
      </c>
      <c r="X19" s="18" t="s">
        <v>208</v>
      </c>
      <c r="Y19" s="3" t="s">
        <v>72</v>
      </c>
    </row>
    <row r="20" spans="2:25" s="7" customFormat="1" ht="170.45" customHeight="1" x14ac:dyDescent="0.25">
      <c r="B20" s="10">
        <v>14</v>
      </c>
      <c r="C20" s="13" t="s">
        <v>57</v>
      </c>
      <c r="D20" s="13" t="s">
        <v>51</v>
      </c>
      <c r="E20" s="13" t="s">
        <v>30</v>
      </c>
      <c r="F20" s="14" t="s">
        <v>78</v>
      </c>
      <c r="G20" s="3" t="s">
        <v>165</v>
      </c>
      <c r="H20" s="3" t="s">
        <v>166</v>
      </c>
      <c r="I20" s="3">
        <v>2</v>
      </c>
      <c r="J20" s="3">
        <v>2</v>
      </c>
      <c r="K20" s="2">
        <f t="shared" si="4"/>
        <v>4</v>
      </c>
      <c r="L20" s="32" t="str">
        <f t="shared" si="5"/>
        <v>Riesgo Bajo</v>
      </c>
      <c r="M20" s="4" t="s">
        <v>33</v>
      </c>
      <c r="N20" s="4" t="s">
        <v>33</v>
      </c>
      <c r="O20" s="3" t="s">
        <v>209</v>
      </c>
      <c r="P20" s="3">
        <v>1</v>
      </c>
      <c r="Q20" s="3">
        <v>1</v>
      </c>
      <c r="R20" s="3">
        <f t="shared" si="2"/>
        <v>2</v>
      </c>
      <c r="S20" s="32" t="str">
        <f t="shared" si="3"/>
        <v>Riesgo Bajo</v>
      </c>
      <c r="T20" s="3" t="s">
        <v>79</v>
      </c>
      <c r="U20" s="3" t="s">
        <v>41</v>
      </c>
      <c r="V20" s="3" t="s">
        <v>76</v>
      </c>
      <c r="W20" s="3" t="s">
        <v>77</v>
      </c>
      <c r="X20" s="18" t="s">
        <v>80</v>
      </c>
      <c r="Y20" s="3" t="s">
        <v>72</v>
      </c>
    </row>
    <row r="21" spans="2:25" ht="170.45" customHeight="1" x14ac:dyDescent="0.25">
      <c r="B21" s="10">
        <v>15</v>
      </c>
      <c r="C21" s="13" t="s">
        <v>28</v>
      </c>
      <c r="D21" s="13" t="s">
        <v>29</v>
      </c>
      <c r="E21" s="13" t="s">
        <v>30</v>
      </c>
      <c r="F21" s="13" t="s">
        <v>52</v>
      </c>
      <c r="G21" s="3" t="s">
        <v>152</v>
      </c>
      <c r="H21" s="3" t="s">
        <v>171</v>
      </c>
      <c r="I21" s="2">
        <v>3</v>
      </c>
      <c r="J21" s="2">
        <v>4</v>
      </c>
      <c r="K21" s="2">
        <f t="shared" si="4"/>
        <v>7</v>
      </c>
      <c r="L21" s="32" t="str">
        <f t="shared" si="5"/>
        <v>Riesgo Alto</v>
      </c>
      <c r="M21" s="4"/>
      <c r="N21" s="4" t="s">
        <v>33</v>
      </c>
      <c r="O21" s="3" t="s">
        <v>215</v>
      </c>
      <c r="P21" s="3">
        <v>2</v>
      </c>
      <c r="Q21" s="3">
        <v>3</v>
      </c>
      <c r="R21" s="3">
        <f t="shared" si="2"/>
        <v>5</v>
      </c>
      <c r="S21" s="32" t="str">
        <f t="shared" si="3"/>
        <v>Riesgo Medio</v>
      </c>
      <c r="T21" s="3" t="s">
        <v>40</v>
      </c>
      <c r="U21" s="3" t="s">
        <v>34</v>
      </c>
      <c r="V21" s="3" t="s">
        <v>35</v>
      </c>
      <c r="W21" s="3" t="s">
        <v>36</v>
      </c>
      <c r="X21" s="3" t="s">
        <v>176</v>
      </c>
      <c r="Y21" s="3" t="s">
        <v>54</v>
      </c>
    </row>
    <row r="22" spans="2:25" s="7" customFormat="1" ht="191.25" customHeight="1" x14ac:dyDescent="0.25">
      <c r="B22" s="10">
        <v>16</v>
      </c>
      <c r="C22" s="15" t="s">
        <v>28</v>
      </c>
      <c r="D22" s="15" t="s">
        <v>29</v>
      </c>
      <c r="E22" s="15" t="s">
        <v>30</v>
      </c>
      <c r="F22" s="13" t="s">
        <v>81</v>
      </c>
      <c r="G22" s="3" t="s">
        <v>226</v>
      </c>
      <c r="H22" s="5" t="s">
        <v>63</v>
      </c>
      <c r="I22" s="2">
        <v>2</v>
      </c>
      <c r="J22" s="2">
        <v>3</v>
      </c>
      <c r="K22" s="2">
        <f t="shared" si="4"/>
        <v>5</v>
      </c>
      <c r="L22" s="32" t="str">
        <f t="shared" si="5"/>
        <v>Riesgo Medio</v>
      </c>
      <c r="M22" s="6"/>
      <c r="N22" s="6" t="s">
        <v>33</v>
      </c>
      <c r="O22" s="5" t="s">
        <v>216</v>
      </c>
      <c r="P22" s="5">
        <v>1</v>
      </c>
      <c r="Q22" s="5">
        <v>2</v>
      </c>
      <c r="R22" s="3">
        <f t="shared" si="2"/>
        <v>3</v>
      </c>
      <c r="S22" s="32" t="str">
        <f t="shared" si="3"/>
        <v>Riesgo Bajo</v>
      </c>
      <c r="T22" s="3" t="s">
        <v>40</v>
      </c>
      <c r="U22" s="3" t="s">
        <v>34</v>
      </c>
      <c r="V22" s="5" t="s">
        <v>82</v>
      </c>
      <c r="W22" s="5" t="s">
        <v>36</v>
      </c>
      <c r="X22" s="5" t="s">
        <v>185</v>
      </c>
      <c r="Y22" s="5" t="s">
        <v>37</v>
      </c>
    </row>
    <row r="23" spans="2:25" s="7" customFormat="1" ht="183" customHeight="1" x14ac:dyDescent="0.25">
      <c r="B23" s="10">
        <v>17</v>
      </c>
      <c r="C23" s="13" t="s">
        <v>28</v>
      </c>
      <c r="D23" s="13" t="s">
        <v>29</v>
      </c>
      <c r="E23" s="13" t="s">
        <v>30</v>
      </c>
      <c r="F23" s="14" t="s">
        <v>81</v>
      </c>
      <c r="G23" s="3" t="s">
        <v>202</v>
      </c>
      <c r="H23" s="3" t="s">
        <v>83</v>
      </c>
      <c r="I23" s="3">
        <v>2</v>
      </c>
      <c r="J23" s="3">
        <v>3</v>
      </c>
      <c r="K23" s="2">
        <f t="shared" si="4"/>
        <v>5</v>
      </c>
      <c r="L23" s="32" t="str">
        <f t="shared" si="5"/>
        <v>Riesgo Medio</v>
      </c>
      <c r="M23" s="4"/>
      <c r="N23" s="4" t="s">
        <v>33</v>
      </c>
      <c r="O23" s="3" t="s">
        <v>186</v>
      </c>
      <c r="P23" s="3">
        <v>1</v>
      </c>
      <c r="Q23" s="3">
        <v>2</v>
      </c>
      <c r="R23" s="3">
        <f t="shared" si="2"/>
        <v>3</v>
      </c>
      <c r="S23" s="32" t="str">
        <f t="shared" si="3"/>
        <v>Riesgo Bajo</v>
      </c>
      <c r="T23" s="3" t="s">
        <v>40</v>
      </c>
      <c r="U23" s="3" t="s">
        <v>34</v>
      </c>
      <c r="V23" s="3" t="s">
        <v>35</v>
      </c>
      <c r="W23" s="3" t="s">
        <v>36</v>
      </c>
      <c r="X23" s="5" t="s">
        <v>187</v>
      </c>
      <c r="Y23" s="3" t="s">
        <v>37</v>
      </c>
    </row>
    <row r="24" spans="2:25" s="7" customFormat="1" ht="153" customHeight="1" x14ac:dyDescent="0.25">
      <c r="B24" s="10">
        <v>18</v>
      </c>
      <c r="C24" s="15" t="s">
        <v>28</v>
      </c>
      <c r="D24" s="15" t="s">
        <v>29</v>
      </c>
      <c r="E24" s="15" t="s">
        <v>30</v>
      </c>
      <c r="F24" s="13" t="s">
        <v>84</v>
      </c>
      <c r="G24" s="3" t="s">
        <v>157</v>
      </c>
      <c r="H24" s="5" t="s">
        <v>85</v>
      </c>
      <c r="I24" s="2">
        <v>2</v>
      </c>
      <c r="J24" s="2">
        <v>3</v>
      </c>
      <c r="K24" s="2">
        <f t="shared" si="4"/>
        <v>5</v>
      </c>
      <c r="L24" s="32" t="str">
        <f t="shared" si="5"/>
        <v>Riesgo Medio</v>
      </c>
      <c r="M24" s="6" t="s">
        <v>33</v>
      </c>
      <c r="N24" s="6"/>
      <c r="O24" s="5" t="s">
        <v>156</v>
      </c>
      <c r="P24" s="5">
        <v>1</v>
      </c>
      <c r="Q24" s="5">
        <v>2</v>
      </c>
      <c r="R24" s="3">
        <f t="shared" si="2"/>
        <v>3</v>
      </c>
      <c r="S24" s="32" t="str">
        <f t="shared" si="3"/>
        <v>Riesgo Bajo</v>
      </c>
      <c r="T24" s="5" t="s">
        <v>60</v>
      </c>
      <c r="U24" s="3" t="s">
        <v>86</v>
      </c>
      <c r="V24" s="5" t="s">
        <v>87</v>
      </c>
      <c r="W24" s="5" t="s">
        <v>36</v>
      </c>
      <c r="X24" s="5" t="s">
        <v>88</v>
      </c>
      <c r="Y24" s="5" t="s">
        <v>37</v>
      </c>
    </row>
    <row r="25" spans="2:25" s="7" customFormat="1" ht="163.5" customHeight="1" x14ac:dyDescent="0.25">
      <c r="B25" s="10">
        <v>19</v>
      </c>
      <c r="C25" s="15" t="s">
        <v>28</v>
      </c>
      <c r="D25" s="15" t="s">
        <v>29</v>
      </c>
      <c r="E25" s="15" t="s">
        <v>30</v>
      </c>
      <c r="F25" s="13" t="s">
        <v>31</v>
      </c>
      <c r="G25" s="4" t="s">
        <v>204</v>
      </c>
      <c r="H25" s="5" t="s">
        <v>89</v>
      </c>
      <c r="I25" s="2">
        <v>2</v>
      </c>
      <c r="J25" s="2">
        <v>2</v>
      </c>
      <c r="K25" s="2">
        <f t="shared" si="4"/>
        <v>4</v>
      </c>
      <c r="L25" s="32" t="str">
        <f t="shared" si="5"/>
        <v>Riesgo Bajo</v>
      </c>
      <c r="M25" s="6" t="s">
        <v>33</v>
      </c>
      <c r="N25" s="6" t="s">
        <v>33</v>
      </c>
      <c r="O25" s="5" t="s">
        <v>188</v>
      </c>
      <c r="P25" s="5">
        <v>1</v>
      </c>
      <c r="Q25" s="5">
        <v>2</v>
      </c>
      <c r="R25" s="3">
        <f t="shared" si="2"/>
        <v>3</v>
      </c>
      <c r="S25" s="32" t="str">
        <f t="shared" si="3"/>
        <v>Riesgo Bajo</v>
      </c>
      <c r="T25" s="3" t="s">
        <v>40</v>
      </c>
      <c r="U25" s="3" t="s">
        <v>41</v>
      </c>
      <c r="V25" s="5" t="s">
        <v>90</v>
      </c>
      <c r="W25" s="5" t="s">
        <v>36</v>
      </c>
      <c r="X25" s="5" t="s">
        <v>189</v>
      </c>
      <c r="Y25" s="5" t="s">
        <v>37</v>
      </c>
    </row>
    <row r="26" spans="2:25" s="7" customFormat="1" ht="135" customHeight="1" x14ac:dyDescent="0.25">
      <c r="B26" s="10">
        <v>20</v>
      </c>
      <c r="C26" s="15" t="s">
        <v>28</v>
      </c>
      <c r="D26" s="15" t="s">
        <v>29</v>
      </c>
      <c r="E26" s="15" t="s">
        <v>30</v>
      </c>
      <c r="F26" s="13" t="s">
        <v>91</v>
      </c>
      <c r="G26" s="3" t="s">
        <v>205</v>
      </c>
      <c r="H26" s="5" t="s">
        <v>92</v>
      </c>
      <c r="I26" s="2">
        <v>2</v>
      </c>
      <c r="J26" s="2">
        <v>2</v>
      </c>
      <c r="K26" s="2">
        <f t="shared" si="4"/>
        <v>4</v>
      </c>
      <c r="L26" s="32" t="str">
        <f t="shared" si="5"/>
        <v>Riesgo Bajo</v>
      </c>
      <c r="M26" s="5"/>
      <c r="N26" s="6" t="s">
        <v>33</v>
      </c>
      <c r="O26" s="5" t="s">
        <v>93</v>
      </c>
      <c r="P26" s="5">
        <v>1</v>
      </c>
      <c r="Q26" s="5">
        <v>2</v>
      </c>
      <c r="R26" s="3">
        <f t="shared" si="2"/>
        <v>3</v>
      </c>
      <c r="S26" s="32" t="str">
        <f t="shared" si="3"/>
        <v>Riesgo Bajo</v>
      </c>
      <c r="T26" s="3" t="s">
        <v>40</v>
      </c>
      <c r="U26" s="3" t="s">
        <v>34</v>
      </c>
      <c r="V26" s="5" t="s">
        <v>35</v>
      </c>
      <c r="W26" s="5" t="s">
        <v>94</v>
      </c>
      <c r="X26" s="5" t="s">
        <v>95</v>
      </c>
      <c r="Y26" s="5" t="s">
        <v>72</v>
      </c>
    </row>
    <row r="27" spans="2:25" s="7" customFormat="1" ht="163.5" customHeight="1" x14ac:dyDescent="0.25">
      <c r="B27" s="10">
        <v>21</v>
      </c>
      <c r="C27" s="13" t="s">
        <v>28</v>
      </c>
      <c r="D27" s="13" t="s">
        <v>29</v>
      </c>
      <c r="E27" s="13" t="s">
        <v>30</v>
      </c>
      <c r="F27" s="14" t="s">
        <v>91</v>
      </c>
      <c r="G27" s="3" t="s">
        <v>231</v>
      </c>
      <c r="H27" s="3" t="s">
        <v>159</v>
      </c>
      <c r="I27" s="2">
        <v>2</v>
      </c>
      <c r="J27" s="2">
        <v>2</v>
      </c>
      <c r="K27" s="2">
        <f t="shared" si="4"/>
        <v>4</v>
      </c>
      <c r="L27" s="32" t="str">
        <f t="shared" si="5"/>
        <v>Riesgo Bajo</v>
      </c>
      <c r="M27" s="3"/>
      <c r="N27" s="4" t="s">
        <v>33</v>
      </c>
      <c r="O27" s="3" t="s">
        <v>96</v>
      </c>
      <c r="P27" s="5">
        <v>1</v>
      </c>
      <c r="Q27" s="5">
        <v>2</v>
      </c>
      <c r="R27" s="3">
        <f t="shared" si="2"/>
        <v>3</v>
      </c>
      <c r="S27" s="32" t="str">
        <f t="shared" si="3"/>
        <v>Riesgo Bajo</v>
      </c>
      <c r="T27" s="3" t="s">
        <v>40</v>
      </c>
      <c r="U27" s="3" t="s">
        <v>41</v>
      </c>
      <c r="V27" s="3" t="s">
        <v>35</v>
      </c>
      <c r="W27" s="3" t="s">
        <v>36</v>
      </c>
      <c r="X27" s="18" t="s">
        <v>97</v>
      </c>
      <c r="Y27" s="3" t="s">
        <v>72</v>
      </c>
    </row>
    <row r="28" spans="2:25" s="7" customFormat="1" ht="139.9" customHeight="1" x14ac:dyDescent="0.25">
      <c r="B28" s="10">
        <v>22</v>
      </c>
      <c r="C28" s="13" t="s">
        <v>28</v>
      </c>
      <c r="D28" s="13" t="s">
        <v>29</v>
      </c>
      <c r="E28" s="13" t="s">
        <v>30</v>
      </c>
      <c r="F28" s="14" t="s">
        <v>91</v>
      </c>
      <c r="G28" s="3" t="s">
        <v>158</v>
      </c>
      <c r="H28" s="3" t="s">
        <v>98</v>
      </c>
      <c r="I28" s="3">
        <v>2</v>
      </c>
      <c r="J28" s="3">
        <v>2</v>
      </c>
      <c r="K28" s="2">
        <f t="shared" si="4"/>
        <v>4</v>
      </c>
      <c r="L28" s="32" t="str">
        <f t="shared" si="5"/>
        <v>Riesgo Bajo</v>
      </c>
      <c r="M28" s="3"/>
      <c r="N28" s="4" t="s">
        <v>33</v>
      </c>
      <c r="O28" s="3" t="s">
        <v>190</v>
      </c>
      <c r="P28" s="3">
        <v>1</v>
      </c>
      <c r="Q28" s="3">
        <v>2</v>
      </c>
      <c r="R28" s="3">
        <f t="shared" si="2"/>
        <v>3</v>
      </c>
      <c r="S28" s="32" t="str">
        <f>+IF(AND(R28&gt;=2,R28&lt;=4),"Riesgo Bajo",IF(R28=5,"Riesgo Medio",IF(AND(R28&gt;=6,R28&lt;=7),"Riesgo Alto",IF(AND(R28&gt;=8,R28&lt;=10),"Riesgo Extremo",""))))</f>
        <v>Riesgo Bajo</v>
      </c>
      <c r="T28" s="3" t="s">
        <v>40</v>
      </c>
      <c r="U28" s="3" t="s">
        <v>99</v>
      </c>
      <c r="V28" s="3" t="s">
        <v>35</v>
      </c>
      <c r="W28" s="3" t="s">
        <v>100</v>
      </c>
      <c r="X28" s="18" t="s">
        <v>160</v>
      </c>
      <c r="Y28" s="3" t="s">
        <v>37</v>
      </c>
    </row>
    <row r="29" spans="2:25" s="9" customFormat="1" ht="151.5" customHeight="1" x14ac:dyDescent="0.25">
      <c r="B29" s="10">
        <v>23</v>
      </c>
      <c r="C29" s="15" t="s">
        <v>28</v>
      </c>
      <c r="D29" s="15" t="s">
        <v>29</v>
      </c>
      <c r="E29" s="15" t="s">
        <v>30</v>
      </c>
      <c r="F29" s="13" t="s">
        <v>101</v>
      </c>
      <c r="G29" s="3" t="s">
        <v>210</v>
      </c>
      <c r="H29" s="5" t="s">
        <v>191</v>
      </c>
      <c r="I29" s="36">
        <v>2</v>
      </c>
      <c r="J29" s="36">
        <v>2</v>
      </c>
      <c r="K29" s="2">
        <f t="shared" si="4"/>
        <v>4</v>
      </c>
      <c r="L29" s="32" t="str">
        <f t="shared" si="5"/>
        <v>Riesgo Bajo</v>
      </c>
      <c r="M29" s="6"/>
      <c r="N29" s="8" t="s">
        <v>33</v>
      </c>
      <c r="O29" s="5" t="s">
        <v>217</v>
      </c>
      <c r="P29" s="5">
        <v>1</v>
      </c>
      <c r="Q29" s="5">
        <v>2</v>
      </c>
      <c r="R29" s="3">
        <f t="shared" si="2"/>
        <v>3</v>
      </c>
      <c r="S29" s="32" t="str">
        <f t="shared" si="3"/>
        <v>Riesgo Bajo</v>
      </c>
      <c r="T29" s="3" t="s">
        <v>40</v>
      </c>
      <c r="U29" s="3" t="s">
        <v>34</v>
      </c>
      <c r="V29" s="5" t="s">
        <v>35</v>
      </c>
      <c r="W29" s="5" t="s">
        <v>100</v>
      </c>
      <c r="X29" s="5" t="s">
        <v>102</v>
      </c>
      <c r="Y29" s="5" t="s">
        <v>103</v>
      </c>
    </row>
    <row r="30" spans="2:25" s="9" customFormat="1" ht="127.5" customHeight="1" x14ac:dyDescent="0.25">
      <c r="B30" s="10">
        <v>24</v>
      </c>
      <c r="C30" s="15" t="s">
        <v>28</v>
      </c>
      <c r="D30" s="15" t="s">
        <v>29</v>
      </c>
      <c r="E30" s="15" t="s">
        <v>30</v>
      </c>
      <c r="F30" s="13" t="s">
        <v>104</v>
      </c>
      <c r="G30" s="3" t="s">
        <v>161</v>
      </c>
      <c r="H30" s="5" t="s">
        <v>105</v>
      </c>
      <c r="I30" s="2">
        <v>2</v>
      </c>
      <c r="J30" s="2">
        <v>2</v>
      </c>
      <c r="K30" s="2">
        <f t="shared" si="4"/>
        <v>4</v>
      </c>
      <c r="L30" s="32" t="str">
        <f t="shared" si="5"/>
        <v>Riesgo Bajo</v>
      </c>
      <c r="M30" s="6"/>
      <c r="N30" s="8" t="s">
        <v>33</v>
      </c>
      <c r="O30" s="5" t="s">
        <v>192</v>
      </c>
      <c r="P30" s="5">
        <v>1</v>
      </c>
      <c r="Q30" s="5">
        <v>1</v>
      </c>
      <c r="R30" s="3">
        <f t="shared" si="2"/>
        <v>2</v>
      </c>
      <c r="S30" s="32" t="str">
        <f t="shared" si="3"/>
        <v>Riesgo Bajo</v>
      </c>
      <c r="T30" s="5" t="s">
        <v>40</v>
      </c>
      <c r="U30" s="3" t="s">
        <v>34</v>
      </c>
      <c r="V30" s="3" t="s">
        <v>35</v>
      </c>
      <c r="W30" s="3" t="s">
        <v>48</v>
      </c>
      <c r="X30" s="5" t="s">
        <v>106</v>
      </c>
      <c r="Y30" s="5" t="s">
        <v>193</v>
      </c>
    </row>
    <row r="31" spans="2:25" s="11" customFormat="1" ht="168" customHeight="1" x14ac:dyDescent="0.25">
      <c r="B31" s="10">
        <v>25</v>
      </c>
      <c r="C31" s="13" t="s">
        <v>28</v>
      </c>
      <c r="D31" s="13" t="s">
        <v>29</v>
      </c>
      <c r="E31" s="13" t="s">
        <v>30</v>
      </c>
      <c r="F31" s="14" t="s">
        <v>107</v>
      </c>
      <c r="G31" s="3" t="s">
        <v>164</v>
      </c>
      <c r="H31" s="3" t="s">
        <v>153</v>
      </c>
      <c r="I31" s="2">
        <v>3</v>
      </c>
      <c r="J31" s="2">
        <v>3</v>
      </c>
      <c r="K31" s="2">
        <f t="shared" si="4"/>
        <v>6</v>
      </c>
      <c r="L31" s="32" t="str">
        <f t="shared" si="5"/>
        <v>Riesgo Alto</v>
      </c>
      <c r="M31" s="4" t="s">
        <v>33</v>
      </c>
      <c r="N31" s="10" t="s">
        <v>33</v>
      </c>
      <c r="O31" s="3" t="s">
        <v>194</v>
      </c>
      <c r="P31" s="3">
        <v>2</v>
      </c>
      <c r="Q31" s="3">
        <v>2</v>
      </c>
      <c r="R31" s="3">
        <f t="shared" si="2"/>
        <v>4</v>
      </c>
      <c r="S31" s="32" t="str">
        <f t="shared" si="3"/>
        <v>Riesgo Bajo</v>
      </c>
      <c r="T31" s="3" t="s">
        <v>40</v>
      </c>
      <c r="U31" s="3" t="s">
        <v>41</v>
      </c>
      <c r="V31" s="3" t="s">
        <v>108</v>
      </c>
      <c r="W31" s="3" t="s">
        <v>36</v>
      </c>
      <c r="X31" s="3" t="s">
        <v>196</v>
      </c>
      <c r="Y31" s="3" t="s">
        <v>195</v>
      </c>
    </row>
    <row r="32" spans="2:25" s="12" customFormat="1" ht="102.75" x14ac:dyDescent="0.25">
      <c r="B32" s="10">
        <v>26</v>
      </c>
      <c r="C32" s="13" t="s">
        <v>28</v>
      </c>
      <c r="D32" s="13" t="s">
        <v>43</v>
      </c>
      <c r="E32" s="13" t="s">
        <v>30</v>
      </c>
      <c r="F32" s="13" t="s">
        <v>109</v>
      </c>
      <c r="G32" s="4" t="s">
        <v>154</v>
      </c>
      <c r="H32" s="3" t="s">
        <v>110</v>
      </c>
      <c r="I32" s="2">
        <v>3</v>
      </c>
      <c r="J32" s="2">
        <v>3</v>
      </c>
      <c r="K32" s="2">
        <f t="shared" si="4"/>
        <v>6</v>
      </c>
      <c r="L32" s="32" t="str">
        <f t="shared" si="5"/>
        <v>Riesgo Alto</v>
      </c>
      <c r="M32" s="4"/>
      <c r="N32" s="4" t="s">
        <v>33</v>
      </c>
      <c r="O32" s="3" t="s">
        <v>163</v>
      </c>
      <c r="P32" s="3">
        <v>2</v>
      </c>
      <c r="Q32" s="3">
        <v>2</v>
      </c>
      <c r="R32" s="3">
        <f t="shared" si="2"/>
        <v>4</v>
      </c>
      <c r="S32" s="32" t="str">
        <f t="shared" si="3"/>
        <v>Riesgo Bajo</v>
      </c>
      <c r="T32" s="3" t="s">
        <v>40</v>
      </c>
      <c r="U32" s="3" t="s">
        <v>34</v>
      </c>
      <c r="V32" s="3" t="s">
        <v>35</v>
      </c>
      <c r="W32" s="3" t="s">
        <v>111</v>
      </c>
      <c r="X32" s="3" t="s">
        <v>197</v>
      </c>
      <c r="Y32" s="3" t="s">
        <v>112</v>
      </c>
    </row>
    <row r="33" spans="2:25" ht="129" customHeight="1" x14ac:dyDescent="0.25">
      <c r="B33" s="10">
        <v>27</v>
      </c>
      <c r="C33" s="13" t="s">
        <v>28</v>
      </c>
      <c r="D33" s="13" t="s">
        <v>29</v>
      </c>
      <c r="E33" s="13" t="s">
        <v>30</v>
      </c>
      <c r="F33" s="13" t="s">
        <v>113</v>
      </c>
      <c r="G33" s="4" t="s">
        <v>201</v>
      </c>
      <c r="H33" s="3" t="s">
        <v>114</v>
      </c>
      <c r="I33" s="2">
        <v>2</v>
      </c>
      <c r="J33" s="2">
        <v>2</v>
      </c>
      <c r="K33" s="2">
        <f t="shared" si="4"/>
        <v>4</v>
      </c>
      <c r="L33" s="32" t="str">
        <f t="shared" si="5"/>
        <v>Riesgo Bajo</v>
      </c>
      <c r="M33" s="4" t="s">
        <v>33</v>
      </c>
      <c r="N33" s="4" t="s">
        <v>33</v>
      </c>
      <c r="O33" s="3" t="s">
        <v>115</v>
      </c>
      <c r="P33" s="3">
        <v>1</v>
      </c>
      <c r="Q33" s="3">
        <v>1</v>
      </c>
      <c r="R33" s="3">
        <f t="shared" si="2"/>
        <v>2</v>
      </c>
      <c r="S33" s="32" t="str">
        <f t="shared" si="3"/>
        <v>Riesgo Bajo</v>
      </c>
      <c r="T33" s="3" t="s">
        <v>40</v>
      </c>
      <c r="U33" s="3" t="s">
        <v>41</v>
      </c>
      <c r="V33" s="3" t="s">
        <v>116</v>
      </c>
      <c r="W33" s="3" t="s">
        <v>111</v>
      </c>
      <c r="X33" s="3" t="s">
        <v>117</v>
      </c>
      <c r="Y33" s="3" t="s">
        <v>118</v>
      </c>
    </row>
    <row r="34" spans="2:25" ht="175.5" customHeight="1" x14ac:dyDescent="0.25">
      <c r="B34" s="10">
        <v>28</v>
      </c>
      <c r="C34" s="13" t="s">
        <v>28</v>
      </c>
      <c r="D34" s="13" t="s">
        <v>29</v>
      </c>
      <c r="E34" s="13" t="s">
        <v>30</v>
      </c>
      <c r="F34" s="14" t="s">
        <v>119</v>
      </c>
      <c r="G34" s="3" t="s">
        <v>198</v>
      </c>
      <c r="H34" s="19" t="s">
        <v>199</v>
      </c>
      <c r="I34" s="35">
        <v>2</v>
      </c>
      <c r="J34" s="35">
        <v>2</v>
      </c>
      <c r="K34" s="2">
        <f t="shared" si="4"/>
        <v>4</v>
      </c>
      <c r="L34" s="32" t="str">
        <f t="shared" si="5"/>
        <v>Riesgo Bajo</v>
      </c>
      <c r="M34" s="20"/>
      <c r="N34" s="21" t="s">
        <v>33</v>
      </c>
      <c r="O34" s="19" t="s">
        <v>200</v>
      </c>
      <c r="P34" s="19">
        <v>1</v>
      </c>
      <c r="Q34" s="19">
        <v>1</v>
      </c>
      <c r="R34" s="3">
        <f t="shared" si="2"/>
        <v>2</v>
      </c>
      <c r="S34" s="32" t="str">
        <f t="shared" si="3"/>
        <v>Riesgo Bajo</v>
      </c>
      <c r="T34" s="19" t="s">
        <v>40</v>
      </c>
      <c r="U34" s="19" t="s">
        <v>34</v>
      </c>
      <c r="V34" s="3" t="s">
        <v>108</v>
      </c>
      <c r="W34" s="19" t="s">
        <v>36</v>
      </c>
      <c r="X34" s="19" t="s">
        <v>120</v>
      </c>
      <c r="Y34" s="33" t="s">
        <v>162</v>
      </c>
    </row>
  </sheetData>
  <mergeCells count="23">
    <mergeCell ref="B1:F3"/>
    <mergeCell ref="G1:Y1"/>
    <mergeCell ref="G3:Y3"/>
    <mergeCell ref="B4:B6"/>
    <mergeCell ref="C4:C6"/>
    <mergeCell ref="D4:D6"/>
    <mergeCell ref="E4:E6"/>
    <mergeCell ref="F4:F6"/>
    <mergeCell ref="G4:G6"/>
    <mergeCell ref="H4:H6"/>
    <mergeCell ref="I4:I6"/>
    <mergeCell ref="T4:T6"/>
    <mergeCell ref="U4:U6"/>
    <mergeCell ref="X4:Y4"/>
    <mergeCell ref="J4:J6"/>
    <mergeCell ref="K4:K6"/>
    <mergeCell ref="L4:L6"/>
    <mergeCell ref="M4:N4"/>
    <mergeCell ref="O4:O6"/>
    <mergeCell ref="P4:S4"/>
    <mergeCell ref="G2:Y2"/>
    <mergeCell ref="M5:M6"/>
    <mergeCell ref="N5:N6"/>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541168-1532-4A18-A91C-601946CC143E}">
  <dimension ref="B1:G24"/>
  <sheetViews>
    <sheetView topLeftCell="A5" workbookViewId="0">
      <selection activeCell="C9" sqref="C9"/>
    </sheetView>
  </sheetViews>
  <sheetFormatPr baseColWidth="10" defaultColWidth="11.42578125" defaultRowHeight="15" x14ac:dyDescent="0.25"/>
  <cols>
    <col min="2" max="2" width="15.7109375" customWidth="1"/>
    <col min="3" max="3" width="26.140625" customWidth="1"/>
    <col min="5" max="5" width="18.140625" customWidth="1"/>
    <col min="6" max="6" width="25.28515625" customWidth="1"/>
  </cols>
  <sheetData>
    <row r="1" spans="2:7" ht="16.5" x14ac:dyDescent="0.3">
      <c r="B1" s="60" t="s">
        <v>121</v>
      </c>
      <c r="C1" s="61"/>
      <c r="D1" s="25"/>
      <c r="E1" s="60" t="s">
        <v>122</v>
      </c>
      <c r="F1" s="61"/>
    </row>
    <row r="2" spans="2:7" ht="16.5" x14ac:dyDescent="0.3">
      <c r="B2" s="25"/>
      <c r="C2" s="25"/>
      <c r="D2" s="25"/>
      <c r="E2" s="26"/>
      <c r="F2" s="27"/>
    </row>
    <row r="3" spans="2:7" ht="31.5" x14ac:dyDescent="0.3">
      <c r="B3" s="28" t="s">
        <v>23</v>
      </c>
      <c r="C3" s="28" t="s">
        <v>22</v>
      </c>
      <c r="D3" s="25"/>
      <c r="E3" s="28" t="s">
        <v>123</v>
      </c>
      <c r="F3" s="24" t="s">
        <v>23</v>
      </c>
      <c r="G3" s="29"/>
    </row>
    <row r="4" spans="2:7" ht="16.5" x14ac:dyDescent="0.3">
      <c r="B4" s="25"/>
      <c r="C4" s="25"/>
      <c r="D4" s="25"/>
      <c r="E4" s="26"/>
      <c r="F4" s="27"/>
      <c r="G4" s="29"/>
    </row>
    <row r="5" spans="2:7" ht="17.25" x14ac:dyDescent="0.3">
      <c r="B5" s="28" t="s">
        <v>124</v>
      </c>
      <c r="C5" s="28">
        <v>1</v>
      </c>
      <c r="D5" s="25"/>
      <c r="E5" s="28" t="s">
        <v>125</v>
      </c>
      <c r="F5" s="30" t="s">
        <v>126</v>
      </c>
      <c r="G5" s="29"/>
    </row>
    <row r="6" spans="2:7" ht="17.25" x14ac:dyDescent="0.3">
      <c r="B6" s="28" t="s">
        <v>127</v>
      </c>
      <c r="C6" s="28">
        <v>2</v>
      </c>
      <c r="D6" s="25"/>
      <c r="E6" s="28" t="s">
        <v>128</v>
      </c>
      <c r="F6" s="30" t="s">
        <v>129</v>
      </c>
      <c r="G6" s="29"/>
    </row>
    <row r="7" spans="2:7" ht="17.25" x14ac:dyDescent="0.3">
      <c r="B7" s="28" t="s">
        <v>130</v>
      </c>
      <c r="C7" s="28">
        <v>3</v>
      </c>
      <c r="D7" s="25"/>
      <c r="E7" s="28">
        <v>5</v>
      </c>
      <c r="F7" s="30" t="s">
        <v>131</v>
      </c>
      <c r="G7" s="29"/>
    </row>
    <row r="8" spans="2:7" ht="17.25" x14ac:dyDescent="0.3">
      <c r="B8" s="28" t="s">
        <v>132</v>
      </c>
      <c r="C8" s="28">
        <v>4</v>
      </c>
      <c r="D8" s="25"/>
      <c r="E8" s="28" t="s">
        <v>133</v>
      </c>
      <c r="F8" s="30" t="s">
        <v>134</v>
      </c>
      <c r="G8" s="29"/>
    </row>
    <row r="9" spans="2:7" ht="34.5" x14ac:dyDescent="0.3">
      <c r="B9" s="28" t="s">
        <v>135</v>
      </c>
      <c r="C9" s="28">
        <v>5</v>
      </c>
      <c r="D9" s="25"/>
      <c r="E9" s="28">
        <v>1</v>
      </c>
      <c r="F9" s="30" t="s">
        <v>136</v>
      </c>
      <c r="G9" s="29"/>
    </row>
    <row r="10" spans="2:7" ht="16.5" x14ac:dyDescent="0.3">
      <c r="B10" s="31"/>
      <c r="C10" s="31"/>
      <c r="D10" s="25"/>
      <c r="E10" s="31"/>
      <c r="F10" s="31"/>
      <c r="G10" s="29"/>
    </row>
    <row r="11" spans="2:7" ht="15.75" x14ac:dyDescent="0.25">
      <c r="B11" s="31"/>
      <c r="C11" s="31"/>
      <c r="D11" s="26"/>
      <c r="E11" s="27"/>
      <c r="F11" s="27"/>
      <c r="G11" s="29"/>
    </row>
    <row r="12" spans="2:7" ht="15.75" x14ac:dyDescent="0.25">
      <c r="B12" s="60" t="s">
        <v>137</v>
      </c>
      <c r="C12" s="61"/>
      <c r="D12" s="26"/>
      <c r="E12" s="60" t="s">
        <v>122</v>
      </c>
      <c r="F12" s="61"/>
      <c r="G12" s="29"/>
    </row>
    <row r="13" spans="2:7" ht="16.5" x14ac:dyDescent="0.3">
      <c r="B13" s="25"/>
      <c r="C13" s="25"/>
      <c r="D13" s="26"/>
      <c r="E13" s="27"/>
      <c r="F13" s="27"/>
      <c r="G13" s="29"/>
    </row>
    <row r="14" spans="2:7" ht="15.75" x14ac:dyDescent="0.25">
      <c r="B14" s="28" t="s">
        <v>23</v>
      </c>
      <c r="C14" s="28" t="s">
        <v>138</v>
      </c>
      <c r="D14" s="26"/>
      <c r="E14" s="28" t="s">
        <v>139</v>
      </c>
      <c r="F14" s="24" t="s">
        <v>140</v>
      </c>
      <c r="G14" s="29"/>
    </row>
    <row r="15" spans="2:7" ht="16.5" x14ac:dyDescent="0.3">
      <c r="B15" s="25"/>
      <c r="C15" s="25"/>
      <c r="D15" s="26"/>
      <c r="E15" s="27"/>
      <c r="F15" s="27"/>
      <c r="G15" s="29"/>
    </row>
    <row r="16" spans="2:7" ht="31.5" x14ac:dyDescent="0.25">
      <c r="B16" s="28" t="s">
        <v>141</v>
      </c>
      <c r="C16" s="28">
        <v>1</v>
      </c>
      <c r="D16" s="26"/>
      <c r="E16" s="28" t="s">
        <v>142</v>
      </c>
      <c r="F16" s="24" t="s">
        <v>143</v>
      </c>
      <c r="G16" s="29"/>
    </row>
    <row r="17" spans="2:7" ht="15.75" x14ac:dyDescent="0.25">
      <c r="B17" s="28" t="s">
        <v>144</v>
      </c>
      <c r="C17" s="28">
        <v>2</v>
      </c>
      <c r="D17" s="26"/>
      <c r="E17" s="28" t="s">
        <v>145</v>
      </c>
      <c r="F17" s="24" t="s">
        <v>146</v>
      </c>
      <c r="G17" s="29"/>
    </row>
    <row r="18" spans="2:7" ht="15.75" x14ac:dyDescent="0.25">
      <c r="B18" s="28" t="s">
        <v>147</v>
      </c>
      <c r="C18" s="28">
        <v>3</v>
      </c>
      <c r="D18" s="26"/>
      <c r="E18" s="27"/>
      <c r="F18" s="27"/>
      <c r="G18" s="29"/>
    </row>
    <row r="19" spans="2:7" ht="15.75" x14ac:dyDescent="0.25">
      <c r="B19" s="28" t="s">
        <v>148</v>
      </c>
      <c r="C19" s="28">
        <v>4</v>
      </c>
      <c r="D19" s="26"/>
      <c r="E19" s="27"/>
      <c r="F19" s="27"/>
      <c r="G19" s="29"/>
    </row>
    <row r="20" spans="2:7" ht="15.75" x14ac:dyDescent="0.25">
      <c r="B20" s="28" t="s">
        <v>149</v>
      </c>
      <c r="C20" s="28">
        <v>5</v>
      </c>
      <c r="D20" s="26"/>
      <c r="E20" s="27"/>
      <c r="F20" s="27"/>
      <c r="G20" s="29"/>
    </row>
    <row r="21" spans="2:7" x14ac:dyDescent="0.25">
      <c r="B21" s="29"/>
      <c r="C21" s="29"/>
      <c r="D21" s="29"/>
      <c r="E21" s="29"/>
      <c r="F21" s="29"/>
      <c r="G21" s="29"/>
    </row>
    <row r="22" spans="2:7" x14ac:dyDescent="0.25">
      <c r="B22" s="29"/>
      <c r="C22" s="29"/>
      <c r="D22" s="29"/>
      <c r="E22" s="29"/>
      <c r="F22" s="29"/>
      <c r="G22" s="29"/>
    </row>
    <row r="23" spans="2:7" x14ac:dyDescent="0.25">
      <c r="B23" s="29"/>
      <c r="C23" s="29"/>
      <c r="D23" s="29"/>
      <c r="E23" s="29"/>
      <c r="F23" s="29"/>
      <c r="G23" s="29"/>
    </row>
    <row r="24" spans="2:7" x14ac:dyDescent="0.25">
      <c r="B24" s="29"/>
      <c r="C24" s="29"/>
      <c r="D24" s="29"/>
      <c r="E24" s="29"/>
      <c r="F24" s="29"/>
      <c r="G24" s="29"/>
    </row>
  </sheetData>
  <mergeCells count="4">
    <mergeCell ref="B1:C1"/>
    <mergeCell ref="E1:F1"/>
    <mergeCell ref="B12:C12"/>
    <mergeCell ref="E12:F12"/>
  </mergeCells>
  <conditionalFormatting sqref="F5:F9">
    <cfRule type="containsText" dxfId="7" priority="1" stopIfTrue="1" operator="containsText" text="RIESGO BAJO">
      <formula>NOT(ISERROR(SEARCH("RIESGO BAJO",F5)))</formula>
    </cfRule>
    <cfRule type="containsText" dxfId="6" priority="2" stopIfTrue="1" operator="containsText" text="RIESGO MEDIO">
      <formula>NOT(ISERROR(SEARCH("RIESGO MEDIO",F5)))</formula>
    </cfRule>
    <cfRule type="containsText" dxfId="5" priority="3" stopIfTrue="1" operator="containsText" text="RIESGO ALTO">
      <formula>NOT(ISERROR(SEARCH("RIESGO ALTO",F5)))</formula>
    </cfRule>
    <cfRule type="containsText" dxfId="4" priority="4" stopIfTrue="1" operator="containsText" text="RIESGO EXTREMO">
      <formula>NOT(ISERROR(SEARCH("RIESGO EXTREMO",F5)))</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Matriz de Riesgos</vt:lpstr>
      <vt:lpstr>Criterio valoración </vt:lpstr>
    </vt:vector>
  </TitlesOfParts>
  <Manager/>
  <Company>Microsoft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Mario Cesar Romero Lopez</dc:creator>
  <cp:keywords/>
  <dc:description/>
  <cp:lastModifiedBy>Administrador</cp:lastModifiedBy>
  <cp:revision/>
  <dcterms:created xsi:type="dcterms:W3CDTF">2019-02-07T20:39:05Z</dcterms:created>
  <dcterms:modified xsi:type="dcterms:W3CDTF">2026-05-27T19:58:24Z</dcterms:modified>
  <cp:category/>
  <cp:contentStatus/>
</cp:coreProperties>
</file>