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03"/>
  <workbookPr/>
  <mc:AlternateContent xmlns:mc="http://schemas.openxmlformats.org/markup-compatibility/2006">
    <mc:Choice Requires="x15">
      <x15ac:absPath xmlns:x15ac="http://schemas.microsoft.com/office/spreadsheetml/2010/11/ac" url="C:\Users\USER\Desktop\CONTRATACIÓN 2026\SUMINISTROS 2026\PROCESO CMC DIVERSIDAD SEXUAL\"/>
    </mc:Choice>
  </mc:AlternateContent>
  <xr:revisionPtr revIDLastSave="0" documentId="13_ncr:1_{6DAC1769-2D07-4BA2-B59D-2B89618757EB}" xr6:coauthVersionLast="47" xr6:coauthVersionMax="47" xr10:uidLastSave="{00000000-0000-0000-0000-000000000000}"/>
  <bookViews>
    <workbookView xWindow="-105" yWindow="0" windowWidth="14610" windowHeight="15585" firstSheet="2" activeTab="3" xr2:uid="{00000000-000D-0000-FFFF-FFFF00000000}"/>
  </bookViews>
  <sheets>
    <sheet name="Ficha_Técnica" sheetId="1" r:id="rId1"/>
    <sheet name="PROVEEDOR_No1" sheetId="3" r:id="rId2"/>
    <sheet name="PROVEEDOR Nro 2" sheetId="6" r:id="rId3"/>
    <sheet name="CONSOLIDADO_-_PRECIO_PROMEDIO"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7" i="5" l="1"/>
  <c r="G4" i="5"/>
  <c r="G5" i="5"/>
  <c r="G6" i="5"/>
  <c r="G7" i="5"/>
  <c r="G8" i="5"/>
  <c r="G9" i="5"/>
  <c r="G10" i="5"/>
  <c r="F5" i="5"/>
  <c r="F6" i="5"/>
  <c r="F8" i="5"/>
  <c r="F9" i="5"/>
  <c r="F10" i="5"/>
  <c r="E11" i="5"/>
  <c r="F14" i="3"/>
  <c r="E14" i="3"/>
  <c r="E13" i="6"/>
  <c r="F13" i="6"/>
  <c r="G11" i="5" l="1"/>
  <c r="F11" i="5"/>
</calcChain>
</file>

<file path=xl/sharedStrings.xml><?xml version="1.0" encoding="utf-8"?>
<sst xmlns="http://schemas.openxmlformats.org/spreadsheetml/2006/main" count="85" uniqueCount="34">
  <si>
    <t>PRODUCTO</t>
  </si>
  <si>
    <t>CANT</t>
  </si>
  <si>
    <t>UNIDAD DE MEDIDA</t>
  </si>
  <si>
    <t>VALOR TOTAL CON IVA</t>
  </si>
  <si>
    <t xml:space="preserve">VALOR UNITARIO </t>
  </si>
  <si>
    <t>Clasificación UNSPSC</t>
  </si>
  <si>
    <t>Descripción</t>
  </si>
  <si>
    <t xml:space="preserve">Servicios de personal temporal </t>
  </si>
  <si>
    <t>Chocolates, azúcares, edulcorantes productos</t>
  </si>
  <si>
    <t>Bebidas no Alcohólicas</t>
  </si>
  <si>
    <t>Cultura</t>
  </si>
  <si>
    <t>Accesorios de equipo audiovisual.</t>
  </si>
  <si>
    <t>UNIDAD</t>
  </si>
  <si>
    <t>Servicios de organización de transportes</t>
  </si>
  <si>
    <t>Postres y decoraciones de postres.</t>
  </si>
  <si>
    <t>CONSOLIDADO</t>
  </si>
  <si>
    <t>PACAS</t>
  </si>
  <si>
    <t>ÍTEM</t>
  </si>
  <si>
    <t>Sándwiches y panecillos  con relleno</t>
  </si>
  <si>
    <t>UNIDAD.</t>
  </si>
  <si>
    <t>Refrigerio 02:  Mini perro (Salchicha, ensalada de repollo zanahoria, tomate, cebolla y cilantro, maduro frito, piña caramelizada, cebolla caramelizada, jalapeño, guacamole, ripio de papa, salsa de ajo con gaseosa sabores surtidos de 400 ml (Actividad de desfile y marcha.)</t>
  </si>
  <si>
    <t>Hidratación pacas de agua x 20 unidades, botella de x 600 ml</t>
  </si>
  <si>
    <r>
      <t xml:space="preserve">Souvenirs 01:  </t>
    </r>
    <r>
      <rPr>
        <sz val="10"/>
        <color rgb="FF000000"/>
        <rFont val="Arial"/>
        <family val="2"/>
      </rPr>
      <t>Poncho Pride sin capucha con colores de la diversidad sexual, confeccionado en algodón 100% suave y fresco, transpirable y cómodo, talla única y unisex, cuello en V, flecos en degrade de colores pride, con logo bordado de la Alcaldía de Anorí en la esquina inferior izquierda.</t>
    </r>
  </si>
  <si>
    <r>
      <t xml:space="preserve">Souvenirs 02: </t>
    </r>
    <r>
      <rPr>
        <sz val="10"/>
        <color rgb="FF000000"/>
        <rFont val="Arial"/>
        <family val="2"/>
      </rPr>
      <t>Libreta en la que se evidencian los colores del orgullo gay, de medidas 14 cm de ancho x 21 cm de alto, 80 hojas en blanco, en papel ecológico, pasta dura, encuadernación argollada, en la parte posterior lleva el escudo de la Alcaldía del Municipio de Anorí. En la parte frontal lleva la frase “Tejiendo Diversidad, Construyendo Futuro” y algo más. (Se evidencia en la foto adjunta)</t>
    </r>
  </si>
  <si>
    <t>Logística: Decoración, consiste en fijar dos (02) telas de tul, en el frente de la Administración Municipal, al lado irá pegada una bandera representativa de la comunidad LGTBIQ+, con luces blancas, transporte de los materiales, sonido, silletería y otros desde el parque hacia el parque Educativo y viceversa, lo mismo que hasta la Institución Educativa. Se realizará una actividad denominada “Jardín de la Memoria”, donde colgarán hojas de colores, donde las asistentes anotarán un sueño, una vivencia o si han sido víctimas de violencia de género, como quisieran cambiar esto etc. Habrá participación del grupo de baile “A full Ritmo” del Municipio de Anorí.</t>
  </si>
  <si>
    <t>PAQUETE</t>
  </si>
  <si>
    <t>Velas led, de 4.5 cm de alto x 1.25 de espesor, color transparente con luz amarilla.</t>
  </si>
  <si>
    <t>TOTAL</t>
  </si>
  <si>
    <r>
      <t xml:space="preserve">Souvenirs 01:  </t>
    </r>
    <r>
      <rPr>
        <sz val="11"/>
        <color rgb="FF000000"/>
        <rFont val="Calibri"/>
        <family val="2"/>
        <scheme val="minor"/>
      </rPr>
      <t>Poncho Pride sin capucha con colores de la diversidad sexual, confeccionado en algodón 100% suave y fresco, transpirable y cómodo, talla única y unisex, cuello en V, flecos en degrade de colores pride, con logo bordado de la Alcaldía de Anorí en la esquina inferior izquierda.</t>
    </r>
  </si>
  <si>
    <r>
      <t xml:space="preserve">Souvenirs 02: </t>
    </r>
    <r>
      <rPr>
        <sz val="11"/>
        <color rgb="FF000000"/>
        <rFont val="Calibri"/>
        <family val="2"/>
        <scheme val="minor"/>
      </rPr>
      <t>Libreta en la que se evidencian los colores del orgullo gay, de medidas 14 cm de ancho x 21 cm de alto, 80 hojas en blanco, en papel ecológico, pasta dura, encuadernación argollada, en la parte posterior lleva el escudo de la Alcaldía del Municipio de Anorí. En la parte frontal lleva la frase “Tejiendo Diversidad, Construyendo Futuro” y algo más. (Se evidencia en la foto adjunta)</t>
    </r>
  </si>
  <si>
    <t>Equipos de oficina, accesorios y suministros</t>
  </si>
  <si>
    <t>Prendas de deporte</t>
  </si>
  <si>
    <t>Accesorios de iluminación.</t>
  </si>
  <si>
    <t>Refrigerio Nro 01: Porción de torta de 65 grs antes de azar con bolsita de leche de 200 ml (Actividad a realizar en las Instituciones Educativas (Soledad, Moisés Estrada (las lomitas) y jóvenes deportista de modalidades fútbol y voleibol.  martes 07 y miércoles 08 de 9:00 a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</si>
</sst>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00&quot; &quot;;&quot;-&quot;#,##0.00&quot; &quot;;&quot; -&quot;00&quot; &quot;;&quot; &quot;@&quot; &quot;"/>
    <numFmt numFmtId="165" formatCode="_-[$$-409]* #,##0.00_ ;_-[$$-409]* \-#,##0.00\ ;_-[$$-409]* &quot;-&quot;??_ ;_-@_ "/>
  </numFmts>
  <fonts count="15" x14ac:knownFonts="1">
    <font>
      <sz val="11"/>
      <color rgb="FF000000"/>
      <name val="Calibri"/>
      <family val="2"/>
    </font>
    <font>
      <sz val="11"/>
      <color rgb="FF000000"/>
      <name val="Calibri"/>
      <family val="2"/>
    </font>
    <font>
      <b/>
      <sz val="14"/>
      <color rgb="FF000000"/>
      <name val="Calibri Light"/>
      <family val="2"/>
      <scheme val="major"/>
    </font>
    <font>
      <sz val="12"/>
      <color rgb="FF000000"/>
      <name val="Arial"/>
      <family val="2"/>
    </font>
    <font>
      <b/>
      <sz val="12"/>
      <color rgb="FF000000"/>
      <name val="Arial"/>
      <family val="2"/>
    </font>
    <font>
      <b/>
      <sz val="12"/>
      <color theme="1"/>
      <name val="Arial"/>
      <family val="2"/>
    </font>
    <font>
      <b/>
      <sz val="10"/>
      <color rgb="FFFFFFFF"/>
      <name val="Arial"/>
      <family val="2"/>
    </font>
    <font>
      <sz val="10"/>
      <color rgb="FF000000"/>
      <name val="Arial"/>
      <family val="2"/>
    </font>
    <font>
      <sz val="10"/>
      <color rgb="FF000000"/>
      <name val="Calibri"/>
      <family val="2"/>
    </font>
    <font>
      <b/>
      <sz val="11"/>
      <color rgb="FF000000"/>
      <name val="Calibri"/>
      <family val="2"/>
    </font>
    <font>
      <b/>
      <sz val="10"/>
      <color rgb="FF000000"/>
      <name val="Arial"/>
      <family val="2"/>
    </font>
    <font>
      <sz val="11"/>
      <color rgb="FF000000"/>
      <name val="Calibri"/>
      <family val="2"/>
      <scheme val="minor"/>
    </font>
    <font>
      <b/>
      <sz val="11"/>
      <color rgb="FF000000"/>
      <name val="Calibri"/>
      <family val="2"/>
      <scheme val="minor"/>
    </font>
    <font>
      <b/>
      <sz val="11"/>
      <color rgb="FF000000"/>
      <name val="Calibri Light"/>
      <family val="2"/>
    </font>
    <font>
      <b/>
      <sz val="11"/>
      <color theme="1"/>
      <name val="Calibri Light"/>
      <family val="2"/>
    </font>
  </fonts>
  <fills count="6">
    <fill>
      <patternFill patternType="none"/>
    </fill>
    <fill>
      <patternFill patternType="gray125"/>
    </fill>
    <fill>
      <patternFill patternType="solid">
        <fgColor theme="0" tint="-0.14999847407452621"/>
        <bgColor indexed="64"/>
      </patternFill>
    </fill>
    <fill>
      <patternFill patternType="solid">
        <fgColor theme="7"/>
        <bgColor indexed="64"/>
      </patternFill>
    </fill>
    <fill>
      <patternFill patternType="solid">
        <fgColor theme="2" tint="-9.9978637043366805E-2"/>
        <bgColor indexed="64"/>
      </patternFill>
    </fill>
    <fill>
      <patternFill patternType="solid">
        <fgColor rgb="FF000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style="medium">
        <color indexed="64"/>
      </bottom>
      <diagonal/>
    </border>
    <border>
      <left/>
      <right style="double">
        <color indexed="64"/>
      </right>
      <top style="double">
        <color indexed="64"/>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double">
        <color indexed="64"/>
      </left>
      <right style="medium">
        <color indexed="64"/>
      </right>
      <top/>
      <bottom/>
      <diagonal/>
    </border>
    <border>
      <left/>
      <right style="double">
        <color indexed="64"/>
      </right>
      <top/>
      <bottom/>
      <diagonal/>
    </border>
    <border>
      <left/>
      <right style="medium">
        <color indexed="64"/>
      </right>
      <top style="medium">
        <color indexed="64"/>
      </top>
      <bottom style="medium">
        <color indexed="64"/>
      </bottom>
      <diagonal/>
    </border>
    <border>
      <left/>
      <right style="thin">
        <color rgb="FF000000"/>
      </right>
      <top style="thin">
        <color rgb="FF000000"/>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2">
    <xf numFmtId="0" fontId="0" fillId="0" borderId="0"/>
    <xf numFmtId="164" fontId="1" fillId="0" borderId="0" applyFont="0" applyFill="0" applyBorder="0" applyAlignment="0" applyProtection="0"/>
  </cellStyleXfs>
  <cellXfs count="77">
    <xf numFmtId="0" fontId="0" fillId="0" borderId="0" xfId="0"/>
    <xf numFmtId="0" fontId="5" fillId="2" borderId="2" xfId="0" applyFont="1" applyFill="1" applyBorder="1" applyAlignment="1">
      <alignment horizontal="center" vertical="center" wrapText="1"/>
    </xf>
    <xf numFmtId="165" fontId="5" fillId="2" borderId="2" xfId="0" applyNumberFormat="1" applyFont="1" applyFill="1" applyBorder="1" applyAlignment="1">
      <alignment horizontal="center" vertical="center" wrapText="1"/>
    </xf>
    <xf numFmtId="0" fontId="3" fillId="0" borderId="0" xfId="0" applyFont="1" applyAlignment="1">
      <alignment horizontal="justify" vertical="center" wrapText="1"/>
    </xf>
    <xf numFmtId="3" fontId="0" fillId="0" borderId="0" xfId="0" applyNumberFormat="1"/>
    <xf numFmtId="0" fontId="4" fillId="0" borderId="0" xfId="0" applyFont="1" applyAlignment="1">
      <alignment horizontal="center"/>
    </xf>
    <xf numFmtId="0" fontId="3" fillId="0" borderId="0" xfId="0" applyFont="1"/>
    <xf numFmtId="3" fontId="3" fillId="0" borderId="0" xfId="0" applyNumberFormat="1" applyFont="1"/>
    <xf numFmtId="0" fontId="3" fillId="0" borderId="0" xfId="0" applyFont="1" applyAlignment="1">
      <alignment horizontal="center"/>
    </xf>
    <xf numFmtId="4" fontId="3" fillId="0" borderId="0" xfId="0" applyNumberFormat="1" applyFont="1"/>
    <xf numFmtId="0" fontId="7" fillId="0" borderId="6" xfId="0" applyFont="1" applyBorder="1" applyAlignment="1">
      <alignment horizontal="center" vertical="center" wrapText="1"/>
    </xf>
    <xf numFmtId="0" fontId="7" fillId="0" borderId="5"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3"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justify" vertical="center" wrapText="1"/>
    </xf>
    <xf numFmtId="0" fontId="5" fillId="3" borderId="2" xfId="0" applyFont="1" applyFill="1" applyBorder="1" applyAlignment="1">
      <alignment horizontal="center" vertical="center" wrapText="1"/>
    </xf>
    <xf numFmtId="165" fontId="5" fillId="3" borderId="2" xfId="0" applyNumberFormat="1" applyFont="1" applyFill="1" applyBorder="1" applyAlignment="1">
      <alignment horizontal="center" vertical="center" wrapText="1"/>
    </xf>
    <xf numFmtId="0" fontId="0" fillId="0" borderId="1" xfId="0" applyBorder="1"/>
    <xf numFmtId="0" fontId="4" fillId="3" borderId="10" xfId="0" applyFont="1" applyFill="1" applyBorder="1" applyAlignment="1">
      <alignment horizontal="center" vertical="center"/>
    </xf>
    <xf numFmtId="0" fontId="4" fillId="3" borderId="1" xfId="0" applyFont="1" applyFill="1" applyBorder="1"/>
    <xf numFmtId="0" fontId="2" fillId="2" borderId="10" xfId="0" applyFont="1" applyFill="1" applyBorder="1" applyAlignment="1">
      <alignment horizontal="center" vertical="center"/>
    </xf>
    <xf numFmtId="0" fontId="0" fillId="4" borderId="1" xfId="0"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3" fontId="0" fillId="0" borderId="1" xfId="0" applyNumberFormat="1" applyBorder="1" applyAlignment="1">
      <alignment vertical="center"/>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0" fillId="0" borderId="9" xfId="0" applyBorder="1" applyAlignment="1">
      <alignment horizontal="justify" vertical="center"/>
    </xf>
    <xf numFmtId="0" fontId="0" fillId="0" borderId="9" xfId="0" applyBorder="1" applyAlignment="1">
      <alignment horizontal="center" vertical="center"/>
    </xf>
    <xf numFmtId="3" fontId="0" fillId="0" borderId="9" xfId="0" applyNumberFormat="1" applyBorder="1" applyAlignment="1">
      <alignment horizontal="center" vertical="center"/>
    </xf>
    <xf numFmtId="0" fontId="0" fillId="0" borderId="11" xfId="0" applyBorder="1" applyAlignment="1">
      <alignment horizontal="justify" vertical="center"/>
    </xf>
    <xf numFmtId="0" fontId="0" fillId="0" borderId="11" xfId="0" applyBorder="1" applyAlignment="1">
      <alignment horizontal="center" vertical="center"/>
    </xf>
    <xf numFmtId="3" fontId="0" fillId="0" borderId="11" xfId="0" applyNumberFormat="1" applyBorder="1" applyAlignment="1">
      <alignment horizontal="center" vertical="center"/>
    </xf>
    <xf numFmtId="0" fontId="0" fillId="0" borderId="12" xfId="0" applyBorder="1" applyAlignment="1">
      <alignment horizontal="justify" vertical="center"/>
    </xf>
    <xf numFmtId="0" fontId="0" fillId="0" borderId="13" xfId="0" applyBorder="1" applyAlignment="1">
      <alignment horizontal="center" vertical="center"/>
    </xf>
    <xf numFmtId="3" fontId="0" fillId="0" borderId="13" xfId="0" applyNumberFormat="1" applyBorder="1" applyAlignment="1">
      <alignment horizontal="center" vertical="center"/>
    </xf>
    <xf numFmtId="0" fontId="10" fillId="0" borderId="1" xfId="0" applyFont="1" applyBorder="1" applyAlignment="1">
      <alignment horizontal="justify" vertical="center"/>
    </xf>
    <xf numFmtId="0" fontId="7" fillId="0" borderId="1" xfId="0" applyFont="1" applyBorder="1" applyAlignment="1">
      <alignment horizontal="justify" vertical="center"/>
    </xf>
    <xf numFmtId="3" fontId="0" fillId="0" borderId="1" xfId="0" applyNumberFormat="1" applyBorder="1"/>
    <xf numFmtId="0" fontId="11" fillId="0" borderId="9" xfId="0" applyFont="1" applyBorder="1" applyAlignment="1">
      <alignment horizontal="justify" vertical="center"/>
    </xf>
    <xf numFmtId="0" fontId="11" fillId="0" borderId="9" xfId="0" applyFont="1" applyBorder="1" applyAlignment="1">
      <alignment horizontal="center" vertical="center"/>
    </xf>
    <xf numFmtId="3" fontId="11" fillId="0" borderId="9" xfId="0" applyNumberFormat="1" applyFont="1" applyBorder="1" applyAlignment="1">
      <alignment horizontal="center" vertical="center"/>
    </xf>
    <xf numFmtId="0" fontId="11" fillId="0" borderId="12" xfId="0" applyFont="1" applyBorder="1" applyAlignment="1">
      <alignment horizontal="justify" vertical="center"/>
    </xf>
    <xf numFmtId="0" fontId="11" fillId="0" borderId="13" xfId="0" applyFont="1" applyBorder="1" applyAlignment="1">
      <alignment horizontal="center" vertical="center"/>
    </xf>
    <xf numFmtId="3" fontId="11" fillId="0" borderId="13" xfId="0" applyNumberFormat="1" applyFont="1" applyBorder="1" applyAlignment="1">
      <alignment horizontal="center" vertical="center"/>
    </xf>
    <xf numFmtId="0" fontId="11" fillId="0" borderId="11" xfId="0" applyFont="1" applyBorder="1" applyAlignment="1">
      <alignment horizontal="justify" vertical="center"/>
    </xf>
    <xf numFmtId="0" fontId="11" fillId="0" borderId="11" xfId="0" applyFont="1" applyBorder="1" applyAlignment="1">
      <alignment horizontal="center" vertical="center"/>
    </xf>
    <xf numFmtId="3" fontId="11" fillId="0" borderId="11" xfId="0" applyNumberFormat="1" applyFont="1" applyBorder="1" applyAlignment="1">
      <alignment horizontal="center" vertical="center"/>
    </xf>
    <xf numFmtId="3" fontId="11" fillId="0" borderId="1" xfId="0" applyNumberFormat="1" applyFont="1" applyBorder="1" applyAlignment="1">
      <alignment vertical="center"/>
    </xf>
    <xf numFmtId="0" fontId="11" fillId="0" borderId="1" xfId="0" applyFont="1" applyBorder="1"/>
    <xf numFmtId="3" fontId="11" fillId="0" borderId="1" xfId="0" applyNumberFormat="1" applyFont="1" applyBorder="1"/>
    <xf numFmtId="0" fontId="11" fillId="0" borderId="0" xfId="0" applyFont="1"/>
    <xf numFmtId="3" fontId="11" fillId="0" borderId="0" xfId="0" applyNumberFormat="1" applyFont="1"/>
    <xf numFmtId="0" fontId="12" fillId="2" borderId="10" xfId="0" applyFont="1" applyFill="1" applyBorder="1" applyAlignment="1">
      <alignment horizontal="center" vertical="center"/>
    </xf>
    <xf numFmtId="0" fontId="12" fillId="0" borderId="1" xfId="0" applyFont="1" applyBorder="1" applyAlignment="1">
      <alignment horizontal="justify"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3" fontId="11" fillId="0" borderId="1" xfId="0" applyNumberFormat="1" applyFont="1" applyBorder="1" applyAlignment="1">
      <alignment horizontal="center" vertical="center"/>
    </xf>
    <xf numFmtId="0" fontId="11" fillId="0" borderId="1" xfId="0" applyFont="1" applyBorder="1" applyAlignment="1">
      <alignment horizontal="justify"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3" fillId="4" borderId="1" xfId="0" applyFont="1" applyFill="1" applyBorder="1" applyAlignment="1">
      <alignment horizontal="center" vertical="center"/>
    </xf>
    <xf numFmtId="0" fontId="13" fillId="2" borderId="10" xfId="0" applyFont="1" applyFill="1" applyBorder="1" applyAlignment="1">
      <alignment horizontal="center" vertical="center"/>
    </xf>
    <xf numFmtId="0" fontId="14" fillId="2" borderId="2" xfId="0" applyFont="1" applyFill="1" applyBorder="1" applyAlignment="1">
      <alignment horizontal="center" vertical="center" wrapText="1"/>
    </xf>
    <xf numFmtId="165" fontId="14" fillId="2" borderId="2" xfId="0" applyNumberFormat="1" applyFont="1" applyFill="1" applyBorder="1" applyAlignment="1">
      <alignment horizontal="center" vertical="center" wrapText="1"/>
    </xf>
    <xf numFmtId="0" fontId="12" fillId="0" borderId="2" xfId="0" applyFont="1" applyBorder="1" applyAlignment="1">
      <alignment horizontal="justify" vertical="center"/>
    </xf>
    <xf numFmtId="0" fontId="12" fillId="2" borderId="1" xfId="0" applyFont="1" applyFill="1" applyBorder="1" applyAlignment="1">
      <alignment horizontal="center" vertical="center"/>
    </xf>
    <xf numFmtId="0" fontId="7" fillId="0" borderId="13" xfId="0" applyFont="1" applyBorder="1" applyAlignment="1">
      <alignment horizontal="center" vertical="center" wrapText="1"/>
    </xf>
    <xf numFmtId="0" fontId="7" fillId="0" borderId="11" xfId="0" applyFont="1" applyBorder="1" applyAlignment="1">
      <alignment horizontal="justify" vertical="center" wrapText="1"/>
    </xf>
    <xf numFmtId="0" fontId="7" fillId="0" borderId="1" xfId="0" applyFont="1" applyFill="1" applyBorder="1" applyAlignment="1">
      <alignment horizontal="justify" vertical="center" wrapText="1"/>
    </xf>
    <xf numFmtId="0" fontId="0" fillId="0" borderId="0" xfId="0" applyAlignment="1">
      <alignment horizontal="center"/>
    </xf>
    <xf numFmtId="0" fontId="9" fillId="0" borderId="0" xfId="0" applyFont="1" applyAlignment="1">
      <alignment horizontal="center" vertical="center" wrapText="1"/>
    </xf>
    <xf numFmtId="0" fontId="4" fillId="3" borderId="0" xfId="0" applyFont="1" applyFill="1" applyAlignment="1">
      <alignment horizontal="center" vertical="center"/>
    </xf>
  </cellXfs>
  <cellStyles count="2">
    <cellStyle name="Millares" xfId="1" builtinId="3" customBuiltin="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28575</xdr:colOff>
      <xdr:row>4</xdr:row>
      <xdr:rowOff>514350</xdr:rowOff>
    </xdr:to>
    <xdr:pic>
      <xdr:nvPicPr>
        <xdr:cNvPr id="3" name="Imagen 2">
          <a:extLst>
            <a:ext uri="{FF2B5EF4-FFF2-40B4-BE49-F238E27FC236}">
              <a16:creationId xmlns:a16="http://schemas.microsoft.com/office/drawing/2014/main" id="{530288B9-EE17-4992-90E5-90CACB8377BB}"/>
            </a:ext>
          </a:extLst>
        </xdr:cNvPr>
        <xdr:cNvPicPr>
          <a:picLocks noChangeAspect="1"/>
        </xdr:cNvPicPr>
      </xdr:nvPicPr>
      <xdr:blipFill>
        <a:blip xmlns:r="http://schemas.openxmlformats.org/officeDocument/2006/relationships" r:embed="rId1"/>
        <a:stretch>
          <a:fillRect/>
        </a:stretch>
      </xdr:blipFill>
      <xdr:spPr>
        <a:xfrm>
          <a:off x="0" y="0"/>
          <a:ext cx="8591550" cy="1276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2124075</xdr:colOff>
      <xdr:row>0</xdr:row>
      <xdr:rowOff>0</xdr:rowOff>
    </xdr:from>
    <xdr:to>
      <xdr:col>2</xdr:col>
      <xdr:colOff>759929</xdr:colOff>
      <xdr:row>3</xdr:row>
      <xdr:rowOff>714375</xdr:rowOff>
    </xdr:to>
    <xdr:pic>
      <xdr:nvPicPr>
        <xdr:cNvPr id="2" name="Imagen 1">
          <a:extLst>
            <a:ext uri="{FF2B5EF4-FFF2-40B4-BE49-F238E27FC236}">
              <a16:creationId xmlns:a16="http://schemas.microsoft.com/office/drawing/2014/main" id="{A85CD836-9054-40F5-B7B1-2A5C6C51FC6A}"/>
            </a:ext>
          </a:extLst>
        </xdr:cNvPr>
        <xdr:cNvPicPr>
          <a:picLocks noChangeAspect="1"/>
        </xdr:cNvPicPr>
      </xdr:nvPicPr>
      <xdr:blipFill>
        <a:blip xmlns:r="http://schemas.openxmlformats.org/officeDocument/2006/relationships" r:embed="rId1"/>
        <a:stretch>
          <a:fillRect/>
        </a:stretch>
      </xdr:blipFill>
      <xdr:spPr>
        <a:xfrm>
          <a:off x="2886075" y="0"/>
          <a:ext cx="2236304" cy="1285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3"/>
  <sheetViews>
    <sheetView workbookViewId="0">
      <selection activeCell="A2" sqref="A2:B13"/>
    </sheetView>
  </sheetViews>
  <sheetFormatPr baseColWidth="10" defaultRowHeight="15" x14ac:dyDescent="0.25"/>
  <cols>
    <col min="1" max="1" width="31.7109375" customWidth="1"/>
    <col min="2" max="2" width="45.42578125" customWidth="1"/>
    <col min="3" max="3" width="16.7109375" customWidth="1"/>
    <col min="4" max="4" width="30" customWidth="1"/>
    <col min="5" max="5" width="24.28515625" customWidth="1"/>
    <col min="6" max="6" width="10.140625" customWidth="1"/>
    <col min="7" max="7" width="9.140625" customWidth="1"/>
  </cols>
  <sheetData>
    <row r="1" spans="1:4" ht="15.75" thickBot="1" x14ac:dyDescent="0.3">
      <c r="A1" s="3"/>
      <c r="B1" s="3"/>
      <c r="C1" s="3"/>
      <c r="D1" s="3"/>
    </row>
    <row r="2" spans="1:4" ht="16.5" thickTop="1" thickBot="1" x14ac:dyDescent="0.3">
      <c r="A2" s="29" t="s">
        <v>5</v>
      </c>
      <c r="B2" s="30" t="s">
        <v>6</v>
      </c>
    </row>
    <row r="3" spans="1:4" ht="15.75" thickBot="1" x14ac:dyDescent="0.3">
      <c r="A3" s="10">
        <v>50192300</v>
      </c>
      <c r="B3" s="11" t="s">
        <v>14</v>
      </c>
    </row>
    <row r="4" spans="1:4" ht="15.75" thickBot="1" x14ac:dyDescent="0.3">
      <c r="A4" s="10">
        <v>50192500</v>
      </c>
      <c r="B4" s="11" t="s">
        <v>18</v>
      </c>
    </row>
    <row r="5" spans="1:4" ht="15.75" thickBot="1" x14ac:dyDescent="0.3">
      <c r="A5" s="10">
        <v>50161500</v>
      </c>
      <c r="B5" s="11" t="s">
        <v>8</v>
      </c>
    </row>
    <row r="6" spans="1:4" ht="15.75" thickBot="1" x14ac:dyDescent="0.3">
      <c r="A6" s="10">
        <v>50202300</v>
      </c>
      <c r="B6" s="11" t="s">
        <v>9</v>
      </c>
    </row>
    <row r="7" spans="1:4" ht="15.75" thickBot="1" x14ac:dyDescent="0.3">
      <c r="A7" s="10">
        <v>53102900</v>
      </c>
      <c r="B7" s="11" t="s">
        <v>31</v>
      </c>
    </row>
    <row r="8" spans="1:4" ht="15.75" thickBot="1" x14ac:dyDescent="0.3">
      <c r="A8" s="10">
        <v>44112000</v>
      </c>
      <c r="B8" s="11" t="s">
        <v>30</v>
      </c>
    </row>
    <row r="9" spans="1:4" ht="15.75" thickBot="1" x14ac:dyDescent="0.3">
      <c r="A9" s="10">
        <v>80111600</v>
      </c>
      <c r="B9" s="11" t="s">
        <v>7</v>
      </c>
    </row>
    <row r="10" spans="1:4" ht="15.75" thickBot="1" x14ac:dyDescent="0.3">
      <c r="A10" s="10">
        <v>93141700</v>
      </c>
      <c r="B10" s="11" t="s">
        <v>10</v>
      </c>
    </row>
    <row r="11" spans="1:4" ht="15.75" thickBot="1" x14ac:dyDescent="0.3">
      <c r="A11" s="17">
        <v>52161500</v>
      </c>
      <c r="B11" s="18" t="s">
        <v>11</v>
      </c>
    </row>
    <row r="12" spans="1:4" x14ac:dyDescent="0.25">
      <c r="A12" s="71">
        <v>78141500</v>
      </c>
      <c r="B12" s="72" t="s">
        <v>13</v>
      </c>
    </row>
    <row r="13" spans="1:4" x14ac:dyDescent="0.25">
      <c r="A13" s="27">
        <v>39111800</v>
      </c>
      <c r="B13" s="73" t="s">
        <v>32</v>
      </c>
    </row>
  </sheetData>
  <pageMargins left="0.70866141732283516" right="0.70866141732283516" top="0.35433070866141764" bottom="0.55118110236220508" header="0.31496062992126012" footer="0.31496062992126012"/>
  <pageSetup scale="80"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
  <sheetViews>
    <sheetView workbookViewId="0">
      <selection activeCell="B11" sqref="B11"/>
    </sheetView>
  </sheetViews>
  <sheetFormatPr baseColWidth="10" defaultRowHeight="15" x14ac:dyDescent="0.25"/>
  <cols>
    <col min="2" max="2" width="58.140625" customWidth="1"/>
    <col min="3" max="3" width="12.5703125" customWidth="1"/>
    <col min="4" max="4" width="12.42578125" customWidth="1"/>
    <col min="5" max="5" width="12.5703125" customWidth="1"/>
    <col min="6" max="6" width="21.28515625" customWidth="1"/>
  </cols>
  <sheetData>
    <row r="1" spans="1:6" ht="15" customHeight="1" x14ac:dyDescent="0.25">
      <c r="A1" s="74"/>
      <c r="B1" s="74"/>
      <c r="C1" s="74"/>
      <c r="D1" s="74"/>
      <c r="E1" s="74"/>
      <c r="F1" s="74"/>
    </row>
    <row r="2" spans="1:6" x14ac:dyDescent="0.25">
      <c r="A2" s="74"/>
      <c r="B2" s="74"/>
      <c r="C2" s="74"/>
      <c r="D2" s="74"/>
      <c r="E2" s="74"/>
      <c r="F2" s="74"/>
    </row>
    <row r="3" spans="1:6" x14ac:dyDescent="0.25">
      <c r="A3" s="74"/>
      <c r="B3" s="74"/>
      <c r="C3" s="74"/>
      <c r="D3" s="74"/>
      <c r="E3" s="74"/>
      <c r="F3" s="74"/>
    </row>
    <row r="4" spans="1:6" x14ac:dyDescent="0.25">
      <c r="A4" s="74"/>
      <c r="B4" s="74"/>
      <c r="C4" s="74"/>
      <c r="D4" s="74"/>
      <c r="E4" s="74"/>
      <c r="F4" s="74"/>
    </row>
    <row r="5" spans="1:6" ht="43.5" customHeight="1" x14ac:dyDescent="0.25">
      <c r="A5" s="74"/>
      <c r="B5" s="74"/>
      <c r="C5" s="74"/>
      <c r="D5" s="74"/>
      <c r="E5" s="74"/>
      <c r="F5" s="74"/>
    </row>
    <row r="6" spans="1:6" ht="40.5" customHeight="1" thickBot="1" x14ac:dyDescent="0.3">
      <c r="A6" s="65" t="s">
        <v>17</v>
      </c>
      <c r="B6" s="66" t="s">
        <v>0</v>
      </c>
      <c r="C6" s="67" t="s">
        <v>1</v>
      </c>
      <c r="D6" s="67" t="s">
        <v>2</v>
      </c>
      <c r="E6" s="67" t="s">
        <v>4</v>
      </c>
      <c r="F6" s="68" t="s">
        <v>3</v>
      </c>
    </row>
    <row r="7" spans="1:6" ht="79.5" customHeight="1" thickBot="1" x14ac:dyDescent="0.3">
      <c r="A7" s="57">
        <v>1</v>
      </c>
      <c r="B7" s="43" t="s">
        <v>33</v>
      </c>
      <c r="C7" s="44">
        <v>230</v>
      </c>
      <c r="D7" s="44" t="s">
        <v>19</v>
      </c>
      <c r="E7" s="45">
        <v>9100</v>
      </c>
      <c r="F7" s="45">
        <v>2093000</v>
      </c>
    </row>
    <row r="8" spans="1:6" ht="84" customHeight="1" thickBot="1" x14ac:dyDescent="0.3">
      <c r="A8" s="57">
        <v>2</v>
      </c>
      <c r="B8" s="46" t="s">
        <v>20</v>
      </c>
      <c r="C8" s="47">
        <v>200</v>
      </c>
      <c r="D8" s="47" t="s">
        <v>12</v>
      </c>
      <c r="E8" s="48">
        <v>12530</v>
      </c>
      <c r="F8" s="48">
        <v>2506000</v>
      </c>
    </row>
    <row r="9" spans="1:6" ht="25.5" customHeight="1" x14ac:dyDescent="0.25">
      <c r="A9" s="57">
        <v>3</v>
      </c>
      <c r="B9" s="49" t="s">
        <v>21</v>
      </c>
      <c r="C9" s="50">
        <v>20</v>
      </c>
      <c r="D9" s="50" t="s">
        <v>16</v>
      </c>
      <c r="E9" s="51">
        <v>33500</v>
      </c>
      <c r="F9" s="51">
        <v>670000</v>
      </c>
    </row>
    <row r="10" spans="1:6" ht="85.5" customHeight="1" x14ac:dyDescent="0.25">
      <c r="A10" s="57">
        <v>4</v>
      </c>
      <c r="B10" s="58" t="s">
        <v>28</v>
      </c>
      <c r="C10" s="59">
        <v>200</v>
      </c>
      <c r="D10" s="60" t="s">
        <v>12</v>
      </c>
      <c r="E10" s="61">
        <v>35500</v>
      </c>
      <c r="F10" s="61">
        <v>7100000</v>
      </c>
    </row>
    <row r="11" spans="1:6" ht="115.5" customHeight="1" x14ac:dyDescent="0.25">
      <c r="A11" s="57">
        <v>5</v>
      </c>
      <c r="B11" s="58" t="s">
        <v>29</v>
      </c>
      <c r="C11" s="59">
        <v>500</v>
      </c>
      <c r="D11" s="59" t="s">
        <v>12</v>
      </c>
      <c r="E11" s="61">
        <v>15400</v>
      </c>
      <c r="F11" s="61">
        <v>7700000</v>
      </c>
    </row>
    <row r="12" spans="1:6" ht="177.75" customHeight="1" x14ac:dyDescent="0.25">
      <c r="A12" s="57">
        <v>6</v>
      </c>
      <c r="B12" s="62" t="s">
        <v>24</v>
      </c>
      <c r="C12" s="63">
        <v>1</v>
      </c>
      <c r="D12" s="64" t="s">
        <v>25</v>
      </c>
      <c r="E12" s="52">
        <v>1560000</v>
      </c>
      <c r="F12" s="52">
        <v>1560000</v>
      </c>
    </row>
    <row r="13" spans="1:6" ht="48.75" customHeight="1" x14ac:dyDescent="0.25">
      <c r="A13" s="57">
        <v>7</v>
      </c>
      <c r="B13" s="62" t="s">
        <v>26</v>
      </c>
      <c r="C13" s="53">
        <v>200</v>
      </c>
      <c r="D13" s="53" t="s">
        <v>12</v>
      </c>
      <c r="E13" s="54">
        <v>2750</v>
      </c>
      <c r="F13" s="54">
        <v>550000</v>
      </c>
    </row>
    <row r="14" spans="1:6" x14ac:dyDescent="0.25">
      <c r="A14" s="55"/>
      <c r="B14" s="55" t="s">
        <v>27</v>
      </c>
      <c r="C14" s="55"/>
      <c r="D14" s="55"/>
      <c r="E14" s="56">
        <f>SUM(E7:E13)</f>
        <v>1668780</v>
      </c>
      <c r="F14" s="56">
        <f>SUM(F7:F13)</f>
        <v>22179000</v>
      </c>
    </row>
    <row r="15" spans="1:6" x14ac:dyDescent="0.25">
      <c r="C15" s="3"/>
      <c r="F15" s="16"/>
    </row>
    <row r="16" spans="1:6" x14ac:dyDescent="0.25">
      <c r="C16" s="3"/>
    </row>
    <row r="17" spans="3:3" x14ac:dyDescent="0.25">
      <c r="C17" s="3"/>
    </row>
    <row r="18" spans="3:3" x14ac:dyDescent="0.25">
      <c r="C18" s="3"/>
    </row>
    <row r="19" spans="3:3" x14ac:dyDescent="0.25">
      <c r="C19" s="3"/>
    </row>
    <row r="20" spans="3:3" x14ac:dyDescent="0.25">
      <c r="C20" s="3"/>
    </row>
    <row r="21" spans="3:3" x14ac:dyDescent="0.25">
      <c r="C21" s="3"/>
    </row>
    <row r="22" spans="3:3" x14ac:dyDescent="0.25">
      <c r="C22" s="3"/>
    </row>
    <row r="23" spans="3:3" x14ac:dyDescent="0.25">
      <c r="C23" s="3"/>
    </row>
    <row r="24" spans="3:3" x14ac:dyDescent="0.25">
      <c r="C24" s="3"/>
    </row>
  </sheetData>
  <mergeCells count="1">
    <mergeCell ref="A1:F5"/>
  </mergeCells>
  <pageMargins left="0.25" right="0.25" top="0.75" bottom="0.75" header="0.3" footer="0.3"/>
  <pageSetup scale="75"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3"/>
  <sheetViews>
    <sheetView workbookViewId="0">
      <selection activeCell="A7" sqref="A7"/>
    </sheetView>
  </sheetViews>
  <sheetFormatPr baseColWidth="10" defaultRowHeight="15" x14ac:dyDescent="0.25"/>
  <cols>
    <col min="2" max="2" width="54" customWidth="1"/>
    <col min="3" max="3" width="16" customWidth="1"/>
    <col min="4" max="4" width="16.85546875" customWidth="1"/>
    <col min="5" max="5" width="15.85546875" customWidth="1"/>
    <col min="6" max="6" width="18.85546875" customWidth="1"/>
    <col min="7" max="7" width="11.42578125" customWidth="1"/>
  </cols>
  <sheetData>
    <row r="1" spans="1:6" ht="15" customHeight="1" x14ac:dyDescent="0.25">
      <c r="A1" s="75"/>
      <c r="B1" s="75"/>
      <c r="C1" s="75"/>
      <c r="D1" s="75"/>
      <c r="E1" s="75"/>
      <c r="F1" s="75"/>
    </row>
    <row r="2" spans="1:6" x14ac:dyDescent="0.25">
      <c r="A2" s="75"/>
      <c r="B2" s="75"/>
      <c r="C2" s="75"/>
      <c r="D2" s="75"/>
      <c r="E2" s="75"/>
      <c r="F2" s="75"/>
    </row>
    <row r="3" spans="1:6" x14ac:dyDescent="0.25">
      <c r="A3" s="75"/>
      <c r="B3" s="75"/>
      <c r="C3" s="75"/>
      <c r="D3" s="75"/>
      <c r="E3" s="75"/>
      <c r="F3" s="75"/>
    </row>
    <row r="4" spans="1:6" ht="60.75" customHeight="1" x14ac:dyDescent="0.25">
      <c r="A4" s="75"/>
      <c r="B4" s="75"/>
      <c r="C4" s="75"/>
      <c r="D4" s="75"/>
      <c r="E4" s="75"/>
      <c r="F4" s="75"/>
    </row>
    <row r="5" spans="1:6" ht="32.25" thickBot="1" x14ac:dyDescent="0.3">
      <c r="A5" s="25" t="s">
        <v>17</v>
      </c>
      <c r="B5" s="24" t="s">
        <v>0</v>
      </c>
      <c r="C5" s="1" t="s">
        <v>1</v>
      </c>
      <c r="D5" s="1" t="s">
        <v>2</v>
      </c>
      <c r="E5" s="1" t="s">
        <v>4</v>
      </c>
      <c r="F5" s="2" t="s">
        <v>3</v>
      </c>
    </row>
    <row r="6" spans="1:6" ht="82.5" customHeight="1" thickBot="1" x14ac:dyDescent="0.3">
      <c r="A6" s="21">
        <v>1</v>
      </c>
      <c r="B6" s="31" t="s">
        <v>33</v>
      </c>
      <c r="C6" s="32">
        <v>230</v>
      </c>
      <c r="D6" s="32" t="s">
        <v>19</v>
      </c>
      <c r="E6" s="33">
        <v>9000</v>
      </c>
      <c r="F6" s="33">
        <v>2070000</v>
      </c>
    </row>
    <row r="7" spans="1:6" ht="92.25" customHeight="1" thickBot="1" x14ac:dyDescent="0.3">
      <c r="A7" s="21">
        <v>2</v>
      </c>
      <c r="B7" s="37" t="s">
        <v>20</v>
      </c>
      <c r="C7" s="38">
        <v>200</v>
      </c>
      <c r="D7" s="38" t="s">
        <v>12</v>
      </c>
      <c r="E7" s="39">
        <v>12500</v>
      </c>
      <c r="F7" s="39">
        <v>2500000</v>
      </c>
    </row>
    <row r="8" spans="1:6" ht="30" x14ac:dyDescent="0.25">
      <c r="A8" s="21">
        <v>3</v>
      </c>
      <c r="B8" s="34" t="s">
        <v>21</v>
      </c>
      <c r="C8" s="35">
        <v>20</v>
      </c>
      <c r="D8" s="35" t="s">
        <v>16</v>
      </c>
      <c r="E8" s="36">
        <v>33400</v>
      </c>
      <c r="F8" s="36">
        <v>668000</v>
      </c>
    </row>
    <row r="9" spans="1:6" ht="100.5" customHeight="1" x14ac:dyDescent="0.25">
      <c r="A9" s="21">
        <v>4</v>
      </c>
      <c r="B9" s="40" t="s">
        <v>22</v>
      </c>
      <c r="C9" s="15">
        <v>200</v>
      </c>
      <c r="D9" s="12" t="s">
        <v>12</v>
      </c>
      <c r="E9" s="14">
        <v>35000</v>
      </c>
      <c r="F9" s="14">
        <v>7000000</v>
      </c>
    </row>
    <row r="10" spans="1:6" ht="89.25" x14ac:dyDescent="0.25">
      <c r="A10" s="21">
        <v>5</v>
      </c>
      <c r="B10" s="40" t="s">
        <v>23</v>
      </c>
      <c r="C10" s="13">
        <v>500</v>
      </c>
      <c r="D10" s="13" t="s">
        <v>12</v>
      </c>
      <c r="E10" s="14">
        <v>15000</v>
      </c>
      <c r="F10" s="14">
        <v>7500000</v>
      </c>
    </row>
    <row r="11" spans="1:6" ht="150" customHeight="1" x14ac:dyDescent="0.25">
      <c r="A11" s="21">
        <v>6</v>
      </c>
      <c r="B11" s="41" t="s">
        <v>24</v>
      </c>
      <c r="C11" s="26">
        <v>1</v>
      </c>
      <c r="D11" s="27" t="s">
        <v>25</v>
      </c>
      <c r="E11" s="28">
        <v>1540000</v>
      </c>
      <c r="F11" s="28">
        <v>1540000</v>
      </c>
    </row>
    <row r="12" spans="1:6" ht="25.5" x14ac:dyDescent="0.25">
      <c r="A12" s="21">
        <v>7</v>
      </c>
      <c r="B12" s="41" t="s">
        <v>26</v>
      </c>
      <c r="C12" s="21">
        <v>200</v>
      </c>
      <c r="D12" s="21" t="s">
        <v>12</v>
      </c>
      <c r="E12" s="42">
        <v>2700</v>
      </c>
      <c r="F12" s="42">
        <v>540000</v>
      </c>
    </row>
    <row r="13" spans="1:6" x14ac:dyDescent="0.25">
      <c r="B13" t="s">
        <v>27</v>
      </c>
      <c r="E13" s="4">
        <f>SUM(E6:E12)</f>
        <v>1647600</v>
      </c>
      <c r="F13" s="4">
        <f>SUM(F6:F12)</f>
        <v>21818000</v>
      </c>
    </row>
  </sheetData>
  <mergeCells count="1">
    <mergeCell ref="A1:F4"/>
  </mergeCells>
  <pageMargins left="0.25" right="0.25" top="0.75" bottom="0.75" header="0.3" footer="0.3"/>
  <pageSetup scale="7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1"/>
  <sheetViews>
    <sheetView tabSelected="1" topLeftCell="A6" workbookViewId="0">
      <selection activeCell="F12" sqref="F12"/>
    </sheetView>
  </sheetViews>
  <sheetFormatPr baseColWidth="10" defaultRowHeight="15" x14ac:dyDescent="0.2"/>
  <cols>
    <col min="1" max="1" width="11.42578125" style="6"/>
    <col min="2" max="2" width="46.85546875" style="6" customWidth="1"/>
    <col min="3" max="3" width="13.140625" style="8" customWidth="1"/>
    <col min="4" max="4" width="14.42578125" style="6" hidden="1" customWidth="1"/>
    <col min="5" max="5" width="14" style="6" customWidth="1"/>
    <col min="6" max="6" width="14.5703125" style="6" customWidth="1"/>
    <col min="7" max="7" width="19.140625" style="6" customWidth="1"/>
    <col min="8" max="8" width="7.5703125" style="6" customWidth="1"/>
    <col min="9" max="9" width="16.5703125" style="6" bestFit="1" customWidth="1"/>
    <col min="10" max="10" width="14.5703125" style="6" bestFit="1" customWidth="1"/>
    <col min="11" max="16384" width="11.42578125" style="6"/>
  </cols>
  <sheetData>
    <row r="1" spans="1:11" ht="15" customHeight="1" x14ac:dyDescent="0.2">
      <c r="A1" s="76" t="s">
        <v>15</v>
      </c>
      <c r="B1" s="76"/>
      <c r="C1" s="76"/>
      <c r="D1" s="76"/>
      <c r="E1" s="76"/>
      <c r="F1" s="76"/>
      <c r="G1" s="76"/>
    </row>
    <row r="2" spans="1:11" ht="15" customHeight="1" x14ac:dyDescent="0.2">
      <c r="A2" s="76"/>
      <c r="B2" s="76"/>
      <c r="C2" s="76"/>
      <c r="D2" s="76"/>
      <c r="E2" s="76"/>
      <c r="F2" s="76"/>
      <c r="G2" s="76"/>
    </row>
    <row r="3" spans="1:11" ht="48" thickBot="1" x14ac:dyDescent="0.3">
      <c r="A3" s="23" t="s">
        <v>17</v>
      </c>
      <c r="B3" s="22" t="s">
        <v>0</v>
      </c>
      <c r="C3" s="19" t="s">
        <v>1</v>
      </c>
      <c r="D3" s="19" t="s">
        <v>2</v>
      </c>
      <c r="E3" s="19" t="s">
        <v>2</v>
      </c>
      <c r="F3" s="19" t="s">
        <v>4</v>
      </c>
      <c r="G3" s="20" t="s">
        <v>3</v>
      </c>
      <c r="I3" s="5"/>
      <c r="J3" s="5"/>
      <c r="K3" s="5"/>
    </row>
    <row r="4" spans="1:11" ht="93.75" customHeight="1" thickBot="1" x14ac:dyDescent="0.25">
      <c r="A4" s="57">
        <v>1</v>
      </c>
      <c r="B4" s="43" t="s">
        <v>33</v>
      </c>
      <c r="C4" s="44">
        <v>230</v>
      </c>
      <c r="D4" s="44" t="s">
        <v>19</v>
      </c>
      <c r="E4" s="32" t="s">
        <v>19</v>
      </c>
      <c r="F4" s="33">
        <v>9050</v>
      </c>
      <c r="G4" s="33">
        <f>((PROVEEDOR_No1!F7+'PROVEEDOR Nro 2'!F6))/2</f>
        <v>2081500</v>
      </c>
      <c r="H4" s="7"/>
      <c r="I4" s="7"/>
      <c r="J4" s="7"/>
      <c r="K4" s="7"/>
    </row>
    <row r="5" spans="1:11" ht="40.5" customHeight="1" thickBot="1" x14ac:dyDescent="0.25">
      <c r="A5" s="57">
        <v>2</v>
      </c>
      <c r="B5" s="46" t="s">
        <v>20</v>
      </c>
      <c r="C5" s="47">
        <v>200</v>
      </c>
      <c r="D5" s="47" t="s">
        <v>12</v>
      </c>
      <c r="E5" s="38" t="s">
        <v>12</v>
      </c>
      <c r="F5" s="33">
        <f>((PROVEEDOR_No1!E8+'PROVEEDOR Nro 2'!E7))/2</f>
        <v>12515</v>
      </c>
      <c r="G5" s="33">
        <f>((PROVEEDOR_No1!F8+'PROVEEDOR Nro 2'!F7))/2</f>
        <v>2503000</v>
      </c>
      <c r="H5" s="7"/>
      <c r="I5" s="7"/>
      <c r="J5" s="7"/>
      <c r="K5" s="7"/>
    </row>
    <row r="6" spans="1:11" ht="45" customHeight="1" thickBot="1" x14ac:dyDescent="0.25">
      <c r="A6" s="57">
        <v>3</v>
      </c>
      <c r="B6" s="49" t="s">
        <v>21</v>
      </c>
      <c r="C6" s="50">
        <v>20</v>
      </c>
      <c r="D6" s="50" t="s">
        <v>16</v>
      </c>
      <c r="E6" s="35" t="s">
        <v>16</v>
      </c>
      <c r="F6" s="33">
        <f>((PROVEEDOR_No1!E9+'PROVEEDOR Nro 2'!E8))/2</f>
        <v>33450</v>
      </c>
      <c r="G6" s="33">
        <f>((PROVEEDOR_No1!F9+'PROVEEDOR Nro 2'!F8))/2</f>
        <v>669000</v>
      </c>
      <c r="H6" s="7"/>
      <c r="I6" s="7"/>
      <c r="J6" s="7"/>
      <c r="K6" s="7"/>
    </row>
    <row r="7" spans="1:11" ht="90.75" thickBot="1" x14ac:dyDescent="0.25">
      <c r="A7" s="57">
        <v>4</v>
      </c>
      <c r="B7" s="58" t="s">
        <v>28</v>
      </c>
      <c r="C7" s="59">
        <v>200</v>
      </c>
      <c r="D7" s="60" t="s">
        <v>12</v>
      </c>
      <c r="E7" s="12" t="s">
        <v>12</v>
      </c>
      <c r="F7" s="33">
        <f>((PROVEEDOR_No1!E10+'PROVEEDOR Nro 2'!E9))/2</f>
        <v>35250</v>
      </c>
      <c r="G7" s="33">
        <f>((PROVEEDOR_No1!F10+'PROVEEDOR Nro 2'!F9))/2</f>
        <v>7050000</v>
      </c>
      <c r="I7" s="9"/>
    </row>
    <row r="8" spans="1:11" ht="120.75" thickBot="1" x14ac:dyDescent="0.25">
      <c r="A8" s="57">
        <v>5</v>
      </c>
      <c r="B8" s="69" t="s">
        <v>29</v>
      </c>
      <c r="C8" s="59">
        <v>500</v>
      </c>
      <c r="D8" s="59" t="s">
        <v>12</v>
      </c>
      <c r="E8" s="13" t="s">
        <v>12</v>
      </c>
      <c r="F8" s="33">
        <f>((PROVEEDOR_No1!E11+'PROVEEDOR Nro 2'!E10))/2</f>
        <v>15200</v>
      </c>
      <c r="G8" s="33">
        <f>((PROVEEDOR_No1!F11+'PROVEEDOR Nro 2'!F10))/2</f>
        <v>7600000</v>
      </c>
    </row>
    <row r="9" spans="1:11" ht="210.75" thickBot="1" x14ac:dyDescent="0.25">
      <c r="A9" s="70">
        <v>6</v>
      </c>
      <c r="B9" s="62" t="s">
        <v>24</v>
      </c>
      <c r="C9" s="63">
        <v>1</v>
      </c>
      <c r="D9" s="64" t="s">
        <v>25</v>
      </c>
      <c r="E9" s="27" t="s">
        <v>25</v>
      </c>
      <c r="F9" s="33">
        <f>((PROVEEDOR_No1!E12+'PROVEEDOR Nro 2'!E11))/2</f>
        <v>1550000</v>
      </c>
      <c r="G9" s="33">
        <f>((PROVEEDOR_No1!F12+'PROVEEDOR Nro 2'!F11))/2</f>
        <v>1550000</v>
      </c>
    </row>
    <row r="10" spans="1:11" ht="30.75" thickBot="1" x14ac:dyDescent="0.3">
      <c r="A10" s="70">
        <v>7</v>
      </c>
      <c r="B10" s="62" t="s">
        <v>26</v>
      </c>
      <c r="C10" s="53">
        <v>200</v>
      </c>
      <c r="D10" s="53" t="s">
        <v>12</v>
      </c>
      <c r="E10" s="21" t="s">
        <v>12</v>
      </c>
      <c r="F10" s="33">
        <f>((PROVEEDOR_No1!E13+'PROVEEDOR Nro 2'!E12))/2</f>
        <v>2725</v>
      </c>
      <c r="G10" s="33">
        <f>((PROVEEDOR_No1!F13+'PROVEEDOR Nro 2'!F12))/2</f>
        <v>545000</v>
      </c>
    </row>
    <row r="11" spans="1:11" ht="16.5" thickBot="1" x14ac:dyDescent="0.3">
      <c r="A11" s="53"/>
      <c r="B11" s="53" t="s">
        <v>27</v>
      </c>
      <c r="C11" s="53"/>
      <c r="D11" s="53"/>
      <c r="E11" s="54">
        <f>SUM(E4:E10)</f>
        <v>0</v>
      </c>
      <c r="F11" s="33">
        <f>((PROVEEDOR_No1!E14+'PROVEEDOR Nro 2'!E13))/2</f>
        <v>1658190</v>
      </c>
      <c r="G11" s="33">
        <f>((PROVEEDOR_No1!F14+'PROVEEDOR Nro 2'!F13))/2</f>
        <v>21998500</v>
      </c>
    </row>
  </sheetData>
  <mergeCells count="1">
    <mergeCell ref="A1:G2"/>
  </mergeCells>
  <pageMargins left="0.70866141732283516" right="0.70866141732283516" top="0.35433070866141764" bottom="0.55118110236220508" header="0.31496062992126012" footer="0.31496062992126012"/>
  <pageSetup scale="75"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Ficha_Técnica</vt:lpstr>
      <vt:lpstr>PROVEEDOR_No1</vt:lpstr>
      <vt:lpstr>PROVEEDOR Nro 2</vt:lpstr>
      <vt:lpstr>CONSOLIDADO_-_PRECIO_PROMEDIO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cp:lastPrinted>2026-06-10T22:21:00Z</cp:lastPrinted>
  <dcterms:created xsi:type="dcterms:W3CDTF">2020-01-05T22:17:11Z</dcterms:created>
  <dcterms:modified xsi:type="dcterms:W3CDTF">2026-06-16T19:24:34Z</dcterms:modified>
</cp:coreProperties>
</file>