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enciaappgovco.sharepoint.com/sites/agencia-06Contratos/Documentos compartidos/06 Contratos/2026/BORRADOR/Modulo tipo feria/"/>
    </mc:Choice>
  </mc:AlternateContent>
  <xr:revisionPtr revIDLastSave="6" documentId="8_{0B5984C8-F59C-442C-91C5-D299E90FE3FB}" xr6:coauthVersionLast="47" xr6:coauthVersionMax="47" xr10:uidLastSave="{A2804DF8-50B6-4382-BC27-59555AC0C29F}"/>
  <bookViews>
    <workbookView xWindow="0" yWindow="0" windowWidth="20490" windowHeight="6525" xr2:uid="{1E8719D4-CFBC-4DF2-9287-F8FFA6471A1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1" l="1"/>
  <c r="G13" i="1"/>
  <c r="G14" i="1" s="1"/>
  <c r="Q5" i="1"/>
  <c r="I13" i="1" l="1"/>
  <c r="J14" i="1"/>
  <c r="H13" i="1"/>
  <c r="H14" i="1" s="1"/>
  <c r="I14" i="1" l="1"/>
  <c r="K13" i="1"/>
  <c r="K14" i="1" s="1"/>
</calcChain>
</file>

<file path=xl/sharedStrings.xml><?xml version="1.0" encoding="utf-8"?>
<sst xmlns="http://schemas.openxmlformats.org/spreadsheetml/2006/main" count="56" uniqueCount="49">
  <si>
    <t xml:space="preserve">
PROPUESTA ECONÓMICA
RECUERDE NO EXCEDER EL PRESUPUESTO OFICIAL POR ITEM NI EL PRESUPUESTO OFICIAL TOTAL Y RECUERDE NO MODIFICAR ESTE FORMATO, SO PENA DE RECHAZO DE LA PROPUESTA
</t>
  </si>
  <si>
    <t>OBJETO:</t>
  </si>
  <si>
    <t>Adquisición e instalación de un Módulo Tipo Feria para apoyar las estrategias de aprovechamiento del espacio público desarrolladas por la Agencia APP.</t>
  </si>
  <si>
    <t>PRESUPUESTO OFICIAL</t>
  </si>
  <si>
    <t>N° PROCESO:</t>
  </si>
  <si>
    <t>P261SU2026</t>
  </si>
  <si>
    <t>VALOR RTM IVA INCLUIDO</t>
  </si>
  <si>
    <t>PROVEEDOR:</t>
  </si>
  <si>
    <t>Diligenciar</t>
  </si>
  <si>
    <t>NIT:</t>
  </si>
  <si>
    <t>VALOR BRUTO (SIN IVA)</t>
  </si>
  <si>
    <t>NOMBRE REPRESENTATE LEGAL:</t>
  </si>
  <si>
    <t>IVA</t>
  </si>
  <si>
    <t>CONTACTO:</t>
  </si>
  <si>
    <t>C.C.</t>
  </si>
  <si>
    <t>VALOR BRUTO MÁS ESTAMPILLAS</t>
  </si>
  <si>
    <t xml:space="preserve">CORREO ELECTRÓNICO: </t>
  </si>
  <si>
    <t>TELÉFONO FIJO Y/O CELULAR:</t>
  </si>
  <si>
    <t>TOTAL RTM</t>
  </si>
  <si>
    <t>REGIMEN AL CUAL PERTENECE:</t>
  </si>
  <si>
    <t xml:space="preserve">  RESPONSABLE DE IVA _____   </t>
  </si>
  <si>
    <t xml:space="preserve">NO RESPONSABLE DE IVA ______ </t>
  </si>
  <si>
    <t>OTRO_______ CUAL:</t>
  </si>
  <si>
    <t>ÍTEM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</si>
  <si>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</si>
  <si>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t>UNIDAD DE MANEJO</t>
  </si>
  <si>
    <t>CANTIDAD</t>
  </si>
  <si>
    <t>PROPUESTA ECONÓMICA</t>
  </si>
  <si>
    <t>PRECIO TECHO ESTABLECIDO</t>
  </si>
  <si>
    <t>DEDUCCIÓN DE ESTAMPILLAS</t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</si>
  <si>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</si>
  <si>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</si>
  <si>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</si>
  <si>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</si>
  <si>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</si>
  <si>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</si>
  <si>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</si>
  <si>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TOTAL A PAGAR (ANTES DE RETENCIONES DE IVA, ICA Y RENTA, EN CASO QUE APLIQUE)</t>
  </si>
  <si>
    <t>Módulo Tipo Feria</t>
  </si>
  <si>
    <t>UNIDAD</t>
  </si>
  <si>
    <t>TOTALES</t>
  </si>
  <si>
    <t>El contrato se adjudicará por el valor total del presupuesto oficial</t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</si>
  <si>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el valor total del presupuesto oficial.</t>
    </r>
  </si>
  <si>
    <r>
      <rPr>
        <sz val="12"/>
        <color rgb="FF000000"/>
        <rFont val="Arial"/>
      </rPr>
      <t xml:space="preserve">En el </t>
    </r>
    <r>
      <rPr>
        <b/>
        <sz val="12"/>
        <color rgb="FF000000"/>
        <rFont val="Arial"/>
      </rPr>
      <t>Anexo - propuesta económica</t>
    </r>
    <r>
      <rPr>
        <sz val="12"/>
        <color rgb="FF000000"/>
        <rFont val="Arial"/>
      </rPr>
      <t xml:space="preserve"> deberá ser presentada en precios unitarios para cada artículo</t>
    </r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</si>
  <si>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</si>
  <si>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</si>
  <si>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t>En todo caso de no utilizarse todo el recurso económico disponible, al terminar el plazo de ejecución, se liquidará el contrato con el saldo a favor de la Agencia para la Gestión del Paisaje, el Patrimonio y las Alianzas Publico Privadas – AGENCIA APP</t>
  </si>
  <si>
    <t>_________________________________________________________</t>
  </si>
  <si>
    <t>Firma del Representante Legal y sello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</si>
</sst>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;[Red]\-&quot;$&quot;\ #,##0"/>
    <numFmt numFmtId="165" formatCode="&quot;$&quot;\ #,##0_);[Red]\(&quot;$&quot;\ #,##0\)"/>
    <numFmt numFmtId="166" formatCode="&quot;$&quot;\ #,##0"/>
    <numFmt numFmtId="167" formatCode="_-* #,##0_-;\-* #,##0_-;_-* &quot;-&quot;??_-;_-@_-"/>
    <numFmt numFmtId="168" formatCode="#,##0_ ;\-#,##0\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1"/>
      <color rgb="FF000000"/>
      <name val="Tahoma"/>
      <family val="2"/>
    </font>
    <font>
      <sz val="11"/>
      <color theme="1"/>
      <name val="Tahoma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rgb="FF000000"/>
      <name val="Arial"/>
    </font>
    <font>
      <b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5" fillId="0" borderId="0" xfId="0" applyFont="1" applyAlignment="1">
      <alignment vertical="center"/>
    </xf>
    <xf numFmtId="0" fontId="9" fillId="0" borderId="7" xfId="0" applyFont="1" applyBorder="1" applyAlignment="1">
      <alignment vertical="center" readingOrder="1"/>
    </xf>
    <xf numFmtId="164" fontId="9" fillId="0" borderId="8" xfId="0" applyNumberFormat="1" applyFont="1" applyBorder="1" applyAlignment="1">
      <alignment horizontal="right" vertical="center" readingOrder="1"/>
    </xf>
    <xf numFmtId="0" fontId="10" fillId="0" borderId="9" xfId="0" applyFont="1" applyBorder="1" applyAlignment="1">
      <alignment vertical="center" readingOrder="1"/>
    </xf>
    <xf numFmtId="164" fontId="10" fillId="0" borderId="10" xfId="0" applyNumberFormat="1" applyFont="1" applyBorder="1" applyAlignment="1">
      <alignment horizontal="right" vertical="center" readingOrder="1"/>
    </xf>
    <xf numFmtId="164" fontId="5" fillId="0" borderId="0" xfId="0" applyNumberFormat="1" applyFont="1" applyAlignment="1">
      <alignment vertical="center"/>
    </xf>
    <xf numFmtId="0" fontId="9" fillId="0" borderId="9" xfId="0" applyFont="1" applyBorder="1" applyAlignment="1">
      <alignment vertical="center" readingOrder="1"/>
    </xf>
    <xf numFmtId="164" fontId="9" fillId="0" borderId="10" xfId="0" applyNumberFormat="1" applyFont="1" applyBorder="1" applyAlignment="1">
      <alignment horizontal="right" vertical="center" readingOrder="1"/>
    </xf>
    <xf numFmtId="0" fontId="0" fillId="0" borderId="0" xfId="0" applyAlignment="1">
      <alignment readingOrder="1"/>
    </xf>
    <xf numFmtId="0" fontId="10" fillId="0" borderId="7" xfId="0" applyFont="1" applyBorder="1" applyAlignment="1">
      <alignment vertical="center" readingOrder="1"/>
    </xf>
    <xf numFmtId="164" fontId="10" fillId="0" borderId="8" xfId="0" applyNumberFormat="1" applyFont="1" applyBorder="1" applyAlignment="1">
      <alignment horizontal="right" vertical="center" readingOrder="1"/>
    </xf>
    <xf numFmtId="0" fontId="11" fillId="3" borderId="21" xfId="2" applyFont="1" applyFill="1" applyBorder="1" applyAlignment="1">
      <alignment horizontal="center" vertical="center" wrapText="1"/>
    </xf>
    <xf numFmtId="1" fontId="11" fillId="3" borderId="3" xfId="2" applyNumberFormat="1" applyFont="1" applyFill="1" applyBorder="1" applyAlignment="1">
      <alignment horizontal="center" vertical="center" wrapText="1"/>
    </xf>
    <xf numFmtId="0" fontId="11" fillId="0" borderId="3" xfId="2" applyFont="1" applyFill="1" applyBorder="1" applyAlignment="1" applyProtection="1">
      <alignment horizontal="center" vertical="center" wrapText="1"/>
    </xf>
    <xf numFmtId="0" fontId="11" fillId="0" borderId="22" xfId="2" applyFont="1" applyFill="1" applyBorder="1" applyAlignment="1" applyProtection="1">
      <alignment horizontal="center" vertical="center" wrapText="1"/>
    </xf>
    <xf numFmtId="0" fontId="8" fillId="4" borderId="3" xfId="3" applyFont="1" applyFill="1" applyBorder="1" applyAlignment="1" applyProtection="1">
      <alignment horizontal="center" vertical="center" wrapText="1"/>
    </xf>
    <xf numFmtId="9" fontId="8" fillId="3" borderId="3" xfId="1" applyFont="1" applyFill="1" applyBorder="1" applyAlignment="1" applyProtection="1">
      <alignment horizontal="center" vertical="center"/>
      <protection locked="0"/>
    </xf>
    <xf numFmtId="166" fontId="8" fillId="0" borderId="3" xfId="3" applyNumberFormat="1" applyFont="1" applyFill="1" applyBorder="1" applyAlignment="1" applyProtection="1">
      <alignment horizontal="center" vertical="center" wrapText="1"/>
    </xf>
    <xf numFmtId="166" fontId="8" fillId="0" borderId="22" xfId="3" applyNumberFormat="1" applyFont="1" applyFill="1" applyBorder="1" applyAlignment="1" applyProtection="1">
      <alignment horizontal="center" vertical="center" wrapText="1"/>
    </xf>
    <xf numFmtId="166" fontId="11" fillId="0" borderId="23" xfId="2" applyNumberFormat="1" applyFont="1" applyFill="1" applyBorder="1" applyAlignment="1" applyProtection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" fontId="5" fillId="0" borderId="0" xfId="0" applyNumberFormat="1" applyFont="1" applyAlignment="1">
      <alignment vertical="center"/>
    </xf>
    <xf numFmtId="167" fontId="8" fillId="0" borderId="23" xfId="4" applyNumberFormat="1" applyFont="1" applyBorder="1" applyAlignment="1">
      <alignment horizontal="left" vertical="center" wrapText="1"/>
    </xf>
    <xf numFmtId="0" fontId="8" fillId="0" borderId="3" xfId="3" applyFont="1" applyBorder="1" applyAlignment="1" applyProtection="1">
      <alignment horizontal="center" vertical="center"/>
    </xf>
    <xf numFmtId="166" fontId="8" fillId="2" borderId="31" xfId="3" applyNumberFormat="1" applyFont="1" applyFill="1" applyBorder="1" applyAlignment="1" applyProtection="1">
      <alignment horizontal="center" vertical="center" wrapText="1"/>
    </xf>
    <xf numFmtId="166" fontId="13" fillId="0" borderId="23" xfId="2" applyNumberFormat="1" applyFont="1" applyFill="1" applyBorder="1" applyAlignment="1" applyProtection="1">
      <alignment horizontal="center" vertical="center"/>
    </xf>
    <xf numFmtId="166" fontId="8" fillId="3" borderId="6" xfId="3" applyNumberFormat="1" applyFont="1" applyFill="1" applyBorder="1" applyAlignment="1" applyProtection="1">
      <alignment horizontal="center" vertical="center" wrapText="1"/>
      <protection locked="0"/>
    </xf>
    <xf numFmtId="168" fontId="8" fillId="0" borderId="3" xfId="4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 applyProtection="1">
      <alignment horizontal="center" vertical="center" wrapText="1"/>
    </xf>
    <xf numFmtId="0" fontId="4" fillId="0" borderId="3" xfId="3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165" fontId="4" fillId="0" borderId="3" xfId="3" applyNumberFormat="1" applyFont="1" applyFill="1" applyBorder="1" applyAlignment="1">
      <alignment horizontal="center" vertical="center" wrapText="1"/>
    </xf>
    <xf numFmtId="0" fontId="7" fillId="0" borderId="3" xfId="3" applyFont="1" applyFill="1" applyBorder="1" applyAlignment="1" applyProtection="1">
      <alignment horizontal="center" vertical="center" wrapText="1"/>
    </xf>
    <xf numFmtId="0" fontId="7" fillId="0" borderId="3" xfId="3" applyFont="1" applyFill="1" applyBorder="1" applyAlignment="1" applyProtection="1">
      <alignment horizontal="center" vertical="center"/>
    </xf>
    <xf numFmtId="165" fontId="8" fillId="2" borderId="3" xfId="3" applyNumberFormat="1" applyFont="1" applyFill="1" applyBorder="1" applyAlignment="1" applyProtection="1">
      <alignment horizontal="center" vertical="center" wrapText="1"/>
    </xf>
    <xf numFmtId="165" fontId="4" fillId="2" borderId="3" xfId="3" applyNumberFormat="1" applyFont="1" applyFill="1" applyBorder="1" applyAlignment="1" applyProtection="1">
      <alignment horizontal="center" vertical="center" wrapText="1"/>
    </xf>
    <xf numFmtId="0" fontId="8" fillId="3" borderId="3" xfId="3" applyFont="1" applyFill="1" applyBorder="1" applyAlignment="1">
      <alignment horizontal="left" vertical="center"/>
    </xf>
    <xf numFmtId="0" fontId="4" fillId="0" borderId="3" xfId="3" applyFont="1" applyFill="1" applyBorder="1" applyAlignment="1">
      <alignment horizontal="center" vertical="center"/>
    </xf>
    <xf numFmtId="0" fontId="8" fillId="3" borderId="3" xfId="3" applyFont="1" applyFill="1" applyBorder="1" applyAlignment="1">
      <alignment horizontal="center" vertical="center"/>
    </xf>
    <xf numFmtId="0" fontId="8" fillId="3" borderId="3" xfId="3" applyFont="1" applyFill="1" applyBorder="1" applyAlignment="1" applyProtection="1">
      <alignment horizontal="left" vertical="center"/>
    </xf>
    <xf numFmtId="0" fontId="4" fillId="0" borderId="4" xfId="3" applyFont="1" applyFill="1" applyBorder="1" applyAlignment="1">
      <alignment horizontal="left" vertical="center"/>
    </xf>
    <xf numFmtId="0" fontId="4" fillId="0" borderId="6" xfId="3" applyFont="1" applyFill="1" applyBorder="1" applyAlignment="1">
      <alignment horizontal="left" vertical="center"/>
    </xf>
    <xf numFmtId="0" fontId="8" fillId="3" borderId="4" xfId="3" applyFont="1" applyFill="1" applyBorder="1" applyAlignment="1">
      <alignment horizontal="left" vertical="center"/>
    </xf>
    <xf numFmtId="0" fontId="8" fillId="3" borderId="5" xfId="3" applyFont="1" applyFill="1" applyBorder="1" applyAlignment="1">
      <alignment horizontal="left" vertical="center"/>
    </xf>
    <xf numFmtId="0" fontId="8" fillId="3" borderId="6" xfId="3" applyFont="1" applyFill="1" applyBorder="1" applyAlignment="1">
      <alignment horizontal="left" vertical="center"/>
    </xf>
    <xf numFmtId="0" fontId="4" fillId="3" borderId="11" xfId="3" applyFont="1" applyFill="1" applyBorder="1" applyAlignment="1">
      <alignment horizontal="center" vertical="center"/>
    </xf>
    <xf numFmtId="0" fontId="4" fillId="3" borderId="12" xfId="3" applyFont="1" applyFill="1" applyBorder="1" applyAlignment="1">
      <alignment horizontal="center" vertical="center"/>
    </xf>
    <xf numFmtId="0" fontId="4" fillId="3" borderId="13" xfId="3" applyFont="1" applyFill="1" applyBorder="1" applyAlignment="1">
      <alignment horizontal="center" vertical="center"/>
    </xf>
    <xf numFmtId="0" fontId="4" fillId="3" borderId="14" xfId="3" applyFont="1" applyFill="1" applyBorder="1" applyAlignment="1" applyProtection="1">
      <alignment horizontal="center" vertical="center"/>
      <protection locked="0"/>
    </xf>
    <xf numFmtId="0" fontId="4" fillId="3" borderId="15" xfId="3" applyFont="1" applyFill="1" applyBorder="1" applyAlignment="1" applyProtection="1">
      <alignment horizontal="center" vertical="center"/>
      <protection locked="0"/>
    </xf>
    <xf numFmtId="0" fontId="4" fillId="3" borderId="16" xfId="3" applyFont="1" applyFill="1" applyBorder="1" applyAlignment="1" applyProtection="1">
      <alignment horizontal="center" vertical="center"/>
      <protection locked="0"/>
    </xf>
    <xf numFmtId="0" fontId="4" fillId="3" borderId="14" xfId="3" applyFont="1" applyFill="1" applyBorder="1" applyAlignment="1" applyProtection="1">
      <alignment horizontal="left" vertical="center"/>
      <protection locked="0"/>
    </xf>
    <xf numFmtId="0" fontId="4" fillId="3" borderId="15" xfId="3" applyFont="1" applyFill="1" applyBorder="1" applyAlignment="1" applyProtection="1">
      <alignment horizontal="left" vertical="center"/>
      <protection locked="0"/>
    </xf>
    <xf numFmtId="0" fontId="4" fillId="3" borderId="16" xfId="3" applyFont="1" applyFill="1" applyBorder="1" applyAlignment="1" applyProtection="1">
      <alignment horizontal="left" vertical="center"/>
      <protection locked="0"/>
    </xf>
    <xf numFmtId="0" fontId="11" fillId="0" borderId="2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11" fillId="0" borderId="3" xfId="2" applyFont="1" applyFill="1" applyBorder="1" applyAlignment="1" applyProtection="1">
      <alignment horizontal="center" vertical="center" wrapText="1"/>
    </xf>
    <xf numFmtId="0" fontId="11" fillId="0" borderId="4" xfId="2" applyFont="1" applyFill="1" applyBorder="1" applyAlignment="1" applyProtection="1">
      <alignment horizontal="center" vertical="center" wrapText="1"/>
    </xf>
    <xf numFmtId="0" fontId="11" fillId="0" borderId="17" xfId="2" applyFont="1" applyFill="1" applyBorder="1" applyAlignment="1">
      <alignment horizontal="center" vertical="center"/>
    </xf>
    <xf numFmtId="0" fontId="11" fillId="0" borderId="18" xfId="2" applyFont="1" applyFill="1" applyBorder="1" applyAlignment="1">
      <alignment horizontal="center" vertical="center"/>
    </xf>
    <xf numFmtId="0" fontId="11" fillId="0" borderId="19" xfId="2" applyFont="1" applyFill="1" applyBorder="1" applyAlignment="1">
      <alignment horizontal="center" vertical="center"/>
    </xf>
    <xf numFmtId="0" fontId="11" fillId="0" borderId="3" xfId="2" applyFont="1" applyFill="1" applyBorder="1" applyAlignment="1" applyProtection="1">
      <alignment horizontal="right" vertical="center" wrapText="1"/>
    </xf>
    <xf numFmtId="0" fontId="11" fillId="0" borderId="23" xfId="2" applyFont="1" applyFill="1" applyBorder="1" applyAlignment="1" applyProtection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1" fillId="0" borderId="20" xfId="2" applyFont="1" applyFill="1" applyBorder="1" applyAlignment="1" applyProtection="1">
      <alignment horizontal="center" vertical="center" wrapText="1"/>
    </xf>
    <xf numFmtId="0" fontId="11" fillId="0" borderId="30" xfId="2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11" xfId="0" applyFont="1" applyBorder="1" applyAlignment="1" applyProtection="1">
      <alignment horizontal="center"/>
      <protection locked="0"/>
    </xf>
    <xf numFmtId="0" fontId="5" fillId="0" borderId="12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5" fillId="0" borderId="28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29" xfId="0" applyFont="1" applyBorder="1" applyAlignment="1" applyProtection="1">
      <alignment horizontal="center"/>
      <protection locked="0"/>
    </xf>
    <xf numFmtId="0" fontId="11" fillId="0" borderId="2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</cellXfs>
  <cellStyles count="5">
    <cellStyle name="Millares" xfId="4" builtinId="3"/>
    <cellStyle name="Normal" xfId="0" builtinId="0"/>
    <cellStyle name="Porcentaje" xfId="1" builtinId="5"/>
    <cellStyle name="Título 3" xfId="2" builtinId="18"/>
    <cellStyle name="Total" xfId="3" builtinId="2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BAD7D75-E95E-40AB-B61D-15B8BABA5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6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C45ECDCF-AF8D-43E9-A73B-8F91B7FC0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431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3</xdr:row>
      <xdr:rowOff>74423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49520459-3637-4578-9B81-D717A8BF3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5" y="190500"/>
          <a:ext cx="0" cy="483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94E82-E4BA-4656-84A5-9B7D76D59E5D}">
  <dimension ref="A1:Q28"/>
  <sheetViews>
    <sheetView tabSelected="1" topLeftCell="B4" workbookViewId="0">
      <selection activeCell="L13" sqref="L13"/>
    </sheetView>
  </sheetViews>
  <sheetFormatPr defaultColWidth="11.42578125" defaultRowHeight="15"/>
  <cols>
    <col min="1" max="1" width="6.7109375" style="1" customWidth="1"/>
    <col min="2" max="2" width="47.140625" style="1" customWidth="1"/>
    <col min="3" max="3" width="11.28515625" style="1" customWidth="1"/>
    <col min="4" max="4" width="13.28515625" style="1" bestFit="1" customWidth="1"/>
    <col min="5" max="5" width="20.5703125" style="1" customWidth="1"/>
    <col min="6" max="6" width="5.85546875" style="25" bestFit="1" customWidth="1"/>
    <col min="7" max="7" width="13.28515625" style="25" customWidth="1"/>
    <col min="8" max="8" width="17.140625" style="25" customWidth="1"/>
    <col min="9" max="9" width="13.140625" style="25" bestFit="1" customWidth="1"/>
    <col min="10" max="10" width="13.85546875" style="25" bestFit="1" customWidth="1"/>
    <col min="11" max="11" width="16.85546875" style="1" bestFit="1" customWidth="1"/>
    <col min="12" max="12" width="20.140625" style="1" customWidth="1"/>
    <col min="13" max="13" width="14.42578125" style="1" customWidth="1"/>
    <col min="14" max="14" width="87.85546875" style="1" hidden="1" customWidth="1"/>
    <col min="15" max="16" width="11.42578125" style="1" hidden="1" customWidth="1"/>
    <col min="17" max="17" width="14.5703125" style="1" hidden="1" customWidth="1"/>
    <col min="18" max="16384" width="11.42578125" style="1"/>
  </cols>
  <sheetData>
    <row r="1" spans="1:17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7" ht="32.25" customHeight="1">
      <c r="A3" s="33" t="s">
        <v>1</v>
      </c>
      <c r="B3" s="33"/>
      <c r="C3" s="34" t="s">
        <v>2</v>
      </c>
      <c r="D3" s="35"/>
      <c r="E3" s="35"/>
      <c r="F3" s="35"/>
      <c r="G3" s="35"/>
      <c r="H3" s="35"/>
      <c r="I3" s="35"/>
      <c r="J3" s="36"/>
      <c r="K3" s="37" t="s">
        <v>3</v>
      </c>
      <c r="L3" s="37"/>
    </row>
    <row r="4" spans="1:17" ht="15.75">
      <c r="A4" s="33" t="s">
        <v>4</v>
      </c>
      <c r="B4" s="33"/>
      <c r="C4" s="38" t="s">
        <v>5</v>
      </c>
      <c r="D4" s="39"/>
      <c r="E4" s="39"/>
      <c r="F4" s="39"/>
      <c r="G4" s="39"/>
      <c r="H4" s="39"/>
      <c r="I4" s="39"/>
      <c r="J4" s="39"/>
      <c r="K4" s="40">
        <v>19805447</v>
      </c>
      <c r="L4" s="41"/>
      <c r="N4" s="2" t="s">
        <v>6</v>
      </c>
      <c r="O4" s="3">
        <v>317900</v>
      </c>
    </row>
    <row r="5" spans="1:17" ht="15.75">
      <c r="A5" s="33" t="s">
        <v>7</v>
      </c>
      <c r="B5" s="33"/>
      <c r="C5" s="42" t="s">
        <v>8</v>
      </c>
      <c r="D5" s="42"/>
      <c r="E5" s="42"/>
      <c r="F5" s="42"/>
      <c r="G5" s="42"/>
      <c r="H5" s="42"/>
      <c r="I5" s="42"/>
      <c r="J5" s="42"/>
      <c r="K5" s="43" t="s">
        <v>9</v>
      </c>
      <c r="L5" s="44" t="s">
        <v>8</v>
      </c>
      <c r="N5" s="4" t="s">
        <v>10</v>
      </c>
      <c r="O5" s="5">
        <v>267143</v>
      </c>
      <c r="Q5" s="6">
        <f>O5*119%</f>
        <v>317900.17</v>
      </c>
    </row>
    <row r="6" spans="1:17" ht="15.75">
      <c r="A6" s="33" t="s">
        <v>11</v>
      </c>
      <c r="B6" s="33"/>
      <c r="C6" s="45" t="s">
        <v>8</v>
      </c>
      <c r="D6" s="45"/>
      <c r="E6" s="45"/>
      <c r="F6" s="45"/>
      <c r="G6" s="45"/>
      <c r="H6" s="45"/>
      <c r="I6" s="45"/>
      <c r="J6" s="45"/>
      <c r="K6" s="43"/>
      <c r="L6" s="44"/>
      <c r="N6" s="4" t="s">
        <v>12</v>
      </c>
      <c r="O6" s="5">
        <v>50757</v>
      </c>
      <c r="Q6" s="6"/>
    </row>
    <row r="7" spans="1:17" ht="15.75">
      <c r="A7" s="33" t="s">
        <v>13</v>
      </c>
      <c r="B7" s="33"/>
      <c r="C7" s="45" t="s">
        <v>8</v>
      </c>
      <c r="D7" s="45"/>
      <c r="E7" s="45"/>
      <c r="F7" s="45"/>
      <c r="G7" s="45"/>
      <c r="H7" s="45"/>
      <c r="I7" s="45"/>
      <c r="J7" s="45"/>
      <c r="K7" s="43" t="s">
        <v>14</v>
      </c>
      <c r="L7" s="44" t="s">
        <v>8</v>
      </c>
      <c r="N7" s="4" t="s">
        <v>15</v>
      </c>
      <c r="O7" s="5">
        <v>276259</v>
      </c>
    </row>
    <row r="8" spans="1:17" ht="15.75">
      <c r="A8" s="46" t="s">
        <v>16</v>
      </c>
      <c r="B8" s="47"/>
      <c r="C8" s="45" t="s">
        <v>8</v>
      </c>
      <c r="D8" s="45"/>
      <c r="E8" s="45"/>
      <c r="F8" s="45"/>
      <c r="G8" s="45"/>
      <c r="H8" s="45"/>
      <c r="I8" s="45"/>
      <c r="J8" s="45"/>
      <c r="K8" s="43"/>
      <c r="L8" s="44"/>
      <c r="N8" s="4" t="s">
        <v>12</v>
      </c>
      <c r="O8" s="5">
        <v>52489</v>
      </c>
    </row>
    <row r="9" spans="1:17" ht="15.75">
      <c r="A9" s="33" t="s">
        <v>17</v>
      </c>
      <c r="B9" s="33"/>
      <c r="C9" s="48" t="s">
        <v>8</v>
      </c>
      <c r="D9" s="49"/>
      <c r="E9" s="49"/>
      <c r="F9" s="49"/>
      <c r="G9" s="49"/>
      <c r="H9" s="49"/>
      <c r="I9" s="49"/>
      <c r="J9" s="49"/>
      <c r="K9" s="49"/>
      <c r="L9" s="50"/>
      <c r="N9" s="7" t="s">
        <v>18</v>
      </c>
      <c r="O9" s="8">
        <v>328749</v>
      </c>
    </row>
    <row r="10" spans="1:17" ht="16.5" thickBot="1">
      <c r="A10" s="33" t="s">
        <v>19</v>
      </c>
      <c r="B10" s="33"/>
      <c r="C10" s="51" t="s">
        <v>20</v>
      </c>
      <c r="D10" s="52"/>
      <c r="E10" s="53"/>
      <c r="F10" s="54" t="s">
        <v>21</v>
      </c>
      <c r="G10" s="55"/>
      <c r="H10" s="55"/>
      <c r="I10" s="56"/>
      <c r="J10" s="57" t="s">
        <v>22</v>
      </c>
      <c r="K10" s="58"/>
      <c r="L10" s="59"/>
      <c r="N10" s="9"/>
      <c r="O10" s="9"/>
    </row>
    <row r="11" spans="1:17" ht="15.75">
      <c r="A11" s="68" t="s">
        <v>23</v>
      </c>
      <c r="B11" s="68" t="s">
        <v>24</v>
      </c>
      <c r="C11" s="68" t="s">
        <v>25</v>
      </c>
      <c r="D11" s="69" t="s">
        <v>26</v>
      </c>
      <c r="E11" s="70" t="s">
        <v>27</v>
      </c>
      <c r="F11" s="71"/>
      <c r="G11" s="71"/>
      <c r="H11" s="71"/>
      <c r="I11" s="71"/>
      <c r="J11" s="71"/>
      <c r="K11" s="72"/>
      <c r="L11" s="78" t="s">
        <v>28</v>
      </c>
      <c r="N11" s="10" t="s">
        <v>29</v>
      </c>
      <c r="O11" s="11">
        <v>9117</v>
      </c>
    </row>
    <row r="12" spans="1:17" ht="76.5">
      <c r="A12" s="68"/>
      <c r="B12" s="68"/>
      <c r="C12" s="68"/>
      <c r="D12" s="69"/>
      <c r="E12" s="12" t="s">
        <v>30</v>
      </c>
      <c r="F12" s="13" t="s">
        <v>31</v>
      </c>
      <c r="G12" s="14" t="s">
        <v>32</v>
      </c>
      <c r="H12" s="14" t="s">
        <v>33</v>
      </c>
      <c r="I12" s="14" t="s">
        <v>34</v>
      </c>
      <c r="J12" s="14" t="s">
        <v>35</v>
      </c>
      <c r="K12" s="15" t="s">
        <v>36</v>
      </c>
      <c r="L12" s="79"/>
      <c r="N12" s="7" t="s">
        <v>37</v>
      </c>
      <c r="O12" s="8">
        <v>319632</v>
      </c>
    </row>
    <row r="13" spans="1:17">
      <c r="A13" s="27">
        <v>1</v>
      </c>
      <c r="B13" s="26" t="s">
        <v>38</v>
      </c>
      <c r="C13" s="16" t="s">
        <v>39</v>
      </c>
      <c r="D13" s="31">
        <v>1</v>
      </c>
      <c r="E13" s="30"/>
      <c r="F13" s="17"/>
      <c r="G13" s="18">
        <f>E13*F13</f>
        <v>0</v>
      </c>
      <c r="H13" s="18">
        <f>SUM(E13+G13)</f>
        <v>0</v>
      </c>
      <c r="I13" s="18">
        <f>G13*D13</f>
        <v>0</v>
      </c>
      <c r="J13" s="18">
        <f>E13*D13</f>
        <v>0</v>
      </c>
      <c r="K13" s="19">
        <f>J13+I13</f>
        <v>0</v>
      </c>
      <c r="L13" s="28">
        <v>19805447</v>
      </c>
    </row>
    <row r="14" spans="1:17" ht="15.75">
      <c r="A14" s="73" t="s">
        <v>40</v>
      </c>
      <c r="B14" s="73"/>
      <c r="C14" s="73"/>
      <c r="D14" s="73"/>
      <c r="E14" s="74"/>
      <c r="F14" s="74"/>
      <c r="G14" s="20">
        <f>SUM(G13:G13)</f>
        <v>0</v>
      </c>
      <c r="H14" s="20">
        <f>SUM(H13:H13)</f>
        <v>0</v>
      </c>
      <c r="I14" s="20">
        <f>SUM(I13:I13)</f>
        <v>0</v>
      </c>
      <c r="J14" s="20">
        <f>SUM(J13:J13)</f>
        <v>0</v>
      </c>
      <c r="K14" s="20">
        <f>SUM(K13:K13)</f>
        <v>0</v>
      </c>
      <c r="L14" s="29"/>
    </row>
    <row r="15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</row>
    <row r="16" spans="1:17" ht="15.75">
      <c r="A16" s="21">
        <v>1</v>
      </c>
      <c r="B16" s="76" t="s">
        <v>41</v>
      </c>
      <c r="C16" s="76"/>
      <c r="D16" s="76"/>
      <c r="E16" s="76"/>
      <c r="F16" s="76"/>
      <c r="G16" s="76"/>
      <c r="H16" s="76"/>
      <c r="I16" s="76"/>
      <c r="J16" s="76"/>
      <c r="K16" s="76"/>
      <c r="L16" s="22"/>
    </row>
    <row r="17" spans="1:12" ht="15.75">
      <c r="A17" s="21">
        <v>2</v>
      </c>
      <c r="B17" s="77" t="s">
        <v>42</v>
      </c>
      <c r="C17" s="77"/>
      <c r="D17" s="77"/>
      <c r="E17" s="77"/>
      <c r="F17" s="77"/>
      <c r="G17" s="77"/>
      <c r="H17" s="77"/>
      <c r="I17" s="77"/>
      <c r="J17" s="77"/>
      <c r="K17" s="77"/>
      <c r="L17" s="22"/>
    </row>
    <row r="18" spans="1:12" ht="15.75">
      <c r="A18" s="21">
        <v>3</v>
      </c>
      <c r="B18" s="95" t="s">
        <v>43</v>
      </c>
      <c r="C18" s="76"/>
      <c r="D18" s="76"/>
      <c r="E18" s="76"/>
      <c r="F18" s="76"/>
      <c r="G18" s="76"/>
      <c r="H18" s="76"/>
      <c r="I18" s="76"/>
      <c r="J18" s="76"/>
      <c r="K18" s="76"/>
      <c r="L18" s="22"/>
    </row>
    <row r="19" spans="1:12">
      <c r="A19" s="60">
        <v>4</v>
      </c>
      <c r="B19" s="62" t="s">
        <v>44</v>
      </c>
      <c r="C19" s="63"/>
      <c r="D19" s="63"/>
      <c r="E19" s="63"/>
      <c r="F19" s="63"/>
      <c r="G19" s="63"/>
      <c r="H19" s="63"/>
      <c r="I19" s="63"/>
      <c r="J19" s="63"/>
      <c r="K19" s="64"/>
      <c r="L19" s="22"/>
    </row>
    <row r="20" spans="1:12">
      <c r="A20" s="61"/>
      <c r="B20" s="65"/>
      <c r="C20" s="66"/>
      <c r="D20" s="66"/>
      <c r="E20" s="66"/>
      <c r="F20" s="66"/>
      <c r="G20" s="66"/>
      <c r="H20" s="66"/>
      <c r="I20" s="66"/>
      <c r="J20" s="66"/>
      <c r="K20" s="67"/>
      <c r="L20" s="22"/>
    </row>
    <row r="21" spans="1:12" ht="38.25" customHeight="1">
      <c r="A21" s="21">
        <v>5</v>
      </c>
      <c r="B21" s="80" t="s">
        <v>45</v>
      </c>
      <c r="C21" s="80"/>
      <c r="D21" s="80"/>
      <c r="E21" s="80"/>
      <c r="F21" s="80"/>
      <c r="G21" s="80"/>
      <c r="H21" s="80"/>
      <c r="I21" s="80"/>
      <c r="J21" s="80"/>
      <c r="K21" s="80"/>
      <c r="L21" s="22"/>
    </row>
    <row r="22" spans="1:12">
      <c r="A22" s="81">
        <v>6</v>
      </c>
      <c r="B22" s="82" t="s">
        <v>46</v>
      </c>
      <c r="C22" s="82"/>
      <c r="D22" s="82"/>
      <c r="E22" s="82"/>
      <c r="F22" s="82"/>
      <c r="G22" s="82"/>
      <c r="H22" s="82"/>
      <c r="I22" s="82"/>
      <c r="J22" s="82"/>
      <c r="K22" s="82"/>
      <c r="L22" s="23"/>
    </row>
    <row r="23" spans="1:12">
      <c r="A23" s="81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24"/>
    </row>
    <row r="24" spans="1:12">
      <c r="A24" s="83" t="s">
        <v>47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5"/>
    </row>
    <row r="25" spans="1:12">
      <c r="A25" s="86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8"/>
    </row>
    <row r="26" spans="1:12">
      <c r="A26" s="86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8"/>
    </row>
    <row r="27" spans="1:12">
      <c r="A27" s="89" t="s">
        <v>48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1"/>
    </row>
    <row r="28" spans="1:12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4"/>
    </row>
  </sheetData>
  <protectedRanges>
    <protectedRange sqref="C10 L7:L8 L5 A8:J8 C5:J7 C9:F9 I9:K9 E13:F13" name="DATOS_1"/>
  </protectedRanges>
  <mergeCells count="43">
    <mergeCell ref="B21:K21"/>
    <mergeCell ref="A22:A23"/>
    <mergeCell ref="B22:K23"/>
    <mergeCell ref="A24:L26"/>
    <mergeCell ref="A27:L28"/>
    <mergeCell ref="A19:A20"/>
    <mergeCell ref="B19:K20"/>
    <mergeCell ref="A11:A12"/>
    <mergeCell ref="B11:B12"/>
    <mergeCell ref="C11:C12"/>
    <mergeCell ref="D11:D12"/>
    <mergeCell ref="E11:K11"/>
    <mergeCell ref="A14:F14"/>
    <mergeCell ref="A15:L15"/>
    <mergeCell ref="B16:K16"/>
    <mergeCell ref="B17:K17"/>
    <mergeCell ref="B18:K18"/>
    <mergeCell ref="L11:L12"/>
    <mergeCell ref="A9:B9"/>
    <mergeCell ref="C9:L9"/>
    <mergeCell ref="A10:B10"/>
    <mergeCell ref="C10:E10"/>
    <mergeCell ref="F10:I10"/>
    <mergeCell ref="J10:L10"/>
    <mergeCell ref="A7:B7"/>
    <mergeCell ref="C7:J7"/>
    <mergeCell ref="K7:K8"/>
    <mergeCell ref="L7:L8"/>
    <mergeCell ref="A8:B8"/>
    <mergeCell ref="C8:J8"/>
    <mergeCell ref="A5:B5"/>
    <mergeCell ref="C5:J5"/>
    <mergeCell ref="K5:K6"/>
    <mergeCell ref="L5:L6"/>
    <mergeCell ref="A6:B6"/>
    <mergeCell ref="C6:J6"/>
    <mergeCell ref="A1:L2"/>
    <mergeCell ref="A3:B3"/>
    <mergeCell ref="C3:J3"/>
    <mergeCell ref="K3:L3"/>
    <mergeCell ref="A4:B4"/>
    <mergeCell ref="C4:J4"/>
    <mergeCell ref="K4:L4"/>
  </mergeCells>
  <conditionalFormatting sqref="E13">
    <cfRule type="cellIs" dxfId="0" priority="1" operator="greaterThan">
      <formula>L13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d648bb88-f53d-4b8f-a6aa-c6a791ef978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13B9E5CEF951478C34768DCDCAF8C4" ma:contentTypeVersion="15" ma:contentTypeDescription="Crear nuevo documento." ma:contentTypeScope="" ma:versionID="ecb47e6494364177b92b0f7e7328a75f">
  <xsd:schema xmlns:xsd="http://www.w3.org/2001/XMLSchema" xmlns:xs="http://www.w3.org/2001/XMLSchema" xmlns:p="http://schemas.microsoft.com/office/2006/metadata/properties" xmlns:ns1="http://schemas.microsoft.com/sharepoint/v3" xmlns:ns2="d648bb88-f53d-4b8f-a6aa-c6a791ef9782" xmlns:ns3="1586b30b-7a95-46c0-9d9b-aeab4f363f53" targetNamespace="http://schemas.microsoft.com/office/2006/metadata/properties" ma:root="true" ma:fieldsID="6169464dbb9a2e90a380a291a8c436d9" ns1:_="" ns2:_="" ns3:_="">
    <xsd:import namespace="http://schemas.microsoft.com/sharepoint/v3"/>
    <xsd:import namespace="d648bb88-f53d-4b8f-a6aa-c6a791ef9782"/>
    <xsd:import namespace="1586b30b-7a95-46c0-9d9b-aeab4f363f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3:MigrationSourceID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8bb88-f53d-4b8f-a6aa-c6a791ef97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93109ea5-1aec-4ab3-b528-d9f4ea4460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6b30b-7a95-46c0-9d9b-aeab4f363f53" elementFormDefault="qualified">
    <xsd:import namespace="http://schemas.microsoft.com/office/2006/documentManagement/types"/>
    <xsd:import namespace="http://schemas.microsoft.com/office/infopath/2007/PartnerControls"/>
    <xsd:element name="MigrationSourceID" ma:index="21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C8212B-A2BD-497E-A145-78E13DDDFDA0}"/>
</file>

<file path=customXml/itemProps2.xml><?xml version="1.0" encoding="utf-8"?>
<ds:datastoreItem xmlns:ds="http://schemas.openxmlformats.org/officeDocument/2006/customXml" ds:itemID="{D6121A84-AEEA-43FE-AB63-A425B6F0298F}"/>
</file>

<file path=customXml/itemProps3.xml><?xml version="1.0" encoding="utf-8"?>
<ds:datastoreItem xmlns:ds="http://schemas.openxmlformats.org/officeDocument/2006/customXml" ds:itemID="{D7CF2A92-6015-4489-949A-0BCCCE5AC4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AGENCIA APP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Alzate Castrillón</dc:creator>
  <cp:keywords/>
  <dc:description/>
  <cp:lastModifiedBy>Susana Londoño</cp:lastModifiedBy>
  <cp:revision/>
  <dcterms:created xsi:type="dcterms:W3CDTF">2026-06-12T21:46:31Z</dcterms:created>
  <dcterms:modified xsi:type="dcterms:W3CDTF">2026-07-09T15:03:47Z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0x0101002D13B9E5CEF951478C34768DCDCAF8C4</vt:lpwstr>
  </property>
  <property fmtid="{D5CDD505-2E9C-101B-9397-08002B2CF9AE}" pid="3" name="MediaServiceImageTags">
    <vt:lpwstr/>
  </property>
</Properties>
</file>