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iCloudDrive\Gobernacion_Caldas_2026\Compras2026\Contratacion2026\MIC-SG-000-2026_AdecuacionTransito\"/>
    </mc:Choice>
  </mc:AlternateContent>
  <xr:revisionPtr revIDLastSave="0" documentId="13_ncr:1_{13C7DAA1-10A6-41B4-9CBA-ED471478989B}" xr6:coauthVersionLast="47" xr6:coauthVersionMax="47" xr10:uidLastSave="{00000000-0000-0000-0000-000000000000}"/>
  <bookViews>
    <workbookView xWindow="1104" yWindow="444" windowWidth="18396" windowHeight="1218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(Entidad)'!$A$1:$K$58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3" i="265" l="1"/>
  <c r="H44" i="265"/>
  <c r="H38" i="265" s="1"/>
  <c r="H42" i="265"/>
  <c r="H15" i="265"/>
  <c r="H16" i="265"/>
  <c r="H17" i="265"/>
  <c r="H18" i="265"/>
  <c r="H19" i="265"/>
  <c r="H20" i="265"/>
  <c r="H21" i="265"/>
  <c r="H22" i="265"/>
  <c r="H23" i="265"/>
  <c r="H24" i="265"/>
  <c r="H25" i="265"/>
  <c r="H26" i="265"/>
  <c r="H27" i="265"/>
  <c r="H28" i="265"/>
  <c r="H29" i="265"/>
  <c r="H30" i="265"/>
  <c r="H31" i="265"/>
  <c r="H32" i="265"/>
  <c r="H33" i="265"/>
  <c r="H34" i="265" l="1"/>
  <c r="H35" i="265" s="1"/>
</calcChain>
</file>

<file path=xl/sharedStrings.xml><?xml version="1.0" encoding="utf-8"?>
<sst xmlns="http://schemas.openxmlformats.org/spreadsheetml/2006/main" count="183" uniqueCount="127">
  <si>
    <t>Formulario 1 - Propuesta económica  - Documento tipo de selección abreviada de menor cuantía - versión 1</t>
  </si>
  <si>
    <t>Versión: 1 del 21 de agosto de 2025</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</si>
  <si>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</si>
  <si>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</si>
  <si>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</si>
  <si>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</si>
  <si>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</si>
  <si>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</si>
  <si>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</si>
  <si>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</si>
  <si>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</si>
  <si>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</si>
  <si>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</si>
  <si>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</si>
  <si>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</si>
  <si>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</si>
  <si>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</si>
  <si>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</si>
  <si>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</si>
  <si>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</si>
  <si>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</si>
  <si>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</si>
  <si>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</si>
  <si>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</si>
  <si>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</si>
  <si>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</si>
  <si>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</si>
  <si>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</si>
  <si>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</si>
  <si>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</si>
  <si>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</si>
  <si>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</si>
  <si>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</si>
  <si>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</si>
  <si>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</si>
  <si>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</si>
  <si>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</si>
  <si>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</si>
  <si>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</si>
  <si>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</si>
  <si>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</si>
  <si>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</si>
  <si>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</si>
  <si>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</si>
  <si>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</si>
  <si>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</si>
  <si>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</si>
  <si>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</si>
  <si>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</si>
  <si>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</si>
  <si>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</si>
  <si>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</si>
  <si>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</si>
  <si>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</si>
  <si>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</si>
  <si>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</si>
  <si>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</si>
  <si>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</si>
  <si>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</si>
  <si>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</si>
  <si>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</si>
  <si>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</si>
  <si>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</si>
  <si>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</si>
  <si>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</si>
  <si>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</si>
  <si>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</si>
  <si>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</si>
  <si>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</si>
  <si>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</si>
  <si>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</si>
  <si>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</si>
  <si>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</si>
  <si>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</si>
  <si>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</si>
  <si>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</si>
  <si>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</si>
  <si>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</si>
  <si>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</si>
  <si>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</si>
  <si>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</si>
  <si>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</si>
  <si>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</si>
  <si>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</si>
  <si>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</si>
  <si>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</si>
  <si>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</si>
  <si>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</si>
  <si>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</si>
  <si>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</si>
  <si>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licitación de obra pública  - versión 3</t>
  </si>
  <si>
    <t>Código</t>
  </si>
  <si>
    <t>Versión</t>
  </si>
  <si>
    <r>
      <t>[La entidad puede utilizar este formulario de detalle del</t>
    </r>
    <r>
      <rPr>
        <b/>
        <u/>
        <sz val="11"/>
        <rFont val="Stylus BT"/>
        <family val="2"/>
      </rPr>
      <t xml:space="preserve"> presupuesto oficial</t>
    </r>
    <r>
      <rPr>
        <sz val="11"/>
        <rFont val="Stylus BT"/>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</si>
  <si>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Utilidad  y total  A.U.  resaltadas en color amarillo. Tratándose de otras modalidades de precio, la Entidad puede o no configurar los mismos aspectos.</t>
  </si>
  <si>
    <t>ADECUACIÓN TRANSITO DEPARTAMENTAL GOBERNACIÓN DE CALDAS</t>
  </si>
  <si>
    <t xml:space="preserve">VALOR TOTAL                          </t>
  </si>
  <si>
    <t xml:space="preserve">REDES ELECTRICAS </t>
  </si>
  <si>
    <t>suministro e instalación de alimentador (3x8) (1x10) AWG, HFFR LS</t>
  </si>
  <si>
    <t>ml</t>
  </si>
  <si>
    <t>suministro e instalacion de tablero de 18 circuitos 3F5H, con puerta y espacio para totalizador, barraje para 200a barra neutro y barra tierra  calidad legrand, siemens, sqared o superior de marca reconocida y homologada por el cidett</t>
  </si>
  <si>
    <t>Un</t>
  </si>
  <si>
    <t xml:space="preserve">
suministro e instalacion de breaker 1x20 A</t>
  </si>
  <si>
    <t>suministro e instalación breaker totalizador 3x40A</t>
  </si>
  <si>
    <t>Suministro e instalación de rack metálico para telecomunicaciones, tipo mural o de piso, incluye montaje, nivelación, fijación, organización interna y puesta en servicio.</t>
  </si>
  <si>
    <t>Suministro e instalación de UPS trifásica 10 kVA, tecnología online doble conversión, incluye banco de baterías, conexión eléctrica, configuración y puesta en servicio.</t>
  </si>
  <si>
    <t>by pass para Ups</t>
  </si>
  <si>
    <t>suministro e instalación de tomacorriente doble normal 120v 20a (incluye 6 ml de cable de cu n°12 awg HFRR ls ct, caja 2x4", 2 ml conduit pvc-emt 3/4" y accesorios)</t>
  </si>
  <si>
    <t>suministro e instalación de tomacorriente doble Regulados 120v 20a (incluye 6 ml de cable de cu n°12 awg HFRR ls ct, caja 2x4", 2 ml conduit pvc-emt 3/4" y accesorios)</t>
  </si>
  <si>
    <t>suministro e instalación de tomacorriente doble GFCI 120v 20a (incluye 6 ml de cable de cu n°12 awg HFRR ls ct, caja 2x4", 2 ml conduit pvc-emt 3/4" y accesorios)</t>
  </si>
  <si>
    <t>suministro e instalación puntos de red cbaleado UTP cat 6A HFRR y accesorios (Jack, 
RJ45 Cat 6A, faceplate), Rotulado en ambos extremos (rack y usuario), Certificación del punto con equipo calibrado (Fluke o equivalente), Certificación del punto con equipo calibrado (Fluke o equivalente)</t>
  </si>
  <si>
    <t>Suministro e instalación de muros divisorios en sistema liviano tipo Gyplac (drywall), 
con estructura metálica galvanizada y placas de yeso, incluye perfilería, fijaciones, tratamiento de juntas, masillado y acabado listo para pintura.</t>
  </si>
  <si>
    <t>m2</t>
  </si>
  <si>
    <t>Suministro e instalación de equipo de aire acondicionado tipo Mini Split de 9.000 BTU/h, tecnología Inverter, refrigerante ecológico R410A o R32, 110-220V, incluye montaje, interconexión eléctrica, soportes, pruebas y puesta en funcionamiento.</t>
  </si>
  <si>
    <t>Suministro e instalación de bandeja portacable tipo malla Cablofil, dimensiones 30 cm de ancho x 5 cm de altura x 3 m de longitud, fabricada en acero galvanizado, incluye accesorios de fijación, soportes, puesta a tierra y accesorios.</t>
  </si>
  <si>
    <t>suministro e instalación accesorios (Uniones, Terminales, Tapas, Abrazaderas, chazos, tornillos, etc)</t>
  </si>
  <si>
    <t>Suministro e instalación de NVR (Network Video Recorder) IP de 8 canales,  resolucion soportada hasta 4K, Salidas de video HDMI y VGA, Puertos PoE integrados, 1 o 2 bahias Sata para disco duros SSD, disco SSD DE 8TB, compatible con cámaras IP, incluye configuración, montaje, pruebas y puesta en funcionamiento.</t>
  </si>
  <si>
    <t>Suministro e instalación cámara ip bala metálica smart dual light full color, con protección perimetral 4mp@20fps lente fijo 2.8mm 1/2.9″ led 30m ir ip67</t>
  </si>
  <si>
    <t>Elaboración de diseños eléctricos para sistema de baja tensión, incluyendo memorias de cálculo, planos eléctricos, diagramas unifilares, cuadros de carga y especificaciones técnicas, conforme a RETIE y NTC 2050.</t>
  </si>
  <si>
    <t>VALOR TOTAL INCLUYE AU</t>
  </si>
  <si>
    <t>A.U OBRA</t>
  </si>
  <si>
    <r>
      <rPr>
        <b/>
        <sz val="11"/>
        <rFont val="Stylus BT"/>
        <family val="2"/>
      </rPr>
      <t xml:space="preserve">NOTA 1: </t>
    </r>
    <r>
      <rPr>
        <sz val="11"/>
        <rFont val="Stylus BT"/>
        <family val="2"/>
      </rPr>
      <t xml:space="preserve"> Se debe tener en cuenta que el PRECIO UNITARIO incluye el valor de A.U. </t>
    </r>
  </si>
  <si>
    <r>
      <rPr>
        <b/>
        <sz val="11"/>
        <rFont val="Stylus BT"/>
        <family val="2"/>
      </rPr>
      <t>NOTA 2:</t>
    </r>
    <r>
      <rPr>
        <sz val="11"/>
        <rFont val="Stylus BT"/>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</si>
  <si>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t xml:space="preserve">NOTA 4:   </t>
    </r>
    <r>
      <rPr>
        <sz val="11"/>
        <rFont val="Stylus BT"/>
        <family val="2"/>
      </rPr>
      <t>Revisar el Formulario 1 de Presupuesto con sus decimales y tenerlos en cuenta para la presentación de la propuesta económica.</t>
    </r>
  </si>
  <si>
    <r>
      <rPr>
        <b/>
        <sz val="11"/>
        <rFont val="Stylus BT"/>
        <family val="2"/>
      </rPr>
      <t xml:space="preserve">NOTA 5:  </t>
    </r>
    <r>
      <rPr>
        <sz val="11"/>
        <rFont val="Stylus BT"/>
        <family val="2"/>
      </rPr>
      <t>Siguiendo las recomendaciones de la Guía de Colombia Compra Eficiente, presentar la oferta economica en archivo editable (Excel) y en PDF.</t>
    </r>
  </si>
  <si>
    <t>TOTAL A.U</t>
  </si>
  <si>
    <t>A.U.=46,67%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</si>
</sst>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_);\(&quot;$&quot;\ #,##0\)"/>
    <numFmt numFmtId="203" formatCode="&quot;$&quot;\ #,##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2"/>
      <name val="Stylus BT"/>
      <family val="2"/>
    </font>
    <font>
      <sz val="11"/>
      <name val="Stylus BT"/>
      <family val="2"/>
    </font>
    <font>
      <sz val="9"/>
      <name val="Stylus BT"/>
      <family val="2"/>
    </font>
    <font>
      <b/>
      <sz val="8"/>
      <name val="Stylus BT"/>
      <family val="2"/>
    </font>
    <font>
      <b/>
      <sz val="11"/>
      <name val="Stylus BT"/>
      <family val="2"/>
    </font>
    <font>
      <b/>
      <u/>
      <sz val="11"/>
      <name val="Stylus BT"/>
      <family val="2"/>
    </font>
    <font>
      <b/>
      <sz val="12"/>
      <name val="Stylus BT"/>
      <family val="2"/>
    </font>
    <font>
      <sz val="12"/>
      <color rgb="FF000000"/>
      <name val="Stylus BT"/>
      <family val="2"/>
    </font>
    <font>
      <b/>
      <sz val="14"/>
      <name val="Stylus BT"/>
      <family val="2"/>
    </font>
    <font>
      <b/>
      <sz val="16"/>
      <name val="Stylus BT"/>
      <family val="2"/>
    </font>
    <font>
      <sz val="8"/>
      <name val="Stylus BT"/>
      <family val="2"/>
    </font>
    <font>
      <b/>
      <sz val="12"/>
      <color rgb="FFFF0000"/>
      <name val="Stylus BT"/>
      <family val="2"/>
    </font>
    <font>
      <sz val="10"/>
      <name val="Stylus BT"/>
      <family val="2"/>
    </font>
    <font>
      <sz val="11"/>
      <color theme="1"/>
      <name val="Stylus BT"/>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right/>
      <top style="double">
        <color indexed="64"/>
      </top>
      <bottom/>
      <diagonal/>
    </border>
    <border>
      <left style="hair">
        <color indexed="64"/>
      </left>
      <right/>
      <top/>
      <bottom/>
      <diagonal/>
    </border>
    <border>
      <left style="dotted">
        <color indexed="64"/>
      </left>
      <right style="dotted">
        <color indexed="64"/>
      </right>
      <top/>
      <bottom style="dotted">
        <color indexed="64"/>
      </bottom>
      <diagonal/>
    </border>
    <border>
      <left style="medium">
        <color indexed="64"/>
      </left>
      <right style="thin">
        <color indexed="64"/>
      </right>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3" fontId="49" fillId="0" borderId="0" applyFont="0" applyFill="0" applyBorder="0" applyAlignment="0" applyProtection="0"/>
    <xf numFmtId="44" fontId="49" fillId="0" borderId="0" applyFont="0" applyFill="0" applyBorder="0" applyAlignment="0" applyProtection="0"/>
    <xf numFmtId="9" fontId="49" fillId="0" borderId="0" applyFont="0" applyFill="0" applyBorder="0" applyAlignment="0" applyProtection="0"/>
  </cellStyleXfs>
  <cellXfs count="45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50" fillId="0" borderId="0" xfId="230" applyFont="1"/>
    <xf numFmtId="0" fontId="51" fillId="0" borderId="0" xfId="230" applyFont="1"/>
    <xf numFmtId="0" fontId="50" fillId="0" borderId="83" xfId="230" applyFont="1" applyBorder="1"/>
    <xf numFmtId="0" fontId="50" fillId="0" borderId="86" xfId="230" applyFont="1" applyBorder="1"/>
    <xf numFmtId="0" fontId="50" fillId="0" borderId="85" xfId="230" applyFont="1" applyBorder="1"/>
    <xf numFmtId="0" fontId="50" fillId="0" borderId="36" xfId="230" applyFont="1" applyBorder="1"/>
    <xf numFmtId="0" fontId="50" fillId="0" borderId="37" xfId="230" applyFont="1" applyBorder="1"/>
    <xf numFmtId="0" fontId="53" fillId="0" borderId="88" xfId="0" applyFont="1" applyBorder="1" applyAlignment="1">
      <alignment horizontal="left" vertical="center"/>
    </xf>
    <xf numFmtId="0" fontId="50" fillId="25" borderId="84" xfId="230" applyFont="1" applyFill="1" applyBorder="1"/>
    <xf numFmtId="0" fontId="50" fillId="25" borderId="37" xfId="230" applyFont="1" applyFill="1" applyBorder="1"/>
    <xf numFmtId="0" fontId="50" fillId="25" borderId="0" xfId="230" applyFont="1" applyFill="1"/>
    <xf numFmtId="0" fontId="51" fillId="25" borderId="0" xfId="230" applyFont="1" applyFill="1"/>
    <xf numFmtId="0" fontId="50" fillId="0" borderId="84" xfId="230" applyFont="1" applyBorder="1"/>
    <xf numFmtId="0" fontId="56" fillId="28" borderId="58" xfId="135" applyFont="1" applyFill="1" applyBorder="1" applyAlignment="1">
      <alignment vertical="center"/>
    </xf>
    <xf numFmtId="0" fontId="56" fillId="28" borderId="57" xfId="135" applyFont="1" applyFill="1" applyBorder="1" applyAlignment="1">
      <alignment horizontal="left" vertical="center"/>
    </xf>
    <xf numFmtId="0" fontId="56" fillId="28" borderId="57" xfId="135" applyFont="1" applyFill="1" applyBorder="1" applyAlignment="1">
      <alignment vertical="center"/>
    </xf>
    <xf numFmtId="0" fontId="56" fillId="28" borderId="56" xfId="135" applyFont="1" applyFill="1" applyBorder="1" applyAlignment="1">
      <alignment vertical="center"/>
    </xf>
    <xf numFmtId="0" fontId="50" fillId="0" borderId="32" xfId="135" applyFont="1" applyBorder="1" applyAlignment="1">
      <alignment horizontal="center" vertical="center"/>
    </xf>
    <xf numFmtId="0" fontId="50" fillId="0" borderId="29" xfId="135" applyFont="1" applyBorder="1" applyAlignment="1">
      <alignment horizontal="left" vertical="center" wrapText="1"/>
    </xf>
    <xf numFmtId="0" fontId="50" fillId="0" borderId="29" xfId="126" applyFont="1" applyBorder="1" applyAlignment="1">
      <alignment horizontal="center" vertical="center"/>
    </xf>
    <xf numFmtId="2" fontId="50" fillId="0" borderId="29" xfId="39" applyNumberFormat="1" applyFont="1" applyFill="1" applyBorder="1" applyAlignment="1">
      <alignment horizontal="center" vertical="center" wrapText="1"/>
    </xf>
    <xf numFmtId="202" fontId="50" fillId="0" borderId="29" xfId="62" applyNumberFormat="1" applyFont="1" applyFill="1" applyBorder="1" applyAlignment="1">
      <alignment horizontal="right" vertical="center" wrapText="1"/>
    </xf>
    <xf numFmtId="202" fontId="50" fillId="0" borderId="35" xfId="62" applyNumberFormat="1" applyFont="1" applyFill="1" applyBorder="1" applyAlignment="1">
      <alignment horizontal="right" vertical="center" wrapText="1"/>
    </xf>
    <xf numFmtId="0" fontId="50" fillId="0" borderId="33" xfId="135" applyFont="1" applyBorder="1" applyAlignment="1">
      <alignment horizontal="center" vertical="center"/>
    </xf>
    <xf numFmtId="0" fontId="50" fillId="0" borderId="18" xfId="135" applyFont="1" applyBorder="1" applyAlignment="1">
      <alignment horizontal="left" vertical="center" wrapText="1"/>
    </xf>
    <xf numFmtId="0" fontId="50" fillId="0" borderId="18" xfId="126" applyFont="1" applyBorder="1" applyAlignment="1">
      <alignment horizontal="center" vertical="center"/>
    </xf>
    <xf numFmtId="2" fontId="50" fillId="0" borderId="18" xfId="39" applyNumberFormat="1" applyFont="1" applyFill="1" applyBorder="1" applyAlignment="1">
      <alignment horizontal="center" vertical="center" wrapText="1"/>
    </xf>
    <xf numFmtId="202" fontId="50" fillId="0" borderId="18" xfId="62" applyNumberFormat="1" applyFont="1" applyFill="1" applyBorder="1" applyAlignment="1">
      <alignment horizontal="right" vertical="center" wrapText="1"/>
    </xf>
    <xf numFmtId="202" fontId="50" fillId="0" borderId="30" xfId="62" applyNumberFormat="1" applyFont="1" applyFill="1" applyBorder="1" applyAlignment="1">
      <alignment horizontal="right" vertical="center" wrapText="1"/>
    </xf>
    <xf numFmtId="0" fontId="50" fillId="0" borderId="18" xfId="135" applyFont="1" applyBorder="1" applyAlignment="1">
      <alignment horizontal="left" vertical="center"/>
    </xf>
    <xf numFmtId="0" fontId="57" fillId="0" borderId="18" xfId="0" applyFont="1" applyBorder="1" applyAlignment="1">
      <alignment horizontal="left" vertical="center" wrapText="1"/>
    </xf>
    <xf numFmtId="0" fontId="57" fillId="0" borderId="18" xfId="0" applyFont="1" applyBorder="1" applyAlignment="1">
      <alignment vertical="center" wrapText="1"/>
    </xf>
    <xf numFmtId="0" fontId="50" fillId="0" borderId="46" xfId="135" applyFont="1" applyBorder="1" applyAlignment="1">
      <alignment horizontal="center" vertical="center"/>
    </xf>
    <xf numFmtId="0" fontId="50" fillId="0" borderId="20" xfId="135" applyFont="1" applyBorder="1" applyAlignment="1">
      <alignment horizontal="left" vertical="center" wrapText="1"/>
    </xf>
    <xf numFmtId="0" fontId="50" fillId="0" borderId="20" xfId="126" applyFont="1" applyBorder="1" applyAlignment="1">
      <alignment horizontal="center" vertical="center"/>
    </xf>
    <xf numFmtId="2" fontId="50" fillId="0" borderId="20" xfId="39" applyNumberFormat="1" applyFont="1" applyFill="1" applyBorder="1" applyAlignment="1">
      <alignment horizontal="center" vertical="center" wrapText="1"/>
    </xf>
    <xf numFmtId="202" fontId="50" fillId="0" borderId="20" xfId="62" applyNumberFormat="1" applyFont="1" applyFill="1" applyBorder="1" applyAlignment="1">
      <alignment horizontal="right" vertical="center" wrapText="1"/>
    </xf>
    <xf numFmtId="202" fontId="50" fillId="0" borderId="40" xfId="62" applyNumberFormat="1" applyFont="1" applyFill="1" applyBorder="1" applyAlignment="1">
      <alignment horizontal="right" vertical="center" wrapText="1"/>
    </xf>
    <xf numFmtId="0" fontId="50" fillId="0" borderId="13" xfId="135" applyFont="1" applyBorder="1" applyAlignment="1">
      <alignment horizontal="left" vertical="center"/>
    </xf>
    <xf numFmtId="0" fontId="50" fillId="0" borderId="14" xfId="230" applyFont="1" applyBorder="1"/>
    <xf numFmtId="4" fontId="50" fillId="0" borderId="25" xfId="39" applyNumberFormat="1" applyFont="1" applyBorder="1" applyAlignment="1">
      <alignment vertical="center" wrapText="1"/>
    </xf>
    <xf numFmtId="203" fontId="58" fillId="0" borderId="38" xfId="39" applyNumberFormat="1" applyFont="1" applyBorder="1" applyAlignment="1">
      <alignment horizontal="right" vertical="center"/>
    </xf>
    <xf numFmtId="0" fontId="50" fillId="0" borderId="0" xfId="128" applyFont="1"/>
    <xf numFmtId="0" fontId="50" fillId="0" borderId="36" xfId="128" applyFont="1" applyBorder="1"/>
    <xf numFmtId="203" fontId="59" fillId="28" borderId="42" xfId="135" applyNumberFormat="1" applyFont="1" applyFill="1" applyBorder="1" applyAlignment="1">
      <alignment vertical="center"/>
    </xf>
    <xf numFmtId="0" fontId="50" fillId="0" borderId="37" xfId="128" applyFont="1" applyBorder="1"/>
    <xf numFmtId="0" fontId="60" fillId="0" borderId="0" xfId="128" applyFont="1"/>
    <xf numFmtId="49" fontId="56" fillId="0" borderId="0" xfId="131" applyNumberFormat="1" applyFont="1" applyAlignment="1">
      <alignment horizontal="right" vertical="center"/>
    </xf>
    <xf numFmtId="186" fontId="56" fillId="0" borderId="0" xfId="131" applyNumberFormat="1" applyFont="1" applyAlignment="1">
      <alignment vertical="center"/>
    </xf>
    <xf numFmtId="0" fontId="61" fillId="0" borderId="17" xfId="128" applyFont="1" applyBorder="1" applyAlignment="1">
      <alignment horizontal="right" vertical="center"/>
    </xf>
    <xf numFmtId="181" fontId="50" fillId="0" borderId="35" xfId="129" applyNumberFormat="1" applyFont="1" applyBorder="1" applyAlignment="1">
      <alignment vertical="center"/>
    </xf>
    <xf numFmtId="0" fontId="56"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6" fillId="0" borderId="31" xfId="129" applyNumberFormat="1" applyFont="1" applyBorder="1" applyAlignment="1">
      <alignment vertical="center"/>
    </xf>
    <xf numFmtId="0" fontId="50" fillId="0" borderId="28" xfId="128" applyFont="1" applyBorder="1" applyAlignment="1">
      <alignment vertical="center"/>
    </xf>
    <xf numFmtId="203" fontId="59" fillId="28" borderId="15" xfId="135" applyNumberFormat="1" applyFont="1" applyFill="1" applyBorder="1" applyAlignment="1">
      <alignment vertical="center"/>
    </xf>
    <xf numFmtId="203" fontId="60" fillId="0" borderId="0" xfId="128" applyNumberFormat="1" applyFont="1"/>
    <xf numFmtId="2" fontId="50" fillId="0" borderId="0" xfId="128" applyNumberFormat="1" applyFont="1"/>
    <xf numFmtId="181" fontId="50" fillId="0" borderId="0" xfId="129" applyNumberFormat="1" applyFont="1"/>
    <xf numFmtId="39" fontId="56" fillId="0" borderId="0" xfId="129" applyNumberFormat="1" applyFont="1" applyAlignment="1">
      <alignment vertical="center"/>
    </xf>
    <xf numFmtId="0" fontId="56" fillId="0" borderId="0" xfId="128" applyFont="1"/>
    <xf numFmtId="0" fontId="56" fillId="0" borderId="36" xfId="128" applyFont="1" applyBorder="1"/>
    <xf numFmtId="0" fontId="56" fillId="0" borderId="37" xfId="128" applyFont="1" applyBorder="1"/>
    <xf numFmtId="0" fontId="53" fillId="0" borderId="0" xfId="128" applyFont="1"/>
    <xf numFmtId="186" fontId="56" fillId="25" borderId="18" xfId="60" applyNumberFormat="1" applyFont="1" applyFill="1" applyBorder="1" applyAlignment="1">
      <alignment horizontal="center" vertical="center"/>
    </xf>
    <xf numFmtId="184" fontId="50" fillId="0" borderId="37" xfId="128" applyNumberFormat="1" applyFont="1" applyBorder="1"/>
    <xf numFmtId="0" fontId="62" fillId="0" borderId="0" xfId="128" applyFont="1"/>
    <xf numFmtId="0" fontId="50" fillId="0" borderId="90" xfId="128" applyFont="1" applyBorder="1"/>
    <xf numFmtId="0" fontId="50" fillId="0" borderId="91" xfId="230" applyFont="1" applyBorder="1"/>
    <xf numFmtId="185" fontId="50" fillId="0" borderId="91" xfId="255" applyNumberFormat="1" applyFont="1" applyBorder="1"/>
    <xf numFmtId="0" fontId="50" fillId="0" borderId="92" xfId="230" applyFont="1" applyBorder="1"/>
    <xf numFmtId="185" fontId="50" fillId="0" borderId="0" xfId="255" applyNumberFormat="1" applyFont="1" applyBorder="1"/>
    <xf numFmtId="0" fontId="51" fillId="0" borderId="0" xfId="135" applyFont="1"/>
    <xf numFmtId="0" fontId="63" fillId="0" borderId="0" xfId="0" applyFont="1"/>
    <xf numFmtId="0" fontId="62" fillId="0" borderId="0" xfId="0" applyFont="1" applyAlignment="1">
      <alignment horizontal="left" vertical="center"/>
    </xf>
    <xf numFmtId="0" fontId="63" fillId="0" borderId="0" xfId="0" applyFont="1" applyAlignment="1">
      <alignment horizontal="left"/>
    </xf>
    <xf numFmtId="0" fontId="62" fillId="0" borderId="0" xfId="135" applyFont="1"/>
    <xf numFmtId="9" fontId="56" fillId="25" borderId="18" xfId="257" applyFont="1" applyFill="1" applyBorder="1" applyAlignment="1">
      <alignment horizontal="center" vertical="center"/>
    </xf>
    <xf numFmtId="180" fontId="56" fillId="25" borderId="18" xfId="257" applyNumberFormat="1" applyFont="1" applyFill="1" applyBorder="1" applyAlignment="1">
      <alignment horizontal="center" vertical="center"/>
    </xf>
    <xf numFmtId="10" fontId="56" fillId="25" borderId="18" xfId="257" applyNumberFormat="1" applyFont="1" applyFill="1" applyBorder="1" applyAlignment="1">
      <alignment horizontal="center" vertical="center"/>
    </xf>
    <xf numFmtId="3" fontId="56" fillId="25" borderId="18" xfId="130" applyNumberFormat="1" applyFont="1" applyFill="1" applyBorder="1" applyAlignment="1">
      <alignment horizontal="center" vertical="center"/>
    </xf>
    <xf numFmtId="3" fontId="56" fillId="25" borderId="18" xfId="130" applyNumberFormat="1" applyFont="1" applyFill="1" applyBorder="1" applyAlignment="1">
      <alignment horizontal="center" vertical="center" wrapText="1"/>
    </xf>
    <xf numFmtId="0" fontId="56" fillId="28" borderId="39" xfId="135" applyFont="1" applyFill="1" applyBorder="1" applyAlignment="1">
      <alignment horizontal="right" vertical="center"/>
    </xf>
    <xf numFmtId="0" fontId="56" fillId="28" borderId="41" xfId="135" applyFont="1" applyFill="1" applyBorder="1" applyAlignment="1">
      <alignment horizontal="right" vertical="center"/>
    </xf>
    <xf numFmtId="0" fontId="56" fillId="28" borderId="51" xfId="135"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6" fillId="0" borderId="54" xfId="128" applyFont="1" applyBorder="1" applyAlignment="1">
      <alignment horizontal="center"/>
    </xf>
    <xf numFmtId="0" fontId="54" fillId="24" borderId="13" xfId="135" applyFont="1" applyFill="1" applyBorder="1" applyAlignment="1">
      <alignment horizontal="center" vertical="center" wrapText="1"/>
    </xf>
    <xf numFmtId="0" fontId="54" fillId="24" borderId="14" xfId="135" applyFont="1" applyFill="1" applyBorder="1" applyAlignment="1">
      <alignment horizontal="center" vertical="center" wrapText="1"/>
    </xf>
    <xf numFmtId="0" fontId="54" fillId="24" borderId="15" xfId="135" applyFont="1" applyFill="1" applyBorder="1" applyAlignment="1">
      <alignment horizontal="center" vertical="center" wrapText="1"/>
    </xf>
    <xf numFmtId="0" fontId="56" fillId="25" borderId="78" xfId="135" applyFont="1" applyFill="1" applyBorder="1" applyAlignment="1">
      <alignment horizontal="center" vertical="center" wrapText="1"/>
    </xf>
    <xf numFmtId="0" fontId="56" fillId="25" borderId="89" xfId="135" applyFont="1" applyFill="1" applyBorder="1" applyAlignment="1">
      <alignment horizontal="center" vertical="center" wrapText="1"/>
    </xf>
    <xf numFmtId="0" fontId="56" fillId="25" borderId="29" xfId="135" applyFont="1" applyFill="1" applyBorder="1" applyAlignment="1">
      <alignment horizontal="center" vertical="center" wrapText="1"/>
    </xf>
    <xf numFmtId="0" fontId="56" fillId="25" borderId="20" xfId="135" applyFont="1" applyFill="1" applyBorder="1" applyAlignment="1">
      <alignment horizontal="center" vertical="center" wrapText="1"/>
    </xf>
    <xf numFmtId="4" fontId="56" fillId="25" borderId="29" xfId="135" applyNumberFormat="1" applyFont="1" applyFill="1" applyBorder="1" applyAlignment="1">
      <alignment horizontal="center" vertical="center" wrapText="1"/>
    </xf>
    <xf numFmtId="4" fontId="56" fillId="25" borderId="20" xfId="135" applyNumberFormat="1" applyFont="1" applyFill="1" applyBorder="1" applyAlignment="1">
      <alignment horizontal="center" vertical="center" wrapText="1"/>
    </xf>
    <xf numFmtId="4" fontId="56" fillId="25" borderId="35" xfId="135" applyNumberFormat="1" applyFont="1" applyFill="1" applyBorder="1" applyAlignment="1">
      <alignment horizontal="center" vertical="center" wrapText="1"/>
    </xf>
    <xf numFmtId="4" fontId="56" fillId="25" borderId="40" xfId="135" applyNumberFormat="1" applyFont="1" applyFill="1" applyBorder="1" applyAlignment="1">
      <alignment horizontal="center" vertical="center" wrapText="1"/>
    </xf>
    <xf numFmtId="0" fontId="52" fillId="0" borderId="87" xfId="230" applyFont="1" applyBorder="1" applyAlignment="1">
      <alignment horizontal="left" vertical="center" wrapText="1"/>
    </xf>
    <xf numFmtId="0" fontId="52" fillId="0" borderId="0" xfId="230" applyFont="1" applyAlignment="1">
      <alignment horizontal="left" vertical="center" wrapText="1"/>
    </xf>
    <xf numFmtId="0" fontId="54" fillId="0" borderId="0" xfId="130" applyFont="1" applyAlignment="1">
      <alignment horizontal="center" vertical="top"/>
    </xf>
    <xf numFmtId="0" fontId="54" fillId="0" borderId="14" xfId="130" applyFont="1" applyBorder="1" applyAlignment="1">
      <alignment horizontal="center"/>
    </xf>
    <xf numFmtId="0" fontId="51" fillId="27" borderId="50" xfId="230" applyFont="1" applyFill="1" applyBorder="1" applyAlignment="1">
      <alignment horizontal="left" vertical="center" wrapText="1"/>
    </xf>
    <xf numFmtId="0" fontId="51" fillId="27" borderId="25" xfId="230" applyFont="1" applyFill="1" applyBorder="1" applyAlignment="1">
      <alignment horizontal="left" vertical="center" wrapText="1"/>
    </xf>
    <xf numFmtId="0" fontId="51" fillId="27" borderId="45" xfId="230" applyFont="1" applyFill="1" applyBorder="1" applyAlignment="1">
      <alignment horizontal="left" vertical="center" wrapText="1"/>
    </xf>
    <xf numFmtId="0" fontId="51" fillId="27" borderId="33" xfId="230" applyFont="1" applyFill="1" applyBorder="1" applyAlignment="1">
      <alignment horizontal="left" vertical="center" wrapText="1"/>
    </xf>
    <xf numFmtId="0" fontId="51" fillId="27" borderId="18" xfId="230" applyFont="1" applyFill="1" applyBorder="1" applyAlignment="1">
      <alignment horizontal="left" vertical="center" wrapText="1"/>
    </xf>
    <xf numFmtId="0" fontId="51" fillId="27" borderId="30" xfId="230" applyFont="1" applyFill="1" applyBorder="1" applyAlignment="1">
      <alignment horizontal="left" vertical="center" wrapText="1"/>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3" xfId="89" applyFont="1" applyBorder="1" applyAlignment="1">
      <alignment horizontal="center"/>
    </xf>
    <xf numFmtId="0" fontId="39" fillId="0" borderId="79" xfId="89" applyFont="1" applyBorder="1" applyAlignment="1">
      <alignment horizontal="center"/>
    </xf>
    <xf numFmtId="0" fontId="39" fillId="0" borderId="85" xfId="89"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0" fillId="0" borderId="83" xfId="0" applyFont="1" applyBorder="1" applyAlignment="1">
      <alignment horizontal="center"/>
    </xf>
    <xf numFmtId="0" fontId="40" fillId="0" borderId="79" xfId="0" applyFont="1" applyBorder="1" applyAlignment="1">
      <alignment horizontal="center"/>
    </xf>
    <xf numFmtId="0" fontId="40" fillId="0" borderId="85"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51" fillId="29" borderId="19" xfId="130" applyFont="1" applyFill="1" applyBorder="1" applyAlignment="1">
      <alignment vertical="center" wrapText="1"/>
    </xf>
    <xf numFmtId="0" fontId="51" fillId="29" borderId="23" xfId="130" applyFont="1" applyFill="1" applyBorder="1" applyAlignment="1">
      <alignment vertical="center" wrapText="1"/>
    </xf>
    <xf numFmtId="0" fontId="54" fillId="29" borderId="19" xfId="0" applyFont="1" applyFill="1" applyBorder="1" applyAlignment="1">
      <alignment vertical="center" wrapText="1"/>
    </xf>
    <xf numFmtId="0" fontId="54" fillId="29" borderId="23" xfId="0" applyFont="1" applyFill="1" applyBorder="1" applyAlignment="1">
      <alignment vertical="center" wrapText="1"/>
    </xf>
    <xf numFmtId="44" fontId="56" fillId="29" borderId="18" xfId="256" applyFont="1" applyFill="1" applyBorder="1" applyAlignment="1">
      <alignment horizontal="center" vertical="center"/>
    </xf>
    <xf numFmtId="0" fontId="51" fillId="29" borderId="21" xfId="230" applyFont="1" applyFill="1" applyBorder="1" applyAlignment="1">
      <alignment horizontal="center" vertical="center" wrapText="1"/>
    </xf>
    <xf numFmtId="0" fontId="51" fillId="29" borderId="22" xfId="230" applyFont="1" applyFill="1" applyBorder="1" applyAlignment="1">
      <alignment horizontal="center" vertical="center" wrapText="1"/>
    </xf>
    <xf numFmtId="0" fontId="51" fillId="29" borderId="55" xfId="230" applyFont="1" applyFill="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7"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60"/>
  <sheetViews>
    <sheetView showGridLines="0" tabSelected="1" view="pageBreakPreview" zoomScale="80" zoomScaleNormal="55" zoomScaleSheetLayoutView="80" zoomScalePageLayoutView="70" workbookViewId="0">
      <selection activeCell="C10" sqref="C10:H10"/>
    </sheetView>
  </sheetViews>
  <sheetFormatPr baseColWidth="10" defaultColWidth="11.44140625" defaultRowHeight="13.8"/>
  <cols>
    <col min="1" max="2" width="3.44140625" style="179" customWidth="1"/>
    <col min="3" max="3" width="6.88671875" style="179" customWidth="1"/>
    <col min="4" max="4" width="90.5546875" style="179" customWidth="1"/>
    <col min="5" max="5" width="15.44140625" style="179" customWidth="1"/>
    <col min="6" max="6" width="16.6640625" style="179" customWidth="1"/>
    <col min="7" max="7" width="13.6640625" style="179" customWidth="1"/>
    <col min="8" max="8" width="18.6640625" style="179" customWidth="1"/>
    <col min="9" max="9" width="3.33203125" style="179" customWidth="1"/>
    <col min="10" max="10" width="2.6640625" style="179" customWidth="1"/>
    <col min="11" max="11" width="13.109375" style="179" bestFit="1" customWidth="1"/>
    <col min="12" max="16384" width="11.44140625" style="179"/>
  </cols>
  <sheetData>
    <row r="1" spans="1:10" ht="15.6" thickBot="1">
      <c r="A1" s="178"/>
      <c r="B1" s="178"/>
      <c r="C1" s="178"/>
      <c r="D1" s="178"/>
      <c r="E1" s="178"/>
      <c r="F1" s="178"/>
      <c r="G1" s="178"/>
      <c r="H1" s="178"/>
      <c r="I1" s="178"/>
      <c r="J1" s="178"/>
    </row>
    <row r="2" spans="1:10" ht="6" customHeight="1" thickTop="1">
      <c r="A2" s="178"/>
      <c r="B2" s="180"/>
      <c r="C2" s="181"/>
      <c r="D2" s="181"/>
      <c r="E2" s="181"/>
      <c r="F2" s="181"/>
      <c r="G2" s="181"/>
      <c r="H2" s="181"/>
      <c r="I2" s="182"/>
      <c r="J2" s="178"/>
    </row>
    <row r="3" spans="1:10" ht="15">
      <c r="A3" s="178"/>
      <c r="B3" s="183"/>
      <c r="C3" s="278" t="s">
        <v>90</v>
      </c>
      <c r="D3" s="279"/>
      <c r="E3" s="178"/>
      <c r="F3" s="178"/>
      <c r="G3" s="178"/>
      <c r="H3" s="178"/>
      <c r="I3" s="184"/>
      <c r="J3" s="178"/>
    </row>
    <row r="4" spans="1:10" ht="15">
      <c r="A4" s="178"/>
      <c r="B4" s="183"/>
      <c r="C4" s="185" t="s">
        <v>91</v>
      </c>
      <c r="D4" s="178"/>
      <c r="E4" s="178"/>
      <c r="F4" s="178"/>
      <c r="G4" s="178"/>
      <c r="H4" s="178"/>
      <c r="I4" s="184"/>
      <c r="J4" s="178"/>
    </row>
    <row r="5" spans="1:10" ht="15">
      <c r="A5" s="178"/>
      <c r="B5" s="183"/>
      <c r="C5" s="185" t="s">
        <v>92</v>
      </c>
      <c r="D5" s="178"/>
      <c r="E5" s="178"/>
      <c r="F5" s="178"/>
      <c r="G5" s="178"/>
      <c r="H5" s="178"/>
      <c r="I5" s="184"/>
      <c r="J5" s="178"/>
    </row>
    <row r="6" spans="1:10" ht="15">
      <c r="A6" s="178"/>
      <c r="B6" s="183"/>
      <c r="C6" s="280" t="s">
        <v>2</v>
      </c>
      <c r="D6" s="280"/>
      <c r="E6" s="280"/>
      <c r="F6" s="280"/>
      <c r="G6" s="280"/>
      <c r="H6" s="280"/>
      <c r="I6" s="184"/>
      <c r="J6" s="178"/>
    </row>
    <row r="7" spans="1:10" ht="15.6" thickBot="1">
      <c r="A7" s="178"/>
      <c r="B7" s="183"/>
      <c r="C7" s="281" t="s">
        <v>29</v>
      </c>
      <c r="D7" s="281"/>
      <c r="E7" s="281"/>
      <c r="F7" s="281"/>
      <c r="G7" s="281"/>
      <c r="H7" s="281"/>
      <c r="I7" s="184"/>
      <c r="J7" s="178"/>
    </row>
    <row r="8" spans="1:10" s="189" customFormat="1" ht="15">
      <c r="A8" s="178"/>
      <c r="B8" s="186"/>
      <c r="C8" s="282" t="s">
        <v>93</v>
      </c>
      <c r="D8" s="283"/>
      <c r="E8" s="283"/>
      <c r="F8" s="283"/>
      <c r="G8" s="283"/>
      <c r="H8" s="284"/>
      <c r="I8" s="187"/>
      <c r="J8" s="188"/>
    </row>
    <row r="9" spans="1:10" ht="15">
      <c r="A9" s="178"/>
      <c r="B9" s="190"/>
      <c r="C9" s="285"/>
      <c r="D9" s="286"/>
      <c r="E9" s="286"/>
      <c r="F9" s="286"/>
      <c r="G9" s="286"/>
      <c r="H9" s="287"/>
      <c r="I9" s="184"/>
      <c r="J9" s="178"/>
    </row>
    <row r="10" spans="1:10" ht="46.5" customHeight="1">
      <c r="A10" s="178"/>
      <c r="B10" s="190"/>
      <c r="C10" s="451" t="s">
        <v>94</v>
      </c>
      <c r="D10" s="452"/>
      <c r="E10" s="452"/>
      <c r="F10" s="452"/>
      <c r="G10" s="452"/>
      <c r="H10" s="453"/>
      <c r="I10" s="184"/>
      <c r="J10" s="178"/>
    </row>
    <row r="11" spans="1:10" ht="32.4" customHeight="1" thickBot="1">
      <c r="A11" s="178"/>
      <c r="B11" s="183"/>
      <c r="C11" s="267" t="s">
        <v>95</v>
      </c>
      <c r="D11" s="268"/>
      <c r="E11" s="268"/>
      <c r="F11" s="268"/>
      <c r="G11" s="268"/>
      <c r="H11" s="269"/>
      <c r="I11" s="184"/>
      <c r="J11" s="178"/>
    </row>
    <row r="12" spans="1:10" ht="15">
      <c r="A12" s="178"/>
      <c r="B12" s="183"/>
      <c r="C12" s="270" t="s">
        <v>3</v>
      </c>
      <c r="D12" s="270" t="s">
        <v>6</v>
      </c>
      <c r="E12" s="272" t="s">
        <v>7</v>
      </c>
      <c r="F12" s="272" t="s">
        <v>8</v>
      </c>
      <c r="G12" s="274" t="s">
        <v>9</v>
      </c>
      <c r="H12" s="276" t="s">
        <v>96</v>
      </c>
      <c r="I12" s="184"/>
      <c r="J12" s="178"/>
    </row>
    <row r="13" spans="1:10" ht="15.6" thickBot="1">
      <c r="A13" s="178"/>
      <c r="B13" s="183"/>
      <c r="C13" s="271"/>
      <c r="D13" s="271"/>
      <c r="E13" s="273"/>
      <c r="F13" s="273"/>
      <c r="G13" s="275"/>
      <c r="H13" s="277"/>
      <c r="I13" s="184"/>
      <c r="J13" s="178"/>
    </row>
    <row r="14" spans="1:10" ht="16.2" thickBot="1">
      <c r="A14" s="178"/>
      <c r="B14" s="183"/>
      <c r="C14" s="191"/>
      <c r="D14" s="192" t="s">
        <v>97</v>
      </c>
      <c r="E14" s="193"/>
      <c r="F14" s="193"/>
      <c r="G14" s="193"/>
      <c r="H14" s="194"/>
      <c r="I14" s="184"/>
      <c r="J14" s="178"/>
    </row>
    <row r="15" spans="1:10" ht="15">
      <c r="A15" s="178"/>
      <c r="B15" s="183"/>
      <c r="C15" s="195">
        <v>1</v>
      </c>
      <c r="D15" s="196" t="s">
        <v>98</v>
      </c>
      <c r="E15" s="197" t="s">
        <v>99</v>
      </c>
      <c r="F15" s="198">
        <v>430</v>
      </c>
      <c r="G15" s="199"/>
      <c r="H15" s="200">
        <f>(ROUND(G15*F15,0))</f>
        <v>0</v>
      </c>
      <c r="I15" s="184"/>
      <c r="J15" s="178"/>
    </row>
    <row r="16" spans="1:10" ht="45">
      <c r="A16" s="178"/>
      <c r="B16" s="183"/>
      <c r="C16" s="201">
        <v>2</v>
      </c>
      <c r="D16" s="202" t="s">
        <v>100</v>
      </c>
      <c r="E16" s="203" t="s">
        <v>101</v>
      </c>
      <c r="F16" s="204">
        <v>1</v>
      </c>
      <c r="G16" s="205"/>
      <c r="H16" s="206">
        <f t="shared" ref="H16:H33" si="0">(ROUND(G16*F16,0))</f>
        <v>0</v>
      </c>
      <c r="I16" s="184"/>
      <c r="J16" s="178"/>
    </row>
    <row r="17" spans="1:10" ht="45">
      <c r="A17" s="178"/>
      <c r="B17" s="183"/>
      <c r="C17" s="201">
        <v>3</v>
      </c>
      <c r="D17" s="202" t="s">
        <v>100</v>
      </c>
      <c r="E17" s="203" t="s">
        <v>101</v>
      </c>
      <c r="F17" s="204">
        <v>1</v>
      </c>
      <c r="G17" s="205"/>
      <c r="H17" s="206">
        <f t="shared" si="0"/>
        <v>0</v>
      </c>
      <c r="I17" s="184"/>
      <c r="J17" s="178"/>
    </row>
    <row r="18" spans="1:10" ht="15">
      <c r="A18" s="178"/>
      <c r="B18" s="183"/>
      <c r="C18" s="201">
        <v>4</v>
      </c>
      <c r="D18" s="207" t="s">
        <v>102</v>
      </c>
      <c r="E18" s="203" t="s">
        <v>101</v>
      </c>
      <c r="F18" s="204">
        <v>30</v>
      </c>
      <c r="G18" s="205"/>
      <c r="H18" s="206">
        <f t="shared" si="0"/>
        <v>0</v>
      </c>
      <c r="I18" s="184"/>
      <c r="J18" s="178"/>
    </row>
    <row r="19" spans="1:10" ht="15">
      <c r="A19" s="178"/>
      <c r="B19" s="183"/>
      <c r="C19" s="201">
        <v>5</v>
      </c>
      <c r="D19" s="202" t="s">
        <v>103</v>
      </c>
      <c r="E19" s="203" t="s">
        <v>101</v>
      </c>
      <c r="F19" s="204">
        <v>1</v>
      </c>
      <c r="G19" s="205"/>
      <c r="H19" s="206">
        <f t="shared" si="0"/>
        <v>0</v>
      </c>
      <c r="I19" s="184"/>
      <c r="J19" s="178"/>
    </row>
    <row r="20" spans="1:10" ht="30">
      <c r="A20" s="178"/>
      <c r="B20" s="183"/>
      <c r="C20" s="201">
        <v>6</v>
      </c>
      <c r="D20" s="202" t="s">
        <v>104</v>
      </c>
      <c r="E20" s="203" t="s">
        <v>101</v>
      </c>
      <c r="F20" s="204">
        <v>1</v>
      </c>
      <c r="G20" s="205"/>
      <c r="H20" s="206">
        <f t="shared" si="0"/>
        <v>0</v>
      </c>
      <c r="I20" s="184"/>
      <c r="J20" s="178"/>
    </row>
    <row r="21" spans="1:10" ht="30">
      <c r="A21" s="178"/>
      <c r="B21" s="183"/>
      <c r="C21" s="201">
        <v>7</v>
      </c>
      <c r="D21" s="202" t="s">
        <v>105</v>
      </c>
      <c r="E21" s="203" t="s">
        <v>101</v>
      </c>
      <c r="F21" s="204">
        <v>1</v>
      </c>
      <c r="G21" s="205"/>
      <c r="H21" s="206">
        <f t="shared" si="0"/>
        <v>0</v>
      </c>
      <c r="I21" s="184"/>
      <c r="J21" s="178"/>
    </row>
    <row r="22" spans="1:10" ht="15">
      <c r="A22" s="178"/>
      <c r="B22" s="183"/>
      <c r="C22" s="201">
        <v>8</v>
      </c>
      <c r="D22" s="202" t="s">
        <v>106</v>
      </c>
      <c r="E22" s="203" t="s">
        <v>101</v>
      </c>
      <c r="F22" s="204">
        <v>1</v>
      </c>
      <c r="G22" s="205"/>
      <c r="H22" s="206">
        <f t="shared" si="0"/>
        <v>0</v>
      </c>
      <c r="I22" s="184"/>
      <c r="J22" s="178"/>
    </row>
    <row r="23" spans="1:10" ht="30">
      <c r="A23" s="178"/>
      <c r="B23" s="183"/>
      <c r="C23" s="201">
        <v>9</v>
      </c>
      <c r="D23" s="202" t="s">
        <v>107</v>
      </c>
      <c r="E23" s="203" t="s">
        <v>101</v>
      </c>
      <c r="F23" s="204">
        <v>42</v>
      </c>
      <c r="G23" s="205"/>
      <c r="H23" s="206">
        <f t="shared" si="0"/>
        <v>0</v>
      </c>
      <c r="I23" s="184"/>
      <c r="J23" s="178"/>
    </row>
    <row r="24" spans="1:10" ht="30">
      <c r="A24" s="178"/>
      <c r="B24" s="183"/>
      <c r="C24" s="201">
        <v>10</v>
      </c>
      <c r="D24" s="202" t="s">
        <v>108</v>
      </c>
      <c r="E24" s="203" t="s">
        <v>101</v>
      </c>
      <c r="F24" s="204">
        <v>32</v>
      </c>
      <c r="G24" s="205"/>
      <c r="H24" s="206">
        <f t="shared" si="0"/>
        <v>0</v>
      </c>
      <c r="I24" s="184"/>
      <c r="J24" s="178"/>
    </row>
    <row r="25" spans="1:10" ht="30">
      <c r="A25" s="178"/>
      <c r="B25" s="183"/>
      <c r="C25" s="201">
        <v>11</v>
      </c>
      <c r="D25" s="202" t="s">
        <v>109</v>
      </c>
      <c r="E25" s="203" t="s">
        <v>101</v>
      </c>
      <c r="F25" s="204">
        <v>1</v>
      </c>
      <c r="G25" s="205"/>
      <c r="H25" s="206">
        <f t="shared" si="0"/>
        <v>0</v>
      </c>
      <c r="I25" s="184"/>
      <c r="J25" s="178"/>
    </row>
    <row r="26" spans="1:10" ht="60">
      <c r="A26" s="178"/>
      <c r="B26" s="183"/>
      <c r="C26" s="201">
        <v>12</v>
      </c>
      <c r="D26" s="208" t="s">
        <v>110</v>
      </c>
      <c r="E26" s="203" t="s">
        <v>101</v>
      </c>
      <c r="F26" s="204">
        <v>48</v>
      </c>
      <c r="G26" s="205"/>
      <c r="H26" s="206">
        <f t="shared" si="0"/>
        <v>0</v>
      </c>
      <c r="I26" s="184"/>
      <c r="J26" s="178"/>
    </row>
    <row r="27" spans="1:10" ht="45">
      <c r="A27" s="178"/>
      <c r="B27" s="183"/>
      <c r="C27" s="201">
        <v>13</v>
      </c>
      <c r="D27" s="209" t="s">
        <v>111</v>
      </c>
      <c r="E27" s="203" t="s">
        <v>112</v>
      </c>
      <c r="F27" s="204">
        <v>3</v>
      </c>
      <c r="G27" s="205"/>
      <c r="H27" s="206">
        <f t="shared" si="0"/>
        <v>0</v>
      </c>
      <c r="I27" s="184"/>
      <c r="J27" s="178"/>
    </row>
    <row r="28" spans="1:10" ht="45">
      <c r="A28" s="178"/>
      <c r="B28" s="183"/>
      <c r="C28" s="201">
        <v>14</v>
      </c>
      <c r="D28" s="202" t="s">
        <v>113</v>
      </c>
      <c r="E28" s="203" t="s">
        <v>101</v>
      </c>
      <c r="F28" s="204">
        <v>1</v>
      </c>
      <c r="G28" s="205"/>
      <c r="H28" s="206">
        <f t="shared" si="0"/>
        <v>0</v>
      </c>
      <c r="I28" s="184"/>
      <c r="J28" s="178"/>
    </row>
    <row r="29" spans="1:10" ht="45">
      <c r="A29" s="178"/>
      <c r="B29" s="183"/>
      <c r="C29" s="201">
        <v>15</v>
      </c>
      <c r="D29" s="202" t="s">
        <v>114</v>
      </c>
      <c r="E29" s="203" t="s">
        <v>101</v>
      </c>
      <c r="F29" s="204">
        <v>14</v>
      </c>
      <c r="G29" s="205"/>
      <c r="H29" s="206">
        <f t="shared" si="0"/>
        <v>0</v>
      </c>
      <c r="I29" s="184"/>
      <c r="J29" s="178"/>
    </row>
    <row r="30" spans="1:10" ht="30">
      <c r="A30" s="178"/>
      <c r="B30" s="183"/>
      <c r="C30" s="201">
        <v>16</v>
      </c>
      <c r="D30" s="202" t="s">
        <v>115</v>
      </c>
      <c r="E30" s="203" t="s">
        <v>101</v>
      </c>
      <c r="F30" s="204">
        <v>50</v>
      </c>
      <c r="G30" s="205"/>
      <c r="H30" s="206">
        <f t="shared" si="0"/>
        <v>0</v>
      </c>
      <c r="I30" s="184"/>
      <c r="J30" s="178"/>
    </row>
    <row r="31" spans="1:10" ht="60">
      <c r="A31" s="178"/>
      <c r="B31" s="183"/>
      <c r="C31" s="201"/>
      <c r="D31" s="202" t="s">
        <v>116</v>
      </c>
      <c r="E31" s="203" t="s">
        <v>101</v>
      </c>
      <c r="F31" s="204">
        <v>1</v>
      </c>
      <c r="G31" s="205"/>
      <c r="H31" s="206">
        <f t="shared" si="0"/>
        <v>0</v>
      </c>
      <c r="I31" s="184"/>
      <c r="J31" s="178"/>
    </row>
    <row r="32" spans="1:10" ht="30">
      <c r="A32" s="178"/>
      <c r="B32" s="183"/>
      <c r="C32" s="201">
        <v>18</v>
      </c>
      <c r="D32" s="202" t="s">
        <v>117</v>
      </c>
      <c r="E32" s="203" t="s">
        <v>101</v>
      </c>
      <c r="F32" s="204">
        <v>4</v>
      </c>
      <c r="G32" s="205"/>
      <c r="H32" s="206">
        <f t="shared" si="0"/>
        <v>0</v>
      </c>
      <c r="I32" s="184"/>
      <c r="J32" s="178"/>
    </row>
    <row r="33" spans="1:11" ht="45.6" thickBot="1">
      <c r="A33" s="178"/>
      <c r="B33" s="183"/>
      <c r="C33" s="210">
        <v>19</v>
      </c>
      <c r="D33" s="211" t="s">
        <v>118</v>
      </c>
      <c r="E33" s="212" t="s">
        <v>101</v>
      </c>
      <c r="F33" s="213">
        <v>1</v>
      </c>
      <c r="G33" s="214"/>
      <c r="H33" s="215">
        <f t="shared" si="0"/>
        <v>0</v>
      </c>
      <c r="I33" s="184"/>
      <c r="J33" s="178"/>
    </row>
    <row r="34" spans="1:11" ht="21.75" customHeight="1" thickBot="1">
      <c r="A34" s="178"/>
      <c r="B34" s="183"/>
      <c r="C34" s="216" t="s">
        <v>13</v>
      </c>
      <c r="D34" s="217"/>
      <c r="E34" s="217"/>
      <c r="F34" s="218"/>
      <c r="G34" s="217"/>
      <c r="H34" s="219">
        <f>SUM(H15:H33)</f>
        <v>0</v>
      </c>
      <c r="I34" s="184"/>
      <c r="J34" s="178"/>
    </row>
    <row r="35" spans="1:11" s="224" customFormat="1" ht="21.6" thickBot="1">
      <c r="A35" s="220"/>
      <c r="B35" s="221"/>
      <c r="C35" s="260" t="s">
        <v>14</v>
      </c>
      <c r="D35" s="261"/>
      <c r="E35" s="261"/>
      <c r="F35" s="261"/>
      <c r="G35" s="262"/>
      <c r="H35" s="222">
        <f>SUM(H15:H34)/2</f>
        <v>0</v>
      </c>
      <c r="I35" s="223"/>
      <c r="J35" s="220"/>
    </row>
    <row r="36" spans="1:11" s="224" customFormat="1" ht="16.2" thickBot="1">
      <c r="A36" s="220"/>
      <c r="B36" s="221"/>
      <c r="C36" s="225"/>
      <c r="D36" s="225"/>
      <c r="E36" s="225"/>
      <c r="F36" s="225"/>
      <c r="G36" s="225"/>
      <c r="H36" s="226"/>
      <c r="I36" s="223"/>
      <c r="J36" s="220"/>
    </row>
    <row r="37" spans="1:11" s="224" customFormat="1" ht="15.6">
      <c r="A37" s="220"/>
      <c r="B37" s="221"/>
      <c r="C37" s="220"/>
      <c r="D37" s="263"/>
      <c r="E37" s="264"/>
      <c r="F37" s="265"/>
      <c r="G37" s="227"/>
      <c r="H37" s="228"/>
      <c r="I37" s="223"/>
      <c r="J37" s="220"/>
    </row>
    <row r="38" spans="1:11" s="224" customFormat="1" ht="21.6" thickBot="1">
      <c r="A38" s="220"/>
      <c r="B38" s="221"/>
      <c r="C38" s="220"/>
      <c r="D38" s="229" t="s">
        <v>119</v>
      </c>
      <c r="E38" s="230"/>
      <c r="F38" s="231"/>
      <c r="G38" s="232"/>
      <c r="H38" s="233">
        <f>+H35+H44</f>
        <v>0</v>
      </c>
      <c r="I38" s="223"/>
      <c r="J38" s="220"/>
      <c r="K38" s="234"/>
    </row>
    <row r="39" spans="1:11" s="224" customFormat="1" ht="15.6">
      <c r="A39" s="220"/>
      <c r="B39" s="221"/>
      <c r="C39" s="220"/>
      <c r="D39" s="220"/>
      <c r="E39" s="220"/>
      <c r="F39" s="235"/>
      <c r="G39" s="236"/>
      <c r="H39" s="237"/>
      <c r="I39" s="223"/>
      <c r="J39" s="220"/>
    </row>
    <row r="40" spans="1:11" s="241" customFormat="1" ht="15.6">
      <c r="A40" s="238"/>
      <c r="B40" s="239"/>
      <c r="C40" s="266" t="s">
        <v>120</v>
      </c>
      <c r="D40" s="266"/>
      <c r="E40" s="266"/>
      <c r="F40" s="266"/>
      <c r="G40" s="266"/>
      <c r="H40" s="266"/>
      <c r="I40" s="240"/>
      <c r="J40" s="238"/>
    </row>
    <row r="41" spans="1:11" s="224" customFormat="1" ht="28.35" customHeight="1">
      <c r="A41" s="220"/>
      <c r="B41" s="221"/>
      <c r="C41" s="446" t="s">
        <v>121</v>
      </c>
      <c r="D41" s="447"/>
      <c r="E41" s="259" t="s">
        <v>6</v>
      </c>
      <c r="F41" s="259"/>
      <c r="G41" s="259"/>
      <c r="H41" s="242" t="s">
        <v>18</v>
      </c>
      <c r="I41" s="243"/>
      <c r="J41" s="220"/>
    </row>
    <row r="42" spans="1:11" s="224" customFormat="1" ht="58.65" customHeight="1">
      <c r="A42" s="220"/>
      <c r="B42" s="221"/>
      <c r="C42" s="446" t="s">
        <v>122</v>
      </c>
      <c r="D42" s="447"/>
      <c r="E42" s="258" t="s">
        <v>20</v>
      </c>
      <c r="F42" s="258"/>
      <c r="G42" s="257">
        <v>0.40670000000000001</v>
      </c>
      <c r="H42" s="450">
        <f>+H35*G42</f>
        <v>0</v>
      </c>
      <c r="I42" s="243"/>
      <c r="J42" s="220"/>
    </row>
    <row r="43" spans="1:11" s="244" customFormat="1" ht="42" customHeight="1">
      <c r="A43" s="220"/>
      <c r="B43" s="221"/>
      <c r="C43" s="448" t="s">
        <v>123</v>
      </c>
      <c r="D43" s="449"/>
      <c r="E43" s="259" t="s">
        <v>25</v>
      </c>
      <c r="F43" s="258"/>
      <c r="G43" s="256">
        <v>0.06</v>
      </c>
      <c r="H43" s="450">
        <f>+H35*G43</f>
        <v>0</v>
      </c>
      <c r="I43" s="223"/>
      <c r="J43" s="220"/>
    </row>
    <row r="44" spans="1:11" ht="49.65" customHeight="1">
      <c r="A44" s="178"/>
      <c r="B44" s="183"/>
      <c r="C44" s="446" t="s">
        <v>124</v>
      </c>
      <c r="D44" s="447"/>
      <c r="E44" s="258" t="s">
        <v>125</v>
      </c>
      <c r="F44" s="258"/>
      <c r="G44" s="255" t="s">
        <v>126</v>
      </c>
      <c r="H44" s="450">
        <f>+H42+H43</f>
        <v>0</v>
      </c>
      <c r="I44" s="184"/>
      <c r="J44" s="178"/>
    </row>
    <row r="45" spans="1:11" s="224" customFormat="1" ht="15.6">
      <c r="A45" s="220"/>
      <c r="B45" s="221"/>
      <c r="C45" s="220"/>
      <c r="D45" s="220"/>
      <c r="E45" s="220"/>
      <c r="F45" s="235"/>
      <c r="G45" s="236"/>
      <c r="H45" s="237"/>
      <c r="I45" s="223"/>
      <c r="J45" s="220"/>
    </row>
    <row r="46" spans="1:11" ht="15.6" thickBot="1">
      <c r="A46" s="178"/>
      <c r="B46" s="245"/>
      <c r="C46" s="246"/>
      <c r="D46" s="247"/>
      <c r="E46" s="246"/>
      <c r="F46" s="246"/>
      <c r="G46" s="246"/>
      <c r="H46" s="246"/>
      <c r="I46" s="248"/>
      <c r="J46" s="178"/>
    </row>
    <row r="47" spans="1:11" ht="15.6" thickTop="1">
      <c r="A47" s="178"/>
      <c r="B47" s="220"/>
      <c r="C47" s="178"/>
      <c r="D47" s="249"/>
      <c r="E47" s="178"/>
      <c r="F47" s="178"/>
      <c r="G47" s="178"/>
      <c r="H47" s="178"/>
      <c r="I47" s="178"/>
      <c r="J47" s="178"/>
    </row>
    <row r="53" spans="4:6">
      <c r="D53" s="250"/>
      <c r="E53" s="250"/>
      <c r="F53" s="250"/>
    </row>
    <row r="54" spans="4:6">
      <c r="D54" s="250"/>
      <c r="E54" s="250"/>
      <c r="F54" s="250"/>
    </row>
    <row r="55" spans="4:6">
      <c r="D55" s="250"/>
      <c r="E55" s="250"/>
      <c r="F55" s="250"/>
    </row>
    <row r="56" spans="4:6">
      <c r="D56" s="250"/>
      <c r="E56" s="250"/>
      <c r="F56" s="250"/>
    </row>
    <row r="57" spans="4:6">
      <c r="D57" s="250"/>
      <c r="E57" s="250"/>
      <c r="F57" s="250"/>
    </row>
    <row r="58" spans="4:6">
      <c r="D58" s="251"/>
      <c r="E58" s="252"/>
      <c r="F58" s="253"/>
    </row>
    <row r="59" spans="4:6">
      <c r="D59" s="251"/>
      <c r="E59" s="252"/>
      <c r="F59" s="253"/>
    </row>
    <row r="60" spans="4:6">
      <c r="D60" s="254"/>
      <c r="E60" s="252"/>
      <c r="F60" s="253"/>
    </row>
  </sheetData>
  <mergeCells count="23">
    <mergeCell ref="C3:D3"/>
    <mergeCell ref="C6:H6"/>
    <mergeCell ref="C7:H7"/>
    <mergeCell ref="C8:H9"/>
    <mergeCell ref="C10:H10"/>
    <mergeCell ref="C11:H11"/>
    <mergeCell ref="C12:C13"/>
    <mergeCell ref="D12:D13"/>
    <mergeCell ref="E12:E13"/>
    <mergeCell ref="F12:F13"/>
    <mergeCell ref="G12:G13"/>
    <mergeCell ref="H12:H13"/>
    <mergeCell ref="C35:G35"/>
    <mergeCell ref="D37:F37"/>
    <mergeCell ref="C40:H40"/>
    <mergeCell ref="C41:D41"/>
    <mergeCell ref="E41:G41"/>
    <mergeCell ref="C42:D42"/>
    <mergeCell ref="E42:F42"/>
    <mergeCell ref="C43:D43"/>
    <mergeCell ref="E43:F43"/>
    <mergeCell ref="C44:D44"/>
    <mergeCell ref="E44:F4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88" t="s">
        <v>0</v>
      </c>
      <c r="C1" s="288"/>
      <c r="D1" s="288"/>
      <c r="E1" s="288"/>
      <c r="F1" s="288"/>
      <c r="G1" s="288"/>
    </row>
    <row r="2" spans="2:12">
      <c r="B2" s="288" t="s">
        <v>1</v>
      </c>
      <c r="C2" s="288"/>
      <c r="D2" s="288"/>
      <c r="E2" s="288"/>
    </row>
    <row r="3" spans="2:12" ht="14.4" thickBot="1">
      <c r="C3" s="6"/>
      <c r="D3" s="7"/>
      <c r="E3" s="6"/>
      <c r="F3" s="7"/>
    </row>
    <row r="4" spans="2:12" ht="15" thickTop="1" thickBot="1">
      <c r="B4" s="292"/>
      <c r="C4" s="293"/>
      <c r="D4" s="293"/>
      <c r="E4" s="293"/>
      <c r="F4" s="293"/>
      <c r="G4" s="293"/>
      <c r="H4" s="293"/>
      <c r="I4" s="293"/>
      <c r="J4" s="293"/>
      <c r="K4" s="293"/>
      <c r="L4" s="294"/>
    </row>
    <row r="5" spans="2:12" ht="31.5" customHeight="1">
      <c r="B5" s="3"/>
      <c r="C5" s="289" t="s">
        <v>2</v>
      </c>
      <c r="D5" s="290"/>
      <c r="E5" s="290"/>
      <c r="F5" s="290"/>
      <c r="G5" s="290"/>
      <c r="H5" s="290"/>
      <c r="I5" s="290"/>
      <c r="J5" s="290"/>
      <c r="K5" s="291"/>
      <c r="L5" s="4"/>
    </row>
    <row r="6" spans="2:12">
      <c r="B6" s="3"/>
      <c r="C6" s="299" t="s">
        <v>29</v>
      </c>
      <c r="D6" s="300"/>
      <c r="E6" s="300"/>
      <c r="F6" s="300"/>
      <c r="G6" s="300"/>
      <c r="H6" s="300"/>
      <c r="I6" s="300"/>
      <c r="J6" s="300"/>
      <c r="K6" s="301"/>
      <c r="L6" s="4"/>
    </row>
    <row r="7" spans="2:12" s="2" customFormat="1">
      <c r="B7" s="88"/>
      <c r="C7" s="302" t="s">
        <v>30</v>
      </c>
      <c r="D7" s="302"/>
      <c r="E7" s="302"/>
      <c r="F7" s="302"/>
      <c r="G7" s="302"/>
      <c r="H7" s="302"/>
      <c r="I7" s="302"/>
      <c r="J7" s="302"/>
      <c r="K7" s="302"/>
      <c r="L7" s="8"/>
    </row>
    <row r="8" spans="2:12" ht="105.75" customHeight="1">
      <c r="B8" s="3"/>
      <c r="C8" s="302"/>
      <c r="D8" s="302"/>
      <c r="E8" s="302"/>
      <c r="F8" s="302"/>
      <c r="G8" s="302"/>
      <c r="H8" s="302"/>
      <c r="I8" s="302"/>
      <c r="J8" s="302"/>
      <c r="K8" s="302"/>
      <c r="L8" s="4"/>
    </row>
    <row r="9" spans="2:12" ht="34.5" customHeight="1">
      <c r="B9" s="3"/>
      <c r="C9" s="303" t="s">
        <v>31</v>
      </c>
      <c r="D9" s="304"/>
      <c r="E9" s="304"/>
      <c r="F9" s="304"/>
      <c r="G9" s="304"/>
      <c r="H9" s="304"/>
      <c r="I9" s="304"/>
      <c r="J9" s="304"/>
      <c r="K9" s="305"/>
      <c r="L9" s="4"/>
    </row>
    <row r="10" spans="2:12" ht="30" customHeight="1" thickBot="1">
      <c r="B10" s="3"/>
      <c r="C10" s="306"/>
      <c r="D10" s="307"/>
      <c r="E10" s="307"/>
      <c r="F10" s="307"/>
      <c r="G10" s="307"/>
      <c r="H10" s="307"/>
      <c r="I10" s="307"/>
      <c r="J10" s="307"/>
      <c r="K10" s="308"/>
      <c r="L10" s="4"/>
    </row>
    <row r="11" spans="2:12" ht="30" customHeight="1">
      <c r="B11" s="3"/>
      <c r="C11" s="309" t="s">
        <v>3</v>
      </c>
      <c r="D11" s="311" t="s">
        <v>4</v>
      </c>
      <c r="E11" s="313" t="s">
        <v>5</v>
      </c>
      <c r="F11" s="313"/>
      <c r="G11" s="309" t="s">
        <v>6</v>
      </c>
      <c r="H11" s="311" t="s">
        <v>7</v>
      </c>
      <c r="I11" s="311" t="s">
        <v>8</v>
      </c>
      <c r="J11" s="314" t="s">
        <v>9</v>
      </c>
      <c r="K11" s="316" t="s">
        <v>10</v>
      </c>
      <c r="L11" s="4"/>
    </row>
    <row r="12" spans="2:12" ht="30" customHeight="1" thickBot="1">
      <c r="B12" s="3"/>
      <c r="C12" s="310"/>
      <c r="D12" s="312"/>
      <c r="E12" s="9" t="s">
        <v>11</v>
      </c>
      <c r="F12" s="9" t="s">
        <v>12</v>
      </c>
      <c r="G12" s="310"/>
      <c r="H12" s="312"/>
      <c r="I12" s="312"/>
      <c r="J12" s="315"/>
      <c r="K12" s="317"/>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13</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13</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13</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13</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13</v>
      </c>
      <c r="D39" s="43"/>
      <c r="E39" s="43"/>
      <c r="F39" s="43"/>
      <c r="G39" s="46"/>
      <c r="H39" s="45"/>
      <c r="I39" s="16"/>
      <c r="J39" s="22"/>
      <c r="K39" s="23"/>
      <c r="L39" s="4"/>
    </row>
    <row r="40" spans="2:12" s="47" customFormat="1" ht="30" customHeight="1" thickBot="1">
      <c r="B40" s="48"/>
      <c r="C40" s="318" t="s">
        <v>14</v>
      </c>
      <c r="D40" s="319"/>
      <c r="E40" s="319"/>
      <c r="F40" s="319"/>
      <c r="G40" s="319"/>
      <c r="H40" s="319"/>
      <c r="I40" s="319"/>
      <c r="J40" s="320"/>
      <c r="K40" s="49"/>
      <c r="L40" s="50"/>
    </row>
    <row r="41" spans="2:12" s="47" customFormat="1" ht="14.4" thickBot="1">
      <c r="B41" s="48"/>
      <c r="C41" s="51"/>
      <c r="D41" s="51"/>
      <c r="E41" s="51"/>
      <c r="F41" s="51"/>
      <c r="G41" s="51"/>
      <c r="H41" s="51"/>
      <c r="I41" s="51"/>
      <c r="J41" s="51"/>
      <c r="K41" s="52"/>
      <c r="L41" s="50"/>
    </row>
    <row r="42" spans="2:12" s="47" customFormat="1" ht="30" customHeight="1">
      <c r="B42" s="48"/>
      <c r="C42" s="53"/>
      <c r="D42" s="54"/>
      <c r="E42" s="53"/>
      <c r="F42" s="53"/>
      <c r="G42" s="321"/>
      <c r="H42" s="322"/>
      <c r="I42" s="323"/>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15</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16</v>
      </c>
      <c r="H49" s="71"/>
      <c r="I49" s="72"/>
      <c r="J49" s="73"/>
      <c r="K49" s="49"/>
      <c r="L49" s="50"/>
    </row>
    <row r="50" spans="2:12" s="47" customFormat="1" ht="14.4" thickBot="1">
      <c r="B50" s="48"/>
      <c r="C50" s="53"/>
      <c r="D50" s="54"/>
      <c r="E50" s="54"/>
      <c r="F50" s="54"/>
      <c r="G50" s="53"/>
      <c r="H50" s="53"/>
      <c r="I50" s="74"/>
      <c r="J50" s="75"/>
      <c r="K50" s="76"/>
      <c r="L50" s="50"/>
    </row>
    <row r="51" spans="2:12" s="47" customFormat="1">
      <c r="B51" s="48"/>
      <c r="C51" s="77"/>
      <c r="D51" s="297"/>
      <c r="E51" s="297"/>
      <c r="F51" s="297"/>
      <c r="G51" s="297"/>
      <c r="H51" s="297"/>
      <c r="I51" s="297"/>
      <c r="J51" s="297"/>
      <c r="K51" s="298"/>
      <c r="L51" s="78"/>
    </row>
    <row r="52" spans="2:12" s="47" customFormat="1" ht="46.5" customHeight="1">
      <c r="B52" s="48"/>
      <c r="C52" s="326" t="s">
        <v>17</v>
      </c>
      <c r="D52" s="327"/>
      <c r="E52" s="327"/>
      <c r="F52" s="327"/>
      <c r="G52" s="327"/>
      <c r="H52" s="328" t="s">
        <v>6</v>
      </c>
      <c r="I52" s="328"/>
      <c r="J52" s="328"/>
      <c r="K52" s="79" t="s">
        <v>18</v>
      </c>
      <c r="L52" s="80"/>
    </row>
    <row r="53" spans="2:12" s="47" customFormat="1" ht="32.25" customHeight="1">
      <c r="B53" s="48"/>
      <c r="C53" s="326" t="s">
        <v>19</v>
      </c>
      <c r="D53" s="327"/>
      <c r="E53" s="327"/>
      <c r="F53" s="327"/>
      <c r="G53" s="327"/>
      <c r="H53" s="296" t="s">
        <v>20</v>
      </c>
      <c r="I53" s="296"/>
      <c r="J53" s="81" t="s">
        <v>21</v>
      </c>
      <c r="K53" s="82" t="s">
        <v>32</v>
      </c>
      <c r="L53" s="80"/>
    </row>
    <row r="54" spans="2:12" s="47" customFormat="1" ht="30" customHeight="1">
      <c r="B54" s="48"/>
      <c r="C54" s="326" t="s">
        <v>22</v>
      </c>
      <c r="D54" s="327"/>
      <c r="E54" s="327"/>
      <c r="F54" s="327"/>
      <c r="G54" s="327"/>
      <c r="H54" s="329" t="s">
        <v>23</v>
      </c>
      <c r="I54" s="330"/>
      <c r="J54" s="81" t="s">
        <v>24</v>
      </c>
      <c r="K54" s="82" t="s">
        <v>32</v>
      </c>
      <c r="L54" s="80"/>
    </row>
    <row r="55" spans="2:12" s="47" customFormat="1" ht="58.5" customHeight="1">
      <c r="B55" s="48"/>
      <c r="C55" s="331"/>
      <c r="D55" s="332"/>
      <c r="E55" s="332"/>
      <c r="F55" s="332"/>
      <c r="G55" s="333"/>
      <c r="H55" s="295" t="s">
        <v>25</v>
      </c>
      <c r="I55" s="296"/>
      <c r="J55" s="81" t="s">
        <v>26</v>
      </c>
      <c r="K55" s="82" t="s">
        <v>32</v>
      </c>
      <c r="L55" s="50"/>
    </row>
    <row r="56" spans="2:12" ht="39" customHeight="1">
      <c r="B56" s="3"/>
      <c r="C56" s="334"/>
      <c r="D56" s="335"/>
      <c r="E56" s="335"/>
      <c r="F56" s="335"/>
      <c r="G56" s="336"/>
      <c r="H56" s="296" t="s">
        <v>27</v>
      </c>
      <c r="I56" s="296"/>
      <c r="J56" s="81" t="s">
        <v>28</v>
      </c>
      <c r="K56" s="82" t="s">
        <v>32</v>
      </c>
      <c r="L56" s="4"/>
    </row>
    <row r="57" spans="2:12" ht="47.25" customHeight="1" thickBot="1">
      <c r="B57" s="3"/>
      <c r="C57" s="337"/>
      <c r="D57" s="338"/>
      <c r="E57" s="338"/>
      <c r="F57" s="338"/>
      <c r="G57" s="339"/>
      <c r="H57" s="324"/>
      <c r="I57" s="324"/>
      <c r="J57" s="324"/>
      <c r="K57" s="325"/>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33</v>
      </c>
      <c r="H59" s="90"/>
      <c r="I59" s="90"/>
      <c r="J59" s="90"/>
      <c r="K59" s="90"/>
      <c r="L59" s="4"/>
    </row>
    <row r="60" spans="2:12" ht="14.4" thickBot="1">
      <c r="B60" s="83"/>
      <c r="C60" s="84"/>
      <c r="D60" s="84"/>
      <c r="E60" s="85"/>
      <c r="F60" s="84"/>
      <c r="G60" s="86"/>
      <c r="H60" s="84"/>
      <c r="I60" s="84"/>
      <c r="J60" s="84"/>
      <c r="K60" s="84"/>
      <c r="L60" s="87"/>
    </row>
    <row r="61" spans="2:12" ht="14.4"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2" customWidth="1"/>
    <col min="3" max="3" width="14.6640625" style="92" customWidth="1"/>
    <col min="4" max="4" width="13" style="92" customWidth="1"/>
    <col min="5" max="11" width="11.44140625" style="92"/>
    <col min="12" max="12" width="12.88671875" style="92" customWidth="1"/>
    <col min="13" max="14" width="11.44140625" style="92"/>
    <col min="15" max="15" width="18.6640625" style="92" customWidth="1"/>
    <col min="16" max="17" width="3.109375" style="92" customWidth="1"/>
    <col min="18" max="16384" width="11.44140625" style="92"/>
  </cols>
  <sheetData>
    <row r="1" spans="2:16">
      <c r="B1" s="288" t="s">
        <v>34</v>
      </c>
      <c r="C1" s="288"/>
      <c r="D1" s="288"/>
      <c r="E1" s="288"/>
      <c r="F1" s="288"/>
      <c r="G1" s="288"/>
      <c r="H1" s="288"/>
      <c r="I1" s="288"/>
      <c r="J1" s="288"/>
      <c r="K1" s="288"/>
      <c r="L1" s="288"/>
    </row>
    <row r="2" spans="2:16">
      <c r="B2" s="288" t="s">
        <v>1</v>
      </c>
      <c r="C2" s="288"/>
      <c r="D2" s="288"/>
      <c r="E2" s="288"/>
    </row>
    <row r="3" spans="2:16" ht="14.4" thickBot="1"/>
    <row r="4" spans="2:16" ht="25.5" customHeight="1" thickTop="1">
      <c r="B4" s="340"/>
      <c r="C4" s="341"/>
      <c r="D4" s="341"/>
      <c r="E4" s="341"/>
      <c r="F4" s="341"/>
      <c r="G4" s="341"/>
      <c r="H4" s="341"/>
      <c r="I4" s="341"/>
      <c r="J4" s="341"/>
      <c r="K4" s="341"/>
      <c r="L4" s="341"/>
      <c r="M4" s="341"/>
      <c r="N4" s="341"/>
      <c r="O4" s="341"/>
      <c r="P4" s="342"/>
    </row>
    <row r="5" spans="2:16" ht="36.75" customHeight="1">
      <c r="B5" s="94"/>
      <c r="C5" s="436" t="s">
        <v>35</v>
      </c>
      <c r="D5" s="436"/>
      <c r="E5" s="436"/>
      <c r="F5" s="436"/>
      <c r="G5" s="436"/>
      <c r="H5" s="436"/>
      <c r="I5" s="436"/>
      <c r="J5" s="436"/>
      <c r="K5" s="436"/>
      <c r="L5" s="436"/>
      <c r="M5" s="436"/>
      <c r="N5" s="436"/>
      <c r="O5" s="436"/>
      <c r="P5" s="93"/>
    </row>
    <row r="6" spans="2:16" ht="14.4" thickBot="1">
      <c r="B6" s="94"/>
      <c r="P6" s="93"/>
    </row>
    <row r="7" spans="2:16">
      <c r="B7" s="94"/>
      <c r="C7" s="440"/>
      <c r="D7" s="442"/>
      <c r="E7" s="443"/>
      <c r="F7" s="443"/>
      <c r="G7" s="443"/>
      <c r="H7" s="443"/>
      <c r="I7" s="443"/>
      <c r="J7" s="443"/>
      <c r="K7" s="444"/>
      <c r="L7" s="411"/>
      <c r="M7" s="412"/>
      <c r="N7" s="412"/>
      <c r="O7" s="413"/>
      <c r="P7" s="93"/>
    </row>
    <row r="8" spans="2:16">
      <c r="B8" s="94"/>
      <c r="C8" s="441"/>
      <c r="D8" s="423" t="s">
        <v>36</v>
      </c>
      <c r="E8" s="424"/>
      <c r="F8" s="424"/>
      <c r="G8" s="424"/>
      <c r="H8" s="424"/>
      <c r="I8" s="424"/>
      <c r="J8" s="424"/>
      <c r="K8" s="425"/>
      <c r="L8" s="414"/>
      <c r="M8" s="415"/>
      <c r="N8" s="415"/>
      <c r="O8" s="416"/>
      <c r="P8" s="93"/>
    </row>
    <row r="9" spans="2:16">
      <c r="B9" s="94"/>
      <c r="C9" s="441"/>
      <c r="D9" s="423"/>
      <c r="E9" s="424"/>
      <c r="F9" s="424"/>
      <c r="G9" s="424"/>
      <c r="H9" s="424"/>
      <c r="I9" s="424"/>
      <c r="J9" s="424"/>
      <c r="K9" s="425"/>
      <c r="L9" s="426" t="s">
        <v>37</v>
      </c>
      <c r="M9" s="417"/>
      <c r="N9" s="418"/>
      <c r="O9" s="419"/>
      <c r="P9" s="93"/>
    </row>
    <row r="10" spans="2:16">
      <c r="B10" s="94"/>
      <c r="C10" s="441"/>
      <c r="D10" s="423" t="s">
        <v>38</v>
      </c>
      <c r="E10" s="424"/>
      <c r="F10" s="424"/>
      <c r="G10" s="424"/>
      <c r="H10" s="424"/>
      <c r="I10" s="424"/>
      <c r="J10" s="424"/>
      <c r="K10" s="425"/>
      <c r="L10" s="445"/>
      <c r="M10" s="420"/>
      <c r="N10" s="421"/>
      <c r="O10" s="422"/>
      <c r="P10" s="93"/>
    </row>
    <row r="11" spans="2:16" ht="12.75" customHeight="1">
      <c r="B11" s="94"/>
      <c r="C11" s="441"/>
      <c r="D11" s="437"/>
      <c r="E11" s="438"/>
      <c r="F11" s="438"/>
      <c r="G11" s="438"/>
      <c r="H11" s="438"/>
      <c r="I11" s="438"/>
      <c r="J11" s="438"/>
      <c r="K11" s="439"/>
      <c r="L11" s="426" t="s">
        <v>39</v>
      </c>
      <c r="M11" s="426">
        <v>1</v>
      </c>
      <c r="N11" s="426" t="s">
        <v>40</v>
      </c>
      <c r="O11" s="409">
        <v>1</v>
      </c>
      <c r="P11" s="93"/>
    </row>
    <row r="12" spans="2:16">
      <c r="B12" s="94"/>
      <c r="C12" s="441"/>
      <c r="D12" s="437"/>
      <c r="E12" s="438"/>
      <c r="F12" s="438"/>
      <c r="G12" s="438"/>
      <c r="H12" s="438"/>
      <c r="I12" s="438"/>
      <c r="J12" s="438"/>
      <c r="K12" s="439"/>
      <c r="L12" s="427"/>
      <c r="M12" s="427"/>
      <c r="N12" s="427"/>
      <c r="O12" s="410"/>
      <c r="P12" s="93"/>
    </row>
    <row r="13" spans="2:16">
      <c r="B13" s="94"/>
      <c r="C13" s="441"/>
      <c r="D13" s="423" t="s">
        <v>41</v>
      </c>
      <c r="E13" s="424"/>
      <c r="F13" s="424"/>
      <c r="G13" s="424"/>
      <c r="H13" s="424"/>
      <c r="I13" s="424"/>
      <c r="J13" s="424"/>
      <c r="K13" s="425"/>
      <c r="L13" s="427"/>
      <c r="M13" s="427"/>
      <c r="N13" s="427"/>
      <c r="O13" s="410"/>
      <c r="P13" s="93"/>
    </row>
    <row r="14" spans="2:16" ht="14.4"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42</v>
      </c>
      <c r="M15" s="103" t="s">
        <v>43</v>
      </c>
      <c r="N15" s="103" t="s">
        <v>44</v>
      </c>
      <c r="O15" s="104" t="s">
        <v>45</v>
      </c>
      <c r="P15" s="93"/>
    </row>
    <row r="16" spans="2:16">
      <c r="B16" s="94"/>
      <c r="C16" s="105"/>
      <c r="D16" s="96"/>
      <c r="E16" s="96"/>
      <c r="F16" s="96"/>
      <c r="G16" s="96"/>
      <c r="H16" s="96"/>
      <c r="I16" s="96"/>
      <c r="J16" s="96"/>
      <c r="K16" s="96"/>
      <c r="L16" s="106"/>
      <c r="M16" s="107"/>
      <c r="N16" s="107"/>
      <c r="O16" s="108"/>
      <c r="P16" s="93"/>
    </row>
    <row r="17" spans="2:16" ht="18" customHeight="1">
      <c r="B17" s="94"/>
      <c r="C17" s="349" t="s">
        <v>46</v>
      </c>
      <c r="D17" s="350"/>
      <c r="E17" s="350"/>
      <c r="F17" s="350"/>
      <c r="G17" s="96"/>
      <c r="H17" s="96"/>
      <c r="I17" s="96" t="s">
        <v>47</v>
      </c>
      <c r="K17" s="96"/>
      <c r="L17" s="106"/>
      <c r="O17" s="109"/>
      <c r="P17" s="93"/>
    </row>
    <row r="18" spans="2:16">
      <c r="B18" s="94"/>
      <c r="C18" s="110"/>
      <c r="D18" s="111"/>
      <c r="E18" s="111"/>
      <c r="F18" s="111"/>
      <c r="G18" s="111"/>
      <c r="H18" s="111"/>
      <c r="I18" s="111"/>
      <c r="J18" s="111"/>
      <c r="K18" s="111"/>
      <c r="L18" s="111"/>
      <c r="M18" s="111"/>
      <c r="N18" s="111"/>
      <c r="O18" s="112"/>
      <c r="P18" s="93"/>
    </row>
    <row r="19" spans="2:16" ht="14.4" thickBot="1">
      <c r="B19" s="94"/>
      <c r="C19" s="113"/>
      <c r="D19" s="114"/>
      <c r="E19" s="114"/>
      <c r="F19" s="114"/>
      <c r="G19" s="114"/>
      <c r="H19" s="114"/>
      <c r="I19" s="114"/>
      <c r="J19" s="114"/>
      <c r="K19" s="114"/>
      <c r="L19" s="114"/>
      <c r="M19" s="114"/>
      <c r="N19" s="114"/>
      <c r="O19" s="115"/>
      <c r="P19" s="93"/>
    </row>
    <row r="20" spans="2:16" ht="14.4" thickBot="1">
      <c r="B20" s="94"/>
      <c r="C20" s="116"/>
      <c r="D20" s="117"/>
      <c r="E20" s="117"/>
      <c r="F20" s="117"/>
      <c r="G20" s="117"/>
      <c r="H20" s="117"/>
      <c r="K20" s="117"/>
      <c r="L20" s="117"/>
      <c r="M20" s="117"/>
      <c r="N20" s="117"/>
      <c r="O20" s="118"/>
      <c r="P20" s="93"/>
    </row>
    <row r="21" spans="2:16">
      <c r="B21" s="94"/>
      <c r="C21" s="432" t="s">
        <v>48</v>
      </c>
      <c r="D21" s="433"/>
      <c r="E21" s="433"/>
      <c r="F21" s="433"/>
      <c r="G21" s="433"/>
      <c r="H21" s="433"/>
      <c r="I21" s="433"/>
      <c r="J21" s="433"/>
      <c r="K21" s="433"/>
      <c r="L21" s="433"/>
      <c r="M21" s="433"/>
      <c r="N21" s="433"/>
      <c r="O21" s="434"/>
      <c r="P21" s="93"/>
    </row>
    <row r="22" spans="2:16" ht="14.4" thickBot="1">
      <c r="B22" s="94"/>
      <c r="C22" s="119"/>
      <c r="O22" s="120"/>
      <c r="P22" s="93"/>
    </row>
    <row r="23" spans="2:16">
      <c r="B23" s="94"/>
      <c r="C23" s="121" t="s">
        <v>49</v>
      </c>
      <c r="D23" s="406" t="s">
        <v>50</v>
      </c>
      <c r="E23" s="407"/>
      <c r="F23" s="407"/>
      <c r="G23" s="407"/>
      <c r="H23" s="407"/>
      <c r="I23" s="407"/>
      <c r="J23" s="407"/>
      <c r="K23" s="407"/>
      <c r="L23" s="408"/>
      <c r="M23" s="430" t="s">
        <v>51</v>
      </c>
      <c r="N23" s="431"/>
      <c r="O23" s="121" t="s">
        <v>8</v>
      </c>
      <c r="P23" s="93"/>
    </row>
    <row r="24" spans="2:16" ht="14.4" thickBot="1">
      <c r="B24" s="94"/>
      <c r="C24" s="122"/>
      <c r="D24" s="398"/>
      <c r="E24" s="399"/>
      <c r="F24" s="399"/>
      <c r="G24" s="399"/>
      <c r="H24" s="399"/>
      <c r="I24" s="399"/>
      <c r="J24" s="399"/>
      <c r="K24" s="399"/>
      <c r="L24" s="400"/>
      <c r="M24" s="398"/>
      <c r="N24" s="400"/>
      <c r="O24" s="123"/>
      <c r="P24" s="93"/>
    </row>
    <row r="25" spans="2:16">
      <c r="B25" s="94"/>
      <c r="C25" s="373" t="s">
        <v>52</v>
      </c>
      <c r="D25" s="374"/>
      <c r="E25" s="374"/>
      <c r="F25" s="374"/>
      <c r="G25" s="374"/>
      <c r="H25" s="374"/>
      <c r="I25" s="374"/>
      <c r="J25" s="374"/>
      <c r="K25" s="374"/>
      <c r="L25" s="374"/>
      <c r="M25" s="374"/>
      <c r="N25" s="374"/>
      <c r="O25" s="375"/>
      <c r="P25" s="93"/>
    </row>
    <row r="26" spans="2:16">
      <c r="B26" s="94"/>
      <c r="C26" s="376"/>
      <c r="D26" s="377"/>
      <c r="E26" s="377"/>
      <c r="F26" s="377"/>
      <c r="G26" s="377"/>
      <c r="H26" s="377"/>
      <c r="I26" s="377"/>
      <c r="J26" s="377"/>
      <c r="K26" s="377"/>
      <c r="L26" s="377"/>
      <c r="M26" s="377"/>
      <c r="N26" s="377"/>
      <c r="O26" s="378"/>
      <c r="P26" s="93"/>
    </row>
    <row r="27" spans="2:16" ht="14.4" thickBot="1">
      <c r="B27" s="94"/>
      <c r="C27" s="379"/>
      <c r="D27" s="380"/>
      <c r="E27" s="380"/>
      <c r="F27" s="380"/>
      <c r="G27" s="380"/>
      <c r="H27" s="380"/>
      <c r="I27" s="380"/>
      <c r="J27" s="380"/>
      <c r="K27" s="380"/>
      <c r="L27" s="380"/>
      <c r="M27" s="380"/>
      <c r="N27" s="380"/>
      <c r="O27" s="381"/>
      <c r="P27" s="93"/>
    </row>
    <row r="28" spans="2:16">
      <c r="B28" s="94"/>
      <c r="C28" s="384" t="s">
        <v>50</v>
      </c>
      <c r="D28" s="428"/>
      <c r="E28" s="428"/>
      <c r="F28" s="428"/>
      <c r="G28" s="429"/>
      <c r="H28" s="387" t="s">
        <v>53</v>
      </c>
      <c r="I28" s="428"/>
      <c r="J28" s="396" t="s">
        <v>54</v>
      </c>
      <c r="K28" s="397"/>
      <c r="L28" s="125" t="s">
        <v>55</v>
      </c>
      <c r="M28" s="387" t="s">
        <v>56</v>
      </c>
      <c r="N28" s="386"/>
      <c r="O28" s="126" t="s">
        <v>57</v>
      </c>
      <c r="P28" s="93"/>
    </row>
    <row r="29" spans="2:16">
      <c r="B29" s="94"/>
      <c r="C29" s="357"/>
      <c r="D29" s="358"/>
      <c r="E29" s="358"/>
      <c r="F29" s="358"/>
      <c r="G29" s="383"/>
      <c r="H29" s="435"/>
      <c r="I29" s="383"/>
      <c r="J29" s="435"/>
      <c r="K29" s="383"/>
      <c r="L29" s="128"/>
      <c r="M29" s="404"/>
      <c r="N29" s="405"/>
      <c r="O29" s="129"/>
      <c r="P29" s="93"/>
    </row>
    <row r="30" spans="2:16">
      <c r="B30" s="94"/>
      <c r="C30" s="130"/>
      <c r="D30" s="131"/>
      <c r="E30" s="131"/>
      <c r="F30" s="131"/>
      <c r="G30" s="132"/>
      <c r="H30" s="133"/>
      <c r="I30" s="132"/>
      <c r="J30" s="133"/>
      <c r="K30" s="132"/>
      <c r="L30" s="128"/>
      <c r="M30" s="404"/>
      <c r="N30" s="405"/>
      <c r="O30" s="129"/>
      <c r="P30" s="93"/>
    </row>
    <row r="31" spans="2:16" ht="14.4" thickBot="1">
      <c r="B31" s="94"/>
      <c r="C31" s="369"/>
      <c r="D31" s="370"/>
      <c r="E31" s="370"/>
      <c r="F31" s="370"/>
      <c r="G31" s="382"/>
      <c r="H31" s="401"/>
      <c r="I31" s="382"/>
      <c r="J31" s="401"/>
      <c r="K31" s="382"/>
      <c r="L31" s="134"/>
      <c r="M31" s="402"/>
      <c r="N31" s="403"/>
      <c r="O31" s="129"/>
      <c r="P31" s="93"/>
    </row>
    <row r="32" spans="2:16" ht="14.4" thickBot="1">
      <c r="B32" s="94"/>
      <c r="C32" s="363" t="s">
        <v>58</v>
      </c>
      <c r="D32" s="364"/>
      <c r="E32" s="364"/>
      <c r="F32" s="364"/>
      <c r="G32" s="364"/>
      <c r="H32" s="364"/>
      <c r="I32" s="364"/>
      <c r="J32" s="364"/>
      <c r="K32" s="364"/>
      <c r="L32" s="364"/>
      <c r="M32" s="364"/>
      <c r="N32" s="365"/>
      <c r="O32" s="135"/>
      <c r="P32" s="93"/>
    </row>
    <row r="33" spans="2:16" ht="13.5" customHeight="1">
      <c r="B33" s="94"/>
      <c r="C33" s="373" t="s">
        <v>59</v>
      </c>
      <c r="D33" s="374"/>
      <c r="E33" s="374"/>
      <c r="F33" s="374"/>
      <c r="G33" s="374"/>
      <c r="H33" s="374"/>
      <c r="I33" s="374"/>
      <c r="J33" s="374"/>
      <c r="K33" s="374"/>
      <c r="L33" s="374"/>
      <c r="M33" s="374"/>
      <c r="N33" s="374"/>
      <c r="O33" s="375"/>
      <c r="P33" s="93"/>
    </row>
    <row r="34" spans="2:16">
      <c r="B34" s="94"/>
      <c r="C34" s="376"/>
      <c r="D34" s="377"/>
      <c r="E34" s="377"/>
      <c r="F34" s="377"/>
      <c r="G34" s="377"/>
      <c r="H34" s="377"/>
      <c r="I34" s="377"/>
      <c r="J34" s="377"/>
      <c r="K34" s="377"/>
      <c r="L34" s="377"/>
      <c r="M34" s="377"/>
      <c r="N34" s="377"/>
      <c r="O34" s="378"/>
      <c r="P34" s="93"/>
    </row>
    <row r="35" spans="2:16" ht="14.4" thickBot="1">
      <c r="B35" s="94"/>
      <c r="C35" s="379"/>
      <c r="D35" s="380"/>
      <c r="E35" s="380"/>
      <c r="F35" s="380"/>
      <c r="G35" s="380"/>
      <c r="H35" s="380"/>
      <c r="I35" s="380"/>
      <c r="J35" s="380"/>
      <c r="K35" s="380"/>
      <c r="L35" s="380"/>
      <c r="M35" s="380"/>
      <c r="N35" s="380"/>
      <c r="O35" s="381"/>
      <c r="P35" s="93"/>
    </row>
    <row r="36" spans="2:16">
      <c r="B36" s="94"/>
      <c r="C36" s="384" t="s">
        <v>50</v>
      </c>
      <c r="D36" s="385"/>
      <c r="E36" s="385"/>
      <c r="F36" s="385"/>
      <c r="G36" s="385"/>
      <c r="H36" s="385"/>
      <c r="I36" s="385"/>
      <c r="J36" s="386"/>
      <c r="K36" s="124" t="s">
        <v>51</v>
      </c>
      <c r="L36" s="125" t="s">
        <v>8</v>
      </c>
      <c r="M36" s="387" t="s">
        <v>60</v>
      </c>
      <c r="N36" s="386"/>
      <c r="O36" s="126" t="s">
        <v>57</v>
      </c>
      <c r="P36" s="93"/>
    </row>
    <row r="37" spans="2:16">
      <c r="B37" s="94"/>
      <c r="C37" s="357"/>
      <c r="D37" s="358"/>
      <c r="E37" s="358"/>
      <c r="F37" s="358"/>
      <c r="G37" s="358"/>
      <c r="H37" s="358"/>
      <c r="I37" s="358"/>
      <c r="J37" s="383"/>
      <c r="K37" s="137"/>
      <c r="L37" s="138"/>
      <c r="M37" s="388"/>
      <c r="N37" s="389"/>
      <c r="O37" s="129"/>
      <c r="P37" s="93"/>
    </row>
    <row r="38" spans="2:16" ht="14.4" thickBot="1">
      <c r="B38" s="94"/>
      <c r="C38" s="369"/>
      <c r="D38" s="370"/>
      <c r="E38" s="370"/>
      <c r="F38" s="370"/>
      <c r="G38" s="370"/>
      <c r="H38" s="370"/>
      <c r="I38" s="370"/>
      <c r="J38" s="382"/>
      <c r="K38" s="131"/>
      <c r="L38" s="139"/>
      <c r="M38" s="371"/>
      <c r="N38" s="372"/>
      <c r="O38" s="140"/>
      <c r="P38" s="93"/>
    </row>
    <row r="39" spans="2:16" ht="14.4" thickBot="1">
      <c r="B39" s="94"/>
      <c r="C39" s="363" t="s">
        <v>58</v>
      </c>
      <c r="D39" s="364"/>
      <c r="E39" s="364"/>
      <c r="F39" s="364"/>
      <c r="G39" s="364"/>
      <c r="H39" s="364"/>
      <c r="I39" s="364"/>
      <c r="J39" s="364"/>
      <c r="K39" s="364"/>
      <c r="L39" s="364"/>
      <c r="M39" s="364"/>
      <c r="N39" s="365"/>
      <c r="O39" s="141">
        <v>0</v>
      </c>
      <c r="P39" s="93"/>
    </row>
    <row r="40" spans="2:16">
      <c r="B40" s="94"/>
      <c r="C40" s="373" t="s">
        <v>61</v>
      </c>
      <c r="D40" s="374"/>
      <c r="E40" s="374"/>
      <c r="F40" s="374"/>
      <c r="G40" s="374"/>
      <c r="H40" s="374"/>
      <c r="I40" s="374"/>
      <c r="J40" s="374"/>
      <c r="K40" s="374"/>
      <c r="L40" s="374"/>
      <c r="M40" s="374"/>
      <c r="N40" s="374"/>
      <c r="O40" s="375"/>
      <c r="P40" s="93"/>
    </row>
    <row r="41" spans="2:16">
      <c r="B41" s="94"/>
      <c r="C41" s="376"/>
      <c r="D41" s="377"/>
      <c r="E41" s="377"/>
      <c r="F41" s="377"/>
      <c r="G41" s="377"/>
      <c r="H41" s="377"/>
      <c r="I41" s="377"/>
      <c r="J41" s="377"/>
      <c r="K41" s="377"/>
      <c r="L41" s="377"/>
      <c r="M41" s="377"/>
      <c r="N41" s="377"/>
      <c r="O41" s="378"/>
      <c r="P41" s="93"/>
    </row>
    <row r="42" spans="2:16" ht="14.4" thickBot="1">
      <c r="B42" s="94"/>
      <c r="C42" s="379"/>
      <c r="D42" s="380"/>
      <c r="E42" s="380"/>
      <c r="F42" s="380"/>
      <c r="G42" s="380"/>
      <c r="H42" s="380"/>
      <c r="I42" s="380"/>
      <c r="J42" s="380"/>
      <c r="K42" s="380"/>
      <c r="L42" s="380"/>
      <c r="M42" s="380"/>
      <c r="N42" s="380"/>
      <c r="O42" s="381"/>
      <c r="P42" s="93"/>
    </row>
    <row r="43" spans="2:16" ht="15.6">
      <c r="B43" s="94"/>
      <c r="C43" s="384" t="s">
        <v>62</v>
      </c>
      <c r="D43" s="385"/>
      <c r="E43" s="385"/>
      <c r="F43" s="385"/>
      <c r="G43" s="385"/>
      <c r="H43" s="385"/>
      <c r="I43" s="385"/>
      <c r="J43" s="125" t="s">
        <v>63</v>
      </c>
      <c r="K43" s="136" t="s">
        <v>64</v>
      </c>
      <c r="L43" s="142" t="s">
        <v>65</v>
      </c>
      <c r="M43" s="387" t="s">
        <v>66</v>
      </c>
      <c r="N43" s="386"/>
      <c r="O43" s="126" t="s">
        <v>57</v>
      </c>
      <c r="P43" s="93"/>
    </row>
    <row r="44" spans="2:16">
      <c r="B44" s="94"/>
      <c r="C44" s="357"/>
      <c r="D44" s="358"/>
      <c r="E44" s="358"/>
      <c r="F44" s="358"/>
      <c r="G44" s="358"/>
      <c r="H44" s="358"/>
      <c r="I44" s="358"/>
      <c r="J44" s="143"/>
      <c r="K44" s="144"/>
      <c r="L44" s="143"/>
      <c r="M44" s="392"/>
      <c r="N44" s="393"/>
      <c r="O44" s="129"/>
      <c r="P44" s="93"/>
    </row>
    <row r="45" spans="2:16" ht="14.4" thickBot="1">
      <c r="B45" s="94"/>
      <c r="C45" s="369"/>
      <c r="D45" s="370"/>
      <c r="E45" s="370"/>
      <c r="F45" s="370"/>
      <c r="G45" s="370"/>
      <c r="H45" s="370"/>
      <c r="I45" s="370"/>
      <c r="J45" s="145"/>
      <c r="K45" s="146"/>
      <c r="L45" s="145"/>
      <c r="M45" s="371"/>
      <c r="N45" s="372"/>
      <c r="O45" s="147"/>
      <c r="P45" s="93"/>
    </row>
    <row r="46" spans="2:16" ht="14.4" thickBot="1">
      <c r="B46" s="94"/>
      <c r="C46" s="363" t="s">
        <v>58</v>
      </c>
      <c r="D46" s="364"/>
      <c r="E46" s="364"/>
      <c r="F46" s="364"/>
      <c r="G46" s="364"/>
      <c r="H46" s="364"/>
      <c r="I46" s="364"/>
      <c r="J46" s="364"/>
      <c r="K46" s="364"/>
      <c r="L46" s="364"/>
      <c r="M46" s="364"/>
      <c r="N46" s="365"/>
      <c r="O46" s="135"/>
      <c r="P46" s="93"/>
    </row>
    <row r="47" spans="2:16">
      <c r="B47" s="94"/>
      <c r="C47" s="373" t="s">
        <v>67</v>
      </c>
      <c r="D47" s="374"/>
      <c r="E47" s="374"/>
      <c r="F47" s="374"/>
      <c r="G47" s="374"/>
      <c r="H47" s="374"/>
      <c r="I47" s="374"/>
      <c r="J47" s="374"/>
      <c r="K47" s="374"/>
      <c r="L47" s="374"/>
      <c r="M47" s="374"/>
      <c r="N47" s="374"/>
      <c r="O47" s="375"/>
      <c r="P47" s="93"/>
    </row>
    <row r="48" spans="2:16">
      <c r="B48" s="94"/>
      <c r="C48" s="376"/>
      <c r="D48" s="377"/>
      <c r="E48" s="377"/>
      <c r="F48" s="377"/>
      <c r="G48" s="377"/>
      <c r="H48" s="377"/>
      <c r="I48" s="377"/>
      <c r="J48" s="377"/>
      <c r="K48" s="377"/>
      <c r="L48" s="377"/>
      <c r="M48" s="377"/>
      <c r="N48" s="377"/>
      <c r="O48" s="378"/>
      <c r="P48" s="93"/>
    </row>
    <row r="49" spans="2:16" ht="14.4" thickBot="1">
      <c r="B49" s="94"/>
      <c r="C49" s="379"/>
      <c r="D49" s="380"/>
      <c r="E49" s="380"/>
      <c r="F49" s="380"/>
      <c r="G49" s="380"/>
      <c r="H49" s="380"/>
      <c r="I49" s="380"/>
      <c r="J49" s="380"/>
      <c r="K49" s="380"/>
      <c r="L49" s="380"/>
      <c r="M49" s="380"/>
      <c r="N49" s="380"/>
      <c r="O49" s="381"/>
      <c r="P49" s="93"/>
    </row>
    <row r="50" spans="2:16" ht="31.5" customHeight="1">
      <c r="B50" s="94"/>
      <c r="C50" s="384" t="s">
        <v>68</v>
      </c>
      <c r="D50" s="385"/>
      <c r="E50" s="385"/>
      <c r="F50" s="385"/>
      <c r="G50" s="385"/>
      <c r="H50" s="385"/>
      <c r="I50" s="385"/>
      <c r="J50" s="125" t="s">
        <v>69</v>
      </c>
      <c r="K50" s="148" t="s">
        <v>70</v>
      </c>
      <c r="L50" s="149" t="s">
        <v>71</v>
      </c>
      <c r="M50" s="390" t="s">
        <v>56</v>
      </c>
      <c r="N50" s="391"/>
      <c r="O50" s="151" t="s">
        <v>57</v>
      </c>
      <c r="P50" s="93"/>
    </row>
    <row r="51" spans="2:16">
      <c r="B51" s="94"/>
      <c r="C51" s="152"/>
      <c r="D51" s="153"/>
      <c r="E51" s="153"/>
      <c r="F51" s="153"/>
      <c r="G51" s="153"/>
      <c r="H51" s="153"/>
      <c r="I51" s="153"/>
      <c r="J51" s="154"/>
      <c r="K51" s="155"/>
      <c r="L51" s="156"/>
      <c r="M51" s="394"/>
      <c r="N51" s="395"/>
      <c r="O51" s="157"/>
      <c r="P51" s="93"/>
    </row>
    <row r="52" spans="2:16">
      <c r="B52" s="94"/>
      <c r="C52" s="152"/>
      <c r="D52" s="153"/>
      <c r="E52" s="153"/>
      <c r="F52" s="153"/>
      <c r="G52" s="153"/>
      <c r="H52" s="153"/>
      <c r="I52" s="153"/>
      <c r="J52" s="154"/>
      <c r="K52" s="155"/>
      <c r="L52" s="156"/>
      <c r="M52" s="394"/>
      <c r="N52" s="395"/>
      <c r="O52" s="157"/>
      <c r="P52" s="93"/>
    </row>
    <row r="53" spans="2:16">
      <c r="B53" s="94"/>
      <c r="C53" s="152"/>
      <c r="D53" s="153"/>
      <c r="E53" s="153"/>
      <c r="F53" s="153"/>
      <c r="G53" s="153"/>
      <c r="H53" s="153"/>
      <c r="I53" s="153"/>
      <c r="J53" s="154"/>
      <c r="K53" s="155"/>
      <c r="L53" s="156"/>
      <c r="M53" s="392"/>
      <c r="N53" s="393"/>
      <c r="O53" s="157"/>
      <c r="P53" s="93"/>
    </row>
    <row r="54" spans="2:16" ht="14.4" thickBot="1">
      <c r="B54" s="94"/>
      <c r="C54" s="369"/>
      <c r="D54" s="370"/>
      <c r="E54" s="370"/>
      <c r="F54" s="370"/>
      <c r="G54" s="370"/>
      <c r="H54" s="370"/>
      <c r="I54" s="370"/>
      <c r="J54" s="145"/>
      <c r="K54" s="146"/>
      <c r="L54" s="145"/>
      <c r="M54" s="371"/>
      <c r="N54" s="372"/>
      <c r="O54" s="147"/>
      <c r="P54" s="93"/>
    </row>
    <row r="55" spans="2:16" ht="14.4" thickBot="1">
      <c r="B55" s="94"/>
      <c r="C55" s="363" t="s">
        <v>58</v>
      </c>
      <c r="D55" s="364"/>
      <c r="E55" s="364"/>
      <c r="F55" s="364"/>
      <c r="G55" s="364"/>
      <c r="H55" s="364"/>
      <c r="I55" s="364"/>
      <c r="J55" s="364"/>
      <c r="K55" s="364"/>
      <c r="L55" s="364"/>
      <c r="M55" s="364"/>
      <c r="N55" s="365"/>
      <c r="O55" s="141"/>
      <c r="P55" s="93"/>
    </row>
    <row r="56" spans="2:16" ht="14.4" thickBot="1">
      <c r="B56" s="94"/>
      <c r="C56" s="119"/>
      <c r="O56" s="120"/>
      <c r="P56" s="93"/>
    </row>
    <row r="57" spans="2:16" ht="14.4" thickBot="1">
      <c r="B57" s="94"/>
      <c r="C57" s="366" t="s">
        <v>72</v>
      </c>
      <c r="D57" s="367"/>
      <c r="E57" s="367"/>
      <c r="F57" s="367"/>
      <c r="G57" s="367"/>
      <c r="H57" s="367"/>
      <c r="I57" s="367"/>
      <c r="J57" s="367"/>
      <c r="K57" s="367"/>
      <c r="L57" s="367"/>
      <c r="M57" s="367"/>
      <c r="N57" s="368"/>
      <c r="O57" s="158"/>
      <c r="P57" s="93"/>
    </row>
    <row r="58" spans="2:16">
      <c r="B58" s="94"/>
      <c r="C58" s="373" t="s">
        <v>73</v>
      </c>
      <c r="D58" s="374"/>
      <c r="E58" s="374"/>
      <c r="F58" s="374"/>
      <c r="G58" s="374"/>
      <c r="H58" s="374"/>
      <c r="I58" s="374"/>
      <c r="J58" s="374"/>
      <c r="K58" s="374"/>
      <c r="L58" s="374"/>
      <c r="M58" s="374"/>
      <c r="N58" s="374"/>
      <c r="O58" s="375"/>
      <c r="P58" s="93"/>
    </row>
    <row r="59" spans="2:16">
      <c r="B59" s="94"/>
      <c r="C59" s="376"/>
      <c r="D59" s="377"/>
      <c r="E59" s="377"/>
      <c r="F59" s="377"/>
      <c r="G59" s="377"/>
      <c r="H59" s="377"/>
      <c r="I59" s="377"/>
      <c r="J59" s="377"/>
      <c r="K59" s="377"/>
      <c r="L59" s="377"/>
      <c r="M59" s="377"/>
      <c r="N59" s="377"/>
      <c r="O59" s="378"/>
      <c r="P59" s="93"/>
    </row>
    <row r="60" spans="2:16" ht="14.4" thickBot="1">
      <c r="B60" s="94"/>
      <c r="C60" s="379"/>
      <c r="D60" s="380"/>
      <c r="E60" s="380"/>
      <c r="F60" s="380"/>
      <c r="G60" s="380"/>
      <c r="H60" s="380"/>
      <c r="I60" s="380"/>
      <c r="J60" s="380"/>
      <c r="K60" s="380"/>
      <c r="L60" s="380"/>
      <c r="M60" s="380"/>
      <c r="N60" s="380"/>
      <c r="O60" s="381"/>
      <c r="P60" s="93"/>
    </row>
    <row r="61" spans="2:16" ht="27.6">
      <c r="B61" s="94"/>
      <c r="C61" s="384" t="s">
        <v>74</v>
      </c>
      <c r="D61" s="385"/>
      <c r="E61" s="385"/>
      <c r="F61" s="385"/>
      <c r="G61" s="385"/>
      <c r="H61" s="385"/>
      <c r="I61" s="385"/>
      <c r="J61" s="136"/>
      <c r="K61" s="150"/>
      <c r="L61" s="149" t="s">
        <v>75</v>
      </c>
      <c r="M61" s="390" t="s">
        <v>76</v>
      </c>
      <c r="N61" s="391"/>
      <c r="O61" s="151"/>
      <c r="P61" s="93"/>
    </row>
    <row r="62" spans="2:16">
      <c r="B62" s="94"/>
      <c r="C62" s="357" t="s">
        <v>20</v>
      </c>
      <c r="D62" s="358"/>
      <c r="E62" s="358"/>
      <c r="F62" s="358"/>
      <c r="G62" s="358"/>
      <c r="H62" s="358"/>
      <c r="I62" s="358"/>
      <c r="J62" s="159"/>
      <c r="K62" s="160"/>
      <c r="L62" s="161"/>
      <c r="M62" s="359"/>
      <c r="N62" s="360"/>
      <c r="O62" s="162"/>
      <c r="P62" s="93"/>
    </row>
    <row r="63" spans="2:16">
      <c r="B63" s="94"/>
      <c r="C63" s="130" t="s">
        <v>77</v>
      </c>
      <c r="D63" s="131"/>
      <c r="E63" s="131"/>
      <c r="F63" s="131"/>
      <c r="G63" s="131"/>
      <c r="H63" s="131"/>
      <c r="I63" s="131"/>
      <c r="J63" s="159"/>
      <c r="K63" s="160"/>
      <c r="L63" s="161"/>
      <c r="M63" s="359"/>
      <c r="N63" s="360"/>
      <c r="O63" s="162"/>
      <c r="P63" s="93"/>
    </row>
    <row r="64" spans="2:16" ht="14.4" thickBot="1">
      <c r="B64" s="94"/>
      <c r="C64" s="113" t="s">
        <v>78</v>
      </c>
      <c r="D64" s="114"/>
      <c r="E64" s="114"/>
      <c r="F64" s="114"/>
      <c r="G64" s="114"/>
      <c r="H64" s="114"/>
      <c r="I64" s="114"/>
      <c r="J64" s="163"/>
      <c r="K64" s="164"/>
      <c r="L64" s="161"/>
      <c r="M64" s="361"/>
      <c r="N64" s="362"/>
      <c r="O64" s="162"/>
      <c r="P64" s="93"/>
    </row>
    <row r="65" spans="2:16" ht="14.4" thickBot="1">
      <c r="B65" s="94"/>
      <c r="C65" s="363" t="s">
        <v>58</v>
      </c>
      <c r="D65" s="364"/>
      <c r="E65" s="364"/>
      <c r="F65" s="364"/>
      <c r="G65" s="364"/>
      <c r="H65" s="364"/>
      <c r="I65" s="364"/>
      <c r="J65" s="364"/>
      <c r="K65" s="364"/>
      <c r="L65" s="364"/>
      <c r="M65" s="364"/>
      <c r="N65" s="365"/>
      <c r="O65" s="165"/>
      <c r="P65" s="93"/>
    </row>
    <row r="66" spans="2:16" ht="14.4" thickBot="1">
      <c r="B66" s="94"/>
      <c r="C66" s="119"/>
      <c r="O66" s="120"/>
      <c r="P66" s="93"/>
    </row>
    <row r="67" spans="2:16" ht="14.4" thickBot="1">
      <c r="B67" s="94"/>
      <c r="C67" s="366" t="s">
        <v>79</v>
      </c>
      <c r="D67" s="367"/>
      <c r="E67" s="367"/>
      <c r="F67" s="367"/>
      <c r="G67" s="367"/>
      <c r="H67" s="367"/>
      <c r="I67" s="367"/>
      <c r="J67" s="367"/>
      <c r="K67" s="367"/>
      <c r="L67" s="367"/>
      <c r="M67" s="367"/>
      <c r="N67" s="368"/>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80</v>
      </c>
      <c r="I71" s="167"/>
      <c r="J71" s="167"/>
      <c r="K71" s="167"/>
      <c r="O71" s="120"/>
      <c r="P71" s="93"/>
    </row>
    <row r="72" spans="2:16">
      <c r="B72" s="94"/>
      <c r="C72" s="119"/>
      <c r="H72" s="167" t="s">
        <v>81</v>
      </c>
      <c r="O72" s="120"/>
      <c r="P72" s="93"/>
    </row>
    <row r="73" spans="2:16">
      <c r="B73" s="94"/>
      <c r="C73" s="119"/>
      <c r="H73" s="167" t="s">
        <v>82</v>
      </c>
      <c r="O73" s="120"/>
      <c r="P73" s="93"/>
    </row>
    <row r="74" spans="2:16">
      <c r="B74" s="94"/>
      <c r="C74" s="105"/>
      <c r="D74" s="168"/>
      <c r="E74" s="168"/>
      <c r="F74" s="168"/>
      <c r="G74" s="168"/>
      <c r="H74" s="167" t="s">
        <v>83</v>
      </c>
      <c r="I74" s="168"/>
      <c r="J74" s="168"/>
      <c r="K74" s="168"/>
      <c r="L74" s="168"/>
      <c r="M74" s="168"/>
      <c r="N74" s="168"/>
      <c r="O74" s="169"/>
      <c r="P74" s="93"/>
    </row>
    <row r="75" spans="2:16">
      <c r="B75" s="94"/>
      <c r="C75" s="119"/>
      <c r="H75" s="92" t="s">
        <v>84</v>
      </c>
      <c r="O75" s="120"/>
      <c r="P75" s="93"/>
    </row>
    <row r="76" spans="2:16">
      <c r="B76" s="94"/>
      <c r="C76" s="170" t="s">
        <v>85</v>
      </c>
      <c r="D76" s="127"/>
      <c r="E76" s="127"/>
      <c r="F76" s="127"/>
      <c r="G76" s="127"/>
      <c r="H76" s="127"/>
      <c r="I76" s="127"/>
      <c r="J76" s="127"/>
      <c r="K76" s="127"/>
      <c r="L76" s="127"/>
      <c r="M76" s="127"/>
      <c r="N76" s="127"/>
      <c r="O76" s="171"/>
      <c r="P76" s="93"/>
    </row>
    <row r="77" spans="2:16">
      <c r="B77" s="94"/>
      <c r="C77" s="354"/>
      <c r="D77" s="355"/>
      <c r="E77" s="355"/>
      <c r="F77" s="355"/>
      <c r="G77" s="355"/>
      <c r="H77" s="355"/>
      <c r="I77" s="355"/>
      <c r="J77" s="355"/>
      <c r="K77" s="355"/>
      <c r="L77" s="355"/>
      <c r="M77" s="355"/>
      <c r="N77" s="355"/>
      <c r="O77" s="356"/>
      <c r="P77" s="93"/>
    </row>
    <row r="78" spans="2:16">
      <c r="B78" s="94"/>
      <c r="C78" s="354"/>
      <c r="D78" s="355"/>
      <c r="E78" s="355"/>
      <c r="F78" s="355"/>
      <c r="G78" s="355"/>
      <c r="H78" s="355"/>
      <c r="I78" s="355"/>
      <c r="J78" s="355"/>
      <c r="K78" s="355"/>
      <c r="L78" s="355"/>
      <c r="M78" s="355"/>
      <c r="N78" s="355"/>
      <c r="O78" s="356"/>
      <c r="P78" s="93"/>
    </row>
    <row r="79" spans="2:16">
      <c r="B79" s="94"/>
      <c r="C79" s="105"/>
      <c r="D79" s="168"/>
      <c r="E79" s="168"/>
      <c r="F79" s="168"/>
      <c r="G79" s="168"/>
      <c r="H79" s="168"/>
      <c r="I79" s="168"/>
      <c r="J79" s="168"/>
      <c r="K79" s="168"/>
      <c r="L79" s="168"/>
      <c r="M79" s="168"/>
      <c r="N79" s="168"/>
      <c r="O79" s="169"/>
      <c r="P79" s="93"/>
    </row>
    <row r="80" spans="2:16">
      <c r="B80" s="94"/>
      <c r="C80" s="172" t="s">
        <v>86</v>
      </c>
      <c r="D80" s="168"/>
      <c r="E80" s="168"/>
      <c r="F80" s="168"/>
      <c r="G80" s="168"/>
      <c r="H80" s="168"/>
      <c r="I80" s="168"/>
      <c r="J80" s="168"/>
      <c r="K80" s="168"/>
      <c r="L80" s="168"/>
      <c r="M80" s="168"/>
      <c r="N80" s="168"/>
      <c r="O80" s="169"/>
      <c r="P80" s="93"/>
    </row>
    <row r="81" spans="2:16" ht="12.75" customHeight="1">
      <c r="B81" s="94"/>
      <c r="C81" s="351" t="s">
        <v>87</v>
      </c>
      <c r="D81" s="352"/>
      <c r="E81" s="352"/>
      <c r="F81" s="352"/>
      <c r="G81" s="352"/>
      <c r="H81" s="352"/>
      <c r="I81" s="352"/>
      <c r="J81" s="352"/>
      <c r="K81" s="352"/>
      <c r="L81" s="352"/>
      <c r="M81" s="352"/>
      <c r="N81" s="352"/>
      <c r="O81" s="353"/>
      <c r="P81" s="93"/>
    </row>
    <row r="82" spans="2:16">
      <c r="B82" s="94"/>
      <c r="C82" s="351"/>
      <c r="D82" s="352"/>
      <c r="E82" s="352"/>
      <c r="F82" s="352"/>
      <c r="G82" s="352"/>
      <c r="H82" s="352"/>
      <c r="I82" s="352"/>
      <c r="J82" s="352"/>
      <c r="K82" s="352"/>
      <c r="L82" s="352"/>
      <c r="M82" s="352"/>
      <c r="N82" s="352"/>
      <c r="O82" s="353"/>
      <c r="P82" s="93"/>
    </row>
    <row r="83" spans="2:16" ht="12.9" customHeight="1">
      <c r="B83" s="94"/>
      <c r="C83" s="351" t="s">
        <v>88</v>
      </c>
      <c r="D83" s="352"/>
      <c r="E83" s="352"/>
      <c r="F83" s="352"/>
      <c r="G83" s="352"/>
      <c r="H83" s="352"/>
      <c r="I83" s="352"/>
      <c r="J83" s="352"/>
      <c r="K83" s="352"/>
      <c r="L83" s="352"/>
      <c r="M83" s="352"/>
      <c r="N83" s="352"/>
      <c r="O83" s="353"/>
      <c r="P83" s="93"/>
    </row>
    <row r="84" spans="2:16">
      <c r="B84" s="94"/>
      <c r="C84" s="351"/>
      <c r="D84" s="352"/>
      <c r="E84" s="352"/>
      <c r="F84" s="352"/>
      <c r="G84" s="352"/>
      <c r="H84" s="352"/>
      <c r="I84" s="352"/>
      <c r="J84" s="352"/>
      <c r="K84" s="352"/>
      <c r="L84" s="352"/>
      <c r="M84" s="352"/>
      <c r="N84" s="352"/>
      <c r="O84" s="353"/>
      <c r="P84" s="93"/>
    </row>
    <row r="85" spans="2:16">
      <c r="B85" s="94"/>
      <c r="C85" s="105"/>
      <c r="D85" s="168"/>
      <c r="E85" s="168"/>
      <c r="F85" s="168"/>
      <c r="G85" s="168"/>
      <c r="H85" s="168"/>
      <c r="I85" s="168"/>
      <c r="J85" s="168"/>
      <c r="K85" s="168"/>
      <c r="L85" s="168"/>
      <c r="M85" s="168"/>
      <c r="N85" s="168"/>
      <c r="O85" s="169"/>
      <c r="P85" s="93"/>
    </row>
    <row r="86" spans="2:16">
      <c r="B86" s="94"/>
      <c r="C86" s="119"/>
      <c r="H86" s="167" t="s">
        <v>80</v>
      </c>
      <c r="O86" s="120"/>
      <c r="P86" s="93"/>
    </row>
    <row r="87" spans="2:16">
      <c r="B87" s="94"/>
      <c r="C87" s="119"/>
      <c r="H87" s="92" t="s">
        <v>81</v>
      </c>
      <c r="I87" s="131"/>
      <c r="J87" s="131"/>
      <c r="K87" s="131"/>
      <c r="O87" s="120"/>
      <c r="P87" s="93"/>
    </row>
    <row r="88" spans="2:16">
      <c r="B88" s="94"/>
      <c r="C88" s="119"/>
      <c r="H88" s="92" t="s">
        <v>89</v>
      </c>
      <c r="I88" s="173"/>
      <c r="J88" s="173"/>
      <c r="K88" s="173"/>
      <c r="O88" s="120"/>
      <c r="P88" s="93"/>
    </row>
    <row r="89" spans="2:16">
      <c r="B89" s="94"/>
      <c r="C89" s="174"/>
      <c r="D89" s="168"/>
      <c r="E89" s="168"/>
      <c r="F89" s="168"/>
      <c r="G89" s="168"/>
      <c r="H89" s="92" t="s">
        <v>83</v>
      </c>
      <c r="L89" s="168"/>
      <c r="M89" s="168"/>
      <c r="N89" s="168"/>
      <c r="O89" s="169"/>
      <c r="P89" s="93"/>
    </row>
    <row r="90" spans="2:16" ht="17.25" customHeight="1">
      <c r="B90" s="94"/>
      <c r="C90" s="174"/>
      <c r="D90" s="173"/>
      <c r="E90" s="173"/>
      <c r="K90" s="343"/>
      <c r="L90" s="343"/>
      <c r="M90" s="343"/>
      <c r="N90" s="343"/>
      <c r="O90" s="344"/>
      <c r="P90" s="93"/>
    </row>
    <row r="91" spans="2:16" ht="18.75" customHeight="1" thickBot="1">
      <c r="B91" s="94"/>
      <c r="C91" s="347"/>
      <c r="D91" s="348"/>
      <c r="E91" s="348"/>
      <c r="F91" s="146"/>
      <c r="G91" s="146"/>
      <c r="H91" s="146"/>
      <c r="I91" s="146"/>
      <c r="J91" s="146"/>
      <c r="K91" s="345"/>
      <c r="L91" s="345"/>
      <c r="M91" s="345"/>
      <c r="N91" s="345"/>
      <c r="O91" s="346"/>
      <c r="P91" s="93"/>
    </row>
    <row r="92" spans="2:16" ht="14.4" thickBot="1">
      <c r="B92" s="175"/>
      <c r="C92" s="176"/>
      <c r="D92" s="176"/>
      <c r="E92" s="176"/>
      <c r="F92" s="176"/>
      <c r="G92" s="176"/>
      <c r="H92" s="176"/>
      <c r="I92" s="176"/>
      <c r="J92" s="176"/>
      <c r="K92" s="176"/>
      <c r="L92" s="176"/>
      <c r="M92" s="176"/>
      <c r="N92" s="176"/>
      <c r="O92" s="176"/>
      <c r="P92" s="177"/>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
        <AccountId xsi:nil="true"/>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4754FFA-828B-47BC-BA85-5C7D91654C99}"/>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Lucas Gómez Villegas</cp:lastModifiedBy>
  <cp:revision/>
  <dcterms:created xsi:type="dcterms:W3CDTF">2006-06-27T16:47:25Z</dcterms:created>
  <dcterms:modified xsi:type="dcterms:W3CDTF">2026-04-28T17:01:00Z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