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transmilenio-my.sharepoint.com/personal/tatiana_mendez_transmilenio_gov_co/Documents/TRANSVERSAL 2026/2026/CONTRATACIÓN/CONTRATOS GRANDES/BTL - Operación Logística/"/>
    </mc:Choice>
  </mc:AlternateContent>
  <xr:revisionPtr revIDLastSave="14" documentId="8_{13D92FDC-C1DF-4178-B98E-C8405DD94E5E}" xr6:coauthVersionLast="47" xr6:coauthVersionMax="47" xr10:uidLastSave="{7EC02EB9-B92F-4EC4-A772-1779727EF358}"/>
  <bookViews>
    <workbookView xWindow="-108" yWindow="-108" windowWidth="23256" windowHeight="12576" xr2:uid="{DCB814C3-4573-4ABF-82B3-98F4F2897AC6}"/>
  </bookViews>
  <sheets>
    <sheet name="Ítems BTL" sheetId="1" r:id="rId1"/>
  </sheets>
  <definedNames>
    <definedName name="_xlnm._FilterDatabase" localSheetId="0" hidden="1">'Ítems BTL'!$A$7:$H$199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99" i="1" l="1"/>
  <c r="H199" i="1" l="1"/>
  <c r="I9" i="1"/>
  <c r="I8" i="1"/>
</calcChain>
</file>

<file path=xl/sharedStrings.xml><?xml version="1.0" encoding="utf-8"?>
<sst xmlns="http://schemas.openxmlformats.org/spreadsheetml/2006/main" count="372" uniqueCount="207">
  <si>
    <r>
      <t xml:space="preserve">EMPRESA DE TRANSPORTE DEL TERCER MILENIO - TRANSMILENIO S.A. 
</t>
    </r>
    <r>
      <rPr>
        <b/>
        <sz val="18"/>
        <color rgb="FFFF0000"/>
        <rFont val="Arial"/>
        <family val="2"/>
      </rPr>
      <t>FORMATO N.° 2  PROPUESTA ECONÓMICA</t>
    </r>
    <r>
      <rPr>
        <b/>
        <sz val="18"/>
        <color theme="1"/>
        <rFont val="Arial"/>
        <family val="2"/>
      </rPr>
      <t xml:space="preserve">
VALOR TOTAL DE LOS ÍTEMS</t>
    </r>
  </si>
  <si>
    <t>EMPRESA:</t>
  </si>
  <si>
    <t>Intrucciones para el diligenciamiento</t>
  </si>
  <si>
    <t>VALOR TECHO</t>
  </si>
  <si>
    <t>VALOR OFERTADO</t>
  </si>
  <si>
    <t>DESCRIPCIÓN</t>
  </si>
  <si>
    <t>ÍTEMS</t>
  </si>
  <si>
    <t>CANTIDAD</t>
  </si>
  <si>
    <t>VALOR ANTES DE IVA</t>
  </si>
  <si>
    <t>VALOR INCLUIDO IVA</t>
  </si>
  <si>
    <t xml:space="preserve">AUDITORIOS Y SALAS ALTERNAS </t>
  </si>
  <si>
    <t>Auditorio para 50 personas</t>
  </si>
  <si>
    <t xml:space="preserve"> 
(Incluye: tarima, computador, video beam, pantalla de proyección, sistema de amplificación de sonido, mesas, sillas y manteles. Lo anterior, debe ser proporcional al área del lugar, al aforo y al tipo de montaje seleccionado), técnico de montaje y técnico de sonido.</t>
  </si>
  <si>
    <t>1 día</t>
  </si>
  <si>
    <t>1 día adicional</t>
  </si>
  <si>
    <t>Sala alterna para 5 personas</t>
  </si>
  <si>
    <t>Sala alterna para 20 personas</t>
  </si>
  <si>
    <t>Sala alterna para 50 personas</t>
  </si>
  <si>
    <t xml:space="preserve">Carpa 2x2 m </t>
  </si>
  <si>
    <t>Carpa sin paredes laterales, con instalación y desinstalación</t>
  </si>
  <si>
    <t>1 a 10</t>
  </si>
  <si>
    <t xml:space="preserve">Carpa 3x3 m </t>
  </si>
  <si>
    <t>Carpa con paredes laterales, con instalación y desinstalación</t>
  </si>
  <si>
    <t>10 en adelante</t>
  </si>
  <si>
    <t>Carpa 4x4 m</t>
  </si>
  <si>
    <t>Carpa con paredes laterales y piso en estiba, con instalación y desinstalación</t>
  </si>
  <si>
    <t xml:space="preserve">Carpa </t>
  </si>
  <si>
    <t>Carpa tipo hangar de 12 X 6 m con paredes laterales. Adecuación en laterales para evacuación, con anclajes y soportes certificados, con instalación y desinstalación</t>
  </si>
  <si>
    <t>Carpa tipo hangar de 12 X 24 m con paredes laterales. Adecuación en laterales para evacuación, con anclajes y soportes certificados, con instalación y desistalación</t>
  </si>
  <si>
    <t xml:space="preserve">Tarima 1,22 m x 4,88 m x 0,80 m </t>
  </si>
  <si>
    <t>Color negro, con doble ingreso (escaleras de acceso) y faldón, con instalación y desinstalación</t>
  </si>
  <si>
    <t xml:space="preserve">Tarima de 6.10 m x 4.88 m x 0,80 m 
</t>
  </si>
  <si>
    <t>Color negro, con doble ingreso (escaleras de acceso) y faldón, técnico de montaje.</t>
  </si>
  <si>
    <t xml:space="preserve">SONIDO </t>
  </si>
  <si>
    <t xml:space="preserve">Cabina de sonido </t>
  </si>
  <si>
    <t>Montada sobre trípode, con instalación y desinstalación</t>
  </si>
  <si>
    <t xml:space="preserve">1 día </t>
  </si>
  <si>
    <t xml:space="preserve">Ingeniero de sonido </t>
  </si>
  <si>
    <t xml:space="preserve">Ingeniero de video </t>
  </si>
  <si>
    <t xml:space="preserve">Sonido básico </t>
  </si>
  <si>
    <t xml:space="preserve">De 20 a 50 pax con técnico de sonido para su operación. </t>
  </si>
  <si>
    <t xml:space="preserve">1  día </t>
  </si>
  <si>
    <t xml:space="preserve">SISTEMA DE AUDIO </t>
  </si>
  <si>
    <t>Sonido de 3000 watts: 
para su operación.</t>
  </si>
  <si>
    <t>Cabinas auto potenciadas con base, consola mínimo de 16 canales análoga, reproductor de cd doble bandeja, mp3, puerto USB, cableado de señal, acometidas  eléctricas, kit de 6 micrófonos alámbricos de mano, 6 micrófonos inalámbricos de mano, ingeniero de sonido, técnico de sonido, todos los elementos requeridos de solapa, 2 micrófonos de diadema, y todos los elementos requeridos para su operación.</t>
  </si>
  <si>
    <t xml:space="preserve">Sonido 6000 a 10000 watts: sistema line array, </t>
  </si>
  <si>
    <t>Consola mínimo de 32 canales digital para PA y consola de monitoreo de 36 canales, reproductor de cd doble bandeja, mp3, puerto USB, cableado de señal, acometidas eléctricas, kit de 6 micrófonos alámbricos de mano, 3 micrófonos inalámbricos de mano, 2 micrófonos de solapa, 2 micrófonos de diadema, ingeniero de sonido, técnico de sonido y todos los  elementos requeridos para su operación.</t>
  </si>
  <si>
    <t>Sonido de 1000 watts:  cabinas  auto potenciadas con base</t>
  </si>
  <si>
    <t xml:space="preserve"> Consola  mínimo de 8  canales análoga, reproductor de cd doble bandeja, mp3, puerto USB, cableado de señal, acometidas eléctricas, kit de 3 micrófonos inalámbricos de mano, 1 micrófono de solapa, ingeniero de sonido, técnico de sonido y todos los elementos requeridos para su operación. 
</t>
  </si>
  <si>
    <t>1 Micrófono inalámbrico de mano</t>
  </si>
  <si>
    <t>1 Micrófono inalámbrico de solapa</t>
  </si>
  <si>
    <t xml:space="preserve">Caja de audio para prensa </t>
  </si>
  <si>
    <t>Con mínimo 12 entradas en canon, cableada y con elementos necesarios para entrar a la consola principal.</t>
  </si>
  <si>
    <t xml:space="preserve">ILUMINACIÓN </t>
  </si>
  <si>
    <t>1 Led pinspot 3w</t>
  </si>
  <si>
    <t>1 Cabeza robótica de 250 w</t>
  </si>
  <si>
    <t>1 Maxi brutos x 9 Kw</t>
  </si>
  <si>
    <t>1 Máquina de humo de 1000w</t>
  </si>
  <si>
    <t>1 Consola de luces 24 canales</t>
  </si>
  <si>
    <t xml:space="preserve">PANTALLAS </t>
  </si>
  <si>
    <t>Pantallas táctiles de ingreso con branding pantalla de 40"</t>
  </si>
  <si>
    <t>con Soporte técnico</t>
  </si>
  <si>
    <t>1 Pantalla Led 42" con base</t>
  </si>
  <si>
    <t xml:space="preserve">1 Pantalla Led 42"
</t>
  </si>
  <si>
    <t>Con timer de retorno</t>
  </si>
  <si>
    <t>1 Pantalla Led 56" con base</t>
  </si>
  <si>
    <t>1 Pantalla LCD 42" con base</t>
  </si>
  <si>
    <t>1 Pantalla LCD 56" con base</t>
  </si>
  <si>
    <t>1 Pantalla LCD 70" con base</t>
  </si>
  <si>
    <t xml:space="preserve">1 Pantalla Led pitch 4 de 4 x 3 mts </t>
  </si>
  <si>
    <t>Con Truss y punto fijo</t>
  </si>
  <si>
    <t xml:space="preserve">1 Pantalla Led pitch 4 de 3 x 6 mts </t>
  </si>
  <si>
    <t xml:space="preserve">1 Pantalla Led pitch 4 de 3 x 2 mts </t>
  </si>
  <si>
    <t>1 Video beam 3000 lm</t>
  </si>
  <si>
    <t>Que cuente con entradas HDMI y VGA</t>
  </si>
  <si>
    <t>1 Video beam 4000 lm</t>
  </si>
  <si>
    <t>1 Video beam 5000 Lm</t>
  </si>
  <si>
    <t>1 Video beam 6000 lm</t>
  </si>
  <si>
    <t xml:space="preserve">TABLET </t>
  </si>
  <si>
    <t>Android de 6.0 Tamaño 10"</t>
  </si>
  <si>
    <t xml:space="preserve"> Con cargador, con SIM CARD y modem con internet con carga para 8 días. Incluye transporte entrega y retiro</t>
  </si>
  <si>
    <t>SOFTWARE Y HARDWARE</t>
  </si>
  <si>
    <t>1 Computador Portátil</t>
  </si>
  <si>
    <t>Con paquete de Office instalado, Windows 10, Batería y cargador</t>
  </si>
  <si>
    <t xml:space="preserve">1 Impresora láser negro </t>
  </si>
  <si>
    <t>Con capacidad para 500 copias o impresiones</t>
  </si>
  <si>
    <t>1 Impresora láser color</t>
  </si>
  <si>
    <t>TV Y TRANSMISIÓN</t>
  </si>
  <si>
    <t xml:space="preserve">1 Circuito cerrado de
T.V. </t>
  </si>
  <si>
    <t xml:space="preserve">A 1 cámara sin grabación, técnico de cámara </t>
  </si>
  <si>
    <t xml:space="preserve">A 2 cámaras sin grabación, técnico de cámara </t>
  </si>
  <si>
    <t xml:space="preserve">1 Video grabación </t>
  </si>
  <si>
    <t xml:space="preserve">En formato DVD 8 horas, técnico de cámara </t>
  </si>
  <si>
    <t>1 Switcher VGA por 5 entradas</t>
  </si>
  <si>
    <t>1 Switcher HDMI por 5 entradas</t>
  </si>
  <si>
    <t xml:space="preserve">STREAMING </t>
  </si>
  <si>
    <t xml:space="preserve">1 servicio de transmisión streaming </t>
  </si>
  <si>
    <t>Plataforma privada y personalizada para transmisión de streaming 
-Código embebido 
-Conectividad hasta1000usuarios
-EncoderDigitalSDI
-grabación
-Estadísticas de conexión en tiempo real. - Técnico de sonido para streaming</t>
  </si>
  <si>
    <t>Internet 25  MG  para pantalla modem de navegación</t>
  </si>
  <si>
    <t xml:space="preserve">1 Canal dedicado de internet </t>
  </si>
  <si>
    <t>20 Megas de canal dedicado
 -Servidor de internet con  
- 3 Operadores 
-1Switch Tp de 8puertos Ethernet
-1Ingeniero de sistemas
-Soporte técnico durante toda la transmisión. (Transmisión LIVEU)                                       - Técnico de sonido para streaming</t>
  </si>
  <si>
    <t>ELECTRICO</t>
  </si>
  <si>
    <t>1 Planta eléctrica de 10 kva insonora.</t>
  </si>
  <si>
    <t xml:space="preserve">Dotada de cable extensión encauchetada y combustible y personal necesario para su operación </t>
  </si>
  <si>
    <t xml:space="preserve"> </t>
  </si>
  <si>
    <t>7 - 12 horas</t>
  </si>
  <si>
    <t xml:space="preserve">1 Planta eléctrica de 75 kva </t>
  </si>
  <si>
    <t>1 - 6 horas</t>
  </si>
  <si>
    <t xml:space="preserve">Acometida eléctrica y puntos eléctricos por stand </t>
  </si>
  <si>
    <t xml:space="preserve">Cubre cables para extensión de sonido y planta eléctrica </t>
  </si>
  <si>
    <t xml:space="preserve">Distro corriente y cableado </t>
  </si>
  <si>
    <t xml:space="preserve">1 Planta eléctrica de 50 kva </t>
  </si>
  <si>
    <t>EVENTOS</t>
  </si>
  <si>
    <t xml:space="preserve">Traducción Simultánea para 100 personas </t>
  </si>
  <si>
    <t>Con traductor simultáneo (Español, Inglés, Español), equipos (diademas y receptores) y cabinas</t>
  </si>
  <si>
    <t>Intérprete de lengua de señas</t>
  </si>
  <si>
    <t>Certificado por entidad competente (INSOR,Fenascol, SENA), con la capacidad de interpretar, traducir y describir –según el caso– mensajes y contextos de lengua de señas colombiana a español y viceversa</t>
  </si>
  <si>
    <t>Medio día</t>
  </si>
  <si>
    <t>Separadores de filas (rompe tráfico)</t>
  </si>
  <si>
    <t>De 1,20mts, con sistema de reata</t>
  </si>
  <si>
    <t>1 - 30 -</t>
  </si>
  <si>
    <t>31 - 75</t>
  </si>
  <si>
    <t>76 en adelante</t>
  </si>
  <si>
    <t>Mesa plástica blanca 4 x 4mts</t>
  </si>
  <si>
    <t>1 - 20</t>
  </si>
  <si>
    <t>21 - 40</t>
  </si>
  <si>
    <t>41 en adelante</t>
  </si>
  <si>
    <t xml:space="preserve">Mesa plástica blanca tipo tablón 2,40 x 0,80 mts, </t>
  </si>
  <si>
    <t>Extendible en el centro</t>
  </si>
  <si>
    <t xml:space="preserve">Mesa plástica blanca tipo tablón 1,80 x 0,60 mts, </t>
  </si>
  <si>
    <t xml:space="preserve">Mesas tipo coctel con base en vidrio </t>
  </si>
  <si>
    <t>Mesa redonda para 10 puestos</t>
  </si>
  <si>
    <t>Mantel blanco para mesas rectangulares, de 6 a 10 puestos</t>
  </si>
  <si>
    <t>En Spandex</t>
  </si>
  <si>
    <t>Mantel blanco para mesas redondas, de 6 a 10 puestos</t>
  </si>
  <si>
    <t>Sillas tipo auditorio para asistentes (no rimax)</t>
  </si>
  <si>
    <t>Silla plástica sin brazos</t>
  </si>
  <si>
    <t>Color Blanco</t>
  </si>
  <si>
    <t>1 - 100</t>
  </si>
  <si>
    <t>101 - 200</t>
  </si>
  <si>
    <t>201 - 500</t>
  </si>
  <si>
    <t>501 - en
adelante</t>
  </si>
  <si>
    <t>Silla plástica con brazos</t>
  </si>
  <si>
    <t>Forro silla plástica sin brazos</t>
  </si>
  <si>
    <t xml:space="preserve">Silla tipo bar </t>
  </si>
  <si>
    <t xml:space="preserve">Color Blanco </t>
  </si>
  <si>
    <t xml:space="preserve">Poltrona con brazos
</t>
  </si>
  <si>
    <t>color blanco, gris o azul</t>
  </si>
  <si>
    <t xml:space="preserve">Sofá 2 puestos, </t>
  </si>
  <si>
    <t>Color gris, negro o azul</t>
  </si>
  <si>
    <t>Sofá 3 puestos</t>
  </si>
  <si>
    <t>Puff sencillo</t>
  </si>
  <si>
    <t>Color blanco</t>
  </si>
  <si>
    <t>Puff doble</t>
  </si>
  <si>
    <t>Mesa de centro cuadrada</t>
  </si>
  <si>
    <t>Atril en acrílico</t>
  </si>
  <si>
    <t>Atril en madera</t>
  </si>
  <si>
    <t>UNIDADES SANITARIAS PORTÁTILES</t>
  </si>
  <si>
    <t xml:space="preserve">Unidades portátiles mixtas. </t>
  </si>
  <si>
    <t>Con operador, insumos de aseo permanentes, recogida de desechos y limpieza permanente.</t>
  </si>
  <si>
    <t>1 - 10</t>
  </si>
  <si>
    <t>11 - 20</t>
  </si>
  <si>
    <t>21 en adelante</t>
  </si>
  <si>
    <t>Unidades portátiles mixtas para personas con discapacidad.</t>
  </si>
  <si>
    <t>Con operador, insumos de aseo permanentes, recogida de desechos y limpieza
permanente.</t>
  </si>
  <si>
    <t>PERSONAL</t>
  </si>
  <si>
    <t>Personal logístico con perfil de bachiller</t>
  </si>
  <si>
    <t>4-6 Horas</t>
  </si>
  <si>
    <t>8 horas</t>
  </si>
  <si>
    <t xml:space="preserve">Personal con perfil certificado de actor </t>
  </si>
  <si>
    <t>Personal para "Protocolo"</t>
  </si>
  <si>
    <t xml:space="preserve">Personal técnico de montaje y desmontaje </t>
  </si>
  <si>
    <t>Coordinador</t>
  </si>
  <si>
    <t xml:space="preserve">Supervisor </t>
  </si>
  <si>
    <t>REGISTRO DE ASISTENCIA</t>
  </si>
  <si>
    <t xml:space="preserve">Punto de registro de asistentes  para 200 personas </t>
  </si>
  <si>
    <t>(incluye equipos de computo, 3 operadores: perfil bachiller con mínimo 6 meses de experiencia en eventos).</t>
  </si>
  <si>
    <t>Punto de registro de asistentes  para 500 personas</t>
  </si>
  <si>
    <t xml:space="preserve"> (incluye equipos de computo  y 5 operadores: perfil bachiller  con mínimo 6 meses de experiencia en eventos).</t>
  </si>
  <si>
    <t>PLANES DE EMERGENCIA Y CONTINGENCIA</t>
  </si>
  <si>
    <t xml:space="preserve">Diseño, formulación, presentación, radicación y aprobación de Plan de Emergencia y contingencia y, gestión de permisos para eventos </t>
  </si>
  <si>
    <t xml:space="preserve">Complejidad MEDIA </t>
  </si>
  <si>
    <t xml:space="preserve">Diseño, formulación, presentación, radicación y aprobación de Plan de Emergencia y contingencia y, gestión de permisos para eventos 
</t>
  </si>
  <si>
    <t>Complejidad ALTA</t>
  </si>
  <si>
    <t>Ambulancia medicalizada</t>
  </si>
  <si>
    <t>Perímetro urbano, con conductor, auxiliar de enfermería y médico</t>
  </si>
  <si>
    <t>1 - 4 horas</t>
  </si>
  <si>
    <t>5 - 8 horas</t>
  </si>
  <si>
    <t>RADIOS</t>
  </si>
  <si>
    <t>Radio de 2 vías</t>
  </si>
  <si>
    <t>Punto a punto, de largo alcance</t>
  </si>
  <si>
    <t>Radiocomunicación en sistema Avantel</t>
  </si>
  <si>
    <t xml:space="preserve"> Sin llamadas, para cobertura entre localidades de Bogotá</t>
  </si>
  <si>
    <t>SEÑALIZACIÓN DE EMERGENCIA</t>
  </si>
  <si>
    <t>1 Rollo de Cinta de Seguridad</t>
  </si>
  <si>
    <t>Cinta para señalizar cerramientos</t>
  </si>
  <si>
    <t>21 - 50</t>
  </si>
  <si>
    <t>50 en adelante</t>
  </si>
  <si>
    <t>Señalización de emergencia,</t>
  </si>
  <si>
    <t xml:space="preserve"> por 1m2, tela reflectiva ignifuga poliéster
elástico, a 2 x 1 tinta</t>
  </si>
  <si>
    <t>TRANSPORTE</t>
  </si>
  <si>
    <t xml:space="preserve">Transporte de elementos logísticos para las activaciones </t>
  </si>
  <si>
    <t xml:space="preserve">Camión tipo furgón por trayecto </t>
  </si>
  <si>
    <t>VALOR TOTAL DE LOS ÍTEMS</t>
  </si>
  <si>
    <t>Notas</t>
  </si>
  <si>
    <r>
      <t>• Revisar todos los requerimientos que se exponen en el documento "Anexo Técnico, Estudio Previo y Pliego de Condiciones y formular su oferta en concordancia con este, garantizando que los servicios ofrecidos cumplan con las necesidades de TRANSMILENIO S.A.
•</t>
    </r>
    <r>
      <rPr>
        <b/>
        <sz val="16"/>
        <color theme="1"/>
        <rFont val="Arial"/>
        <family val="2"/>
      </rPr>
      <t xml:space="preserve"> El oferente no deberá anotar centavos.</t>
    </r>
    <r>
      <rPr>
        <sz val="16"/>
        <color theme="1"/>
        <rFont val="Arial"/>
        <family val="2"/>
      </rPr>
      <t xml:space="preserve"> Los valores deberán aproximarse por exceso o por defecto al entero más cercano así: (I) si es igual o superior a 50 centavos, se aproxima al entero siguiente; (ii) si es inferior a 50 centavos se baja al entero anterior. (Nota: Para evitar inconvenientes de decimales, se sugiere aplicar en Excel la fórmula de “REDONDEAR”).
</t>
    </r>
  </si>
  <si>
    <r>
      <t xml:space="preserve">(1) Para todos los ítems se deberá tener en cuenta el valor techo establecido por la Entidad producto del estudio de mercado, por lo cual el valor por ítem ofertado no podrá ser superior a los valores techo establecidos, so pena de RECHAZO. 
(2) La evaluación económica se aplicará en función del </t>
    </r>
    <r>
      <rPr>
        <b/>
        <sz val="16"/>
        <color theme="1"/>
        <rFont val="Arial"/>
        <family val="2"/>
      </rPr>
      <t>VALOR TOTAL DE LOS ÍTEMS</t>
    </r>
    <r>
      <rPr>
        <sz val="16"/>
        <color theme="1"/>
        <rFont val="Arial"/>
        <family val="2"/>
      </rPr>
      <t>, no obstante la Entidad verificará los valores ofertados para cada ítem de conformidad con la Nota 1 del presente documento.
(3) No diligenciar los valores de alguno de los ítems referenciados en el presente formato se entenderá que el proponente oferta cero ($0).
(4) Diligencia las celdas resaltadas en amarillo
(5) NO pueden quedar celdas vacias, se configurará causal de rechazo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</si>
</sst>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 #,##0"/>
    <numFmt numFmtId="165" formatCode="#,##0&quot; &quot;;#,##0&quot; &quot;;&quot;-&quot;#&quot; &quot;;&quot; &quot;@"/>
  </numFmts>
  <fonts count="17" x14ac:knownFonts="1">
    <font>
      <sz val="11"/>
      <color theme="1"/>
      <name val="Calibri"/>
      <family val="2"/>
      <scheme val="minor"/>
    </font>
    <font>
      <b/>
      <sz val="18"/>
      <color theme="1"/>
      <name val="Arial"/>
      <family val="2"/>
    </font>
    <font>
      <b/>
      <sz val="18"/>
      <color rgb="FFFF0000"/>
      <name val="Arial"/>
      <family val="2"/>
    </font>
    <font>
      <sz val="12"/>
      <color theme="1"/>
      <name val="Arial"/>
      <family val="2"/>
    </font>
    <font>
      <b/>
      <sz val="12"/>
      <color theme="1"/>
      <name val="Arial"/>
      <family val="2"/>
    </font>
    <font>
      <sz val="16"/>
      <color theme="1"/>
      <name val="Arial"/>
      <family val="2"/>
    </font>
    <font>
      <b/>
      <sz val="16"/>
      <color theme="1"/>
      <name val="Arial"/>
      <family val="2"/>
    </font>
    <font>
      <sz val="10"/>
      <color rgb="FF000000"/>
      <name val="Times New Roman"/>
      <family val="1"/>
    </font>
    <font>
      <b/>
      <sz val="12"/>
      <name val="Arial"/>
      <family val="2"/>
    </font>
    <font>
      <sz val="10"/>
      <name val="Arial"/>
      <family val="2"/>
    </font>
    <font>
      <b/>
      <sz val="11"/>
      <name val="Arial "/>
    </font>
    <font>
      <sz val="12"/>
      <name val="Arial"/>
      <family val="2"/>
    </font>
    <font>
      <sz val="12"/>
      <color theme="1"/>
      <name val="Tahoma"/>
      <family val="2"/>
    </font>
    <font>
      <b/>
      <sz val="10"/>
      <name val="Arial "/>
    </font>
    <font>
      <sz val="12"/>
      <color rgb="FF000000"/>
      <name val="Tahoma"/>
      <family val="2"/>
    </font>
    <font>
      <b/>
      <sz val="11"/>
      <color theme="1"/>
      <name val="Arial "/>
    </font>
    <font>
      <sz val="12"/>
      <color rgb="FF000000"/>
      <name val="Arial"/>
      <family val="2"/>
    </font>
  </fonts>
  <fills count="4">
    <fill>
      <patternFill patternType="none"/>
    </fill>
    <fill>
      <patternFill patternType="gray125"/>
    </fill>
    <fill>
      <patternFill patternType="solid">
        <fgColor theme="0"/>
        <bgColor indexed="64"/>
      </patternFill>
    </fill>
    <fill>
      <patternFill patternType="solid">
        <fgColor theme="7" tint="0.79998168889431442"/>
        <bgColor indexed="64"/>
      </patternFill>
    </fill>
  </fills>
  <borders count="11">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7" fillId="0" borderId="0"/>
    <xf numFmtId="0" fontId="9" fillId="0" borderId="0"/>
  </cellStyleXfs>
  <cellXfs count="50">
    <xf numFmtId="0" fontId="0" fillId="0" borderId="0" xfId="0"/>
    <xf numFmtId="0" fontId="3" fillId="0" borderId="0" xfId="0" applyFont="1" applyAlignment="1">
      <alignment horizontal="center" vertical="center"/>
    </xf>
    <xf numFmtId="0" fontId="4" fillId="0" borderId="0" xfId="0" applyFont="1" applyAlignment="1">
      <alignment horizontal="center" vertical="center" wrapText="1"/>
    </xf>
    <xf numFmtId="0" fontId="8" fillId="0" borderId="3" xfId="1" applyFont="1" applyBorder="1" applyAlignment="1">
      <alignment horizontal="center" vertical="center" wrapText="1"/>
    </xf>
    <xf numFmtId="0" fontId="8" fillId="0" borderId="6" xfId="1" applyFont="1" applyBorder="1" applyAlignment="1">
      <alignment horizontal="center" vertical="center" wrapText="1"/>
    </xf>
    <xf numFmtId="0" fontId="3" fillId="2" borderId="3" xfId="1" applyFont="1" applyFill="1" applyBorder="1" applyAlignment="1">
      <alignment horizontal="left" vertical="center" wrapText="1"/>
    </xf>
    <xf numFmtId="0" fontId="11" fillId="0" borderId="3" xfId="1" applyFont="1" applyBorder="1" applyAlignment="1">
      <alignment horizontal="center" vertical="center" wrapText="1"/>
    </xf>
    <xf numFmtId="164" fontId="3" fillId="0" borderId="3" xfId="0" applyNumberFormat="1" applyFont="1" applyBorder="1" applyAlignment="1">
      <alignment horizontal="center" vertical="center"/>
    </xf>
    <xf numFmtId="164" fontId="3" fillId="3" borderId="3" xfId="0" applyNumberFormat="1" applyFont="1" applyFill="1" applyBorder="1" applyAlignment="1">
      <alignment horizontal="center" vertical="center"/>
    </xf>
    <xf numFmtId="0" fontId="3" fillId="0" borderId="0" xfId="0" applyFont="1" applyAlignment="1">
      <alignment horizontal="left" vertical="center"/>
    </xf>
    <xf numFmtId="0" fontId="12" fillId="2" borderId="3" xfId="0" applyFont="1" applyFill="1" applyBorder="1" applyAlignment="1">
      <alignment horizontal="justify" vertical="center" wrapText="1"/>
    </xf>
    <xf numFmtId="165" fontId="14" fillId="2" borderId="3" xfId="2" applyNumberFormat="1" applyFont="1" applyFill="1" applyBorder="1" applyAlignment="1">
      <alignment horizontal="left" vertical="center" wrapText="1" shrinkToFit="1"/>
    </xf>
    <xf numFmtId="0" fontId="15" fillId="2" borderId="7" xfId="0" applyFont="1" applyFill="1" applyBorder="1" applyAlignment="1">
      <alignment horizontal="center" vertical="center" wrapText="1"/>
    </xf>
    <xf numFmtId="0" fontId="10" fillId="2" borderId="7" xfId="1" applyFont="1" applyFill="1" applyBorder="1" applyAlignment="1">
      <alignment horizontal="center" vertical="center" wrapText="1"/>
    </xf>
    <xf numFmtId="1" fontId="3" fillId="2" borderId="3" xfId="1" applyNumberFormat="1" applyFont="1" applyFill="1" applyBorder="1" applyAlignment="1">
      <alignment horizontal="left" vertical="center" shrinkToFit="1"/>
    </xf>
    <xf numFmtId="0" fontId="12" fillId="2" borderId="3" xfId="0" applyFont="1" applyFill="1" applyBorder="1" applyAlignment="1">
      <alignment vertical="center" wrapText="1"/>
    </xf>
    <xf numFmtId="1" fontId="3" fillId="2" borderId="3" xfId="1" applyNumberFormat="1" applyFont="1" applyFill="1" applyBorder="1" applyAlignment="1">
      <alignment horizontal="left" vertical="center" wrapText="1" shrinkToFit="1"/>
    </xf>
    <xf numFmtId="0" fontId="8" fillId="0" borderId="0" xfId="1" applyFont="1" applyAlignment="1">
      <alignment horizontal="center" vertical="center" wrapText="1"/>
    </xf>
    <xf numFmtId="0" fontId="16" fillId="0" borderId="0" xfId="1" applyFont="1" applyAlignment="1">
      <alignment horizontal="center" vertical="center" wrapText="1"/>
    </xf>
    <xf numFmtId="0" fontId="3" fillId="0" borderId="0" xfId="0" applyFont="1" applyAlignment="1">
      <alignment horizontal="center" vertical="center" wrapText="1"/>
    </xf>
    <xf numFmtId="164" fontId="4" fillId="0" borderId="3" xfId="0" applyNumberFormat="1" applyFont="1" applyBorder="1" applyAlignment="1">
      <alignment horizontal="center" vertical="center"/>
    </xf>
    <xf numFmtId="0" fontId="10" fillId="2" borderId="7" xfId="1" applyFont="1" applyFill="1" applyBorder="1" applyAlignment="1">
      <alignment horizontal="center" vertical="center" wrapText="1"/>
    </xf>
    <xf numFmtId="0" fontId="3" fillId="2" borderId="3" xfId="1" applyFont="1" applyFill="1" applyBorder="1" applyAlignment="1">
      <alignment horizontal="left" vertical="center" wrapText="1"/>
    </xf>
    <xf numFmtId="0" fontId="8" fillId="0" borderId="4" xfId="1" applyFont="1" applyBorder="1" applyAlignment="1">
      <alignment horizontal="center" vertical="center" wrapText="1"/>
    </xf>
    <xf numFmtId="0" fontId="8" fillId="0" borderId="5" xfId="1" applyFont="1" applyBorder="1" applyAlignment="1">
      <alignment horizontal="center" vertical="center" wrapText="1"/>
    </xf>
    <xf numFmtId="0" fontId="8" fillId="0" borderId="6" xfId="1" applyFont="1" applyBorder="1" applyAlignment="1">
      <alignment horizontal="center"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12" fillId="2" borderId="3" xfId="0" applyFont="1" applyFill="1" applyBorder="1" applyAlignment="1">
      <alignment horizontal="left" vertical="center" wrapText="1"/>
    </xf>
    <xf numFmtId="1" fontId="3" fillId="2" borderId="3" xfId="1" applyNumberFormat="1" applyFont="1" applyFill="1" applyBorder="1" applyAlignment="1">
      <alignment horizontal="left" vertical="center" shrinkToFit="1"/>
    </xf>
    <xf numFmtId="0" fontId="3" fillId="2" borderId="3" xfId="1" applyFont="1" applyFill="1" applyBorder="1" applyAlignment="1">
      <alignment horizontal="center" vertical="center" wrapText="1"/>
    </xf>
    <xf numFmtId="0" fontId="3" fillId="0" borderId="3" xfId="1" applyFont="1" applyBorder="1" applyAlignment="1">
      <alignment horizontal="left" vertical="center" wrapText="1"/>
    </xf>
    <xf numFmtId="0" fontId="15" fillId="2" borderId="7" xfId="0" applyFont="1" applyFill="1" applyBorder="1" applyAlignment="1">
      <alignment horizontal="center" vertical="center" wrapText="1"/>
    </xf>
    <xf numFmtId="0" fontId="10" fillId="2" borderId="7" xfId="2" applyFont="1" applyFill="1" applyBorder="1" applyAlignment="1">
      <alignment horizontal="center" vertical="center"/>
    </xf>
    <xf numFmtId="165" fontId="14" fillId="2" borderId="3" xfId="2" applyNumberFormat="1" applyFont="1" applyFill="1" applyBorder="1" applyAlignment="1">
      <alignment horizontal="left" vertical="center" wrapText="1" shrinkToFit="1"/>
    </xf>
    <xf numFmtId="0" fontId="10" fillId="2" borderId="7" xfId="2" applyFont="1" applyFill="1" applyBorder="1" applyAlignment="1">
      <alignment horizontal="center" vertical="center" wrapText="1"/>
    </xf>
    <xf numFmtId="0" fontId="13" fillId="2" borderId="7" xfId="2" applyFont="1" applyFill="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3" fillId="2" borderId="3" xfId="1" applyFont="1" applyFill="1" applyBorder="1" applyAlignment="1">
      <alignment horizontal="left" vertical="top" wrapText="1"/>
    </xf>
  </cellXfs>
  <cellStyles count="3">
    <cellStyle name="Normal" xfId="0" builtinId="0"/>
    <cellStyle name="Normal 2" xfId="2" xr:uid="{FD422C21-AED1-482F-BE62-3D0101058C16}"/>
    <cellStyle name="Normal 3" xfId="1" xr:uid="{7604B1D9-3F83-49C4-8F81-8E1C6E2F33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583397</xdr:colOff>
      <xdr:row>0</xdr:row>
      <xdr:rowOff>79376</xdr:rowOff>
    </xdr:from>
    <xdr:to>
      <xdr:col>0</xdr:col>
      <xdr:colOff>2397124</xdr:colOff>
      <xdr:row>0</xdr:row>
      <xdr:rowOff>1536512</xdr:rowOff>
    </xdr:to>
    <xdr:pic>
      <xdr:nvPicPr>
        <xdr:cNvPr id="2" name="1 Imagen" descr="TransMilenio - Wikipedia, la enciclopedia libre">
          <a:extLst>
            <a:ext uri="{FF2B5EF4-FFF2-40B4-BE49-F238E27FC236}">
              <a16:creationId xmlns:a16="http://schemas.microsoft.com/office/drawing/2014/main" id="{E227DF39-8F94-4338-AA58-92064DCC7B1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3397" y="79376"/>
          <a:ext cx="1813727" cy="1457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C61E9-3023-40D7-B333-C89253EC1544}">
  <dimension ref="A1:I202"/>
  <sheetViews>
    <sheetView tabSelected="1" zoomScale="60" zoomScaleNormal="60" workbookViewId="0">
      <selection activeCell="G202" sqref="G202"/>
    </sheetView>
  </sheetViews>
  <sheetFormatPr baseColWidth="10" defaultColWidth="11.44140625" defaultRowHeight="15" x14ac:dyDescent="0.3"/>
  <cols>
    <col min="1" max="1" width="40.44140625" style="1" customWidth="1"/>
    <col min="2" max="2" width="50.109375" style="1" customWidth="1"/>
    <col min="3" max="3" width="61" style="1" customWidth="1"/>
    <col min="4" max="6" width="35.5546875" style="1" customWidth="1"/>
    <col min="7" max="8" width="35.44140625" style="1" customWidth="1"/>
    <col min="9" max="16384" width="11.44140625" style="1"/>
  </cols>
  <sheetData>
    <row r="1" spans="1:9" ht="125.25" customHeight="1" x14ac:dyDescent="0.3">
      <c r="A1" s="41" t="s">
        <v>0</v>
      </c>
      <c r="B1" s="42"/>
      <c r="C1" s="42"/>
      <c r="D1" s="42"/>
      <c r="E1" s="42"/>
      <c r="F1" s="42"/>
      <c r="G1" s="42"/>
      <c r="H1" s="42"/>
    </row>
    <row r="2" spans="1:9" ht="55.5" customHeight="1" x14ac:dyDescent="0.3">
      <c r="A2" s="43" t="s">
        <v>1</v>
      </c>
      <c r="B2" s="43"/>
      <c r="C2" s="43"/>
      <c r="D2" s="43"/>
      <c r="E2" s="43"/>
      <c r="F2" s="43"/>
      <c r="G2" s="43"/>
      <c r="H2" s="43"/>
    </row>
    <row r="3" spans="1:9" ht="15.6" x14ac:dyDescent="0.3">
      <c r="A3" s="43" t="s">
        <v>2</v>
      </c>
      <c r="B3" s="43"/>
      <c r="C3" s="43"/>
      <c r="D3" s="43"/>
      <c r="E3" s="43"/>
      <c r="F3" s="43"/>
      <c r="G3" s="43"/>
      <c r="H3" s="43"/>
    </row>
    <row r="4" spans="1:9" ht="125.25" customHeight="1" x14ac:dyDescent="0.3">
      <c r="A4" s="44" t="s">
        <v>205</v>
      </c>
      <c r="B4" s="45"/>
      <c r="C4" s="45"/>
      <c r="D4" s="45"/>
      <c r="E4" s="45"/>
      <c r="F4" s="45"/>
      <c r="G4" s="45"/>
      <c r="H4" s="46"/>
    </row>
    <row r="5" spans="1:9" ht="41.25" customHeight="1" x14ac:dyDescent="0.3">
      <c r="A5" s="2"/>
      <c r="B5" s="2"/>
      <c r="C5" s="2"/>
      <c r="D5" s="2"/>
      <c r="E5" s="2"/>
      <c r="F5" s="2"/>
      <c r="G5" s="2"/>
      <c r="H5" s="2"/>
    </row>
    <row r="6" spans="1:9" ht="39" customHeight="1" x14ac:dyDescent="0.3">
      <c r="E6" s="47" t="s">
        <v>3</v>
      </c>
      <c r="F6" s="48"/>
      <c r="G6" s="47" t="s">
        <v>4</v>
      </c>
      <c r="H6" s="48"/>
    </row>
    <row r="7" spans="1:9" ht="15.6" x14ac:dyDescent="0.3">
      <c r="A7" s="3" t="s">
        <v>5</v>
      </c>
      <c r="B7" s="3" t="s">
        <v>6</v>
      </c>
      <c r="C7" s="4" t="s">
        <v>5</v>
      </c>
      <c r="D7" s="3" t="s">
        <v>7</v>
      </c>
      <c r="E7" s="3" t="s">
        <v>8</v>
      </c>
      <c r="F7" s="3" t="s">
        <v>9</v>
      </c>
      <c r="G7" s="3" t="s">
        <v>8</v>
      </c>
      <c r="H7" s="3" t="s">
        <v>9</v>
      </c>
    </row>
    <row r="8" spans="1:9" ht="15" customHeight="1" x14ac:dyDescent="0.3">
      <c r="A8" s="39" t="s">
        <v>10</v>
      </c>
      <c r="B8" s="22" t="s">
        <v>11</v>
      </c>
      <c r="C8" s="22" t="s">
        <v>12</v>
      </c>
      <c r="D8" s="6" t="s">
        <v>13</v>
      </c>
      <c r="E8" s="7">
        <v>4792700</v>
      </c>
      <c r="F8" s="7">
        <v>5703313</v>
      </c>
      <c r="G8" s="8"/>
      <c r="H8" s="8"/>
      <c r="I8" s="9" t="str">
        <f>IF(H8&gt;F8,"ERROR EL VALOR SUPERA EL TECHO ESTABLECIDO"," ")</f>
        <v xml:space="preserve"> </v>
      </c>
    </row>
    <row r="9" spans="1:9" ht="15" customHeight="1" x14ac:dyDescent="0.3">
      <c r="A9" s="39"/>
      <c r="B9" s="22"/>
      <c r="C9" s="22"/>
      <c r="D9" s="6" t="s">
        <v>14</v>
      </c>
      <c r="E9" s="7">
        <v>4156900.0000000005</v>
      </c>
      <c r="F9" s="7">
        <v>4946711</v>
      </c>
      <c r="G9" s="8"/>
      <c r="H9" s="8"/>
      <c r="I9" s="9" t="str">
        <f t="shared" ref="I9" si="0">IF(H9&gt;F9,"ERROR EL VALOR SUPERA EL TECHO ESTABLECIDO"," ")</f>
        <v xml:space="preserve"> </v>
      </c>
    </row>
    <row r="10" spans="1:9" ht="15" customHeight="1" x14ac:dyDescent="0.3">
      <c r="A10" s="39"/>
      <c r="B10" s="22" t="s">
        <v>15</v>
      </c>
      <c r="C10" s="22"/>
      <c r="D10" s="6" t="s">
        <v>13</v>
      </c>
      <c r="E10" s="7">
        <v>1470000</v>
      </c>
      <c r="F10" s="7">
        <v>1749300</v>
      </c>
      <c r="G10" s="8"/>
      <c r="H10" s="8"/>
      <c r="I10" s="9"/>
    </row>
    <row r="11" spans="1:9" ht="15" customHeight="1" x14ac:dyDescent="0.3">
      <c r="A11" s="39"/>
      <c r="B11" s="22"/>
      <c r="C11" s="22"/>
      <c r="D11" s="6" t="s">
        <v>14</v>
      </c>
      <c r="E11" s="7">
        <v>1245090</v>
      </c>
      <c r="F11" s="7">
        <v>1481657.1</v>
      </c>
      <c r="G11" s="8"/>
      <c r="H11" s="8"/>
      <c r="I11" s="9"/>
    </row>
    <row r="12" spans="1:9" ht="15" customHeight="1" x14ac:dyDescent="0.3">
      <c r="A12" s="39"/>
      <c r="B12" s="22" t="s">
        <v>16</v>
      </c>
      <c r="C12" s="22"/>
      <c r="D12" s="6" t="s">
        <v>13</v>
      </c>
      <c r="E12" s="7">
        <v>2075280</v>
      </c>
      <c r="F12" s="7">
        <v>2469583.1999999997</v>
      </c>
      <c r="G12" s="8"/>
      <c r="H12" s="8"/>
      <c r="I12" s="9"/>
    </row>
    <row r="13" spans="1:9" ht="15" customHeight="1" x14ac:dyDescent="0.3">
      <c r="A13" s="39"/>
      <c r="B13" s="22"/>
      <c r="C13" s="22"/>
      <c r="D13" s="6" t="s">
        <v>14</v>
      </c>
      <c r="E13" s="7">
        <v>1860000</v>
      </c>
      <c r="F13" s="7">
        <v>2213400</v>
      </c>
      <c r="G13" s="8"/>
      <c r="H13" s="8"/>
      <c r="I13" s="9"/>
    </row>
    <row r="14" spans="1:9" ht="15" customHeight="1" x14ac:dyDescent="0.3">
      <c r="A14" s="39"/>
      <c r="B14" s="22" t="s">
        <v>17</v>
      </c>
      <c r="C14" s="22"/>
      <c r="D14" s="6" t="s">
        <v>13</v>
      </c>
      <c r="E14" s="7">
        <v>3500000</v>
      </c>
      <c r="F14" s="7">
        <v>4165000</v>
      </c>
      <c r="G14" s="8"/>
      <c r="H14" s="8"/>
      <c r="I14" s="9"/>
    </row>
    <row r="15" spans="1:9" ht="15" customHeight="1" x14ac:dyDescent="0.3">
      <c r="A15" s="39"/>
      <c r="B15" s="22"/>
      <c r="C15" s="22"/>
      <c r="D15" s="6" t="s">
        <v>14</v>
      </c>
      <c r="E15" s="7">
        <v>3100000</v>
      </c>
      <c r="F15" s="7">
        <v>3689000</v>
      </c>
      <c r="G15" s="8"/>
      <c r="H15" s="8"/>
      <c r="I15" s="9"/>
    </row>
    <row r="16" spans="1:9" ht="15" customHeight="1" x14ac:dyDescent="0.3">
      <c r="A16" s="39"/>
      <c r="B16" s="22" t="s">
        <v>18</v>
      </c>
      <c r="C16" s="22" t="s">
        <v>19</v>
      </c>
      <c r="D16" s="6" t="s">
        <v>20</v>
      </c>
      <c r="E16" s="7">
        <v>390000</v>
      </c>
      <c r="F16" s="7">
        <v>464100</v>
      </c>
      <c r="G16" s="8"/>
      <c r="H16" s="8"/>
      <c r="I16" s="9"/>
    </row>
    <row r="17" spans="1:9" ht="15" customHeight="1" x14ac:dyDescent="0.3">
      <c r="A17" s="39"/>
      <c r="B17" s="22"/>
      <c r="C17" s="22"/>
      <c r="D17" s="6"/>
      <c r="E17" s="7">
        <v>384000</v>
      </c>
      <c r="F17" s="7">
        <v>421855</v>
      </c>
      <c r="G17" s="8"/>
      <c r="H17" s="8"/>
      <c r="I17" s="9"/>
    </row>
    <row r="18" spans="1:9" ht="15" customHeight="1" x14ac:dyDescent="0.3">
      <c r="A18" s="39"/>
      <c r="B18" s="22" t="s">
        <v>21</v>
      </c>
      <c r="C18" s="22" t="s">
        <v>22</v>
      </c>
      <c r="D18" s="6" t="s">
        <v>20</v>
      </c>
      <c r="E18" s="7">
        <v>538408</v>
      </c>
      <c r="F18" s="7">
        <v>640705.52</v>
      </c>
      <c r="G18" s="8"/>
      <c r="H18" s="8"/>
      <c r="I18" s="9"/>
    </row>
    <row r="19" spans="1:9" ht="15" customHeight="1" x14ac:dyDescent="0.3">
      <c r="A19" s="39"/>
      <c r="B19" s="22"/>
      <c r="C19" s="22"/>
      <c r="D19" s="6" t="s">
        <v>23</v>
      </c>
      <c r="E19" s="7">
        <v>453600</v>
      </c>
      <c r="F19" s="7">
        <v>539784</v>
      </c>
      <c r="G19" s="8"/>
      <c r="H19" s="8"/>
      <c r="I19" s="9"/>
    </row>
    <row r="20" spans="1:9" ht="15" customHeight="1" x14ac:dyDescent="0.3">
      <c r="A20" s="39"/>
      <c r="B20" s="22" t="s">
        <v>24</v>
      </c>
      <c r="C20" s="22" t="s">
        <v>22</v>
      </c>
      <c r="D20" s="6" t="s">
        <v>20</v>
      </c>
      <c r="E20" s="7">
        <v>624000</v>
      </c>
      <c r="F20" s="7">
        <v>742560</v>
      </c>
      <c r="G20" s="8"/>
      <c r="H20" s="8"/>
      <c r="I20" s="9"/>
    </row>
    <row r="21" spans="1:9" ht="15" customHeight="1" x14ac:dyDescent="0.3">
      <c r="A21" s="39"/>
      <c r="B21" s="22"/>
      <c r="C21" s="22"/>
      <c r="D21" s="6" t="s">
        <v>23</v>
      </c>
      <c r="E21" s="7">
        <v>533228</v>
      </c>
      <c r="F21" s="7">
        <v>634542</v>
      </c>
      <c r="G21" s="8"/>
      <c r="H21" s="8"/>
      <c r="I21" s="9"/>
    </row>
    <row r="22" spans="1:9" ht="15" customHeight="1" x14ac:dyDescent="0.3">
      <c r="A22" s="39"/>
      <c r="B22" s="22" t="s">
        <v>18</v>
      </c>
      <c r="C22" s="22" t="s">
        <v>25</v>
      </c>
      <c r="D22" s="6" t="s">
        <v>20</v>
      </c>
      <c r="E22" s="7">
        <v>497310</v>
      </c>
      <c r="F22" s="7">
        <v>591798.9</v>
      </c>
      <c r="G22" s="8"/>
      <c r="H22" s="8"/>
      <c r="I22" s="9"/>
    </row>
    <row r="23" spans="1:9" ht="15" customHeight="1" x14ac:dyDescent="0.3">
      <c r="A23" s="39"/>
      <c r="B23" s="22"/>
      <c r="C23" s="22"/>
      <c r="D23" s="6" t="s">
        <v>23</v>
      </c>
      <c r="E23" s="7">
        <v>471900</v>
      </c>
      <c r="F23" s="7">
        <v>561561</v>
      </c>
      <c r="G23" s="8"/>
      <c r="H23" s="8"/>
      <c r="I23" s="9"/>
    </row>
    <row r="24" spans="1:9" ht="15" customHeight="1" x14ac:dyDescent="0.3">
      <c r="A24" s="39"/>
      <c r="B24" s="22" t="s">
        <v>21</v>
      </c>
      <c r="C24" s="22" t="s">
        <v>25</v>
      </c>
      <c r="D24" s="6" t="s">
        <v>20</v>
      </c>
      <c r="E24" s="7">
        <v>622000</v>
      </c>
      <c r="F24" s="7">
        <v>740180</v>
      </c>
      <c r="G24" s="8"/>
      <c r="H24" s="8"/>
      <c r="I24" s="9"/>
    </row>
    <row r="25" spans="1:9" ht="15" customHeight="1" x14ac:dyDescent="0.3">
      <c r="A25" s="39"/>
      <c r="B25" s="22"/>
      <c r="C25" s="22"/>
      <c r="D25" s="6" t="s">
        <v>23</v>
      </c>
      <c r="E25" s="7">
        <v>531300</v>
      </c>
      <c r="F25" s="7">
        <v>632247</v>
      </c>
      <c r="G25" s="8"/>
      <c r="H25" s="8"/>
      <c r="I25" s="9"/>
    </row>
    <row r="26" spans="1:9" ht="15" customHeight="1" x14ac:dyDescent="0.3">
      <c r="A26" s="39"/>
      <c r="B26" s="22" t="s">
        <v>24</v>
      </c>
      <c r="C26" s="22" t="s">
        <v>25</v>
      </c>
      <c r="D26" s="6" t="s">
        <v>20</v>
      </c>
      <c r="E26" s="7">
        <v>806300.00000000012</v>
      </c>
      <c r="F26" s="7">
        <v>959497.00000000012</v>
      </c>
      <c r="G26" s="8"/>
      <c r="H26" s="8"/>
      <c r="I26" s="9"/>
    </row>
    <row r="27" spans="1:9" ht="15" customHeight="1" x14ac:dyDescent="0.3">
      <c r="A27" s="39"/>
      <c r="B27" s="22"/>
      <c r="C27" s="22"/>
      <c r="D27" s="6" t="s">
        <v>23</v>
      </c>
      <c r="E27" s="7">
        <v>768000</v>
      </c>
      <c r="F27" s="7">
        <v>913920</v>
      </c>
      <c r="G27" s="8"/>
      <c r="H27" s="8"/>
      <c r="I27" s="9"/>
    </row>
    <row r="28" spans="1:9" ht="15" customHeight="1" x14ac:dyDescent="0.3">
      <c r="A28" s="39"/>
      <c r="B28" s="5" t="s">
        <v>26</v>
      </c>
      <c r="C28" s="5" t="s">
        <v>27</v>
      </c>
      <c r="D28" s="6">
        <v>1</v>
      </c>
      <c r="E28" s="7">
        <v>2648100</v>
      </c>
      <c r="F28" s="7">
        <v>3151239</v>
      </c>
      <c r="G28" s="8"/>
      <c r="H28" s="8"/>
      <c r="I28" s="9"/>
    </row>
    <row r="29" spans="1:9" ht="15" customHeight="1" x14ac:dyDescent="0.3">
      <c r="A29" s="39"/>
      <c r="B29" s="5" t="s">
        <v>26</v>
      </c>
      <c r="C29" s="10" t="s">
        <v>28</v>
      </c>
      <c r="D29" s="6">
        <v>1</v>
      </c>
      <c r="E29" s="7">
        <v>6369300</v>
      </c>
      <c r="F29" s="7">
        <v>7579467</v>
      </c>
      <c r="G29" s="8"/>
      <c r="H29" s="8"/>
      <c r="I29" s="9"/>
    </row>
    <row r="30" spans="1:9" ht="15" customHeight="1" x14ac:dyDescent="0.3">
      <c r="A30" s="39"/>
      <c r="B30" s="5" t="s">
        <v>29</v>
      </c>
      <c r="C30" s="5" t="s">
        <v>30</v>
      </c>
      <c r="D30" s="6">
        <v>1</v>
      </c>
      <c r="E30" s="7">
        <v>961800</v>
      </c>
      <c r="F30" s="7">
        <v>1144542</v>
      </c>
      <c r="G30" s="8"/>
      <c r="H30" s="8"/>
      <c r="I30" s="9"/>
    </row>
    <row r="31" spans="1:9" ht="15" customHeight="1" x14ac:dyDescent="0.3">
      <c r="A31" s="39"/>
      <c r="B31" s="5" t="s">
        <v>31</v>
      </c>
      <c r="C31" s="5" t="s">
        <v>32</v>
      </c>
      <c r="D31" s="6">
        <v>1</v>
      </c>
      <c r="E31" s="7">
        <v>2117500</v>
      </c>
      <c r="F31" s="7">
        <v>2519825</v>
      </c>
      <c r="G31" s="8"/>
      <c r="H31" s="8"/>
      <c r="I31" s="9"/>
    </row>
    <row r="32" spans="1:9" ht="15" customHeight="1" x14ac:dyDescent="0.3">
      <c r="A32" s="39" t="s">
        <v>33</v>
      </c>
      <c r="B32" s="5" t="s">
        <v>34</v>
      </c>
      <c r="C32" s="5" t="s">
        <v>35</v>
      </c>
      <c r="D32" s="6" t="s">
        <v>36</v>
      </c>
      <c r="E32" s="7">
        <v>517999.99999999994</v>
      </c>
      <c r="F32" s="7">
        <v>616419.99999999988</v>
      </c>
      <c r="G32" s="8"/>
      <c r="H32" s="8"/>
      <c r="I32" s="9"/>
    </row>
    <row r="33" spans="1:9" ht="15" customHeight="1" x14ac:dyDescent="0.3">
      <c r="A33" s="39"/>
      <c r="B33" s="5" t="s">
        <v>37</v>
      </c>
      <c r="C33" s="5"/>
      <c r="D33" s="6" t="s">
        <v>36</v>
      </c>
      <c r="E33" s="7">
        <v>675000</v>
      </c>
      <c r="F33" s="7">
        <v>803250</v>
      </c>
      <c r="G33" s="8"/>
      <c r="H33" s="8"/>
      <c r="I33" s="9"/>
    </row>
    <row r="34" spans="1:9" ht="15" customHeight="1" x14ac:dyDescent="0.3">
      <c r="A34" s="39"/>
      <c r="B34" s="5" t="s">
        <v>38</v>
      </c>
      <c r="C34" s="5"/>
      <c r="D34" s="6" t="s">
        <v>36</v>
      </c>
      <c r="E34" s="7">
        <v>702500</v>
      </c>
      <c r="F34" s="7">
        <v>835975</v>
      </c>
      <c r="G34" s="8"/>
      <c r="H34" s="8"/>
      <c r="I34" s="9"/>
    </row>
    <row r="35" spans="1:9" ht="15" customHeight="1" x14ac:dyDescent="0.3">
      <c r="A35" s="39"/>
      <c r="B35" s="5" t="s">
        <v>39</v>
      </c>
      <c r="C35" s="5" t="s">
        <v>40</v>
      </c>
      <c r="D35" s="6" t="s">
        <v>41</v>
      </c>
      <c r="E35" s="7">
        <v>1500000</v>
      </c>
      <c r="F35" s="7">
        <v>1785000</v>
      </c>
      <c r="G35" s="8"/>
      <c r="H35" s="8"/>
      <c r="I35" s="9"/>
    </row>
    <row r="36" spans="1:9" ht="15" customHeight="1" x14ac:dyDescent="0.3">
      <c r="A36" s="40" t="s">
        <v>42</v>
      </c>
      <c r="B36" s="22" t="s">
        <v>43</v>
      </c>
      <c r="C36" s="22" t="s">
        <v>44</v>
      </c>
      <c r="D36" s="6" t="s">
        <v>13</v>
      </c>
      <c r="E36" s="7">
        <v>2835000</v>
      </c>
      <c r="F36" s="7">
        <v>3373650</v>
      </c>
      <c r="G36" s="8"/>
      <c r="H36" s="8"/>
      <c r="I36" s="9"/>
    </row>
    <row r="37" spans="1:9" ht="15" customHeight="1" x14ac:dyDescent="0.3">
      <c r="A37" s="40"/>
      <c r="B37" s="22"/>
      <c r="C37" s="22"/>
      <c r="D37" s="6" t="s">
        <v>14</v>
      </c>
      <c r="E37" s="7">
        <v>2013375</v>
      </c>
      <c r="F37" s="7">
        <v>2395916.25</v>
      </c>
      <c r="G37" s="8"/>
      <c r="H37" s="8"/>
      <c r="I37" s="9"/>
    </row>
    <row r="38" spans="1:9" ht="15" customHeight="1" x14ac:dyDescent="0.3">
      <c r="A38" s="40"/>
      <c r="B38" s="5" t="s">
        <v>45</v>
      </c>
      <c r="C38" s="5" t="s">
        <v>46</v>
      </c>
      <c r="D38" s="6" t="s">
        <v>36</v>
      </c>
      <c r="E38" s="7">
        <v>6350000</v>
      </c>
      <c r="F38" s="7">
        <v>7556500</v>
      </c>
      <c r="G38" s="8"/>
      <c r="H38" s="8"/>
      <c r="I38" s="9"/>
    </row>
    <row r="39" spans="1:9" ht="15" customHeight="1" x14ac:dyDescent="0.3">
      <c r="A39" s="40"/>
      <c r="B39" s="5" t="s">
        <v>47</v>
      </c>
      <c r="C39" s="5" t="s">
        <v>48</v>
      </c>
      <c r="D39" s="6" t="s">
        <v>36</v>
      </c>
      <c r="E39" s="7">
        <v>2972875</v>
      </c>
      <c r="F39" s="7">
        <v>3537721.25</v>
      </c>
      <c r="G39" s="8"/>
      <c r="H39" s="8"/>
      <c r="I39" s="9"/>
    </row>
    <row r="40" spans="1:9" ht="15" customHeight="1" x14ac:dyDescent="0.3">
      <c r="A40" s="40"/>
      <c r="B40" s="22" t="s">
        <v>49</v>
      </c>
      <c r="C40" s="22"/>
      <c r="D40" s="6" t="s">
        <v>13</v>
      </c>
      <c r="E40" s="7">
        <v>212355.00000000003</v>
      </c>
      <c r="F40" s="7">
        <v>252702.45</v>
      </c>
      <c r="G40" s="8"/>
      <c r="H40" s="8"/>
      <c r="I40" s="9"/>
    </row>
    <row r="41" spans="1:9" ht="15" customHeight="1" x14ac:dyDescent="0.3">
      <c r="A41" s="40"/>
      <c r="B41" s="22"/>
      <c r="C41" s="22"/>
      <c r="D41" s="6" t="s">
        <v>14</v>
      </c>
      <c r="E41" s="7">
        <v>179685.00000000006</v>
      </c>
      <c r="F41" s="7">
        <v>213825.15000000005</v>
      </c>
      <c r="G41" s="8"/>
      <c r="H41" s="8"/>
      <c r="I41" s="9"/>
    </row>
    <row r="42" spans="1:9" ht="15" customHeight="1" x14ac:dyDescent="0.3">
      <c r="A42" s="40"/>
      <c r="B42" s="22" t="s">
        <v>50</v>
      </c>
      <c r="C42" s="22"/>
      <c r="D42" s="6" t="s">
        <v>13</v>
      </c>
      <c r="E42" s="7">
        <v>285000</v>
      </c>
      <c r="F42" s="7">
        <v>339150</v>
      </c>
      <c r="G42" s="8"/>
      <c r="H42" s="8"/>
      <c r="I42" s="9"/>
    </row>
    <row r="43" spans="1:9" ht="15" customHeight="1" x14ac:dyDescent="0.3">
      <c r="A43" s="40"/>
      <c r="B43" s="22"/>
      <c r="C43" s="22"/>
      <c r="D43" s="6" t="s">
        <v>14</v>
      </c>
      <c r="E43" s="7">
        <v>225000</v>
      </c>
      <c r="F43" s="7">
        <v>267750</v>
      </c>
      <c r="G43" s="8"/>
      <c r="H43" s="8"/>
      <c r="I43" s="9"/>
    </row>
    <row r="44" spans="1:9" ht="15" customHeight="1" x14ac:dyDescent="0.3">
      <c r="A44" s="40"/>
      <c r="B44" s="22" t="s">
        <v>51</v>
      </c>
      <c r="C44" s="22" t="s">
        <v>52</v>
      </c>
      <c r="D44" s="6" t="s">
        <v>13</v>
      </c>
      <c r="E44" s="7">
        <v>500000</v>
      </c>
      <c r="F44" s="7">
        <v>595000</v>
      </c>
      <c r="G44" s="8"/>
      <c r="H44" s="8"/>
      <c r="I44" s="9"/>
    </row>
    <row r="45" spans="1:9" ht="15" customHeight="1" x14ac:dyDescent="0.3">
      <c r="A45" s="40"/>
      <c r="B45" s="22"/>
      <c r="C45" s="22"/>
      <c r="D45" s="6" t="s">
        <v>14</v>
      </c>
      <c r="E45" s="7">
        <v>441000</v>
      </c>
      <c r="F45" s="7">
        <v>524790</v>
      </c>
      <c r="G45" s="8"/>
      <c r="H45" s="8"/>
      <c r="I45" s="9"/>
    </row>
    <row r="46" spans="1:9" ht="15" customHeight="1" x14ac:dyDescent="0.3">
      <c r="A46" s="37" t="s">
        <v>53</v>
      </c>
      <c r="B46" s="22" t="s">
        <v>54</v>
      </c>
      <c r="C46" s="22"/>
      <c r="D46" s="6" t="s">
        <v>13</v>
      </c>
      <c r="E46" s="7">
        <v>124289</v>
      </c>
      <c r="F46" s="7">
        <v>147904</v>
      </c>
      <c r="G46" s="8"/>
      <c r="H46" s="8"/>
      <c r="I46" s="9"/>
    </row>
    <row r="47" spans="1:9" ht="15" customHeight="1" x14ac:dyDescent="0.3">
      <c r="A47" s="37"/>
      <c r="B47" s="22"/>
      <c r="C47" s="22"/>
      <c r="D47" s="6" t="s">
        <v>14</v>
      </c>
      <c r="E47" s="7">
        <v>155000</v>
      </c>
      <c r="F47" s="7">
        <v>184450</v>
      </c>
      <c r="G47" s="8"/>
      <c r="H47" s="8"/>
      <c r="I47" s="9"/>
    </row>
    <row r="48" spans="1:9" ht="15" customHeight="1" x14ac:dyDescent="0.3">
      <c r="A48" s="37"/>
      <c r="B48" s="22" t="s">
        <v>55</v>
      </c>
      <c r="C48" s="22"/>
      <c r="D48" s="6" t="s">
        <v>13</v>
      </c>
      <c r="E48" s="7">
        <v>454000</v>
      </c>
      <c r="F48" s="7">
        <v>540260</v>
      </c>
      <c r="G48" s="8"/>
      <c r="H48" s="8"/>
      <c r="I48" s="9"/>
    </row>
    <row r="49" spans="1:9" ht="15" customHeight="1" x14ac:dyDescent="0.3">
      <c r="A49" s="37"/>
      <c r="B49" s="22"/>
      <c r="C49" s="22"/>
      <c r="D49" s="6" t="s">
        <v>14</v>
      </c>
      <c r="E49" s="7">
        <v>438000</v>
      </c>
      <c r="F49" s="7">
        <v>521220</v>
      </c>
      <c r="G49" s="8"/>
      <c r="H49" s="8"/>
      <c r="I49" s="9"/>
    </row>
    <row r="50" spans="1:9" ht="15" customHeight="1" x14ac:dyDescent="0.3">
      <c r="A50" s="37"/>
      <c r="B50" s="22" t="s">
        <v>56</v>
      </c>
      <c r="C50" s="22"/>
      <c r="D50" s="6" t="s">
        <v>13</v>
      </c>
      <c r="E50" s="7">
        <v>552500</v>
      </c>
      <c r="F50" s="7">
        <v>657475</v>
      </c>
      <c r="G50" s="8"/>
      <c r="H50" s="8"/>
      <c r="I50" s="9"/>
    </row>
    <row r="51" spans="1:9" ht="15" customHeight="1" x14ac:dyDescent="0.3">
      <c r="A51" s="37"/>
      <c r="B51" s="22"/>
      <c r="C51" s="22"/>
      <c r="D51" s="6" t="s">
        <v>14</v>
      </c>
      <c r="E51" s="7">
        <v>507000</v>
      </c>
      <c r="F51" s="7">
        <v>603330</v>
      </c>
      <c r="G51" s="8"/>
      <c r="H51" s="8"/>
      <c r="I51" s="9"/>
    </row>
    <row r="52" spans="1:9" ht="15" customHeight="1" x14ac:dyDescent="0.3">
      <c r="A52" s="37"/>
      <c r="B52" s="22" t="s">
        <v>57</v>
      </c>
      <c r="C52" s="22"/>
      <c r="D52" s="6" t="s">
        <v>13</v>
      </c>
      <c r="E52" s="7">
        <v>680625.00000000023</v>
      </c>
      <c r="F52" s="7">
        <v>809943.75000000023</v>
      </c>
      <c r="G52" s="8"/>
      <c r="H52" s="8"/>
      <c r="I52" s="9"/>
    </row>
    <row r="53" spans="1:9" ht="15" customHeight="1" x14ac:dyDescent="0.3">
      <c r="A53" s="37"/>
      <c r="B53" s="22"/>
      <c r="C53" s="22"/>
      <c r="D53" s="6" t="s">
        <v>14</v>
      </c>
      <c r="E53" s="7">
        <v>453750.00000000006</v>
      </c>
      <c r="F53" s="7">
        <v>539962.5</v>
      </c>
      <c r="G53" s="8"/>
      <c r="H53" s="8"/>
      <c r="I53" s="9"/>
    </row>
    <row r="54" spans="1:9" ht="15" customHeight="1" x14ac:dyDescent="0.3">
      <c r="A54" s="37"/>
      <c r="B54" s="22" t="s">
        <v>58</v>
      </c>
      <c r="C54" s="22"/>
      <c r="D54" s="6" t="s">
        <v>13</v>
      </c>
      <c r="E54" s="7">
        <v>741125.00000000012</v>
      </c>
      <c r="F54" s="7">
        <v>881938.75000000012</v>
      </c>
      <c r="G54" s="8"/>
      <c r="H54" s="8"/>
      <c r="I54" s="9"/>
    </row>
    <row r="55" spans="1:9" ht="15" customHeight="1" x14ac:dyDescent="0.3">
      <c r="A55" s="37"/>
      <c r="B55" s="22"/>
      <c r="C55" s="22"/>
      <c r="D55" s="6" t="s">
        <v>14</v>
      </c>
      <c r="E55" s="7">
        <v>583000</v>
      </c>
      <c r="F55" s="7">
        <v>693770</v>
      </c>
      <c r="G55" s="8"/>
      <c r="H55" s="8"/>
      <c r="I55" s="9"/>
    </row>
    <row r="56" spans="1:9" ht="15" customHeight="1" x14ac:dyDescent="0.3">
      <c r="A56" s="37" t="s">
        <v>59</v>
      </c>
      <c r="B56" s="38" t="s">
        <v>60</v>
      </c>
      <c r="C56" s="22" t="s">
        <v>61</v>
      </c>
      <c r="D56" s="6" t="s">
        <v>13</v>
      </c>
      <c r="E56" s="7">
        <v>1000000</v>
      </c>
      <c r="F56" s="7">
        <v>1190000</v>
      </c>
      <c r="G56" s="8"/>
      <c r="H56" s="8"/>
      <c r="I56" s="9"/>
    </row>
    <row r="57" spans="1:9" ht="15" customHeight="1" x14ac:dyDescent="0.3">
      <c r="A57" s="37"/>
      <c r="B57" s="38"/>
      <c r="C57" s="22"/>
      <c r="D57" s="6" t="s">
        <v>14</v>
      </c>
      <c r="E57" s="7">
        <v>750000</v>
      </c>
      <c r="F57" s="7">
        <v>892500</v>
      </c>
      <c r="G57" s="8"/>
      <c r="H57" s="8"/>
      <c r="I57" s="9"/>
    </row>
    <row r="58" spans="1:9" ht="15" customHeight="1" x14ac:dyDescent="0.3">
      <c r="A58" s="37"/>
      <c r="B58" s="22" t="s">
        <v>62</v>
      </c>
      <c r="C58" s="22"/>
      <c r="D58" s="6" t="s">
        <v>13</v>
      </c>
      <c r="E58" s="7">
        <v>494000</v>
      </c>
      <c r="F58" s="7">
        <v>587860</v>
      </c>
      <c r="G58" s="8"/>
      <c r="H58" s="8"/>
      <c r="I58" s="9"/>
    </row>
    <row r="59" spans="1:9" ht="16.2" customHeight="1" x14ac:dyDescent="0.3">
      <c r="A59" s="37"/>
      <c r="B59" s="22"/>
      <c r="C59" s="22"/>
      <c r="D59" s="6" t="s">
        <v>14</v>
      </c>
      <c r="E59" s="7">
        <v>442000</v>
      </c>
      <c r="F59" s="7">
        <v>525980</v>
      </c>
      <c r="G59" s="8"/>
      <c r="H59" s="8"/>
      <c r="I59" s="9"/>
    </row>
    <row r="60" spans="1:9" ht="22.8" customHeight="1" x14ac:dyDescent="0.3">
      <c r="A60" s="37"/>
      <c r="B60" s="49" t="s">
        <v>63</v>
      </c>
      <c r="C60" s="5" t="s">
        <v>64</v>
      </c>
      <c r="D60" s="6" t="s">
        <v>13</v>
      </c>
      <c r="E60" s="7">
        <v>546000</v>
      </c>
      <c r="F60" s="7">
        <v>649740</v>
      </c>
      <c r="G60" s="8"/>
      <c r="H60" s="8"/>
      <c r="I60" s="9"/>
    </row>
    <row r="61" spans="1:9" ht="15" customHeight="1" x14ac:dyDescent="0.3">
      <c r="A61" s="37"/>
      <c r="B61" s="22" t="s">
        <v>65</v>
      </c>
      <c r="C61" s="22"/>
      <c r="D61" s="6" t="s">
        <v>13</v>
      </c>
      <c r="E61" s="7">
        <v>735075.00000000023</v>
      </c>
      <c r="F61" s="7">
        <v>874739.25000000023</v>
      </c>
      <c r="G61" s="8"/>
      <c r="H61" s="8"/>
      <c r="I61" s="9"/>
    </row>
    <row r="62" spans="1:9" ht="15" customHeight="1" x14ac:dyDescent="0.3">
      <c r="A62" s="37"/>
      <c r="B62" s="22"/>
      <c r="C62" s="22"/>
      <c r="D62" s="6" t="s">
        <v>14</v>
      </c>
      <c r="E62" s="7">
        <v>559000</v>
      </c>
      <c r="F62" s="7">
        <v>665210</v>
      </c>
      <c r="G62" s="8"/>
      <c r="H62" s="8"/>
      <c r="I62" s="9"/>
    </row>
    <row r="63" spans="1:9" ht="15" customHeight="1" x14ac:dyDescent="0.3">
      <c r="A63" s="37"/>
      <c r="B63" s="22" t="s">
        <v>66</v>
      </c>
      <c r="C63" s="22"/>
      <c r="D63" s="6" t="s">
        <v>13</v>
      </c>
      <c r="E63" s="7">
        <v>507000</v>
      </c>
      <c r="F63" s="7">
        <v>603330</v>
      </c>
      <c r="G63" s="8"/>
      <c r="H63" s="8"/>
      <c r="I63" s="9"/>
    </row>
    <row r="64" spans="1:9" ht="15" customHeight="1" x14ac:dyDescent="0.3">
      <c r="A64" s="37"/>
      <c r="B64" s="22"/>
      <c r="C64" s="22"/>
      <c r="D64" s="6" t="s">
        <v>14</v>
      </c>
      <c r="E64" s="7">
        <v>468000</v>
      </c>
      <c r="F64" s="7">
        <v>556920</v>
      </c>
      <c r="G64" s="8"/>
      <c r="H64" s="8"/>
      <c r="I64" s="9"/>
    </row>
    <row r="65" spans="1:9" ht="15" customHeight="1" x14ac:dyDescent="0.3">
      <c r="A65" s="37"/>
      <c r="B65" s="22" t="s">
        <v>67</v>
      </c>
      <c r="C65" s="22"/>
      <c r="D65" s="6" t="s">
        <v>13</v>
      </c>
      <c r="E65" s="7">
        <v>648737</v>
      </c>
      <c r="F65" s="7">
        <v>771997</v>
      </c>
      <c r="G65" s="8"/>
      <c r="H65" s="8"/>
      <c r="I65" s="9"/>
    </row>
    <row r="66" spans="1:9" ht="15" customHeight="1" x14ac:dyDescent="0.3">
      <c r="A66" s="37"/>
      <c r="B66" s="22"/>
      <c r="C66" s="22"/>
      <c r="D66" s="6" t="s">
        <v>14</v>
      </c>
      <c r="E66" s="7">
        <v>520000</v>
      </c>
      <c r="F66" s="7">
        <v>618800</v>
      </c>
      <c r="G66" s="8"/>
      <c r="H66" s="8"/>
      <c r="I66" s="9"/>
    </row>
    <row r="67" spans="1:9" ht="15" customHeight="1" x14ac:dyDescent="0.3">
      <c r="A67" s="37"/>
      <c r="B67" s="22" t="s">
        <v>68</v>
      </c>
      <c r="C67" s="22"/>
      <c r="D67" s="6" t="s">
        <v>13</v>
      </c>
      <c r="E67" s="7">
        <v>1026900</v>
      </c>
      <c r="F67" s="7">
        <v>1222011</v>
      </c>
      <c r="G67" s="8"/>
      <c r="H67" s="8"/>
      <c r="I67" s="9"/>
    </row>
    <row r="68" spans="1:9" ht="15" customHeight="1" x14ac:dyDescent="0.3">
      <c r="A68" s="37"/>
      <c r="B68" s="22"/>
      <c r="C68" s="22"/>
      <c r="D68" s="6" t="s">
        <v>14</v>
      </c>
      <c r="E68" s="7">
        <v>900000</v>
      </c>
      <c r="F68" s="7">
        <v>1071000</v>
      </c>
      <c r="G68" s="8"/>
      <c r="H68" s="8"/>
      <c r="I68" s="9"/>
    </row>
    <row r="69" spans="1:9" ht="15" customHeight="1" x14ac:dyDescent="0.3">
      <c r="A69" s="37"/>
      <c r="B69" s="22" t="s">
        <v>69</v>
      </c>
      <c r="C69" s="22" t="s">
        <v>70</v>
      </c>
      <c r="D69" s="6" t="s">
        <v>13</v>
      </c>
      <c r="E69" s="7">
        <v>6481020</v>
      </c>
      <c r="F69" s="7">
        <v>7712414</v>
      </c>
      <c r="G69" s="8"/>
      <c r="H69" s="8"/>
      <c r="I69" s="9"/>
    </row>
    <row r="70" spans="1:9" ht="15" customHeight="1" x14ac:dyDescent="0.3">
      <c r="A70" s="37"/>
      <c r="B70" s="22"/>
      <c r="C70" s="22"/>
      <c r="D70" s="6" t="s">
        <v>14</v>
      </c>
      <c r="E70" s="7">
        <v>5227200.0000000019</v>
      </c>
      <c r="F70" s="7">
        <v>6220368.0000000019</v>
      </c>
      <c r="G70" s="8"/>
      <c r="H70" s="8"/>
      <c r="I70" s="9"/>
    </row>
    <row r="71" spans="1:9" ht="15" customHeight="1" x14ac:dyDescent="0.3">
      <c r="A71" s="37"/>
      <c r="B71" s="22" t="s">
        <v>71</v>
      </c>
      <c r="C71" s="22" t="s">
        <v>70</v>
      </c>
      <c r="D71" s="6" t="s">
        <v>13</v>
      </c>
      <c r="E71" s="7">
        <v>9445445</v>
      </c>
      <c r="F71" s="7">
        <v>11240079</v>
      </c>
      <c r="G71" s="8"/>
      <c r="H71" s="8"/>
      <c r="I71" s="9"/>
    </row>
    <row r="72" spans="1:9" ht="15" customHeight="1" x14ac:dyDescent="0.3">
      <c r="A72" s="37"/>
      <c r="B72" s="22"/>
      <c r="C72" s="22"/>
      <c r="D72" s="6" t="s">
        <v>14</v>
      </c>
      <c r="E72" s="7">
        <v>7280000</v>
      </c>
      <c r="F72" s="7">
        <v>8663200</v>
      </c>
      <c r="G72" s="8"/>
      <c r="H72" s="8"/>
      <c r="I72" s="9"/>
    </row>
    <row r="73" spans="1:9" ht="15" customHeight="1" x14ac:dyDescent="0.3">
      <c r="A73" s="37"/>
      <c r="B73" s="22" t="s">
        <v>72</v>
      </c>
      <c r="C73" s="22" t="s">
        <v>70</v>
      </c>
      <c r="D73" s="6" t="s">
        <v>13</v>
      </c>
      <c r="E73" s="7">
        <v>4423760</v>
      </c>
      <c r="F73" s="7">
        <v>5264274.4000000004</v>
      </c>
      <c r="G73" s="8"/>
      <c r="H73" s="8"/>
      <c r="I73" s="9"/>
    </row>
    <row r="74" spans="1:9" ht="15" customHeight="1" x14ac:dyDescent="0.3">
      <c r="A74" s="37"/>
      <c r="B74" s="22"/>
      <c r="C74" s="22"/>
      <c r="D74" s="6" t="s">
        <v>14</v>
      </c>
      <c r="E74" s="7">
        <v>3459800</v>
      </c>
      <c r="F74" s="7">
        <v>4117162</v>
      </c>
      <c r="G74" s="8"/>
      <c r="H74" s="8"/>
      <c r="I74" s="9"/>
    </row>
    <row r="75" spans="1:9" ht="15" customHeight="1" x14ac:dyDescent="0.3">
      <c r="A75" s="37"/>
      <c r="B75" s="22" t="s">
        <v>73</v>
      </c>
      <c r="C75" s="22" t="s">
        <v>74</v>
      </c>
      <c r="D75" s="6" t="s">
        <v>13</v>
      </c>
      <c r="E75" s="7">
        <v>563353</v>
      </c>
      <c r="F75" s="7">
        <v>670390</v>
      </c>
      <c r="G75" s="8"/>
      <c r="H75" s="8"/>
      <c r="I75" s="9"/>
    </row>
    <row r="76" spans="1:9" ht="15" customHeight="1" x14ac:dyDescent="0.3">
      <c r="A76" s="37"/>
      <c r="B76" s="22"/>
      <c r="C76" s="22"/>
      <c r="D76" s="6" t="s">
        <v>14</v>
      </c>
      <c r="E76" s="7">
        <v>449149</v>
      </c>
      <c r="F76" s="7">
        <v>534487</v>
      </c>
      <c r="G76" s="8"/>
      <c r="H76" s="8"/>
      <c r="I76" s="9"/>
    </row>
    <row r="77" spans="1:9" ht="15" customHeight="1" x14ac:dyDescent="0.3">
      <c r="A77" s="37"/>
      <c r="B77" s="22" t="s">
        <v>75</v>
      </c>
      <c r="C77" s="22" t="s">
        <v>74</v>
      </c>
      <c r="D77" s="6" t="s">
        <v>13</v>
      </c>
      <c r="E77" s="7">
        <v>800000</v>
      </c>
      <c r="F77" s="7">
        <v>952000</v>
      </c>
      <c r="G77" s="8"/>
      <c r="H77" s="8"/>
      <c r="I77" s="9"/>
    </row>
    <row r="78" spans="1:9" ht="15" customHeight="1" x14ac:dyDescent="0.3">
      <c r="A78" s="37"/>
      <c r="B78" s="22"/>
      <c r="C78" s="22"/>
      <c r="D78" s="6" t="s">
        <v>14</v>
      </c>
      <c r="E78" s="7">
        <v>600000</v>
      </c>
      <c r="F78" s="7">
        <v>714000</v>
      </c>
      <c r="G78" s="8"/>
      <c r="H78" s="8"/>
      <c r="I78" s="9"/>
    </row>
    <row r="79" spans="1:9" ht="15" customHeight="1" x14ac:dyDescent="0.3">
      <c r="A79" s="37"/>
      <c r="B79" s="22" t="s">
        <v>76</v>
      </c>
      <c r="C79" s="22" t="s">
        <v>74</v>
      </c>
      <c r="D79" s="6" t="s">
        <v>13</v>
      </c>
      <c r="E79" s="7">
        <v>1144500</v>
      </c>
      <c r="F79" s="7">
        <v>1361955</v>
      </c>
      <c r="G79" s="8"/>
      <c r="H79" s="8"/>
      <c r="I79" s="9"/>
    </row>
    <row r="80" spans="1:9" ht="15" customHeight="1" x14ac:dyDescent="0.3">
      <c r="A80" s="37"/>
      <c r="B80" s="22"/>
      <c r="C80" s="22"/>
      <c r="D80" s="6" t="s">
        <v>14</v>
      </c>
      <c r="E80" s="7">
        <v>975000</v>
      </c>
      <c r="F80" s="7">
        <v>1160250</v>
      </c>
      <c r="G80" s="8"/>
      <c r="H80" s="8"/>
      <c r="I80" s="9"/>
    </row>
    <row r="81" spans="1:9" ht="15" customHeight="1" x14ac:dyDescent="0.3">
      <c r="A81" s="37"/>
      <c r="B81" s="22" t="s">
        <v>77</v>
      </c>
      <c r="C81" s="22" t="s">
        <v>74</v>
      </c>
      <c r="D81" s="6" t="s">
        <v>13</v>
      </c>
      <c r="E81" s="7">
        <v>1274000</v>
      </c>
      <c r="F81" s="7">
        <v>1516060</v>
      </c>
      <c r="G81" s="8"/>
      <c r="H81" s="8"/>
      <c r="I81" s="9"/>
    </row>
    <row r="82" spans="1:9" ht="15" customHeight="1" x14ac:dyDescent="0.3">
      <c r="A82" s="37"/>
      <c r="B82" s="22"/>
      <c r="C82" s="22"/>
      <c r="D82" s="6" t="s">
        <v>14</v>
      </c>
      <c r="E82" s="7">
        <v>1089337</v>
      </c>
      <c r="F82" s="7">
        <v>1296311</v>
      </c>
      <c r="G82" s="8"/>
      <c r="H82" s="8"/>
      <c r="I82" s="9"/>
    </row>
    <row r="83" spans="1:9" ht="15" customHeight="1" x14ac:dyDescent="0.3">
      <c r="A83" s="12" t="s">
        <v>78</v>
      </c>
      <c r="B83" s="5" t="s">
        <v>79</v>
      </c>
      <c r="C83" s="5" t="s">
        <v>80</v>
      </c>
      <c r="D83" s="6">
        <v>1</v>
      </c>
      <c r="E83" s="7">
        <v>343000</v>
      </c>
      <c r="F83" s="7">
        <v>408170</v>
      </c>
      <c r="G83" s="8"/>
      <c r="H83" s="8"/>
      <c r="I83" s="9"/>
    </row>
    <row r="84" spans="1:9" ht="15" customHeight="1" x14ac:dyDescent="0.3">
      <c r="A84" s="36" t="s">
        <v>81</v>
      </c>
      <c r="B84" s="22" t="s">
        <v>82</v>
      </c>
      <c r="C84" s="22" t="s">
        <v>83</v>
      </c>
      <c r="D84" s="6" t="s">
        <v>13</v>
      </c>
      <c r="E84" s="7">
        <v>315000</v>
      </c>
      <c r="F84" s="7">
        <v>374850</v>
      </c>
      <c r="G84" s="8"/>
      <c r="H84" s="8"/>
      <c r="I84" s="9"/>
    </row>
    <row r="85" spans="1:9" ht="15" customHeight="1" x14ac:dyDescent="0.3">
      <c r="A85" s="36"/>
      <c r="B85" s="22"/>
      <c r="C85" s="22"/>
      <c r="D85" s="6" t="s">
        <v>14</v>
      </c>
      <c r="E85" s="7">
        <v>251999.99999999997</v>
      </c>
      <c r="F85" s="7">
        <v>299879.99999999994</v>
      </c>
      <c r="G85" s="8"/>
      <c r="H85" s="8"/>
      <c r="I85" s="9"/>
    </row>
    <row r="86" spans="1:9" ht="15" customHeight="1" x14ac:dyDescent="0.3">
      <c r="A86" s="36"/>
      <c r="B86" s="22" t="s">
        <v>84</v>
      </c>
      <c r="C86" s="22" t="s">
        <v>85</v>
      </c>
      <c r="D86" s="6" t="s">
        <v>13</v>
      </c>
      <c r="E86" s="7">
        <v>447414</v>
      </c>
      <c r="F86" s="7">
        <v>532422</v>
      </c>
      <c r="G86" s="8"/>
      <c r="H86" s="8"/>
      <c r="I86" s="9"/>
    </row>
    <row r="87" spans="1:9" ht="15" customHeight="1" x14ac:dyDescent="0.3">
      <c r="A87" s="36"/>
      <c r="B87" s="22"/>
      <c r="C87" s="22"/>
      <c r="D87" s="6" t="s">
        <v>14</v>
      </c>
      <c r="E87" s="7">
        <v>371886</v>
      </c>
      <c r="F87" s="7">
        <v>442545</v>
      </c>
      <c r="G87" s="8"/>
      <c r="H87" s="8"/>
      <c r="I87" s="9"/>
    </row>
    <row r="88" spans="1:9" ht="15" customHeight="1" x14ac:dyDescent="0.3">
      <c r="A88" s="36"/>
      <c r="B88" s="22" t="s">
        <v>86</v>
      </c>
      <c r="C88" s="22" t="s">
        <v>85</v>
      </c>
      <c r="D88" s="6" t="s">
        <v>13</v>
      </c>
      <c r="E88" s="7">
        <v>588000</v>
      </c>
      <c r="F88" s="7">
        <v>699720</v>
      </c>
      <c r="G88" s="8"/>
      <c r="H88" s="8"/>
      <c r="I88" s="9"/>
    </row>
    <row r="89" spans="1:9" ht="15" customHeight="1" x14ac:dyDescent="0.3">
      <c r="A89" s="36"/>
      <c r="B89" s="22"/>
      <c r="C89" s="22"/>
      <c r="D89" s="6" t="s">
        <v>14</v>
      </c>
      <c r="E89" s="7">
        <v>476600</v>
      </c>
      <c r="F89" s="7">
        <v>567154</v>
      </c>
      <c r="G89" s="8"/>
      <c r="H89" s="8"/>
      <c r="I89" s="9"/>
    </row>
    <row r="90" spans="1:9" ht="15" customHeight="1" x14ac:dyDescent="0.3">
      <c r="A90" s="21" t="s">
        <v>87</v>
      </c>
      <c r="B90" s="22" t="s">
        <v>88</v>
      </c>
      <c r="C90" s="22" t="s">
        <v>89</v>
      </c>
      <c r="D90" s="6" t="s">
        <v>13</v>
      </c>
      <c r="E90" s="7">
        <v>2454417</v>
      </c>
      <c r="F90" s="7">
        <v>2920756</v>
      </c>
      <c r="G90" s="8"/>
      <c r="H90" s="8"/>
      <c r="I90" s="9"/>
    </row>
    <row r="91" spans="1:9" ht="15" customHeight="1" x14ac:dyDescent="0.3">
      <c r="A91" s="21"/>
      <c r="B91" s="22"/>
      <c r="C91" s="22"/>
      <c r="D91" s="6" t="s">
        <v>14</v>
      </c>
      <c r="E91" s="7">
        <v>2100000</v>
      </c>
      <c r="F91" s="7">
        <v>2499000</v>
      </c>
      <c r="G91" s="8"/>
      <c r="H91" s="8"/>
      <c r="I91" s="9"/>
    </row>
    <row r="92" spans="1:9" ht="15" customHeight="1" x14ac:dyDescent="0.3">
      <c r="A92" s="21"/>
      <c r="B92" s="22" t="s">
        <v>88</v>
      </c>
      <c r="C92" s="22" t="s">
        <v>90</v>
      </c>
      <c r="D92" s="6" t="s">
        <v>13</v>
      </c>
      <c r="E92" s="7">
        <v>3256326</v>
      </c>
      <c r="F92" s="7">
        <v>3875028</v>
      </c>
      <c r="G92" s="8"/>
      <c r="H92" s="8"/>
      <c r="I92" s="9"/>
    </row>
    <row r="93" spans="1:9" ht="15" customHeight="1" x14ac:dyDescent="0.3">
      <c r="A93" s="21"/>
      <c r="B93" s="22"/>
      <c r="C93" s="22"/>
      <c r="D93" s="6" t="s">
        <v>14</v>
      </c>
      <c r="E93" s="7">
        <v>2810900</v>
      </c>
      <c r="F93" s="7">
        <v>3344971</v>
      </c>
      <c r="G93" s="8"/>
      <c r="H93" s="8"/>
      <c r="I93" s="9"/>
    </row>
    <row r="94" spans="1:9" ht="15" customHeight="1" x14ac:dyDescent="0.3">
      <c r="A94" s="21"/>
      <c r="B94" s="22" t="s">
        <v>91</v>
      </c>
      <c r="C94" s="22" t="s">
        <v>92</v>
      </c>
      <c r="D94" s="6" t="s">
        <v>13</v>
      </c>
      <c r="E94" s="7">
        <v>1800000</v>
      </c>
      <c r="F94" s="7">
        <v>2142000</v>
      </c>
      <c r="G94" s="8"/>
      <c r="H94" s="8"/>
      <c r="I94" s="9"/>
    </row>
    <row r="95" spans="1:9" ht="15" customHeight="1" x14ac:dyDescent="0.3">
      <c r="A95" s="21"/>
      <c r="B95" s="22"/>
      <c r="C95" s="22"/>
      <c r="D95" s="6" t="s">
        <v>14</v>
      </c>
      <c r="E95" s="7">
        <v>1552828</v>
      </c>
      <c r="F95" s="7">
        <v>1847866</v>
      </c>
      <c r="G95" s="8"/>
      <c r="H95" s="8"/>
      <c r="I95" s="9"/>
    </row>
    <row r="96" spans="1:9" ht="15" customHeight="1" x14ac:dyDescent="0.3">
      <c r="A96" s="21"/>
      <c r="B96" s="22" t="s">
        <v>93</v>
      </c>
      <c r="C96" s="22"/>
      <c r="D96" s="6" t="s">
        <v>13</v>
      </c>
      <c r="E96" s="7">
        <v>344190</v>
      </c>
      <c r="F96" s="7">
        <v>409586.1</v>
      </c>
      <c r="G96" s="8"/>
      <c r="H96" s="8"/>
      <c r="I96" s="9"/>
    </row>
    <row r="97" spans="1:9" ht="15" customHeight="1" x14ac:dyDescent="0.3">
      <c r="A97" s="21"/>
      <c r="B97" s="22"/>
      <c r="C97" s="22"/>
      <c r="D97" s="6" t="s">
        <v>14</v>
      </c>
      <c r="E97" s="7">
        <v>260000</v>
      </c>
      <c r="F97" s="7">
        <v>309400</v>
      </c>
      <c r="G97" s="8"/>
      <c r="H97" s="8"/>
      <c r="I97" s="9"/>
    </row>
    <row r="98" spans="1:9" ht="15" customHeight="1" x14ac:dyDescent="0.3">
      <c r="A98" s="21"/>
      <c r="B98" s="22" t="s">
        <v>94</v>
      </c>
      <c r="C98" s="22"/>
      <c r="D98" s="6" t="s">
        <v>13</v>
      </c>
      <c r="E98" s="7">
        <v>420000</v>
      </c>
      <c r="F98" s="7">
        <v>499800</v>
      </c>
      <c r="G98" s="8"/>
      <c r="H98" s="8"/>
      <c r="I98" s="9"/>
    </row>
    <row r="99" spans="1:9" ht="15" customHeight="1" x14ac:dyDescent="0.3">
      <c r="A99" s="21"/>
      <c r="B99" s="22"/>
      <c r="C99" s="22"/>
      <c r="D99" s="6" t="s">
        <v>14</v>
      </c>
      <c r="E99" s="7">
        <v>330000</v>
      </c>
      <c r="F99" s="7">
        <v>392700</v>
      </c>
      <c r="G99" s="8"/>
      <c r="H99" s="8"/>
      <c r="I99" s="9"/>
    </row>
    <row r="100" spans="1:9" ht="15" customHeight="1" x14ac:dyDescent="0.3">
      <c r="A100" s="21" t="s">
        <v>95</v>
      </c>
      <c r="B100" s="5" t="s">
        <v>96</v>
      </c>
      <c r="C100" s="5" t="s">
        <v>97</v>
      </c>
      <c r="D100" s="6" t="s">
        <v>13</v>
      </c>
      <c r="E100" s="7">
        <v>6400000</v>
      </c>
      <c r="F100" s="7">
        <v>7616000</v>
      </c>
      <c r="G100" s="8"/>
      <c r="H100" s="8"/>
      <c r="I100" s="9"/>
    </row>
    <row r="101" spans="1:9" ht="15" customHeight="1" x14ac:dyDescent="0.3">
      <c r="A101" s="21"/>
      <c r="B101" s="11" t="s">
        <v>98</v>
      </c>
      <c r="C101" s="5"/>
      <c r="D101" s="6" t="s">
        <v>13</v>
      </c>
      <c r="E101" s="7">
        <v>1305000</v>
      </c>
      <c r="F101" s="7">
        <v>1552950</v>
      </c>
      <c r="G101" s="8"/>
      <c r="H101" s="8"/>
      <c r="I101" s="9"/>
    </row>
    <row r="102" spans="1:9" ht="15" customHeight="1" x14ac:dyDescent="0.3">
      <c r="A102" s="21"/>
      <c r="B102" s="5" t="s">
        <v>99</v>
      </c>
      <c r="C102" s="5" t="s">
        <v>100</v>
      </c>
      <c r="D102" s="6" t="s">
        <v>13</v>
      </c>
      <c r="E102" s="7">
        <v>3569500.0000000009</v>
      </c>
      <c r="F102" s="7">
        <v>4247705.0000000009</v>
      </c>
      <c r="G102" s="8"/>
      <c r="H102" s="8"/>
      <c r="I102" s="9"/>
    </row>
    <row r="103" spans="1:9" ht="15" customHeight="1" x14ac:dyDescent="0.3">
      <c r="A103" s="21" t="s">
        <v>101</v>
      </c>
      <c r="B103" s="22" t="s">
        <v>102</v>
      </c>
      <c r="C103" s="22" t="s">
        <v>103</v>
      </c>
      <c r="D103" s="6" t="s">
        <v>104</v>
      </c>
      <c r="E103" s="7">
        <v>1100000</v>
      </c>
      <c r="F103" s="7">
        <v>1309000</v>
      </c>
      <c r="G103" s="8"/>
      <c r="H103" s="8"/>
      <c r="I103" s="9"/>
    </row>
    <row r="104" spans="1:9" ht="15" customHeight="1" x14ac:dyDescent="0.3">
      <c r="A104" s="21"/>
      <c r="B104" s="22"/>
      <c r="C104" s="22"/>
      <c r="D104" s="6" t="s">
        <v>105</v>
      </c>
      <c r="E104" s="7">
        <v>1350000</v>
      </c>
      <c r="F104" s="7">
        <v>1606500</v>
      </c>
      <c r="G104" s="8"/>
      <c r="H104" s="8"/>
      <c r="I104" s="9"/>
    </row>
    <row r="105" spans="1:9" ht="15" customHeight="1" x14ac:dyDescent="0.3">
      <c r="A105" s="21"/>
      <c r="B105" s="22" t="s">
        <v>106</v>
      </c>
      <c r="C105" s="22" t="s">
        <v>103</v>
      </c>
      <c r="D105" s="6" t="s">
        <v>107</v>
      </c>
      <c r="E105" s="7">
        <v>2667000</v>
      </c>
      <c r="F105" s="7">
        <v>3173730</v>
      </c>
      <c r="G105" s="8"/>
      <c r="H105" s="8"/>
      <c r="I105" s="9"/>
    </row>
    <row r="106" spans="1:9" ht="15" customHeight="1" x14ac:dyDescent="0.3">
      <c r="A106" s="21"/>
      <c r="B106" s="22"/>
      <c r="C106" s="22"/>
      <c r="D106" s="6" t="s">
        <v>105</v>
      </c>
      <c r="E106" s="7">
        <v>3045000</v>
      </c>
      <c r="F106" s="7">
        <v>3623550</v>
      </c>
      <c r="G106" s="8"/>
      <c r="H106" s="8"/>
      <c r="I106" s="9"/>
    </row>
    <row r="107" spans="1:9" ht="15" customHeight="1" x14ac:dyDescent="0.3">
      <c r="A107" s="21"/>
      <c r="B107" s="10" t="s">
        <v>108</v>
      </c>
      <c r="C107" s="5"/>
      <c r="D107" s="6" t="s">
        <v>13</v>
      </c>
      <c r="E107" s="7">
        <v>462000.00000000006</v>
      </c>
      <c r="F107" s="7">
        <v>549780</v>
      </c>
      <c r="G107" s="8"/>
      <c r="H107" s="8"/>
      <c r="I107" s="9"/>
    </row>
    <row r="108" spans="1:9" ht="15" customHeight="1" x14ac:dyDescent="0.3">
      <c r="A108" s="21"/>
      <c r="B108" s="10" t="s">
        <v>109</v>
      </c>
      <c r="C108" s="5"/>
      <c r="D108" s="6" t="s">
        <v>13</v>
      </c>
      <c r="E108" s="7">
        <v>83000</v>
      </c>
      <c r="F108" s="7">
        <v>98770</v>
      </c>
      <c r="G108" s="8"/>
      <c r="H108" s="8"/>
      <c r="I108" s="9"/>
    </row>
    <row r="109" spans="1:9" ht="15" customHeight="1" x14ac:dyDescent="0.3">
      <c r="A109" s="21"/>
      <c r="B109" s="10" t="s">
        <v>110</v>
      </c>
      <c r="C109" s="5"/>
      <c r="D109" s="6" t="s">
        <v>13</v>
      </c>
      <c r="E109" s="7">
        <v>602000</v>
      </c>
      <c r="F109" s="7">
        <v>716380</v>
      </c>
      <c r="G109" s="8"/>
      <c r="H109" s="8"/>
      <c r="I109" s="9"/>
    </row>
    <row r="110" spans="1:9" ht="15" customHeight="1" x14ac:dyDescent="0.3">
      <c r="A110" s="21"/>
      <c r="B110" s="22" t="s">
        <v>111</v>
      </c>
      <c r="C110" s="22" t="s">
        <v>103</v>
      </c>
      <c r="D110" s="6" t="s">
        <v>107</v>
      </c>
      <c r="E110" s="7">
        <v>2010000</v>
      </c>
      <c r="F110" s="7">
        <v>2391900</v>
      </c>
      <c r="G110" s="8"/>
      <c r="H110" s="8"/>
      <c r="I110" s="9"/>
    </row>
    <row r="111" spans="1:9" ht="15" customHeight="1" x14ac:dyDescent="0.3">
      <c r="A111" s="21"/>
      <c r="B111" s="22"/>
      <c r="C111" s="22"/>
      <c r="D111" s="6" t="s">
        <v>105</v>
      </c>
      <c r="E111" s="7">
        <v>2325000</v>
      </c>
      <c r="F111" s="7">
        <v>2766750</v>
      </c>
      <c r="G111" s="8"/>
      <c r="H111" s="8"/>
      <c r="I111" s="9"/>
    </row>
    <row r="112" spans="1:9" ht="15" customHeight="1" x14ac:dyDescent="0.3">
      <c r="A112" s="21" t="s">
        <v>112</v>
      </c>
      <c r="B112" s="22" t="s">
        <v>113</v>
      </c>
      <c r="C112" s="22" t="s">
        <v>114</v>
      </c>
      <c r="D112" s="6" t="s">
        <v>13</v>
      </c>
      <c r="E112" s="7">
        <v>3989999.9999999995</v>
      </c>
      <c r="F112" s="7">
        <v>4748099.9999999991</v>
      </c>
      <c r="G112" s="8"/>
      <c r="H112" s="8"/>
      <c r="I112" s="9"/>
    </row>
    <row r="113" spans="1:9" ht="15" customHeight="1" x14ac:dyDescent="0.3">
      <c r="A113" s="21"/>
      <c r="B113" s="22"/>
      <c r="C113" s="22"/>
      <c r="D113" s="6" t="s">
        <v>14</v>
      </c>
      <c r="E113" s="7">
        <v>3989999.9999999995</v>
      </c>
      <c r="F113" s="7">
        <v>4748099.9999999991</v>
      </c>
      <c r="G113" s="8"/>
      <c r="H113" s="8"/>
      <c r="I113" s="9"/>
    </row>
    <row r="114" spans="1:9" ht="15" customHeight="1" x14ac:dyDescent="0.3">
      <c r="A114" s="21"/>
      <c r="B114" s="35" t="s">
        <v>115</v>
      </c>
      <c r="C114" s="22" t="s">
        <v>116</v>
      </c>
      <c r="D114" s="6" t="s">
        <v>117</v>
      </c>
      <c r="E114" s="7">
        <v>1330000</v>
      </c>
      <c r="F114" s="7">
        <v>1582700</v>
      </c>
      <c r="G114" s="8"/>
      <c r="H114" s="8"/>
      <c r="I114" s="9"/>
    </row>
    <row r="115" spans="1:9" ht="15" customHeight="1" x14ac:dyDescent="0.3">
      <c r="A115" s="21"/>
      <c r="B115" s="35"/>
      <c r="C115" s="22"/>
      <c r="D115" s="6" t="s">
        <v>13</v>
      </c>
      <c r="E115" s="7">
        <v>2500000</v>
      </c>
      <c r="F115" s="7">
        <v>2975000</v>
      </c>
      <c r="G115" s="8"/>
      <c r="H115" s="8"/>
      <c r="I115" s="9"/>
    </row>
    <row r="116" spans="1:9" ht="15" customHeight="1" x14ac:dyDescent="0.3">
      <c r="A116" s="21"/>
      <c r="B116" s="22" t="s">
        <v>118</v>
      </c>
      <c r="C116" s="22" t="s">
        <v>119</v>
      </c>
      <c r="D116" s="6" t="s">
        <v>120</v>
      </c>
      <c r="E116" s="7">
        <v>57000</v>
      </c>
      <c r="F116" s="7">
        <v>67830</v>
      </c>
      <c r="G116" s="8"/>
      <c r="H116" s="8"/>
      <c r="I116" s="9"/>
    </row>
    <row r="117" spans="1:9" ht="15" customHeight="1" x14ac:dyDescent="0.3">
      <c r="A117" s="21"/>
      <c r="B117" s="22"/>
      <c r="C117" s="22"/>
      <c r="D117" s="6" t="s">
        <v>121</v>
      </c>
      <c r="E117" s="7">
        <v>54600</v>
      </c>
      <c r="F117" s="7">
        <v>64974</v>
      </c>
      <c r="G117" s="8"/>
      <c r="H117" s="8"/>
      <c r="I117" s="9"/>
    </row>
    <row r="118" spans="1:9" ht="15" customHeight="1" x14ac:dyDescent="0.3">
      <c r="A118" s="21"/>
      <c r="B118" s="22"/>
      <c r="C118" s="22"/>
      <c r="D118" s="6" t="s">
        <v>122</v>
      </c>
      <c r="E118" s="7">
        <v>50000</v>
      </c>
      <c r="F118" s="7">
        <v>59500</v>
      </c>
      <c r="G118" s="8"/>
      <c r="H118" s="8"/>
      <c r="I118" s="9"/>
    </row>
    <row r="119" spans="1:9" ht="15" customHeight="1" x14ac:dyDescent="0.3">
      <c r="A119" s="21"/>
      <c r="B119" s="22" t="s">
        <v>123</v>
      </c>
      <c r="C119" s="22"/>
      <c r="D119" s="6" t="s">
        <v>124</v>
      </c>
      <c r="E119" s="7">
        <v>47300</v>
      </c>
      <c r="F119" s="7">
        <v>56287</v>
      </c>
      <c r="G119" s="8"/>
      <c r="H119" s="8"/>
      <c r="I119" s="9"/>
    </row>
    <row r="120" spans="1:9" ht="15" customHeight="1" x14ac:dyDescent="0.3">
      <c r="A120" s="21"/>
      <c r="B120" s="22"/>
      <c r="C120" s="22"/>
      <c r="D120" s="6" t="s">
        <v>125</v>
      </c>
      <c r="E120" s="7">
        <v>45200</v>
      </c>
      <c r="F120" s="7">
        <v>53788</v>
      </c>
      <c r="G120" s="8"/>
      <c r="H120" s="8"/>
      <c r="I120" s="9"/>
    </row>
    <row r="121" spans="1:9" ht="15" customHeight="1" x14ac:dyDescent="0.3">
      <c r="A121" s="21"/>
      <c r="B121" s="22"/>
      <c r="C121" s="22"/>
      <c r="D121" s="6" t="s">
        <v>126</v>
      </c>
      <c r="E121" s="7">
        <v>42000</v>
      </c>
      <c r="F121" s="7">
        <v>49980</v>
      </c>
      <c r="G121" s="8"/>
      <c r="H121" s="8"/>
      <c r="I121" s="9"/>
    </row>
    <row r="122" spans="1:9" ht="15" customHeight="1" x14ac:dyDescent="0.3">
      <c r="A122" s="21"/>
      <c r="B122" s="22" t="s">
        <v>127</v>
      </c>
      <c r="C122" s="22" t="s">
        <v>128</v>
      </c>
      <c r="D122" s="6" t="s">
        <v>124</v>
      </c>
      <c r="E122" s="7">
        <v>75000</v>
      </c>
      <c r="F122" s="7">
        <v>89250</v>
      </c>
      <c r="G122" s="8"/>
      <c r="H122" s="8"/>
      <c r="I122" s="9"/>
    </row>
    <row r="123" spans="1:9" ht="15" customHeight="1" x14ac:dyDescent="0.3">
      <c r="A123" s="21"/>
      <c r="B123" s="22"/>
      <c r="C123" s="22"/>
      <c r="D123" s="6" t="s">
        <v>125</v>
      </c>
      <c r="E123" s="7">
        <v>70000</v>
      </c>
      <c r="F123" s="7">
        <v>83300</v>
      </c>
      <c r="G123" s="8"/>
      <c r="H123" s="8"/>
      <c r="I123" s="9"/>
    </row>
    <row r="124" spans="1:9" ht="15" customHeight="1" x14ac:dyDescent="0.3">
      <c r="A124" s="21"/>
      <c r="B124" s="22"/>
      <c r="C124" s="22"/>
      <c r="D124" s="6" t="s">
        <v>126</v>
      </c>
      <c r="E124" s="7">
        <v>65000</v>
      </c>
      <c r="F124" s="7">
        <v>77350</v>
      </c>
      <c r="G124" s="8"/>
      <c r="H124" s="8"/>
      <c r="I124" s="9"/>
    </row>
    <row r="125" spans="1:9" ht="15" customHeight="1" x14ac:dyDescent="0.3">
      <c r="A125" s="21"/>
      <c r="B125" s="22" t="s">
        <v>129</v>
      </c>
      <c r="C125" s="22" t="s">
        <v>128</v>
      </c>
      <c r="D125" s="6" t="s">
        <v>124</v>
      </c>
      <c r="E125" s="7">
        <v>62000</v>
      </c>
      <c r="F125" s="7">
        <v>73780</v>
      </c>
      <c r="G125" s="8"/>
      <c r="H125" s="8"/>
      <c r="I125" s="9"/>
    </row>
    <row r="126" spans="1:9" ht="15" customHeight="1" x14ac:dyDescent="0.3">
      <c r="A126" s="21"/>
      <c r="B126" s="22"/>
      <c r="C126" s="22"/>
      <c r="D126" s="6" t="s">
        <v>125</v>
      </c>
      <c r="E126" s="7">
        <v>59100</v>
      </c>
      <c r="F126" s="7">
        <v>70329</v>
      </c>
      <c r="G126" s="8"/>
      <c r="H126" s="8"/>
      <c r="I126" s="9"/>
    </row>
    <row r="127" spans="1:9" ht="15" customHeight="1" x14ac:dyDescent="0.3">
      <c r="A127" s="21"/>
      <c r="B127" s="22"/>
      <c r="C127" s="22"/>
      <c r="D127" s="6" t="s">
        <v>126</v>
      </c>
      <c r="E127" s="7">
        <v>57000</v>
      </c>
      <c r="F127" s="7">
        <v>67830</v>
      </c>
      <c r="G127" s="8"/>
      <c r="H127" s="8"/>
      <c r="I127" s="9"/>
    </row>
    <row r="128" spans="1:9" ht="15" customHeight="1" x14ac:dyDescent="0.3">
      <c r="A128" s="21"/>
      <c r="B128" s="32" t="s">
        <v>130</v>
      </c>
      <c r="C128" s="34"/>
      <c r="D128" s="6" t="s">
        <v>124</v>
      </c>
      <c r="E128" s="7">
        <v>90620</v>
      </c>
      <c r="F128" s="7">
        <v>107837.79999999999</v>
      </c>
      <c r="G128" s="8"/>
      <c r="H128" s="8"/>
      <c r="I128" s="9"/>
    </row>
    <row r="129" spans="1:9" ht="15" customHeight="1" x14ac:dyDescent="0.3">
      <c r="A129" s="21"/>
      <c r="B129" s="32"/>
      <c r="C129" s="34"/>
      <c r="D129" s="6" t="s">
        <v>125</v>
      </c>
      <c r="E129" s="7">
        <v>85400</v>
      </c>
      <c r="F129" s="7">
        <v>101626</v>
      </c>
      <c r="G129" s="8"/>
      <c r="H129" s="8"/>
      <c r="I129" s="9"/>
    </row>
    <row r="130" spans="1:9" ht="15" customHeight="1" x14ac:dyDescent="0.3">
      <c r="A130" s="21"/>
      <c r="B130" s="32"/>
      <c r="C130" s="34"/>
      <c r="D130" s="6" t="s">
        <v>126</v>
      </c>
      <c r="E130" s="7">
        <v>79800</v>
      </c>
      <c r="F130" s="7">
        <v>94962</v>
      </c>
      <c r="G130" s="8"/>
      <c r="H130" s="8"/>
      <c r="I130" s="9"/>
    </row>
    <row r="131" spans="1:9" ht="15" customHeight="1" x14ac:dyDescent="0.3">
      <c r="A131" s="21"/>
      <c r="B131" s="22" t="s">
        <v>131</v>
      </c>
      <c r="C131" s="22"/>
      <c r="D131" s="6" t="s">
        <v>124</v>
      </c>
      <c r="E131" s="7">
        <v>78800</v>
      </c>
      <c r="F131" s="7">
        <v>93772</v>
      </c>
      <c r="G131" s="8"/>
      <c r="H131" s="8"/>
      <c r="I131" s="9"/>
    </row>
    <row r="132" spans="1:9" ht="15" customHeight="1" x14ac:dyDescent="0.3">
      <c r="A132" s="21"/>
      <c r="B132" s="22"/>
      <c r="C132" s="22"/>
      <c r="D132" s="6" t="s">
        <v>125</v>
      </c>
      <c r="E132" s="7">
        <v>76700</v>
      </c>
      <c r="F132" s="7">
        <v>91273</v>
      </c>
      <c r="G132" s="8"/>
      <c r="H132" s="8"/>
      <c r="I132" s="9"/>
    </row>
    <row r="133" spans="1:9" ht="15" customHeight="1" x14ac:dyDescent="0.3">
      <c r="A133" s="21"/>
      <c r="B133" s="22"/>
      <c r="C133" s="22"/>
      <c r="D133" s="6" t="s">
        <v>126</v>
      </c>
      <c r="E133" s="7">
        <v>73500</v>
      </c>
      <c r="F133" s="7">
        <v>87465</v>
      </c>
      <c r="G133" s="8"/>
      <c r="H133" s="8"/>
      <c r="I133" s="9"/>
    </row>
    <row r="134" spans="1:9" ht="15" customHeight="1" x14ac:dyDescent="0.3">
      <c r="A134" s="21"/>
      <c r="B134" s="22" t="s">
        <v>132</v>
      </c>
      <c r="C134" s="22" t="s">
        <v>133</v>
      </c>
      <c r="D134" s="6" t="s">
        <v>124</v>
      </c>
      <c r="E134" s="7">
        <v>44850</v>
      </c>
      <c r="F134" s="7">
        <v>53371.5</v>
      </c>
      <c r="G134" s="8"/>
      <c r="H134" s="8"/>
      <c r="I134" s="9"/>
    </row>
    <row r="135" spans="1:9" ht="15" customHeight="1" x14ac:dyDescent="0.3">
      <c r="A135" s="21"/>
      <c r="B135" s="22"/>
      <c r="C135" s="22"/>
      <c r="D135" s="6" t="s">
        <v>125</v>
      </c>
      <c r="E135" s="7">
        <v>42000</v>
      </c>
      <c r="F135" s="7">
        <v>49980</v>
      </c>
      <c r="G135" s="8"/>
      <c r="H135" s="8"/>
      <c r="I135" s="9"/>
    </row>
    <row r="136" spans="1:9" ht="15" customHeight="1" x14ac:dyDescent="0.3">
      <c r="A136" s="21"/>
      <c r="B136" s="22"/>
      <c r="C136" s="22"/>
      <c r="D136" s="6" t="s">
        <v>126</v>
      </c>
      <c r="E136" s="7">
        <v>40300</v>
      </c>
      <c r="F136" s="7">
        <v>47957</v>
      </c>
      <c r="G136" s="8"/>
      <c r="H136" s="8"/>
      <c r="I136" s="9"/>
    </row>
    <row r="137" spans="1:9" ht="15" customHeight="1" x14ac:dyDescent="0.3">
      <c r="A137" s="21"/>
      <c r="B137" s="22" t="s">
        <v>134</v>
      </c>
      <c r="C137" s="22" t="s">
        <v>133</v>
      </c>
      <c r="D137" s="6" t="s">
        <v>124</v>
      </c>
      <c r="E137" s="7">
        <v>48750</v>
      </c>
      <c r="F137" s="7">
        <v>58012.5</v>
      </c>
      <c r="G137" s="8"/>
      <c r="H137" s="8"/>
      <c r="I137" s="9"/>
    </row>
    <row r="138" spans="1:9" ht="15" customHeight="1" x14ac:dyDescent="0.3">
      <c r="A138" s="21"/>
      <c r="B138" s="22"/>
      <c r="C138" s="22"/>
      <c r="D138" s="6" t="s">
        <v>125</v>
      </c>
      <c r="E138" s="7">
        <v>43400</v>
      </c>
      <c r="F138" s="7">
        <v>51646</v>
      </c>
      <c r="G138" s="8"/>
      <c r="H138" s="8"/>
      <c r="I138" s="9"/>
    </row>
    <row r="139" spans="1:9" ht="15" customHeight="1" x14ac:dyDescent="0.3">
      <c r="A139" s="21"/>
      <c r="B139" s="22"/>
      <c r="C139" s="22"/>
      <c r="D139" s="6" t="s">
        <v>126</v>
      </c>
      <c r="E139" s="7">
        <v>42000</v>
      </c>
      <c r="F139" s="7">
        <v>49980</v>
      </c>
      <c r="G139" s="8"/>
      <c r="H139" s="8"/>
      <c r="I139" s="9"/>
    </row>
    <row r="140" spans="1:9" ht="15" customHeight="1" x14ac:dyDescent="0.3">
      <c r="A140" s="21"/>
      <c r="B140" s="22" t="s">
        <v>135</v>
      </c>
      <c r="C140" s="34"/>
      <c r="D140" s="6" t="s">
        <v>124</v>
      </c>
      <c r="E140" s="7">
        <v>24000</v>
      </c>
      <c r="F140" s="7">
        <v>28560</v>
      </c>
      <c r="G140" s="8"/>
      <c r="H140" s="8"/>
      <c r="I140" s="9"/>
    </row>
    <row r="141" spans="1:9" ht="15" customHeight="1" x14ac:dyDescent="0.3">
      <c r="A141" s="21"/>
      <c r="B141" s="22"/>
      <c r="C141" s="34"/>
      <c r="D141" s="6" t="s">
        <v>125</v>
      </c>
      <c r="E141" s="7">
        <v>21000</v>
      </c>
      <c r="F141" s="7">
        <v>24990</v>
      </c>
      <c r="G141" s="8"/>
      <c r="H141" s="8"/>
      <c r="I141" s="9"/>
    </row>
    <row r="142" spans="1:9" ht="15" customHeight="1" x14ac:dyDescent="0.3">
      <c r="A142" s="21"/>
      <c r="B142" s="22"/>
      <c r="C142" s="34"/>
      <c r="D142" s="6" t="s">
        <v>126</v>
      </c>
      <c r="E142" s="7">
        <v>20000</v>
      </c>
      <c r="F142" s="7">
        <v>23800</v>
      </c>
      <c r="G142" s="8"/>
      <c r="H142" s="8"/>
      <c r="I142" s="9"/>
    </row>
    <row r="143" spans="1:9" ht="15" customHeight="1" x14ac:dyDescent="0.3">
      <c r="A143" s="21"/>
      <c r="B143" s="22" t="s">
        <v>136</v>
      </c>
      <c r="C143" s="22" t="s">
        <v>137</v>
      </c>
      <c r="D143" s="6" t="s">
        <v>138</v>
      </c>
      <c r="E143" s="7">
        <v>3600</v>
      </c>
      <c r="F143" s="7">
        <v>4284</v>
      </c>
      <c r="G143" s="8"/>
      <c r="H143" s="8"/>
      <c r="I143" s="9"/>
    </row>
    <row r="144" spans="1:9" ht="15" customHeight="1" x14ac:dyDescent="0.3">
      <c r="A144" s="21"/>
      <c r="B144" s="22"/>
      <c r="C144" s="22"/>
      <c r="D144" s="6" t="s">
        <v>139</v>
      </c>
      <c r="E144" s="7">
        <v>3300</v>
      </c>
      <c r="F144" s="7">
        <v>3927</v>
      </c>
      <c r="G144" s="8"/>
      <c r="H144" s="8"/>
      <c r="I144" s="9"/>
    </row>
    <row r="145" spans="1:9" ht="15" customHeight="1" x14ac:dyDescent="0.3">
      <c r="A145" s="21"/>
      <c r="B145" s="22"/>
      <c r="C145" s="22"/>
      <c r="D145" s="6" t="s">
        <v>140</v>
      </c>
      <c r="E145" s="7">
        <v>3150</v>
      </c>
      <c r="F145" s="7">
        <v>3748.5</v>
      </c>
      <c r="G145" s="8"/>
      <c r="H145" s="8"/>
      <c r="I145" s="9"/>
    </row>
    <row r="146" spans="1:9" ht="15" customHeight="1" x14ac:dyDescent="0.3">
      <c r="A146" s="21"/>
      <c r="B146" s="22"/>
      <c r="C146" s="22"/>
      <c r="D146" s="6" t="s">
        <v>141</v>
      </c>
      <c r="E146" s="7">
        <v>3000</v>
      </c>
      <c r="F146" s="7">
        <v>3570</v>
      </c>
      <c r="G146" s="8"/>
      <c r="H146" s="8"/>
      <c r="I146" s="9"/>
    </row>
    <row r="147" spans="1:9" ht="15" customHeight="1" x14ac:dyDescent="0.3">
      <c r="A147" s="21"/>
      <c r="B147" s="22" t="s">
        <v>142</v>
      </c>
      <c r="C147" s="22" t="s">
        <v>137</v>
      </c>
      <c r="D147" s="6" t="s">
        <v>138</v>
      </c>
      <c r="E147" s="7">
        <v>4300</v>
      </c>
      <c r="F147" s="7">
        <v>5117</v>
      </c>
      <c r="G147" s="8"/>
      <c r="H147" s="8"/>
      <c r="I147" s="9"/>
    </row>
    <row r="148" spans="1:9" ht="15" customHeight="1" x14ac:dyDescent="0.3">
      <c r="A148" s="21"/>
      <c r="B148" s="22"/>
      <c r="C148" s="22"/>
      <c r="D148" s="6" t="s">
        <v>139</v>
      </c>
      <c r="E148" s="7">
        <v>4200</v>
      </c>
      <c r="F148" s="7">
        <v>4998</v>
      </c>
      <c r="G148" s="8"/>
      <c r="H148" s="8"/>
      <c r="I148" s="9"/>
    </row>
    <row r="149" spans="1:9" ht="15" customHeight="1" x14ac:dyDescent="0.3">
      <c r="A149" s="21"/>
      <c r="B149" s="22"/>
      <c r="C149" s="22"/>
      <c r="D149" s="6" t="s">
        <v>140</v>
      </c>
      <c r="E149" s="7">
        <v>4100</v>
      </c>
      <c r="F149" s="7">
        <v>4879</v>
      </c>
      <c r="G149" s="8"/>
      <c r="H149" s="8"/>
      <c r="I149" s="9"/>
    </row>
    <row r="150" spans="1:9" ht="15" customHeight="1" x14ac:dyDescent="0.3">
      <c r="A150" s="21"/>
      <c r="B150" s="22"/>
      <c r="C150" s="22"/>
      <c r="D150" s="6" t="s">
        <v>141</v>
      </c>
      <c r="E150" s="7">
        <v>3900</v>
      </c>
      <c r="F150" s="7">
        <v>4641</v>
      </c>
      <c r="G150" s="8"/>
      <c r="H150" s="8"/>
      <c r="I150" s="9"/>
    </row>
    <row r="151" spans="1:9" ht="15" customHeight="1" x14ac:dyDescent="0.3">
      <c r="A151" s="21"/>
      <c r="B151" s="22" t="s">
        <v>143</v>
      </c>
      <c r="C151" s="22" t="s">
        <v>137</v>
      </c>
      <c r="D151" s="6" t="s">
        <v>138</v>
      </c>
      <c r="E151" s="7">
        <v>8400</v>
      </c>
      <c r="F151" s="7">
        <v>9996</v>
      </c>
      <c r="G151" s="8"/>
      <c r="H151" s="8"/>
      <c r="I151" s="9"/>
    </row>
    <row r="152" spans="1:9" ht="15" customHeight="1" x14ac:dyDescent="0.3">
      <c r="A152" s="21"/>
      <c r="B152" s="22"/>
      <c r="C152" s="22"/>
      <c r="D152" s="6" t="s">
        <v>139</v>
      </c>
      <c r="E152" s="7">
        <v>8300</v>
      </c>
      <c r="F152" s="7">
        <v>9877</v>
      </c>
      <c r="G152" s="8"/>
      <c r="H152" s="8"/>
      <c r="I152" s="9"/>
    </row>
    <row r="153" spans="1:9" ht="15" customHeight="1" x14ac:dyDescent="0.3">
      <c r="A153" s="21"/>
      <c r="B153" s="22"/>
      <c r="C153" s="22"/>
      <c r="D153" s="6" t="s">
        <v>140</v>
      </c>
      <c r="E153" s="7">
        <v>8100</v>
      </c>
      <c r="F153" s="7">
        <v>9639</v>
      </c>
      <c r="G153" s="8"/>
      <c r="H153" s="8"/>
      <c r="I153" s="9"/>
    </row>
    <row r="154" spans="1:9" ht="15" customHeight="1" x14ac:dyDescent="0.3">
      <c r="A154" s="21"/>
      <c r="B154" s="22"/>
      <c r="C154" s="22"/>
      <c r="D154" s="6" t="s">
        <v>141</v>
      </c>
      <c r="E154" s="7">
        <v>8100</v>
      </c>
      <c r="F154" s="7">
        <v>9639</v>
      </c>
      <c r="G154" s="8"/>
      <c r="H154" s="8"/>
      <c r="I154" s="9"/>
    </row>
    <row r="155" spans="1:9" ht="15" customHeight="1" x14ac:dyDescent="0.3">
      <c r="A155" s="21"/>
      <c r="B155" s="5" t="s">
        <v>144</v>
      </c>
      <c r="C155" s="5" t="s">
        <v>145</v>
      </c>
      <c r="D155" s="6">
        <v>1</v>
      </c>
      <c r="E155" s="7">
        <v>72000</v>
      </c>
      <c r="F155" s="7">
        <v>85680</v>
      </c>
      <c r="G155" s="8"/>
      <c r="H155" s="8"/>
      <c r="I155" s="9"/>
    </row>
    <row r="156" spans="1:9" ht="15" customHeight="1" x14ac:dyDescent="0.3">
      <c r="A156" s="21"/>
      <c r="B156" s="5" t="s">
        <v>146</v>
      </c>
      <c r="C156" s="14" t="s">
        <v>147</v>
      </c>
      <c r="D156" s="6">
        <v>1</v>
      </c>
      <c r="E156" s="7">
        <v>201000</v>
      </c>
      <c r="F156" s="7">
        <v>239190</v>
      </c>
      <c r="G156" s="8"/>
      <c r="H156" s="8"/>
      <c r="I156" s="9"/>
    </row>
    <row r="157" spans="1:9" ht="15" customHeight="1" x14ac:dyDescent="0.3">
      <c r="A157" s="21"/>
      <c r="B157" s="5" t="s">
        <v>148</v>
      </c>
      <c r="C157" s="33" t="s">
        <v>149</v>
      </c>
      <c r="D157" s="6">
        <v>1</v>
      </c>
      <c r="E157" s="7">
        <v>350000</v>
      </c>
      <c r="F157" s="7">
        <v>416500</v>
      </c>
      <c r="G157" s="8"/>
      <c r="H157" s="8"/>
      <c r="I157" s="9"/>
    </row>
    <row r="158" spans="1:9" ht="15" customHeight="1" x14ac:dyDescent="0.3">
      <c r="A158" s="21"/>
      <c r="B158" s="5" t="s">
        <v>150</v>
      </c>
      <c r="C158" s="33"/>
      <c r="D158" s="6">
        <v>1</v>
      </c>
      <c r="E158" s="7">
        <v>400000</v>
      </c>
      <c r="F158" s="7">
        <v>476000</v>
      </c>
      <c r="G158" s="8"/>
      <c r="H158" s="8"/>
      <c r="I158" s="9"/>
    </row>
    <row r="159" spans="1:9" ht="15" customHeight="1" x14ac:dyDescent="0.3">
      <c r="A159" s="21"/>
      <c r="B159" s="5" t="s">
        <v>151</v>
      </c>
      <c r="C159" s="14" t="s">
        <v>152</v>
      </c>
      <c r="D159" s="6">
        <v>1</v>
      </c>
      <c r="E159" s="7">
        <v>90000</v>
      </c>
      <c r="F159" s="7">
        <v>107100</v>
      </c>
      <c r="G159" s="8"/>
      <c r="H159" s="8"/>
      <c r="I159" s="9"/>
    </row>
    <row r="160" spans="1:9" ht="15" customHeight="1" x14ac:dyDescent="0.3">
      <c r="A160" s="21"/>
      <c r="B160" s="5" t="s">
        <v>153</v>
      </c>
      <c r="C160" s="14" t="s">
        <v>152</v>
      </c>
      <c r="D160" s="6">
        <v>1</v>
      </c>
      <c r="E160" s="7">
        <v>150000</v>
      </c>
      <c r="F160" s="7">
        <v>178500</v>
      </c>
      <c r="G160" s="8"/>
      <c r="H160" s="8"/>
      <c r="I160" s="9"/>
    </row>
    <row r="161" spans="1:9" ht="15" customHeight="1" x14ac:dyDescent="0.3">
      <c r="A161" s="21"/>
      <c r="B161" s="5" t="s">
        <v>154</v>
      </c>
      <c r="C161" s="14"/>
      <c r="D161" s="6">
        <v>1</v>
      </c>
      <c r="E161" s="7">
        <v>138600</v>
      </c>
      <c r="F161" s="7">
        <v>164934</v>
      </c>
      <c r="G161" s="8"/>
      <c r="H161" s="8"/>
      <c r="I161" s="9"/>
    </row>
    <row r="162" spans="1:9" ht="15" customHeight="1" x14ac:dyDescent="0.3">
      <c r="A162" s="21"/>
      <c r="B162" s="5" t="s">
        <v>155</v>
      </c>
      <c r="C162" s="14"/>
      <c r="D162" s="6">
        <v>1</v>
      </c>
      <c r="E162" s="7">
        <v>400000</v>
      </c>
      <c r="F162" s="7">
        <v>476000</v>
      </c>
      <c r="G162" s="8"/>
      <c r="H162" s="8"/>
      <c r="I162" s="9"/>
    </row>
    <row r="163" spans="1:9" ht="15" customHeight="1" x14ac:dyDescent="0.3">
      <c r="A163" s="21"/>
      <c r="B163" s="5" t="s">
        <v>156</v>
      </c>
      <c r="C163" s="14"/>
      <c r="D163" s="6">
        <v>1</v>
      </c>
      <c r="E163" s="7">
        <v>338000</v>
      </c>
      <c r="F163" s="7">
        <v>402220</v>
      </c>
      <c r="G163" s="8"/>
      <c r="H163" s="8"/>
      <c r="I163" s="9"/>
    </row>
    <row r="164" spans="1:9" ht="15" customHeight="1" x14ac:dyDescent="0.3">
      <c r="A164" s="21" t="s">
        <v>157</v>
      </c>
      <c r="B164" s="22" t="s">
        <v>158</v>
      </c>
      <c r="C164" s="22" t="s">
        <v>159</v>
      </c>
      <c r="D164" s="6" t="s">
        <v>160</v>
      </c>
      <c r="E164" s="7">
        <v>580000</v>
      </c>
      <c r="F164" s="7">
        <v>690200</v>
      </c>
      <c r="G164" s="8"/>
      <c r="H164" s="8"/>
      <c r="I164" s="9"/>
    </row>
    <row r="165" spans="1:9" ht="15" customHeight="1" x14ac:dyDescent="0.3">
      <c r="A165" s="21"/>
      <c r="B165" s="22"/>
      <c r="C165" s="22"/>
      <c r="D165" s="6" t="s">
        <v>161</v>
      </c>
      <c r="E165" s="7">
        <v>530000</v>
      </c>
      <c r="F165" s="7">
        <v>630700</v>
      </c>
      <c r="G165" s="8"/>
      <c r="H165" s="8"/>
      <c r="I165" s="9"/>
    </row>
    <row r="166" spans="1:9" ht="15" customHeight="1" x14ac:dyDescent="0.3">
      <c r="A166" s="21"/>
      <c r="B166" s="22"/>
      <c r="C166" s="22"/>
      <c r="D166" s="6" t="s">
        <v>162</v>
      </c>
      <c r="E166" s="7">
        <v>530000</v>
      </c>
      <c r="F166" s="7">
        <v>630700</v>
      </c>
      <c r="G166" s="8"/>
      <c r="H166" s="8"/>
      <c r="I166" s="9"/>
    </row>
    <row r="167" spans="1:9" ht="15" customHeight="1" x14ac:dyDescent="0.3">
      <c r="A167" s="21"/>
      <c r="B167" s="22" t="s">
        <v>163</v>
      </c>
      <c r="C167" s="22" t="s">
        <v>164</v>
      </c>
      <c r="D167" s="6" t="s">
        <v>160</v>
      </c>
      <c r="E167" s="7">
        <v>763550</v>
      </c>
      <c r="F167" s="7">
        <v>908624.5</v>
      </c>
      <c r="G167" s="8"/>
      <c r="H167" s="8"/>
      <c r="I167" s="9"/>
    </row>
    <row r="168" spans="1:9" ht="15" customHeight="1" x14ac:dyDescent="0.3">
      <c r="A168" s="21"/>
      <c r="B168" s="22"/>
      <c r="C168" s="22"/>
      <c r="D168" s="6" t="s">
        <v>161</v>
      </c>
      <c r="E168" s="7">
        <v>715000</v>
      </c>
      <c r="F168" s="7">
        <v>850850</v>
      </c>
      <c r="G168" s="8"/>
      <c r="H168" s="8"/>
      <c r="I168" s="9"/>
    </row>
    <row r="169" spans="1:9" ht="15" customHeight="1" x14ac:dyDescent="0.3">
      <c r="A169" s="21"/>
      <c r="B169" s="22"/>
      <c r="C169" s="22"/>
      <c r="D169" s="6" t="s">
        <v>162</v>
      </c>
      <c r="E169" s="7">
        <v>715000</v>
      </c>
      <c r="F169" s="7">
        <v>850850</v>
      </c>
      <c r="G169" s="8"/>
      <c r="H169" s="8"/>
      <c r="I169" s="9"/>
    </row>
    <row r="170" spans="1:9" ht="15" customHeight="1" x14ac:dyDescent="0.3">
      <c r="A170" s="21" t="s">
        <v>165</v>
      </c>
      <c r="B170" s="22" t="s">
        <v>166</v>
      </c>
      <c r="C170" s="5"/>
      <c r="D170" s="6" t="s">
        <v>167</v>
      </c>
      <c r="E170" s="7">
        <v>200000</v>
      </c>
      <c r="F170" s="7">
        <v>238000</v>
      </c>
      <c r="G170" s="8"/>
      <c r="H170" s="8"/>
      <c r="I170" s="9"/>
    </row>
    <row r="171" spans="1:9" ht="15" customHeight="1" x14ac:dyDescent="0.3">
      <c r="A171" s="21"/>
      <c r="B171" s="22"/>
      <c r="C171" s="5"/>
      <c r="D171" s="6" t="s">
        <v>168</v>
      </c>
      <c r="E171" s="7">
        <v>249165</v>
      </c>
      <c r="F171" s="7">
        <v>296506.34999999998</v>
      </c>
      <c r="G171" s="8"/>
      <c r="H171" s="8"/>
      <c r="I171" s="9"/>
    </row>
    <row r="172" spans="1:9" ht="15" customHeight="1" x14ac:dyDescent="0.3">
      <c r="A172" s="21"/>
      <c r="B172" s="22" t="s">
        <v>169</v>
      </c>
      <c r="C172" s="5"/>
      <c r="D172" s="6" t="s">
        <v>167</v>
      </c>
      <c r="E172" s="7">
        <v>619500</v>
      </c>
      <c r="F172" s="7">
        <v>737205</v>
      </c>
      <c r="G172" s="8"/>
      <c r="H172" s="8"/>
      <c r="I172" s="9"/>
    </row>
    <row r="173" spans="1:9" ht="15" customHeight="1" x14ac:dyDescent="0.3">
      <c r="A173" s="21"/>
      <c r="B173" s="22"/>
      <c r="C173" s="5"/>
      <c r="D173" s="6" t="s">
        <v>168</v>
      </c>
      <c r="E173" s="7">
        <v>850000</v>
      </c>
      <c r="F173" s="7">
        <v>1011500</v>
      </c>
      <c r="G173" s="8"/>
      <c r="H173" s="8"/>
      <c r="I173" s="9"/>
    </row>
    <row r="174" spans="1:9" ht="15" customHeight="1" x14ac:dyDescent="0.3">
      <c r="A174" s="21"/>
      <c r="B174" s="32" t="s">
        <v>170</v>
      </c>
      <c r="C174" s="5"/>
      <c r="D174" s="6" t="s">
        <v>167</v>
      </c>
      <c r="E174" s="7">
        <v>300000</v>
      </c>
      <c r="F174" s="7">
        <v>357000</v>
      </c>
      <c r="G174" s="8"/>
      <c r="H174" s="8"/>
      <c r="I174" s="9"/>
    </row>
    <row r="175" spans="1:9" ht="15" customHeight="1" x14ac:dyDescent="0.3">
      <c r="A175" s="21"/>
      <c r="B175" s="32"/>
      <c r="C175" s="5"/>
      <c r="D175" s="6" t="s">
        <v>168</v>
      </c>
      <c r="E175" s="7">
        <v>399000</v>
      </c>
      <c r="F175" s="7">
        <v>474810</v>
      </c>
      <c r="G175" s="8"/>
      <c r="H175" s="8"/>
      <c r="I175" s="9"/>
    </row>
    <row r="176" spans="1:9" ht="15" customHeight="1" x14ac:dyDescent="0.3">
      <c r="A176" s="21"/>
      <c r="B176" s="15" t="s">
        <v>171</v>
      </c>
      <c r="C176" s="5"/>
      <c r="D176" s="6" t="s">
        <v>168</v>
      </c>
      <c r="E176" s="7">
        <v>301400</v>
      </c>
      <c r="F176" s="7">
        <v>358666</v>
      </c>
      <c r="G176" s="8"/>
      <c r="H176" s="8"/>
      <c r="I176" s="9"/>
    </row>
    <row r="177" spans="1:9" ht="15" customHeight="1" x14ac:dyDescent="0.3">
      <c r="A177" s="21"/>
      <c r="B177" s="32" t="s">
        <v>172</v>
      </c>
      <c r="C177" s="5"/>
      <c r="D177" s="6" t="s">
        <v>167</v>
      </c>
      <c r="E177" s="7">
        <v>320000</v>
      </c>
      <c r="F177" s="7">
        <v>380800</v>
      </c>
      <c r="G177" s="8"/>
      <c r="H177" s="8"/>
      <c r="I177" s="9"/>
    </row>
    <row r="178" spans="1:9" ht="15" customHeight="1" x14ac:dyDescent="0.3">
      <c r="A178" s="21"/>
      <c r="B178" s="32"/>
      <c r="C178" s="5"/>
      <c r="D178" s="6" t="s">
        <v>168</v>
      </c>
      <c r="E178" s="7">
        <v>375000</v>
      </c>
      <c r="F178" s="7">
        <v>446250</v>
      </c>
      <c r="G178" s="8"/>
      <c r="H178" s="8"/>
      <c r="I178" s="9"/>
    </row>
    <row r="179" spans="1:9" ht="15" customHeight="1" x14ac:dyDescent="0.3">
      <c r="A179" s="21"/>
      <c r="B179" s="32" t="s">
        <v>173</v>
      </c>
      <c r="C179" s="5"/>
      <c r="D179" s="6" t="s">
        <v>167</v>
      </c>
      <c r="E179" s="7">
        <v>395000</v>
      </c>
      <c r="F179" s="7">
        <v>470050</v>
      </c>
      <c r="G179" s="8"/>
      <c r="H179" s="8"/>
      <c r="I179" s="9"/>
    </row>
    <row r="180" spans="1:9" ht="15" customHeight="1" x14ac:dyDescent="0.3">
      <c r="A180" s="21"/>
      <c r="B180" s="32"/>
      <c r="C180" s="5"/>
      <c r="D180" s="6" t="s">
        <v>168</v>
      </c>
      <c r="E180" s="7">
        <v>470000</v>
      </c>
      <c r="F180" s="7">
        <v>559300</v>
      </c>
      <c r="G180" s="8"/>
      <c r="H180" s="8"/>
      <c r="I180" s="9"/>
    </row>
    <row r="181" spans="1:9" ht="15" customHeight="1" x14ac:dyDescent="0.3">
      <c r="A181" s="21" t="s">
        <v>174</v>
      </c>
      <c r="B181" s="5" t="s">
        <v>175</v>
      </c>
      <c r="C181" s="5" t="s">
        <v>176</v>
      </c>
      <c r="D181" s="6">
        <v>1</v>
      </c>
      <c r="E181" s="7">
        <v>1460865</v>
      </c>
      <c r="F181" s="7">
        <v>1738429.3499999999</v>
      </c>
      <c r="G181" s="8"/>
      <c r="H181" s="8"/>
      <c r="I181" s="9"/>
    </row>
    <row r="182" spans="1:9" ht="15" customHeight="1" x14ac:dyDescent="0.3">
      <c r="A182" s="21"/>
      <c r="B182" s="5" t="s">
        <v>177</v>
      </c>
      <c r="C182" s="5" t="s">
        <v>178</v>
      </c>
      <c r="D182" s="6">
        <v>1</v>
      </c>
      <c r="E182" s="7">
        <v>2500000</v>
      </c>
      <c r="F182" s="7">
        <v>2975000</v>
      </c>
      <c r="G182" s="8"/>
      <c r="H182" s="8"/>
      <c r="I182" s="9"/>
    </row>
    <row r="183" spans="1:9" ht="15" customHeight="1" x14ac:dyDescent="0.3">
      <c r="A183" s="21" t="s">
        <v>179</v>
      </c>
      <c r="B183" s="5" t="s">
        <v>180</v>
      </c>
      <c r="C183" s="14" t="s">
        <v>181</v>
      </c>
      <c r="D183" s="6">
        <v>1</v>
      </c>
      <c r="E183" s="7">
        <v>5340000</v>
      </c>
      <c r="F183" s="7">
        <v>6354600</v>
      </c>
      <c r="G183" s="8"/>
      <c r="H183" s="8"/>
      <c r="I183" s="9"/>
    </row>
    <row r="184" spans="1:9" ht="15" customHeight="1" x14ac:dyDescent="0.3">
      <c r="A184" s="21"/>
      <c r="B184" s="5" t="s">
        <v>182</v>
      </c>
      <c r="C184" s="14" t="s">
        <v>183</v>
      </c>
      <c r="D184" s="6">
        <v>1</v>
      </c>
      <c r="E184" s="7">
        <v>7335000</v>
      </c>
      <c r="F184" s="7">
        <v>8728650</v>
      </c>
      <c r="G184" s="8"/>
      <c r="H184" s="8"/>
      <c r="I184" s="9"/>
    </row>
    <row r="185" spans="1:9" ht="15" customHeight="1" x14ac:dyDescent="0.3">
      <c r="A185" s="21"/>
      <c r="B185" s="22" t="s">
        <v>184</v>
      </c>
      <c r="C185" s="22" t="s">
        <v>185</v>
      </c>
      <c r="D185" s="6" t="s">
        <v>186</v>
      </c>
      <c r="E185" s="7">
        <v>1620000</v>
      </c>
      <c r="F185" s="7">
        <v>1927800</v>
      </c>
      <c r="G185" s="8"/>
      <c r="H185" s="8"/>
      <c r="I185" s="9"/>
    </row>
    <row r="186" spans="1:9" ht="15" customHeight="1" x14ac:dyDescent="0.3">
      <c r="A186" s="21"/>
      <c r="B186" s="22"/>
      <c r="C186" s="22"/>
      <c r="D186" s="6" t="s">
        <v>187</v>
      </c>
      <c r="E186" s="7">
        <v>2400000</v>
      </c>
      <c r="F186" s="7">
        <v>2856000</v>
      </c>
      <c r="G186" s="8"/>
      <c r="H186" s="8"/>
      <c r="I186" s="9"/>
    </row>
    <row r="187" spans="1:9" ht="15" customHeight="1" x14ac:dyDescent="0.3">
      <c r="A187" s="21" t="s">
        <v>188</v>
      </c>
      <c r="B187" s="22" t="s">
        <v>189</v>
      </c>
      <c r="C187" s="22" t="s">
        <v>190</v>
      </c>
      <c r="D187" s="6" t="s">
        <v>160</v>
      </c>
      <c r="E187" s="7">
        <v>100000</v>
      </c>
      <c r="F187" s="7">
        <v>119000</v>
      </c>
      <c r="G187" s="8"/>
      <c r="H187" s="8"/>
      <c r="I187" s="9"/>
    </row>
    <row r="188" spans="1:9" ht="15" customHeight="1" x14ac:dyDescent="0.3">
      <c r="A188" s="21"/>
      <c r="B188" s="22"/>
      <c r="C188" s="22"/>
      <c r="D188" s="6" t="s">
        <v>161</v>
      </c>
      <c r="E188" s="7">
        <v>98700</v>
      </c>
      <c r="F188" s="7">
        <v>117453</v>
      </c>
      <c r="G188" s="8"/>
      <c r="H188" s="8"/>
      <c r="I188" s="9"/>
    </row>
    <row r="189" spans="1:9" ht="15" customHeight="1" x14ac:dyDescent="0.3">
      <c r="A189" s="21"/>
      <c r="B189" s="22"/>
      <c r="C189" s="22"/>
      <c r="D189" s="6" t="s">
        <v>162</v>
      </c>
      <c r="E189" s="7">
        <v>93500</v>
      </c>
      <c r="F189" s="7">
        <v>111265</v>
      </c>
      <c r="G189" s="8"/>
      <c r="H189" s="8"/>
      <c r="I189" s="9"/>
    </row>
    <row r="190" spans="1:9" ht="15" customHeight="1" x14ac:dyDescent="0.3">
      <c r="A190" s="21"/>
      <c r="B190" s="22" t="s">
        <v>191</v>
      </c>
      <c r="C190" s="22" t="s">
        <v>192</v>
      </c>
      <c r="D190" s="6" t="s">
        <v>160</v>
      </c>
      <c r="E190" s="7">
        <v>124250</v>
      </c>
      <c r="F190" s="7">
        <v>146965</v>
      </c>
      <c r="G190" s="8"/>
      <c r="H190" s="8"/>
      <c r="I190" s="9"/>
    </row>
    <row r="191" spans="1:9" ht="15" customHeight="1" x14ac:dyDescent="0.3">
      <c r="A191" s="21"/>
      <c r="B191" s="22"/>
      <c r="C191" s="22"/>
      <c r="D191" s="6" t="s">
        <v>161</v>
      </c>
      <c r="E191" s="7">
        <v>121000</v>
      </c>
      <c r="F191" s="7">
        <v>139230</v>
      </c>
      <c r="G191" s="8"/>
      <c r="H191" s="8"/>
      <c r="I191" s="9"/>
    </row>
    <row r="192" spans="1:9" ht="15" customHeight="1" x14ac:dyDescent="0.3">
      <c r="A192" s="21"/>
      <c r="B192" s="22"/>
      <c r="C192" s="22"/>
      <c r="D192" s="6" t="s">
        <v>162</v>
      </c>
      <c r="E192" s="7">
        <v>117750</v>
      </c>
      <c r="F192" s="7">
        <v>131495</v>
      </c>
      <c r="G192" s="8"/>
      <c r="H192" s="8"/>
      <c r="I192" s="9"/>
    </row>
    <row r="193" spans="1:9" ht="15" customHeight="1" x14ac:dyDescent="0.3">
      <c r="A193" s="21" t="s">
        <v>193</v>
      </c>
      <c r="B193" s="22" t="s">
        <v>194</v>
      </c>
      <c r="C193" s="22" t="s">
        <v>195</v>
      </c>
      <c r="D193" s="6" t="s">
        <v>160</v>
      </c>
      <c r="E193" s="7">
        <v>79800</v>
      </c>
      <c r="F193" s="7">
        <v>94962</v>
      </c>
      <c r="G193" s="8"/>
      <c r="H193" s="8"/>
      <c r="I193" s="9"/>
    </row>
    <row r="194" spans="1:9" ht="15" customHeight="1" x14ac:dyDescent="0.3">
      <c r="A194" s="21"/>
      <c r="B194" s="22"/>
      <c r="C194" s="22"/>
      <c r="D194" s="6" t="s">
        <v>161</v>
      </c>
      <c r="E194" s="7">
        <v>68900</v>
      </c>
      <c r="F194" s="7">
        <v>81991</v>
      </c>
      <c r="G194" s="8"/>
      <c r="H194" s="8"/>
      <c r="I194" s="9"/>
    </row>
    <row r="195" spans="1:9" ht="15" customHeight="1" x14ac:dyDescent="0.3">
      <c r="A195" s="21"/>
      <c r="B195" s="22"/>
      <c r="C195" s="22"/>
      <c r="D195" s="6" t="s">
        <v>196</v>
      </c>
      <c r="E195" s="7">
        <v>65000</v>
      </c>
      <c r="F195" s="7">
        <v>77350</v>
      </c>
      <c r="G195" s="8"/>
      <c r="H195" s="8"/>
      <c r="I195" s="9"/>
    </row>
    <row r="196" spans="1:9" ht="15" customHeight="1" x14ac:dyDescent="0.3">
      <c r="A196" s="21"/>
      <c r="B196" s="22"/>
      <c r="C196" s="22"/>
      <c r="D196" s="6" t="s">
        <v>197</v>
      </c>
      <c r="E196" s="7">
        <v>62400</v>
      </c>
      <c r="F196" s="7">
        <v>74256</v>
      </c>
      <c r="G196" s="8"/>
      <c r="H196" s="8"/>
      <c r="I196" s="9"/>
    </row>
    <row r="197" spans="1:9" ht="15" customHeight="1" x14ac:dyDescent="0.3">
      <c r="A197" s="21"/>
      <c r="B197" s="5" t="s">
        <v>198</v>
      </c>
      <c r="C197" s="16" t="s">
        <v>199</v>
      </c>
      <c r="D197" s="6">
        <v>1</v>
      </c>
      <c r="E197" s="7">
        <v>350900</v>
      </c>
      <c r="F197" s="7">
        <v>417571</v>
      </c>
      <c r="G197" s="8"/>
      <c r="H197" s="8"/>
      <c r="I197" s="9"/>
    </row>
    <row r="198" spans="1:9" ht="15" customHeight="1" x14ac:dyDescent="0.3">
      <c r="A198" s="13" t="s">
        <v>200</v>
      </c>
      <c r="B198" s="5" t="s">
        <v>201</v>
      </c>
      <c r="C198" s="16" t="s">
        <v>202</v>
      </c>
      <c r="D198" s="6">
        <v>1</v>
      </c>
      <c r="E198" s="7">
        <v>682500</v>
      </c>
      <c r="F198" s="7">
        <v>812175</v>
      </c>
      <c r="G198" s="8"/>
      <c r="H198" s="8"/>
      <c r="I198" s="9"/>
    </row>
    <row r="199" spans="1:9" ht="15.6" x14ac:dyDescent="0.3">
      <c r="A199" s="17"/>
      <c r="B199" s="18"/>
      <c r="C199" s="19"/>
      <c r="D199" s="23" t="s">
        <v>203</v>
      </c>
      <c r="E199" s="24"/>
      <c r="F199" s="25"/>
      <c r="G199" s="20">
        <f>ROUND(SUM(G8:G198),0)</f>
        <v>0</v>
      </c>
      <c r="H199" s="20">
        <f>ROUND(SUM(H8:H198),0)</f>
        <v>0</v>
      </c>
      <c r="I199" s="9"/>
    </row>
    <row r="200" spans="1:9" ht="39" customHeight="1" thickBot="1" x14ac:dyDescent="0.35"/>
    <row r="201" spans="1:9" ht="36" customHeight="1" thickBot="1" x14ac:dyDescent="0.35">
      <c r="A201" s="26" t="s">
        <v>204</v>
      </c>
      <c r="B201" s="27"/>
      <c r="C201" s="27"/>
      <c r="D201" s="27"/>
      <c r="E201" s="27"/>
      <c r="F201" s="28"/>
    </row>
    <row r="202" spans="1:9" ht="148.19999999999999" customHeight="1" thickBot="1" x14ac:dyDescent="0.35">
      <c r="A202" s="29" t="s">
        <v>206</v>
      </c>
      <c r="B202" s="30"/>
      <c r="C202" s="30"/>
      <c r="D202" s="30"/>
      <c r="E202" s="30"/>
      <c r="F202" s="31"/>
    </row>
  </sheetData>
  <mergeCells count="158">
    <mergeCell ref="A1:H1"/>
    <mergeCell ref="A2:B2"/>
    <mergeCell ref="C2:H2"/>
    <mergeCell ref="A3:H3"/>
    <mergeCell ref="A4:H4"/>
    <mergeCell ref="E6:F6"/>
    <mergeCell ref="G6:H6"/>
    <mergeCell ref="C16:C17"/>
    <mergeCell ref="B18:B19"/>
    <mergeCell ref="C18:C19"/>
    <mergeCell ref="B20:B21"/>
    <mergeCell ref="C20:C21"/>
    <mergeCell ref="B22:B23"/>
    <mergeCell ref="C22:C23"/>
    <mergeCell ref="A8:A31"/>
    <mergeCell ref="B8:B9"/>
    <mergeCell ref="C8:C9"/>
    <mergeCell ref="B10:B11"/>
    <mergeCell ref="C10:C11"/>
    <mergeCell ref="B12:B13"/>
    <mergeCell ref="C12:C13"/>
    <mergeCell ref="B14:B15"/>
    <mergeCell ref="C14:C15"/>
    <mergeCell ref="B16:B17"/>
    <mergeCell ref="B24:B25"/>
    <mergeCell ref="C24:C25"/>
    <mergeCell ref="B26:B27"/>
    <mergeCell ref="C26:C27"/>
    <mergeCell ref="A32:A35"/>
    <mergeCell ref="A36:A45"/>
    <mergeCell ref="B36:B37"/>
    <mergeCell ref="C36:C37"/>
    <mergeCell ref="B40:B41"/>
    <mergeCell ref="C40:C41"/>
    <mergeCell ref="B42:B43"/>
    <mergeCell ref="C42:C43"/>
    <mergeCell ref="B44:B45"/>
    <mergeCell ref="C44:C45"/>
    <mergeCell ref="A46:A55"/>
    <mergeCell ref="B46:B47"/>
    <mergeCell ref="C46:C47"/>
    <mergeCell ref="B48:B49"/>
    <mergeCell ref="C48:C49"/>
    <mergeCell ref="B50:B51"/>
    <mergeCell ref="B61:B62"/>
    <mergeCell ref="C61:C62"/>
    <mergeCell ref="B63:B64"/>
    <mergeCell ref="C63:C64"/>
    <mergeCell ref="B65:B66"/>
    <mergeCell ref="C65:C66"/>
    <mergeCell ref="C50:C51"/>
    <mergeCell ref="B52:B53"/>
    <mergeCell ref="C52:C53"/>
    <mergeCell ref="B54:B55"/>
    <mergeCell ref="C54:C55"/>
    <mergeCell ref="B56:B57"/>
    <mergeCell ref="C56:C57"/>
    <mergeCell ref="B58:B59"/>
    <mergeCell ref="C58:C59"/>
    <mergeCell ref="B73:B74"/>
    <mergeCell ref="C73:C74"/>
    <mergeCell ref="B75:B76"/>
    <mergeCell ref="C75:C76"/>
    <mergeCell ref="B77:B78"/>
    <mergeCell ref="C77:C78"/>
    <mergeCell ref="B67:B68"/>
    <mergeCell ref="C67:C68"/>
    <mergeCell ref="B69:B70"/>
    <mergeCell ref="C69:C70"/>
    <mergeCell ref="B71:B72"/>
    <mergeCell ref="C71:C72"/>
    <mergeCell ref="B79:B80"/>
    <mergeCell ref="C79:C80"/>
    <mergeCell ref="B81:B82"/>
    <mergeCell ref="C81:C82"/>
    <mergeCell ref="A84:A89"/>
    <mergeCell ref="B84:B85"/>
    <mergeCell ref="C84:C85"/>
    <mergeCell ref="B86:B87"/>
    <mergeCell ref="C86:C87"/>
    <mergeCell ref="B88:B89"/>
    <mergeCell ref="A56:A82"/>
    <mergeCell ref="C88:C89"/>
    <mergeCell ref="A90:A99"/>
    <mergeCell ref="B90:B91"/>
    <mergeCell ref="C90:C91"/>
    <mergeCell ref="B92:B93"/>
    <mergeCell ref="C92:C93"/>
    <mergeCell ref="B94:B95"/>
    <mergeCell ref="C94:C95"/>
    <mergeCell ref="B96:B97"/>
    <mergeCell ref="C96:C97"/>
    <mergeCell ref="B98:B99"/>
    <mergeCell ref="C98:C99"/>
    <mergeCell ref="A100:A102"/>
    <mergeCell ref="A103:A111"/>
    <mergeCell ref="B103:B104"/>
    <mergeCell ref="C103:C104"/>
    <mergeCell ref="B105:B106"/>
    <mergeCell ref="C105:C106"/>
    <mergeCell ref="B110:B111"/>
    <mergeCell ref="C110:C111"/>
    <mergeCell ref="C122:C124"/>
    <mergeCell ref="B125:B127"/>
    <mergeCell ref="C125:C127"/>
    <mergeCell ref="B128:B130"/>
    <mergeCell ref="C128:C130"/>
    <mergeCell ref="B131:B133"/>
    <mergeCell ref="C131:C133"/>
    <mergeCell ref="A112:A163"/>
    <mergeCell ref="B112:B113"/>
    <mergeCell ref="C112:C113"/>
    <mergeCell ref="B114:B115"/>
    <mergeCell ref="C114:C115"/>
    <mergeCell ref="B116:B118"/>
    <mergeCell ref="C116:C118"/>
    <mergeCell ref="B119:B121"/>
    <mergeCell ref="C119:C121"/>
    <mergeCell ref="B122:B124"/>
    <mergeCell ref="B143:B146"/>
    <mergeCell ref="C143:C146"/>
    <mergeCell ref="B147:B150"/>
    <mergeCell ref="C147:C150"/>
    <mergeCell ref="B151:B154"/>
    <mergeCell ref="C151:C154"/>
    <mergeCell ref="B134:B136"/>
    <mergeCell ref="C134:C136"/>
    <mergeCell ref="B137:B139"/>
    <mergeCell ref="C137:C139"/>
    <mergeCell ref="B140:B142"/>
    <mergeCell ref="C140:C142"/>
    <mergeCell ref="A170:A180"/>
    <mergeCell ref="B170:B171"/>
    <mergeCell ref="B172:B173"/>
    <mergeCell ref="B174:B175"/>
    <mergeCell ref="B177:B178"/>
    <mergeCell ref="B179:B180"/>
    <mergeCell ref="C157:C158"/>
    <mergeCell ref="A164:A169"/>
    <mergeCell ref="B164:B166"/>
    <mergeCell ref="C164:C166"/>
    <mergeCell ref="B167:B169"/>
    <mergeCell ref="C167:C169"/>
    <mergeCell ref="A193:A197"/>
    <mergeCell ref="B193:B196"/>
    <mergeCell ref="C193:C196"/>
    <mergeCell ref="D199:F199"/>
    <mergeCell ref="A201:F201"/>
    <mergeCell ref="A202:F202"/>
    <mergeCell ref="A181:A182"/>
    <mergeCell ref="A183:A186"/>
    <mergeCell ref="B185:B186"/>
    <mergeCell ref="C185:C186"/>
    <mergeCell ref="A187:A192"/>
    <mergeCell ref="B187:B189"/>
    <mergeCell ref="C187:C189"/>
    <mergeCell ref="B190:B192"/>
    <mergeCell ref="C190:C192"/>
  </mergeCells>
  <pageMargins left="0.7" right="0.7" top="0.75" bottom="0.75" header="0.3" footer="0.3"/>
  <pageSetup orientation="portrait" r:id="rId1"/>
  <drawing r:id="rId2"/>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Ítems BTL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Lady Tatiana Mendez Marin</dc:creator>
  <cp:lastModifiedBy>Lady Tatiana Mendez Marin</cp:lastModifiedBy>
  <dcterms:created xsi:type="dcterms:W3CDTF">2026-05-12T16:26:09Z</dcterms:created>
  <dcterms:modified xsi:type="dcterms:W3CDTF">2026-05-13T20:10:46Z</dcterms:modified>
</cp:coreProperties>
</file>