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defaultThemeVersion="166925"/>
  <mc:AlternateContent xmlns:mc="http://schemas.openxmlformats.org/markup-compatibility/2006">
    <mc:Choice Requires="x15">
      <x15ac:absPath xmlns:x15ac="http://schemas.microsoft.com/office/spreadsheetml/2010/11/ac" url="/Users/carolcabrera/Desktop/CENAC VILLAVICENCIO/ESTRUC 066 SAMC - CANINOS/"/>
    </mc:Choice>
  </mc:AlternateContent>
  <xr:revisionPtr revIDLastSave="0" documentId="13_ncr:1_{A8981F73-56C6-8A45-B87A-7535AE7E90F6}" xr6:coauthVersionLast="47" xr6:coauthVersionMax="47" xr10:uidLastSave="{00000000-0000-0000-0000-000000000000}"/>
  <bookViews>
    <workbookView xWindow="0" yWindow="1660" windowWidth="18120" windowHeight="15160" xr2:uid="{C6C69587-C67D-8347-A282-D19223306062}"/>
  </bookViews>
  <sheets>
    <sheet name="NORMAS O ESPECIF TECNICAS OBLIG" sheetId="1" r:id="rId1"/>
  </sheets>
  <externalReferences>
    <externalReference r:id="rId2"/>
  </externalReferenc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L268" i="1" l="1"/>
  <c r="I268" i="1"/>
  <c r="L267" i="1"/>
  <c r="I267" i="1"/>
  <c r="L266" i="1"/>
  <c r="I266" i="1"/>
  <c r="L265" i="1"/>
  <c r="I265" i="1"/>
  <c r="L264" i="1"/>
  <c r="I264" i="1"/>
  <c r="L263" i="1"/>
  <c r="I263" i="1"/>
  <c r="L262" i="1"/>
  <c r="I262" i="1"/>
  <c r="L261" i="1"/>
  <c r="I261" i="1"/>
  <c r="L260" i="1"/>
  <c r="I260" i="1"/>
  <c r="L259" i="1"/>
  <c r="I259" i="1"/>
  <c r="L258" i="1"/>
  <c r="I258" i="1"/>
  <c r="L257" i="1"/>
  <c r="I257" i="1"/>
  <c r="L256" i="1"/>
  <c r="I256" i="1"/>
  <c r="L255" i="1"/>
  <c r="I255" i="1"/>
  <c r="L254" i="1"/>
  <c r="I254" i="1"/>
  <c r="L253" i="1"/>
  <c r="I253" i="1"/>
  <c r="L252" i="1"/>
  <c r="I252" i="1"/>
  <c r="L251" i="1"/>
  <c r="I251" i="1"/>
  <c r="L250" i="1"/>
  <c r="I250" i="1"/>
  <c r="L249" i="1"/>
  <c r="I249" i="1"/>
  <c r="L248" i="1"/>
  <c r="I248" i="1"/>
  <c r="L247" i="1"/>
  <c r="I247" i="1"/>
  <c r="L246" i="1"/>
  <c r="I246" i="1"/>
  <c r="L245" i="1"/>
  <c r="I245" i="1"/>
  <c r="L244" i="1"/>
  <c r="I244" i="1"/>
  <c r="L243" i="1"/>
  <c r="I243" i="1"/>
  <c r="L242" i="1"/>
  <c r="I242" i="1"/>
  <c r="D242" i="1"/>
  <c r="D243" i="1" s="1"/>
  <c r="D244" i="1" s="1"/>
  <c r="D245" i="1" s="1"/>
  <c r="D246" i="1" s="1"/>
  <c r="D247" i="1" s="1"/>
  <c r="D248" i="1" s="1"/>
  <c r="D249" i="1" s="1"/>
  <c r="D250" i="1" s="1"/>
  <c r="D251" i="1" s="1"/>
  <c r="D252" i="1" s="1"/>
  <c r="D253" i="1" s="1"/>
  <c r="D254" i="1" s="1"/>
  <c r="D255" i="1" s="1"/>
  <c r="D256" i="1" s="1"/>
  <c r="D257" i="1" s="1"/>
  <c r="D258" i="1" s="1"/>
  <c r="D259" i="1" s="1"/>
  <c r="D260" i="1" s="1"/>
  <c r="D261" i="1" s="1"/>
  <c r="D262" i="1" s="1"/>
  <c r="D263" i="1" s="1"/>
  <c r="D264" i="1" s="1"/>
  <c r="D265" i="1" s="1"/>
  <c r="D266" i="1" s="1"/>
  <c r="D267" i="1" s="1"/>
  <c r="D268" i="1" s="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2" i="1"/>
  <c r="I21" i="1"/>
  <c r="I20" i="1"/>
  <c r="I19" i="1"/>
  <c r="I18" i="1"/>
  <c r="I17" i="1"/>
</calcChain>
</file>

<file path=xl/sharedStrings.xml><?xml version="1.0" encoding="utf-8"?>
<sst xmlns="http://schemas.openxmlformats.org/spreadsheetml/2006/main" count="1037" uniqueCount="452">
  <si>
    <t xml:space="preserve">ALIMENTACION </t>
  </si>
  <si>
    <t>A-02-02-01-002-003</t>
  </si>
  <si>
    <t>PRODUCTOS DE MOLINERIA, ALMIDONES Y PRODUCTOS DERIVADOS DEL ALMIDON: OTROS PRODUCTOS ALIMENTICIOS.</t>
  </si>
  <si>
    <t>ITEM</t>
  </si>
  <si>
    <t>CÓDIGO DANE</t>
  </si>
  <si>
    <t xml:space="preserve">DESCRIPCIÓN DEL BIEN Y/O SERVICIO </t>
  </si>
  <si>
    <t>UNIDAD MEDIDA</t>
  </si>
  <si>
    <t>EXISTENCIAS (STOCK - INVENTARIOS)</t>
  </si>
  <si>
    <t>NECESIDAD</t>
  </si>
  <si>
    <t>NECESIDAD TOTAL</t>
  </si>
  <si>
    <t>UNSPSC (CCE)</t>
  </si>
  <si>
    <t>CÓDIGO MATERIAL SAP (OPCIONAL)</t>
  </si>
  <si>
    <t>CÓDIGO OTAN - NOC (OPCIONAL)</t>
  </si>
  <si>
    <t xml:space="preserve">ALIMENTO    COMPLETO    PARA   PERROS   ADULTOS: INGREDIENTES  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 LISINA  DL METIONINA  CARBONATO DE CALCIO  CLORURO DE COLINA  CLORURO DE POTASIO  COLORES ARTIFICIALES  ROJO   40  AMARILLO   5  AMARILLO  6  AZUL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PROTEINA   MIN   25.0                                                                                                   GRASA   CRUDA MIN   12.0                                                                                              FIBRA   CRUDA   MAX   4                                                                                                                    CENIZA    MAX    9                                                                                                                                    HUMEDAD    MAX  12 0                                                                                                                                                         MIN  0 8   MAX  1 3                                                                                                                           CALCIO MIN 1 1  MAX  1  8                                                                                                                                                   </t>
  </si>
  <si>
    <t>BULTO X       22,7 KG</t>
  </si>
  <si>
    <t xml:space="preserve">COMIDA HÚMEDA PARA PERROS  ADULTOS DE TODAS LAS RAZAS  CARNE INGREDIENTES                                                                                                                                                    AGUA SUFICIENTE PARA PROCESO  CARNE DE PAVO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PANTONETATO DE CALCIO  HIDROCLORURO DE PIRIDOXINA  SUPLEMENTO DE VITAMINA B12  SUPLEMENTO DE RIBOFLAVINA SUPLEMENTO DE VITAMINA A  YODURO DE POTASIO  ÁCIDO FÓLICO SUPLEMENTO DE VITAMINA D3  BIOTINA  SELENITO DE SODIO.                                COMPONENTE NUTRICIONAL                                                                   PROTEÍNA CRUDA MIN 10  0                                                                         PROTEÍNA CRUDA MIN  10.0 %                                                                              FIBRA CRUDA MAX  1.0%                                                                             HUMEDAD  MAX   82. 0%                                                                                        CENIZA  MAX     3.0%                                                                                                 CALCIO  MIN-MAX    0,15% /0.55%                                                                          FOSFORO  MIN-MÁX  0,13% /0.40%                                                                                     </t>
  </si>
  <si>
    <t>SOBRE X 85 GMS</t>
  </si>
  <si>
    <t xml:space="preserve">COMIDA HÚMEDA PARA PERROS SABOR POLLO  AGUA SUFICIENTE PARA PROCESO CARNE DE POLLO HÍGADO DE CERDO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PANTONETATO DE CALCIO  HIDROCLORURO DE PIRIDOXINA  SUPLEMENTO DE VITAMINA B-12  SUPLEMENTO DE RIBOFLAVINA SUPLEMENTO DE VITAMINA A  YODURO DE POTASIO  ÁCIDO FÓLICO  SUPLEMENTO DE VITAMINA D-3  BIOTINA  SELENITO DE SODIO.                                            COMPONENTE NUTRICIONAL                                                                      PROTEÍNA CRUDA MIN 10.0 %                                                                                                            GRASA CRUDA  MIN 2.0 %                                                                                                                     FIBRA CRUDA MAX   1.0%                                                                                          HUMEDAD    MAX  82.0%                                                                                                                    CENIZA (MAX.) 3,0%                                                                                                     CALCIO (MIN-MAX) 0,15%/0.55%                                                                                               FOSFORO (MIN-MÁX) 0,13% /0.40%                                                                                                                            </t>
  </si>
  <si>
    <t xml:space="preserve">COMIDA HÚMEDA PARA PERRO SABOR CORDERO: INGREDIENTES                    AGUA SUFICIENTE PARA PROCESO, VÍSCERAS DE CERDO, HÍGADO DE CERDO, GLUTEN DE TRIGO, CARNE DE POLLO, CARNE DE CORDERO, ALMIDÓN DE MAÍZ MODIFICADO, HARINA DE SOYA, CONCENTRADO PROTEICO DE SOYA, CLORURO DE POTASIO, FOSFATO TRICÁLCICO, SAL, COLORES (CARAMELO Y ÓXIDO DE HIERRO), CLORURO DE COLINA, SULFATO DE ZINC, SUPLEMENTO DE VITAMINA E, SULFATO FERROSO, NIACINA, SULFATO DE COBRE, MONONITRATO DE TIAMINA, SULFATO DE MANGANESO, PANTONETATO DE CALCIO, HIDROCLORURO DE PIRIDOXINA, SUPLEMENTO DE VITAMINA B-12, SUPLEMENTO DE RIBOFLAVINA, SUPLEMENTO DE VITAMINA A, YODURO DE POTASIO, ÁCIDO FÓLICO, SUPLEMENTO DE VITAMINA D-3, BIOTINA, SELENITO DE SODIO.                                                                                                                                              COMPONENTES NUTRICIONALES                                                                                                              PROTEÍNA CRUDA (MIN.) 10.0 %                                                                                                        GRASA CRUDA MIN. 2.0 %                                                                                                              FIBRA CRUDA MAX   1.0%                                                                                                                           HUMEDAD MAX  82.0%                                                                                                                                      CALCIO (MIN-MAX) 0,15%/0.55%                                                                                                                                FOSFORO (MIN-MÁX) 0,13% /0.40%                                                                                               </t>
  </si>
  <si>
    <t xml:space="preserve">COMIDA HÚMEDA PARA PERROS PAVO-POLLO INGREDIENTES                                            AGUA SUFICIENTE PARA PROCESO, CARNE DE POLLO, CARNE DE PAVO, VÍSCERAS DE CERDO, GLUTEN DE TRIGO, HARINA DE SOYA, ALMIDÓN DE MAÍZ MODIFICADO, TOCINO (PRESERVADO CON NITRITO DE SODIO), SAL, CLORURO DE POTASIO, COLORANTES (CARAMELO, DIÓXIDO DE TITANIO), FOSFATO DE CALCIO, CLORURO DE COLINA, CARBONATO DE CALCIO, SULFATO DE ZINC, SUPLEMENTO DE VITAMINA E, SULFATO FERROSO, NIACINA, SULFATO DE COBRE, MONONITRATO DE TIAMINA, SULFATO DE MANGANESO, PANTOTENATO DE CALCIO, HIDROCLORURO DE PIRIDOXINA, SUPLEMENTO DE VITAMINA B-12, SUPLEMENTO DE RIBOFLAVINA, SUPLEMENTO DE VITAMINA A, IODURO DE POTASIO, ÁCIDO FÓLICO, SUPLEMENTO DE VITAMINA D-3, BIOTINA, SELENITO DE SODIO.                                                                                                                                                   COMPONENTE NUTRICIONAL                                                                                 PROTEÍNA CRUDA (MIN.) 10 %                                                                                                                  GRASA CRUDA MIN. 3,0%                                                                                                                                                                  FIBRA CRUDA (MAX.)1,5 %                                                                                                     HUMEDAD (MAX.) 80,0%                                                                                  CENIZA MAX 3,5 %                                                                                               </t>
  </si>
  <si>
    <t>TARRO X 400 Gramos</t>
  </si>
  <si>
    <t>COMIDA HÚMEDA PARA PERRO SABOR POLLO INGREDIENTES                    HÍGADO DE POLLO, GRASA DE CERDO, ARROZ INTEGRAL, QUINUA, ARVEJA, ZANAHORIA, PAPA, PROTEÍNA DE SOYA, AGUA, SAL, ALMIDÓN MODIFICADO, GOMA GUAR, VITAMINAS (A, D3, E), TIAMINA, RIBOFLAVINA, NIACINA, ÁCIDO PANTOTÉNICO, CLORURO DE COLINA, PIRIDOXINA, BIOTINA, VITAMINA B12, ÁCIDO FÓLICO, CARBONATO DE CALCIO, SULFATO DE MANGANESO, SULFATO DE COBRE, SULFATO DE HIERRO, SULFATO DE ZINC, SELENIO ORGÁNICO, CLORURO DE POTASIO, YODATO DE CALCIO, TAURINA.                                                                                                                                                               COMPONENTES NUTRICIONALES:                                                                            PROTEÍNA MÍNIMO 13%                                                                                                                                                        GRASA MÍNIMO 5,0%                                                                                                                                                                                                 FIBRA CRUDA MÁXIMO 3,0%                                                                                                 HUMEDAD MÁXIMO 80,0%                                                                                                                  TAURINA MIN 490 MG/KG</t>
  </si>
  <si>
    <t>TARRO X 300 Gr</t>
  </si>
  <si>
    <t>MEDICAMENTOS</t>
  </si>
  <si>
    <t>A-02-02-01-003-005-002</t>
  </si>
  <si>
    <t>OTROS PRODUCTOS QUIMICOS, FIBRAS ARTIFICIALES (O FIBRAS INDUSTRIALES HECHAS POR EL HOMBRE).</t>
  </si>
  <si>
    <t>3526201</t>
  </si>
  <si>
    <t>ACETILCISTEINA 300 MG EXCIPIENTES: SODIO EDETATO. SODIO HIDRÓXIDO Y AGUA PARA INYECCIÓNES.</t>
  </si>
  <si>
    <t>CAJA 5 AMPOLLAS  X 3 ML</t>
  </si>
  <si>
    <t xml:space="preserve">ÁCIDO BÓRICO 2 G, ÁCIDO ACÉTICO 2 G, ÁCIDO SALICÍLICO 0.1 G, EXIPIENTES CSP 100 ML. </t>
  </si>
  <si>
    <t>FRASCO X 100 Ml</t>
  </si>
  <si>
    <t>OMITIDO</t>
  </si>
  <si>
    <t>ÁCIDO FÉNICO 1.5 G, ÓXIDO DE ZINC 7 G, ACEITE DE PINO 2 G, EXIPIENTES CSP 100 G</t>
  </si>
  <si>
    <t>FRASCO X 250Ml</t>
  </si>
  <si>
    <t xml:space="preserve">ÁCIDO SALICÍLICO 2 GR, AZUFRE 2 GR, SHAMPOO QUERATOLÍTICO. </t>
  </si>
  <si>
    <t>FRASCO X 240 Ml</t>
  </si>
  <si>
    <t>ÁCIDO VALÉRICO 6.8 MG ÁCIDO BUTÍRICO 227.25 MG ZINC 56.8 MG VEHÍCULO CSP 5 G HUMEDAD 5%</t>
  </si>
  <si>
    <t>TARRO X 3 KL</t>
  </si>
  <si>
    <t xml:space="preserve">ACIDUM ASCORBICUM D6 50 MG (Coenzyme Compositum): NATRIUM RIBOFLAVINUM PHOSPHORICUM D6 50 MG                                                                               THIAMINUM HYDROCHLORICUM D6 50 MG                                                                              PYRIDOXINUM HYDROCHLORICUM D6 50 MG                                                                              NICOTINAMIDUM D6 50 MG                                                                                                                    ACIDUM CIS-ACONITICUM D8 50 MG                                                                                               ACIDUM CITRICUM D8 50 MG                                                                                                       ACIDUM ALPHA-KETOGLUTARICUM D8 50 MG                                                                        ACIDUM DL-MALICUM D8 50 MG                                                                                                       ACIDUM SUCCINICUM D8 50 MG                                                                                                             BARIUM OXALSUCCINICUM D10 50 MG                                                                                              NATRIUM PYRUVICUM D8 50 MG                                                                                               CYSTEINUM D6 50 MG                                                                                                                                      PULSATILLA PRATENSIS D6 50 MG                                                                                          HEPAR SULFURIS D10 50 MG                                                                                                            SULFUR D10 50 MG                                        </t>
  </si>
  <si>
    <t>CAJA X5 AMPOLLAS</t>
  </si>
  <si>
    <t>ADSORBENTE DE TOXINAS Y VENENOS PRESENTES EN EL TRACTO GASTRO INTESTINAL COMPUESTO POR: CARBON ACTIVADO 40G ZEOLITA 40G CAOLÍN10G PECTINA10G</t>
  </si>
  <si>
    <t>SOBRE 8 G</t>
  </si>
  <si>
    <t>AFOXOLANER DE 25,1 A 50 KG 136 MG, TABLETA MASTICABLE EN CAJA INDIVIDUAL DE ACUERDO AL PESO DEL ANIMAL DE 25,1 A 50 KG, PARA EL CONTROL DE PULGAS Y GARRAPATAS EN PERROS</t>
  </si>
  <si>
    <t>TABLETA MASTICABLE CAJA INDIVIDUAL</t>
  </si>
  <si>
    <t>AGUA OXIGENADA X 500 ML</t>
  </si>
  <si>
    <t>FRASCO X 500 ML</t>
  </si>
  <si>
    <t>ALANTOÍNA 2 G, SULFANILAMIDA 6 G, OXIDO DE ZINC 15 G, SUBNITRATO DE BISMUTO 1 G, EXIPIENTES CSP 100 G</t>
  </si>
  <si>
    <t>TARRO X 100 g</t>
  </si>
  <si>
    <t>ALCANFOR 5G, MENTOL 1G, GUAYACOL 3G, SALICILATO DE METILO 10 G, TREMENTINA 3G, EXCIPIENTES  100G, UNGUENTO X 350 G.</t>
  </si>
  <si>
    <t>UNGUENTO X 350 G</t>
  </si>
  <si>
    <t>ALCOHOL X GALONES</t>
  </si>
  <si>
    <t>GALON</t>
  </si>
  <si>
    <t>ALFAQUIMOTRIPSINA 10.000 UNF, SOLUCION INYECTABLE FRASCO AMPOLLA X 10 ML</t>
  </si>
  <si>
    <t>AMPOLLA X 10 ML</t>
  </si>
  <si>
    <t>ALQUITRÁN VEGETAL 95 G, FORMOL LÍQUIDO 5 G. ENVASE METÁLICO POR 250 G</t>
  </si>
  <si>
    <t>TARRO X 200 g</t>
  </si>
  <si>
    <t>AMITRAZ 3G EXIPIENTES 100 ML. FRASCO POR 50 ML</t>
  </si>
  <si>
    <t>FRASCO X 50 ML</t>
  </si>
  <si>
    <t>AMOXICILINA (TRIHIDRATO) 150 MG EXIPIENTES 1 ML. FRASCO POR 100 ML</t>
  </si>
  <si>
    <t>FRASCO X 100 ML</t>
  </si>
  <si>
    <t>AMPICILINA SÓDICA  1 GR</t>
  </si>
  <si>
    <t>CAJA X 10 AMPOLLAS 1 g</t>
  </si>
  <si>
    <t>AMPROLIO HCL 20 G, EXCIPIENTES C.S.P 100 G,</t>
  </si>
  <si>
    <t>GARRAFA X 1 LITRO</t>
  </si>
  <si>
    <t>ANTIDIARREICO COMPUESTO POR: TRIMETROPIN 1G, SULFAMETAZINA 5G, CAOLIN 13G PECTINA 0,9G, CLORURO DE SODIO 0,526 G, CLORURO DE POTASIO 0,205G, EXCIPIENTES CSP 100 ML</t>
  </si>
  <si>
    <t>FRASCO POR 180 ML</t>
  </si>
  <si>
    <t>ANTIDIARREICO Y REHIDRATANTE COMPUESTO POR: F-TALILSULFATIAZOL 35G, SULFAGUANIDINA 35G, PECTIAN CITRICA 2G, CAOLIN COLOIDAL 23G, CITRATO DE SODIO 2,85G, CLORURO DE SODIO 1,61G,  CLORURO DE POTASIO 0.51 G, HOMATROPINA METIL BROMURO 30 MG.</t>
  </si>
  <si>
    <t>CAJA DE 10 SOBRES X 10 GR CADA UNO</t>
  </si>
  <si>
    <t>ANTISEPTICO DE USO EXTERNO, COMPUESTO POR: YODO.POVIDONA (EQUIVALENTE AL 1% DE YODO DISPONIBLE) 10G. VEHICULO HUMECTANTE C.S.P. 100.0 ML. GLICERINA 10 G.</t>
  </si>
  <si>
    <t>Galon</t>
  </si>
  <si>
    <t>ARNICA MONTANA D3 0,15 G</t>
  </si>
  <si>
    <t>TUBO X 50 GR</t>
  </si>
  <si>
    <t>ATROPINA SULFATO 0,1 % FRASCO X 10 ML</t>
  </si>
  <si>
    <t>FRASCO X 10 ML</t>
  </si>
  <si>
    <t>ATROPINA SULFATO 0,1 % FRASCO X 50 ML</t>
  </si>
  <si>
    <t>AZITROMICINA 500 MG</t>
  </si>
  <si>
    <t>BLISTER X 3 TABLETAS</t>
  </si>
  <si>
    <t>BICARBONATO DE SODIO 840 MG AMPOLLAS 10 ML</t>
  </si>
  <si>
    <t>AMPOLLA</t>
  </si>
  <si>
    <t>BISULFITO SÓDICO DE MENADIONA 10 MG, SOLUCIÓN INYECTABLE, FRASCO POR 50  ML</t>
  </si>
  <si>
    <t>FRASCO X 50  ML</t>
  </si>
  <si>
    <t>BOLDENONA UNDECILENATO 50 MG, EXIPIENTES CSP 1 ML. FRASCO 50 ML</t>
  </si>
  <si>
    <t>BROMHEXINA CLORHIDRATO AL 0,3% MAS OXITETRACICLINA AL 5% Y LIDOCAINA.</t>
  </si>
  <si>
    <t>BUTORFANOL TARTRATO, FRASCO X 10 ML</t>
  </si>
  <si>
    <t>CAL SODADA ABSORBENTE DE CO2 DE COLOR BLANCO A VIOLETA, DE 2,5 A 5.0 MM.</t>
  </si>
  <si>
    <t>CANECA 16.8 KG</t>
  </si>
  <si>
    <t>CALCIO EN FORMA DE FORMIATO 170,00 G, MAGNESIO EN FORMA DE CLORURO 4,20 G, ÁCIDO PROPIÓNICO 260,00 G, EXCIPIENTES CSP 100,00 ML,</t>
  </si>
  <si>
    <t>FRASCO x 350 ML</t>
  </si>
  <si>
    <t>CARBOXIMETIL CELULOSA EN POLVO X LIBRA</t>
  </si>
  <si>
    <t>LIBRA</t>
  </si>
  <si>
    <t>CARPROFENO 100 MGR, TABLETAS MASTICABLES FRASCO X 60 TABLETAS</t>
  </si>
  <si>
    <t>FRASCO X 60 TABLETAS</t>
  </si>
  <si>
    <t>CEFALEXINA VETERINARIA TABLETAS X 500 MGR CAJA X 10</t>
  </si>
  <si>
    <t>CAJA X 10 TABLETAS</t>
  </si>
  <si>
    <t>CEFTIOFUR SODICO FRASCOS POR 4 G, ACOMPAÑADOS POR 80 ML DE DILUYENTE ESTÉRIL</t>
  </si>
  <si>
    <t>UNIDAD</t>
  </si>
  <si>
    <t>CICATRIZANTE, ANTISÉPTICO, COMPUESTO POR: ÁCIDO HIPOCLOROSO 0,045 ML, EXCIPIENTES C.S.P 100 ML</t>
  </si>
  <si>
    <t>TARRO X 120 ML</t>
  </si>
  <si>
    <t xml:space="preserve">CLORHEXIDINA DIGLUCONATO 0,5 G SOLUCION </t>
  </si>
  <si>
    <t>FRASCO X120</t>
  </si>
  <si>
    <t>CLORHEXIDINA DIGLUCONATO 0,5 G SOLUCION X GALON</t>
  </si>
  <si>
    <t>CLORHEXIDINA JABON X 100 GR</t>
  </si>
  <si>
    <t>CLORHEXIDINA SUSPENSION TOPICA EN SPRAY PARA ENJUAGUE BUCAL FRASCO POR 120 ML</t>
  </si>
  <si>
    <t>FRASCO X 120 ML</t>
  </si>
  <si>
    <t>Crema dermatologica posee la formulación ideal, combina la acción antimicótica, antibacteriana y antiinflamatoria Clotrimazol................................. 1,0 g
Neomicina sulfato....................... 0,5 g
Betametasona 17 valerato.......... 0,04 g
Excipientes c.s.p......................... 100 g</t>
  </si>
  <si>
    <t>CREMA X 35 GR</t>
  </si>
  <si>
    <t>CLOTRIMAZOL 1.00 GR, NEOMICINA 0.50 GR, BETAMETAZONA 0.04 GR, CREMA X 100 GR.</t>
  </si>
  <si>
    <t>CREMA X 100 GR</t>
  </si>
  <si>
    <t>COLERETICO COMPUESTO POR CLANOBUTINO DE SODIO 106,4 MG Y EXCIPIENTES CSP 1 ML</t>
  </si>
  <si>
    <t>FRASCO X  50 ML</t>
  </si>
  <si>
    <t>COMPLEJO VITAMINICO COMPUESTO POR: CIANOCOBALAMINA 550MCG, TIAMINA 55 MG, NIACINAMIDA 100 MG, METIONINA 5 MG ASPARTATO DE POTASIO 25 MG EXCIPIENTES C.S.P 1 ML</t>
  </si>
  <si>
    <t>COMPRIMIDO ORAL COMPUESTO POR: ESPIRAMICINA 750000UI,METRONIDAZOL 125MGR, EXCIPIENTES CSP 600 MG.</t>
  </si>
  <si>
    <t>CAJA X 20 TABLETAS</t>
  </si>
  <si>
    <t>COUMAPHOS 1 G, BARRA JABON ECTOPARASITICIDA X 100 G</t>
  </si>
  <si>
    <t>BARRA JABON  X 100 GM</t>
  </si>
  <si>
    <t>CREMA TÓPICA COMPUESTA POR: EXTRACTO ACUOSO DE TRITICUM VULGARE 200 MG/100 ML, CADA 100 G, CONTIENE EXTRACTO ACUOSO DE TRITICUM VULGARE (RESIDUO SECO 200 MG/100 ML) 15,0 G.</t>
  </si>
  <si>
    <t>CAJA CON TUBO COLPASIBLE DE 60 G.</t>
  </si>
  <si>
    <t>DESINFECTANTE FENOLICO NO TOXICO, COMPUESTO POR ACEITES CREOSOTADOS DERIVADOS DE LA HULLA  43G( CRESOLES 17,2%), EXCIPIENTES: ACEITE DE RICINO, COLOFONIA, HIDROXIDO DE SODIO Y AGUA.</t>
  </si>
  <si>
    <t>GARRAFA * 3800 CC</t>
  </si>
  <si>
    <t xml:space="preserve">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t>
  </si>
  <si>
    <t>DEXTROSA AL 10 %  500 CC</t>
  </si>
  <si>
    <t>DICLOFENACO OFTALMICO 0,1% FRASCO 5 ML</t>
  </si>
  <si>
    <t>FRASCO 5 ML</t>
  </si>
  <si>
    <t>DICLORVÓS DDVP 1G EXCIPIENTES  100G</t>
  </si>
  <si>
    <t>POTE X 400 GR</t>
  </si>
  <si>
    <t>DIMETIL-POLISILOXANO USP AL 30%, FRASCO X 120 CC</t>
  </si>
  <si>
    <t>FRASCO X 120 CC</t>
  </si>
  <si>
    <t>DIMETILSULFÓXIDO 90 G EXCIPIENTES CSP 100 G</t>
  </si>
  <si>
    <t>TUBO 60 GR</t>
  </si>
  <si>
    <t>CIANOCOBALAMINA (VIT B12) 2500 MCG, ACIDO PANGAMICO 1500 MCG, ASPARTATO DE MAGNESIO 20 MG, EXCIPIENTES C.S.P. 1 ML</t>
  </si>
  <si>
    <t>FRASCO X50 ML</t>
  </si>
  <si>
    <t>DIPIRONA 500 MG, EXCIPIENTES C.S.P.1 ML</t>
  </si>
  <si>
    <t>DIPROPIONATO DE IMIDOCARB 120MG X 100 CC</t>
  </si>
  <si>
    <t>FRASCO X 100 CC</t>
  </si>
  <si>
    <t>DOXAPRAM CLORHIDRATO 20 MG, EXCIPIENTES C.S.P. 1 ML</t>
  </si>
  <si>
    <t>FRASCO X 20 ML</t>
  </si>
  <si>
    <t xml:space="preserve">DOXICICLINA  (HYCLATO)TABLETAS DE 200 MG </t>
  </si>
  <si>
    <t>CAJA POR 10 TABLETAS</t>
  </si>
  <si>
    <t>ECHINACEA ANGUSTIFOLIA D3 500 MG</t>
  </si>
  <si>
    <t>CAJA X 5 AMPOLLAS</t>
  </si>
  <si>
    <t>ECTOPARATISIDA PARA USO EXTERNO COMPUESTO POR CIPERMETRINA AL 15% TARRO X LITRO</t>
  </si>
  <si>
    <t>TARRO X LITRO</t>
  </si>
  <si>
    <t>ENROFLOXACINA 150 MG, EXCIPIENTES C.S.P. 1 TABLETA,  TABLETAS CAJA X 10 TABLETAS</t>
  </si>
  <si>
    <t>ENROFLOXACINA 50 MG, VEHÍCULO C.S.P 100 ML</t>
  </si>
  <si>
    <t>FRACO * 50 ML</t>
  </si>
  <si>
    <t>ETAMSILATO (CICLONAMIDA) 125 MG, EXCIPIENTES CSP 1 ML</t>
  </si>
  <si>
    <t>FRASCO X 10ML</t>
  </si>
  <si>
    <t>EXTRACTO DE HÍGADO (5 MCG DE VIT B12) 0.083 G EXCIPIENTES 1 ML</t>
  </si>
  <si>
    <t>FEBANTEL 450 MG; PAMOATO DE PIRANTEL 432 MG; PRAZIQUANTEL 150 MG; IVERMECTINA 0.18 MG; BLISTER X 2 TABLETAS</t>
  </si>
  <si>
    <t>BLISTER X 2 TABLETAS</t>
  </si>
  <si>
    <t>FENILBUTAZONA BASE 200 MG, CLORHIDRATO CINCOCAÍNA 2 MG EXCIPIENTES CSP 1 ML, FRASCO X 50 ML</t>
  </si>
  <si>
    <t>FIPRONIL 10 G EXCIPIENTES CSP 1.000 ML</t>
  </si>
  <si>
    <t>FRASCO X LT</t>
  </si>
  <si>
    <t>FLORFENICOL 30 G, EXIPIENTESCSP 100 ML</t>
  </si>
  <si>
    <t>FRASCO * 100 ML</t>
  </si>
  <si>
    <t>FLUNIXIN MEGLUMINA ( FLUNIXIN MEGLUMINA   EQUIVALENTE A 50 MG, EXCIPIENTES CSP 1 ML) FRASCO X 50 ML</t>
  </si>
  <si>
    <t>FLURALANER (MICRONIZADO) 136.4MG, EXCIPIENTES  CSP 10 G,  PERROS DE 20 A 40 KG. TABLETA 1000 MG.</t>
  </si>
  <si>
    <t>TABLETA</t>
  </si>
  <si>
    <t>FUROSEMIDA  50 MG, EXCIPIENTES C.S.P 1 ML</t>
  </si>
  <si>
    <t>FRASCO X 50MG/ML</t>
  </si>
  <si>
    <t>GENTAMICINA (COMO SULFATO) 100 MG, EXCIPIENTES CSP 1 ML</t>
  </si>
  <si>
    <t>GENTAMICINA BASE  0.3 G</t>
  </si>
  <si>
    <t>TUBO *15 ML</t>
  </si>
  <si>
    <t>GENTAMICINA SULFATO 3 MG DEXAMETASONA FOSFATO SÓDICO 1 MG LIDOCAÍNA CLORHIDRATO 5 M GEXCIPIENTES CSP1 ML FRASCO GOTERO 10 ML</t>
  </si>
  <si>
    <t>FRASCO 10 ML</t>
  </si>
  <si>
    <t>GLUCONATO DE CALCIO  200 MG EXCIPIENTES CSP 1 500 ML</t>
  </si>
  <si>
    <t>GLUCOSAMINA SULFATO 600 MG, CONDROITÍN SULFATO 500 MG, COLÁGENO HIDROLIZADO 50 MG, MSM METILSULFONILMETANO 100 MG, EXCIPIENTES CSP 1 TABLETA</t>
  </si>
  <si>
    <t>Frasco * 60 (TABLETAS).</t>
  </si>
  <si>
    <t>GUAYACOLATO DE GLICERILO 50 MG</t>
  </si>
  <si>
    <t>FRASCO X500ML</t>
  </si>
  <si>
    <t>HEPARINA 5000 UI, FRASCO DE 5 CC</t>
  </si>
  <si>
    <t>FRASCO DE 5 CC</t>
  </si>
  <si>
    <t>IMIQUIMOD CREMA 5%</t>
  </si>
  <si>
    <t>TUBO X 5 GR</t>
  </si>
  <si>
    <t>INHIBIDOR DE LA ECA( ENZIMA CONVERTIDORA DE ANGIOTENSINA) ENALAPRIL  BASE (COMO MALEATO ) 5 MG, ESPIRONOLACTONA 5 MG, EXCIPIENTES C.S.</t>
  </si>
  <si>
    <t>CAJA X 30 COMPRIMIDOS</t>
  </si>
  <si>
    <t>ISOFLUORANO FRASCO X 250 ML</t>
  </si>
  <si>
    <t>FRASCO X 250 ML</t>
  </si>
  <si>
    <t>IVERMECTINA 1G , EXCIPIENTES  C.S.P. 100 ML, FRASCO POR 500 ML</t>
  </si>
  <si>
    <t>JABON QUIRURGICO COMPUESTO POR CLORHEXIDINA DIGLUCONATO 4.0G CETRIMIDA 1.0 G, EXCIPIENTES (ISOPROPANOL 0.5% ) GALON</t>
  </si>
  <si>
    <t>KETAMINA BASE( COMO  CLORHIDRATO)  5 G,  EXCIPIENTES C.S. FRASCO X 50 ML</t>
  </si>
  <si>
    <t>KETOPROFENO 100 MG, EXCIPIENTES 1 ML</t>
  </si>
  <si>
    <t>LAGRIMAS ARTIFICIALES</t>
  </si>
  <si>
    <t>FRASCO X 15 ML</t>
  </si>
  <si>
    <t>LARVICIDA, INSECTICIDA, COMPUESTO POR: COUMAPHOS 0,454G , PROPOXUR 0,303G, SULFONILAMIDA 0,757G, EXIPIENTES CSP 100ML.</t>
  </si>
  <si>
    <t>AEROSOL * 430 ML</t>
  </si>
  <si>
    <t>LIDOCAINA SIN EPINEFRINA.</t>
  </si>
  <si>
    <t xml:space="preserve">MALEATO DE ACEPROMACINA 10 MG. FRASCO POR 10 ML. </t>
  </si>
  <si>
    <t>FRASCO POR 10 ML</t>
  </si>
  <si>
    <t>MELOXICAM 20 MG,EXCIPIENTES C.S.P.1 ML,   FRASCO X 50 ML</t>
  </si>
  <si>
    <t>MELOXICAM AL 0,5 % , EXCIPIENTES C.S.P 1 ML,INYECTABLE FRASCO X 10 ML</t>
  </si>
  <si>
    <t>MELOXICAM EN TABLETAS DE 7,5 MG BLISTER POR 10 TABLETAS</t>
  </si>
  <si>
    <t>BLISTER X 10 TABLETAS</t>
  </si>
  <si>
    <t>MENTOL 1 G ALCANFOR 1 G SALICILATO DE METILO 1 G EXCIPIENTES C.S.P 100 G</t>
  </si>
  <si>
    <t>POTE X 450g</t>
  </si>
  <si>
    <t>METOCLOPRAMIDA CLORHIDRATO 0.5 G,EXCIPIENTES C.S,  INYECTABLE FRASCO X 50ML</t>
  </si>
  <si>
    <t>FRASCO X 50ML</t>
  </si>
  <si>
    <t>METRONIDAZOL 500 MG BLISTER X 10 TAB CAJA POR 100 TABLETAS</t>
  </si>
  <si>
    <t>CAJA X 100 TABLETAS</t>
  </si>
  <si>
    <t>METRONIDAZOL BENZOIL EQUIVALENTE A METRONIDAZOL BASE 5G NIFUROXAZIDA 4G FRASCO X 120 ML SUSPENSIÓN</t>
  </si>
  <si>
    <t>METRONIDAZOL BENZOILO MICRONIZADO 250 MG, PODOPHYLLUMPELTATUM 1%, EXCIPIENTES C.S.P 1 ML.</t>
  </si>
  <si>
    <t>FRASCO * 50 ML.</t>
  </si>
  <si>
    <t>METRONIDAZOL INYECTABLE 500 MG/100 ML</t>
  </si>
  <si>
    <t>MOXIDECTINA 2 G. PRAZICUANTEL  12,5 G, EXCIPIENTES  C.S.P 100 G JERINGA X  11,8 GRAMOS</t>
  </si>
  <si>
    <t>JERINGA X  11,8 GRAMOS</t>
  </si>
  <si>
    <t>N-ACETIL CISTEINA 2 G FRASCO X 150 ML</t>
  </si>
  <si>
    <t xml:space="preserve">N-ACETILCISTEINA 20G, VEHICULO C.S.P 100 ML </t>
  </si>
  <si>
    <t>FRASCO 500ML</t>
  </si>
  <si>
    <t>NEOMICINA SULFATO 1 G, ALANTOÍNA 2 G, LIDOCAÍNA 2.75 G, ÓXIDO DE ZINC 10 G, ACEITE DE KALAYA 220G CSP 100 G</t>
  </si>
  <si>
    <t>POTE  X 100 GR</t>
  </si>
  <si>
    <t>NISTATINA 100.000U, SULFATO DE NEOMICINA 2.5MGR, TIOSTREPTON 2500UI, ACETONIDA TRIAMCINOLONA 1 MGR, POMADA TUBO X 15ML</t>
  </si>
  <si>
    <t>POMADA TUBO X 15ML</t>
  </si>
  <si>
    <t>NITROFURAZONA AL 0.2% EN BASE HIDROSOLUBLE, POTE X 500 GR</t>
  </si>
  <si>
    <t>POTE X 454 GR</t>
  </si>
  <si>
    <t xml:space="preserve">OFLOXACINA OFTALMICA 0.3 G, EXCIPIENTES C.S. </t>
  </si>
  <si>
    <t>GOTERO 5 ML</t>
  </si>
  <si>
    <t>OMEPRAZOL 20 MG. CAJA POR 10 CÁPSULAS.</t>
  </si>
  <si>
    <t>CAJA POR 10 CÁPSULAS</t>
  </si>
  <si>
    <t>OMEPRAZOLE SODICO 2.4G, EXCIPIENTES C.S.P 6,4 G, CAJA X 7 JERINGAS</t>
  </si>
  <si>
    <t>CAJA X 7 JERINGAS</t>
  </si>
  <si>
    <t>OXITETRACICLINA BASE 100 MG, DIACETURATO DE 4.4 DIAZOAMINODEBENZAMIDINA 40 MG, ANTIPIRINA 150 MG, VITAMINA B12 15 MCG, EXCIPIENTES C.S.P 1 ML</t>
  </si>
  <si>
    <t>OXITETRACICLINA BASE 100 MG,  DIMINAZENE DIACETURATO 40 MG ANTIPIRINA 150 MG, CIANOCOBALAMINA VITAMINA B12 15 MCG, EXCIPIENTES C.S.P 1 ML</t>
  </si>
  <si>
    <t>PAMOATO DE PIRANTEL 504 MG, PRAZIQUANTEL 175 MG, FEBANTEL 525 MG, EXIPIENTES CSP 1 TABLETA. CAJA CON 1 TABLETA.</t>
  </si>
  <si>
    <t>CAJA CON 1 TABLETA</t>
  </si>
  <si>
    <t>PENTOBARBITAL SODICO 64,8 MG/ML</t>
  </si>
  <si>
    <t>PRAZIQUANTEL 5 G/100ML, ALBENDAZOL 15 G/100ML. EXIPIENTES CSP 100 ML. CAJA CON JERINGA DOSIFICADORA POR 10 ML.</t>
  </si>
  <si>
    <t>JERINGA X 10 ML.</t>
  </si>
  <si>
    <t>PREDNISOLONA BASE 20 MG, EXCIPIENTES C.S.P COMPRIMIDO (500 MG),</t>
  </si>
  <si>
    <t>CAJA * 10 COMPRIMIDOS</t>
  </si>
  <si>
    <t>PROGESTERONA 25 MG, EXCIPIENTES  CSP 1 ML</t>
  </si>
  <si>
    <t>PROPIONIBACTERIUM GRANULOSUM 25 MG, HEXOSAMINAS PROVENIENTES DE E. COLI 2 MG FRASCO DE 50 ML</t>
  </si>
  <si>
    <t>PROPOFOL 10 MG X 20 ML</t>
  </si>
  <si>
    <t>FRASCO  X20 ML</t>
  </si>
  <si>
    <t>PULSATILLA PRATENSIS D2 50MG LUFFA OPERCULATA D6 50 MG HYDRARGYRUM BIIODATUM D6 50MG MUCOSA NASALIS SUIS D8 50MG HEPAR SULFURIS D10 50 MG</t>
  </si>
  <si>
    <t>Reconstituyente mineral en soluciónCada 100 ml contienen</t>
  </si>
  <si>
    <t>REGENERADOR ARTICULAR CON SULFATO DE CONDROITINA A, CADA 100 ML CONTIENE SULFATO DE CONDROITINA "A" 7,5 GR, SULFATO DE GLUCOSAMINA 7,5 GR, VEHICULO C.S.P 100,0 ML.</t>
  </si>
  <si>
    <t>FRASCO AMPOLLA X 10 ML</t>
  </si>
  <si>
    <t>RIBOFLAVINA B2 20 MG, PIRIDOXINA CLORHIDRATO B6 15 MG, NICOTINAMIDA  1.000 MG, ACETIL DL METIONINA 660 MG, CLORURO DE SODIO 3.500 MG, CLORURO DE POTASIO 250 MG, CLORURO DE CALCIO 150 MG, CLORURO DE MAGNESIO 90 MG, DEXTROSA 25.000 MG, AMPOLLA DE 3 ML , VITAMINA B12 10.000 MCG,EXCIPIENTES C.S.P. 3.0 ML</t>
  </si>
  <si>
    <t>RIFAMPICINA 300 MG, EXCIPIENTES C.S CAJA X 20 CÁPSULAS</t>
  </si>
  <si>
    <t>CAJA  X 20 CAPSULAS</t>
  </si>
  <si>
    <t>RODENTICIDA DE UNA SOLA APLICACIÓN, ANTICOAGULANTE DE SEGUNDA GENERACIÓN INDICADO PARA EL CONTROL DE ROEDORES - PLAGA (RATA DE NORUEGA, RATA DE LOS TEJADOS Y RATÓN DOMÉSTICO), EN AMBIENTES PECUARIO, DOMÉSTICO E INDUSTRIAL. PRINCIPIO ACTIVO: BRODIFACOUMA 0.05 G ATRAYENTES E INERTES CSP</t>
  </si>
  <si>
    <t>CAJA DE 25 SOBRES X 20 GRAMOS</t>
  </si>
  <si>
    <t>ROXICAINA SOLUCIÓN 80 G CAJA CON FRASCO ATOMIZADOR 83 ML RX</t>
  </si>
  <si>
    <t>ATOMIZADOR DE 83 ML</t>
  </si>
  <si>
    <t>SALES DE MAGNESIO 10.34%, ALCANFOR 9.0%, TREMENTINA 9.0%, MENTOL 1. 25%, CL DE BENZALCONIO 0.05%, EXCIPIENTES CSP 100 G</t>
  </si>
  <si>
    <t>TARRO *390 GR</t>
  </si>
  <si>
    <t>SALICILATO DE METILO 10 G, TREMENTINA 3 G, GUAYACOL 3 G, ALCANFOR 5 G, MENTOL 1 G, EXIPIENTES CSP 100 G</t>
  </si>
  <si>
    <t>POTE X 220 GR</t>
  </si>
  <si>
    <t>SHAMPOO  CON IRGASAN DP 300,TEXAPON 24 ML, COMPERLAND KD 7 ML, EUPERLAN 5 G, GLUCOMATE DOE 10 G, GLUCQUAT100 3G,  EXCIPIENTES C.S.P  100 ML SHAMPOO  X 250 ML</t>
  </si>
  <si>
    <t>FRASCO 250 ML</t>
  </si>
  <si>
    <t>SILIMARINA CÁPSULAS DE 150 MG, CAJA POR 20 CAPSULAS</t>
  </si>
  <si>
    <t>CAJA POR 20 CAPSULAS</t>
  </si>
  <si>
    <t>SOLUCION DE CLORURO DE SODIO 0,9 G,AGUA PARA INYECCION C.S.P 100 ML BOLSA  X 500 CC.</t>
  </si>
  <si>
    <t>BOLSA X 500 CC.</t>
  </si>
  <si>
    <t>SOLUCION DE CLORURO DE SODIO, USP, 0,60 GR, MAS CLORURO DE POTASIO USP, 0,03 GR, MAS CLORURO DE  CALCIO USP, 0,02 GR, MAS LACTATO DE SODIO USP, 0,31 GR, MOSM POR 1000 ML</t>
  </si>
  <si>
    <t>BOLSA X1000 CC.</t>
  </si>
  <si>
    <t>SOLUCION DE CLORURO DE SODIO, USP, 0,60 GR, MAS CLORURO DE POTASIO USP, 0,03 GR, MAS CLORURO DE  CALCIO USP, 0,02 GR, MAS LACTATO DE SODIO USP, 0,31 GR, MOSM POR 500 ML</t>
  </si>
  <si>
    <t>SOLUCION DE CLORURO DE SODIO, USP, 0,60 GR, MAS CLORURO DE POTASIO USP, 0,03 GR, MAS CLORURO DE  CALCIO USP, 0,02 GR, MAS LACTATO DE SODIO USP, 0,31 GR, MOSM POR LITRO , BOLSA  X 3000 CC.</t>
  </si>
  <si>
    <t>BOLSA X 3000 CC.</t>
  </si>
  <si>
    <t>SOLUCION INYECTABLE DE VITAMINAS DEL COMPLEJO B A BASE DE TIAMINA(B1) 35 MG, RIBOFLAVINA (B2) 5 MG, NICOTINAMIDA (B3) 100  MG, PANTOTENATO DE CALCIO (B5) 5 MG, CIANOCOBALAMINA (B12) 100 MCG. EXIPIENTES C.S.P. 1 ML</t>
  </si>
  <si>
    <t>SUBSALICILATO DE BISMUTO 1.75 G,EXCIPIENTES C.S.P. 100 ML,  SUPENSIÒN X 120 ML</t>
  </si>
  <si>
    <t>SULFADIAZINA 40 G, TRIMETOPRIM 8 G, EXCIPIENTES C.S.P 100 ML,</t>
  </si>
  <si>
    <t>SULFATO DE COBRE EN POLVO X 1 KG.</t>
  </si>
  <si>
    <t>KILO</t>
  </si>
  <si>
    <t>SULFATO DE MAGNESIO BOLSA POR 500GRS</t>
  </si>
  <si>
    <t>BOLSA X 500 g</t>
  </si>
  <si>
    <t>SULFATO DE VINCRISTINA POLVO PARA RECONSTITUIR A SOLUCIÓN INYECTABLE 1 MG</t>
  </si>
  <si>
    <t>AMPOLLA X 1 MG</t>
  </si>
  <si>
    <t>SUSPENSIÓN 0.15% SUSPENSIÓN ORAL; COX-2 SELECTIVO; PARA USO EN PERROS Y GATOS, MELOXICAM 1.5 MG, EXCIPIENTES, C.S.P 1 ML, CAJA CONTENIENDO FRASCO GOTERO 30 ML</t>
  </si>
  <si>
    <t>FRASCO GOTERO POR  30 ML</t>
  </si>
  <si>
    <t>TIAMINA CLORHIDRATO 150 MG, EXCIPIENTES C.S.P. 1 ML,  X 100 ML</t>
  </si>
  <si>
    <t>FRASCO POR 100 ML</t>
  </si>
  <si>
    <t>TRAMADOL CLORHIDRATO 50 MG EXCIPIENTES C.S.</t>
  </si>
  <si>
    <t>TRICLORFÓN 3 G FENOL 1 G ACEITE DE PINO - EXCIPIENTES CSP 100 G</t>
  </si>
  <si>
    <t xml:space="preserve"> METRIFONATO O TRICLORFON 97%P/P ADTIVOS CSP 100% P/P</t>
  </si>
  <si>
    <t>TARRO X KL</t>
  </si>
  <si>
    <t>solución inyectable contiene: Sulfadoxina 200 mg , Trimetoprim 40 mg y Excipientes csp 1mL.</t>
  </si>
  <si>
    <t xml:space="preserve">TRINITROFENOL 0,31 G., ACIDO ACETICO 2,78 G., FORMALDEHIDO SOLUCIÓN 6,18 G. , VEHICULO CSP 100 ML,  FRASCO POR 1 LITRO </t>
  </si>
  <si>
    <t>LITRO</t>
  </si>
  <si>
    <t>UREA 4.88 G, ÁCIDO LÁCTICO 0.19 G, GLICERINA 1.0 G, EXCIPIENTES C.S.P. 1 ML,</t>
  </si>
  <si>
    <t>VACUNA  CANINA CONTRA MOQUILLO Y PARVOVIROSIS   FRASCO X DOSIS</t>
  </si>
  <si>
    <t>FRASCO X DOSIS</t>
  </si>
  <si>
    <t>VACUNA CANINA CONTRA LA RABIA CADA DOSIS DE 1 M CONTIENE: VIRUS RABICO CEPA PV-PARIS (PASTEUR) REPLICADO EN UNA LÍNEA CELULAR ESTABLE, INACTIVADO QUÍMICAMENTE Y ADICIONADO CON UN ADYUVANTE.</t>
  </si>
  <si>
    <t>VACUNA CONTRA CARBON BACTERIDIANO</t>
  </si>
  <si>
    <t>FRASCO X 50  DOSIS</t>
  </si>
  <si>
    <t xml:space="preserve">CEPA ONDERSTEPOORT ATENUADA DE MOSQUILLO CANINO 10, TCID 50-, CEPA DE ADENOVIRUS CANINO 10/3, PFU-CEPA DE PARVOVIRUS CANINO 10/7, TCID50-, CEPA DE PARAINFLUENZA CANINA 10/5, PFU, + VACUNA INACTIVA PARA LA INMNIZACION ACTIVAEN PERROS CONTA LEPTOSPIRA CANICOLA, LEPTOSPIRA, ICTEROHAEMORHAGIOE Y RABIA. </t>
  </si>
  <si>
    <t>VACUNA PENTAVALENTE CANINA CONTRA MOQUILLO HEPATITIS PARAINFLUENZA LEPTOSPIROSIS  PARVOVIROSIS  FRASCO X DOSIS</t>
  </si>
  <si>
    <t>VACUNA TRIPLE CANINA CONTRA MOQUILLO, HEPATITIS Y LEPTOSPIROSIS  FRASCO X DOSIS</t>
  </si>
  <si>
    <t>VACUNA: CONTRA BORDETELLABRONCHISEPTICA, EXTRACTO ANTIGÉNICO SIN ADYUVANTE OBTENIDO A PARTIR DE CÉLULAS DE BORDETTELLABRONCHISEPTICA, QUE SE RECOMIENDA PARA LA PREVENCIÓN Y CONTROL DE LA TRAQUEOBRONQUITIS INFECCIOSA CANINA (TBI) "TOS DE PERRERA".</t>
  </si>
  <si>
    <t>UNIDAD.</t>
  </si>
  <si>
    <t>VITAMINA B1 600 MCG; VITAMINA B2 3 MG; VITAMINA B6 4 MG; VITAMINA B12 30 MCG; NIACINAMIDA 10 MG; FLUOR MÁXIMO 0 %; CALCIO MÍNIMO 10 %; FÓSFORO MÍNIMO 6 %; VITAMINA D3 5.000 UI; VITAMINA A 50 UI; VEHÍCULO CSP 1 ML</t>
  </si>
  <si>
    <t>FRASCO X  250 ML</t>
  </si>
  <si>
    <t xml:space="preserve">VITAMINA K (COMO MSB) 20 MG, VITAMINA C 10 MG, EXCIPIENTES CSP 1 ML,  FRASCO POR 20 ML </t>
  </si>
  <si>
    <t>FRASCOS POR 20 ML</t>
  </si>
  <si>
    <t>Cada mL de solución inyectable contiene: Xilacina base 20 mg, Excipientes c.s.p 1 ml - FRASCO X 20 CC</t>
  </si>
  <si>
    <t>FRASCOS POR 20 CC</t>
  </si>
  <si>
    <t>YODOPOVIDONA  10 G, EQUIVALE A 1.0 G DE YODO, VEHÍCULO C.B.P. 100 ML, SOLUCION</t>
  </si>
  <si>
    <t>PEROXIDO DE BENCILO 3.5 G EXCIPIENTES CSP 100.0 ML FRASCO X 120 ML</t>
  </si>
  <si>
    <t xml:space="preserve"> FRASCO X120 ML</t>
  </si>
  <si>
    <t>FLUOROURACILO INYECTABLE, Fluorouracilo 500 mg/ 10 mL, Cada mL de solución inyectable contiene:</t>
  </si>
  <si>
    <t>Frasco de 10 ml (500mg)</t>
  </si>
  <si>
    <t>ENROFLOXACINA AL 10%, SOLUCION INYECTABLE FRASCO X 50 ML</t>
  </si>
  <si>
    <t xml:space="preserve"> FRASCO X 50 ML</t>
  </si>
  <si>
    <t>ENROFLOXACINA al 10%, SOLUCION INYECTABLE FRASCO X 100 ML</t>
  </si>
  <si>
    <t xml:space="preserve"> FRASCO X 100 ML</t>
  </si>
  <si>
    <t>AMIKACINA, 500mg/2ml</t>
  </si>
  <si>
    <t>Caja por 10 ampollas</t>
  </si>
  <si>
    <t>LINCOMICINA, COMPOSICIÓN</t>
  </si>
  <si>
    <t>Frasco por 20 mL</t>
  </si>
  <si>
    <t xml:space="preserve">GENTAMICINA OTICA SIN DEXAMETASONA, Gentamicina Solución Oftálmica 0.3% </t>
  </si>
  <si>
    <t>Caja Con Frasco Con 10 mL.</t>
  </si>
  <si>
    <t>Cefalonium dihidrato 250 mg, Jeringa plástica por 3g</t>
  </si>
  <si>
    <t>Caja por 20 jeringas</t>
  </si>
  <si>
    <t>Metronidazol, Metronidazol Benzoilo micronizado  250 mg.</t>
  </si>
  <si>
    <t>Frasco 15 ml</t>
  </si>
  <si>
    <t>METOCLOPRAMIDA Metoclopramida 500 mg Vehículo csp 100 ml</t>
  </si>
  <si>
    <t>Frasco gotero por 20 ml</t>
  </si>
  <si>
    <t>Engystol: Vincetoxicum Hirundinaria D6, Vincetoxicum Hirundinaria D10, Vincetoxicum Hirundinaria D30, Sulfur D4, Sulfur D10</t>
  </si>
  <si>
    <t>Frasco x 50 Tabletas comprimidos</t>
  </si>
  <si>
    <t>Ivermectina+Praziquantel+Pirantel+Oxantel)</t>
  </si>
  <si>
    <t>4 comprimidos</t>
  </si>
  <si>
    <t>AURITOP, GEL OTOLOGICO, Cada 100,0 g contiene:</t>
  </si>
  <si>
    <t>1 frasco con 30g en 100 ml</t>
  </si>
  <si>
    <t>ANTIBACTERIANO EN POLVO Y DISOLVENTE PARA SOLUCIÓN INYECTABLE, Cefovecin sódico polvo liofilizado: 800 mg.</t>
  </si>
  <si>
    <t>Frasco ampolla con polvo liofilizado y frasco con agua destilada estéril.</t>
  </si>
  <si>
    <t>SALBUTAMOL: CADA 100 ML DE SOLUCIÓN PARA NEBULIZACIÓN CONTIENE SALBUTAMOL 0,5 G EXCIPIENTES C.S.P.</t>
  </si>
  <si>
    <t xml:space="preserve">BROMHEXINA SOLUCIÓN PARA NEBULIZACIÓN </t>
  </si>
  <si>
    <t>GARRAFA 4 LITROS</t>
  </si>
  <si>
    <t xml:space="preserve">Betametasona sodio fosfato 2 mg   2 mg  </t>
  </si>
  <si>
    <t>Cacodilato sódico  3 g, Tiamina  1 g, Riboflavina  400 mg, Niacina  10 g</t>
  </si>
  <si>
    <t>FRANCO X 500ML</t>
  </si>
  <si>
    <t>Extracto fluído de cynara 45 g</t>
  </si>
  <si>
    <t>FRASCO X  60 ml</t>
  </si>
  <si>
    <t>Neomicina sulfato 500 mg Prednisolona sodio fosfato 120 mg Excipientes csp 100 ml</t>
  </si>
  <si>
    <t>FRASCO X 10 ml</t>
  </si>
  <si>
    <t>Ketoconazol 200 mg Excipientes csp 1 Tableta</t>
  </si>
  <si>
    <t>Caja x 10 tabletas</t>
  </si>
  <si>
    <t>Diaceturato 3 MG</t>
  </si>
  <si>
    <t>FRASCO X 500 ml</t>
  </si>
  <si>
    <t>Ácido Hipocloroso 0,045 mL</t>
  </si>
  <si>
    <t>FRASCO X LITRO</t>
  </si>
  <si>
    <t>Gluconato de clorhexidina</t>
  </si>
  <si>
    <t>FRASCO X 2 LITROS</t>
  </si>
  <si>
    <t xml:space="preserve">DEXTROMETORFANO, GUAYACOLATO DE GLICERILO: Cada 100 ml contiene: guayacolato de glicerito 2 g, dextrometorfano bromhidrato 200 mg, excipientes c.s.p 100 ml. </t>
  </si>
  <si>
    <t>Frasco x 120 ml</t>
  </si>
  <si>
    <t>TRIMETROPIN SULFA:</t>
  </si>
  <si>
    <t>OXITETRACICLINA CLORHIDRATO 10000 MG, DIMINAZENE DIACETURATO 3500, ANTIPIRINA 15000, OXITETRACICLINA 5000 MG  PRODUCTOS DERMATOLÓGICOS O ANTI PROTOZOARIOS PARA USO VETERINARIO</t>
  </si>
  <si>
    <t>FRASCO X 30 CC</t>
  </si>
  <si>
    <t>Diaminazina aceturato 70 mg Excipientes c.s.p. 1 ml</t>
  </si>
  <si>
    <t>FRASCO POR 100 CC</t>
  </si>
  <si>
    <t>CICLOSPORINA 1%: Ciclosporina A USP 1 g, Excipientes csp 100 g</t>
  </si>
  <si>
    <t>Tubo por 3.5 g</t>
  </si>
  <si>
    <t>CLORHIDRATO DE OXITETRACICLINA: COMPOSICIÓN: Cada mL. contiene:</t>
  </si>
  <si>
    <t>Aerosol x 140 g.</t>
  </si>
  <si>
    <t>SULFADIAZINA 40 G, TRIMETOPRIM 8 G) FRASCO X 100 ML</t>
  </si>
  <si>
    <t>FRASCO  X 100 CC</t>
  </si>
  <si>
    <t>SHAMPOO: Antimicótico tópico en forma de champú a base de ketoconazol al 2%.</t>
  </si>
  <si>
    <t>FRASCO X 120 ml</t>
  </si>
  <si>
    <t>FIROCOXIB: Comprimidos masticables  a base de Firocoxib 227 mg. Excipientes csp 1 comprimido.</t>
  </si>
  <si>
    <t>Cefalexina (monohidrato) 150 mg Excipiente c.b.p. 1 ml</t>
  </si>
  <si>
    <t>FRASCO X 100 ml.</t>
  </si>
  <si>
    <t>GENTAMICINA SULFATO, BETAMETASONA VALERATO, CLOTRIMAZOL</t>
  </si>
  <si>
    <t>Frascos por 100 ml</t>
  </si>
  <si>
    <t>Polvo soluble compuesto por Lactobacillus acidophilus, Lactobacillus plantarum, Lactobacillus casei, Lactobacillus lactis.</t>
  </si>
  <si>
    <t>caja de 10 sobres, Sobre por 5 gramos</t>
  </si>
  <si>
    <t>suplemento alimenticio Vitamínico, mineral y ácidos grasos Vitamina A 56.000 UI,Vitamina D3 5.000 UI,Vitamina E 400 UI,Vitamina B2 12 mg,Vitamina B6 55 mg,Vitamina C 250 mg,Niacina 40 mg,Colina 7 g,Biotina 120 mg,Inositol 4 g,Zinc 350 mg,Azufre 800 mg,Selenio 0.25 mg,Lecitina 9.5 g,Acido oléico 2.6 %,Acido linoléico 6.2 %,Acido linolénico 1%,Extracto de Yucca shidigera 0.6 g,Excipientes csp 1.000 gr,Polvo oral Bolsa por 300 gr.</t>
  </si>
  <si>
    <t>bolsa x 300 gr</t>
  </si>
  <si>
    <t xml:space="preserve"> Antihistamínico. Por su acción segura y efectiva está indicado en todas aquellas afecciones originadas por una liberación excesiva de histamina y por destrucción grave de tejidos o toxemias severas tales como con las siguente composicion:Difenhidramina clorhidrato 25 mg,Excipientes csp 1 ml.presentacion frasco x 50 ml </t>
  </si>
  <si>
    <t>frasco x 50 ml</t>
  </si>
  <si>
    <t>AGUA DESTILADA</t>
  </si>
  <si>
    <t>GALÓN X 20 LT</t>
  </si>
  <si>
    <t>AGUA DES IONIZADA</t>
  </si>
  <si>
    <t>ALCOHOL ACETONA PARA COLORACIÓN DE GRAM</t>
  </si>
  <si>
    <t>FRASCOX250 ML</t>
  </si>
  <si>
    <t>ALCOHOL METÍLICO R.A.</t>
  </si>
  <si>
    <t>Engystol ampollas - UNIDAD (D.O.E.), hidrocloruro. Ampollas de 15 mg/3 ml, 5 mg/5 ml y 50 mg/10 ml</t>
  </si>
  <si>
    <t>Clordent spray - UNIDAD CLOHEXIDINA ACETATO 100.0 mg, EXCIPIENTES C.S.P. 100.0 Ml</t>
  </si>
  <si>
    <t>Enterogermina - UNIDAD Cada frasco de uso oral x 5 mL contiene: Esporas de Bacillus clausii resistente a poli- antibióticos (cepas SIN, O/C, T y N/R): 2000 millones (2 millardos).</t>
  </si>
  <si>
    <t>Shampoo Keto clean - UNIDAD Ketoconazol 2%. El Ketoconazol es un fármaco antimicótico azólico, de la clase imidazol, en la cual se encuentran Clotrimazol, Miconazol, Econazol, Oxiconazol, Sulconazol, Bifonazol, Tioconazol, Fluconazol e Itraconazol FCO X 120 ML</t>
  </si>
  <si>
    <t>Hemolitan frasco 1 lt - UNIDAD 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t>
  </si>
  <si>
    <t>Clavamox tbs - UNIDAD Amoxicilina trihidrato: 200 mg. Acido clavulánico: 50 mg. Excipientes c.s.p.: 1 tableta.</t>
  </si>
  <si>
    <t>Alopurinol tabletas - UNIDAD Alopurinol 300mg, excipientes c.s.p</t>
  </si>
  <si>
    <t>Ampollas medulla ossis - UNIDAD Medulla ossis suis D10, Medulla ossis suis D30, Medulla ossis suis D200</t>
  </si>
  <si>
    <t>Ceftriaxona - UNIDAD Ceftriaxona (D.C.I.) (sódica) 1 g Cada ampolla contiene: Agua para inyección 10 ml</t>
  </si>
  <si>
    <t>Hemolitan frasco 60 ML - UNIDAD 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t>
  </si>
  <si>
    <t>FRASCO X 60 ML</t>
  </si>
  <si>
    <t>suplementos vitamínicos del complejo B, incluyendo vitamina B12, para animales de diversas especies como perros, gatos, aves, equinos y bovinos</t>
  </si>
  <si>
    <t>antiparasitario oral en forma de tableta masticable para perros que previene y elimina pulgas y garrapatas, y en algunas presentaciones, también parásitos internos como el gusano del corazón</t>
  </si>
  <si>
    <t>PASTA MASTICABLE</t>
  </si>
  <si>
    <t>SUBSALICILATO DE BISMUTO 1.75 G,EXCIPIENTES C.S.P. 100 ML,  SUPENSIÒN X LITRO</t>
  </si>
  <si>
    <t>APARATOS MÉDICOS</t>
  </si>
  <si>
    <t>A-02-02-01-004-008-01</t>
  </si>
  <si>
    <t>APARATOS MÉDICOS Y QUIRÚRGICOS Y APARATOS ORTÉSICOS Y PROTÉSICOS</t>
  </si>
  <si>
    <t>4815003</t>
  </si>
  <si>
    <t>ALGODÓN DE 500 GRAMOS HOSPITALARIO X ROLLO</t>
  </si>
  <si>
    <t>ROLLO X 500 g</t>
  </si>
  <si>
    <t>GASA X ROLLO 90 YARDAS</t>
  </si>
  <si>
    <t>ROLLO X 90 YARDAS</t>
  </si>
  <si>
    <t>GASAS DE 10 X10 CM IMPREGNADAS CON CREMA; CADA 100 G, CONTIENE EXTRACTO ACUOSO DE TRITICUM VULGARE (RESIDUO SECO 200 MG/100 ML) 15,0 G.</t>
  </si>
  <si>
    <t>CAJA X 10 GASAS</t>
  </si>
  <si>
    <t>GUANTES DE EXAMEN DESECHABLES X 100 TALLA L UNIDADES</t>
  </si>
  <si>
    <t>CAJA X 100 UND</t>
  </si>
  <si>
    <t>GUANTES DE EXAMEN DESECHABLES X 100 UNIDADES, TALLA M</t>
  </si>
  <si>
    <t>GUANTES DE EXAMEN DESECHABLES X 100 UNIDADES, TALLA S</t>
  </si>
  <si>
    <t>GUANTES QUIRURGICOS ESTERILES TALLA 7</t>
  </si>
  <si>
    <t>PAR</t>
  </si>
  <si>
    <t>GUANTES QUIRURGICOS ESTERILES TALLA 8</t>
  </si>
  <si>
    <t>GUARDIAN 1,5 LT PARA USO VETERINARIO</t>
  </si>
  <si>
    <t>SUTURA QUIRURGICA A BASE DE POLIGLACTINA NO.  0, CAJA POR 12 UNIDADES</t>
  </si>
  <si>
    <t>CAJA POR 12 UNIDADES</t>
  </si>
  <si>
    <t>TUBO VACUTAINER TAPA LILA CAJA X 50 UNIDADES</t>
  </si>
  <si>
    <t>CAJA X 50 UNIDADES</t>
  </si>
  <si>
    <t>VINIPEL PLASTICO VINILICO ROLLO X 100 MTS PARA USO VETERINARIO</t>
  </si>
  <si>
    <t>ROLLO X 100 MTS</t>
  </si>
  <si>
    <t>Collar para perros - UNIDAD Collar de 65 cm contiene: 1 g de Deltametrina</t>
  </si>
  <si>
    <t>BOLSAS ZIPPLOC 1000 ML CAJA X 20 UNIDADES</t>
  </si>
  <si>
    <t>CAJA X 20 UNIDADES</t>
  </si>
  <si>
    <t>CUCHILLA DE BISTURI DESECHABLE PARA MANGO N° 4</t>
  </si>
  <si>
    <t>CAJA X 100</t>
  </si>
  <si>
    <t>CUCHILLAS DE ALTA CALIDAD FABRICADA EN ACERO INOXIDABLE, PARA CORTE DE PELICULAS CON DOS FILOS, DOS CARAS FACETADAS EN AMBOS LADOS.</t>
  </si>
  <si>
    <t>CAJA POR 5 HOJAS</t>
  </si>
  <si>
    <t>EQUIPO BURETROL GRADUADO PARA LA ADMINISTRACIÓN VOLUMÉTRICA DE SOLUCIONES PARENTERALES.</t>
  </si>
  <si>
    <t>ESPARADRAPO DE TELA TIPO HOSPITALARIO, TELA, CAUCHO NATURAL, OXIDO DE ZINC, RESINAS, LANOLINA, PLASTIFICANTE Y ANTIOXIDANTE.  TARRO X 5 ROLLOS (1 DE 1", 2 DE 2", 1 DE 3" Y 1 DE 4")</t>
  </si>
  <si>
    <t>TARRO X 5 ROLLOS</t>
  </si>
  <si>
    <t>JERINGAS DESECHABLES DE 1 ML DE INSULINA</t>
  </si>
  <si>
    <t>CAJA X 100 UNIDADES</t>
  </si>
  <si>
    <t>JERINGAS DESECHABLES DE 2 PARTES CON AGUJA X 10 CC, CAJA X 100 UNIDADES</t>
  </si>
  <si>
    <t>JERINGAS DESECHABLES DE 2 PARTES CON AGUJA X 5 CC, CAJA X 100 UNIDADES</t>
  </si>
  <si>
    <t>JERINGAS DESECHABLES DE 2 PARTES CON AGUJA X 50 CC, CAJA X 25 UNIDADES</t>
  </si>
  <si>
    <t>CAJA X 25 UNIDADES</t>
  </si>
  <si>
    <t>JERINGAS DESECHABLES DE DOS PARTES CON AGUJA POR 20 CC, CAJA X 50 UNIDADES</t>
  </si>
  <si>
    <t xml:space="preserve">TERMOMETRO DIGITAL VETERINARIO </t>
  </si>
  <si>
    <t>VENOCLISIS MACROGOTEO CON PUERTO EN Y</t>
  </si>
  <si>
    <t xml:space="preserve">GUANTES DE NITRILO TALLA M </t>
  </si>
  <si>
    <t>CAJA * 100 UN</t>
  </si>
  <si>
    <t>GUANTES DE NITRILO TALLA S</t>
  </si>
  <si>
    <t>CUMPLE / NO CUMPLE</t>
  </si>
  <si>
    <t xml:space="preserve">ARTICULO PRESUPUESTAL </t>
  </si>
  <si>
    <t xml:space="preserve">DESCRIPCIÓN DEL RUBRO </t>
  </si>
  <si>
    <t>Ciudad y Fecha:</t>
  </si>
  <si>
    <t>xxxxxxxxxxx,xx/xx/xxxx</t>
  </si>
  <si>
    <t>Oferente:</t>
  </si>
  <si>
    <t>xxxxxxxxxxxxxxxxxxxxxxxxxxx</t>
  </si>
  <si>
    <t>NIT.:</t>
  </si>
  <si>
    <t>REF.:</t>
  </si>
  <si>
    <t>Los aspectos técnicos de evaluación son todos aquellos que por sus características especiales requieren de una exigencia particular de cumplimiento que no pueden obviarse y que por lo tanto, son de carácter obligatorio y serán evaluados como CUMPLE o NO CUMPLE.</t>
  </si>
  <si>
    <t>ANEXO No. 2 - NORMAS O ESPECIFICACIONES TÉCNICAS DE OBLIGATORIO CUMPLIMIENTO</t>
  </si>
  <si>
    <r>
      <t>PROCESO DE SELECCIÓN No.</t>
    </r>
    <r>
      <rPr>
        <b/>
        <sz val="11"/>
        <rFont val="Arial"/>
        <family val="2"/>
      </rPr>
      <t xml:space="preserve"> 066-SAMC-CENACVILLAVICENCIO-2026</t>
    </r>
  </si>
  <si>
    <t xml:space="preserve">Atentamente, </t>
  </si>
  <si>
    <t>FIRMA REPRESENTANTE LEGAL O APODERADO</t>
  </si>
  <si>
    <t>Nombre:</t>
  </si>
  <si>
    <t>Razón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</si>
</sst>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7" x14ac:knownFonts="1">
    <font>
      <sz val="12"/>
      <color theme="1"/>
      <name val="Calibri"/>
      <family val="2"/>
      <scheme val="minor"/>
    </font>
    <font>
      <sz val="12"/>
      <color theme="1"/>
      <name val="Calibri"/>
      <family val="2"/>
      <scheme val="minor"/>
    </font>
    <font>
      <b/>
      <sz val="12"/>
      <color theme="1"/>
      <name val="Arial"/>
      <family val="2"/>
    </font>
    <font>
      <sz val="12"/>
      <color theme="1"/>
      <name val="Arial"/>
      <family val="2"/>
    </font>
    <font>
      <sz val="11"/>
      <color theme="1"/>
      <name val="Calibri"/>
      <family val="2"/>
      <scheme val="minor"/>
    </font>
    <font>
      <sz val="10"/>
      <color theme="1"/>
      <name val="Arial"/>
      <family val="2"/>
    </font>
    <font>
      <b/>
      <sz val="12"/>
      <color theme="0"/>
      <name val="Arial"/>
      <family val="2"/>
    </font>
    <font>
      <b/>
      <sz val="10"/>
      <color theme="1"/>
      <name val="Arial"/>
      <family val="2"/>
    </font>
    <font>
      <sz val="11"/>
      <color theme="1"/>
      <name val="Arial"/>
      <family val="2"/>
    </font>
    <font>
      <b/>
      <sz val="11"/>
      <color theme="1"/>
      <name val="Arial"/>
      <family val="2"/>
    </font>
    <font>
      <sz val="12"/>
      <color theme="0"/>
      <name val="Arial"/>
      <family val="2"/>
    </font>
    <font>
      <b/>
      <sz val="16"/>
      <color theme="0"/>
      <name val="Arial"/>
      <family val="2"/>
    </font>
    <font>
      <sz val="11"/>
      <name val="Arial"/>
      <family val="2"/>
    </font>
    <font>
      <b/>
      <sz val="11"/>
      <name val="Arial"/>
      <family val="2"/>
    </font>
    <font>
      <sz val="11"/>
      <color rgb="FFFF0000"/>
      <name val="Arial"/>
      <family val="2"/>
    </font>
    <font>
      <sz val="16"/>
      <color theme="1"/>
      <name val="Arial"/>
      <family val="2"/>
    </font>
    <font>
      <b/>
      <sz val="16"/>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9" fontId="1"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cellStyleXfs>
  <cellXfs count="56">
    <xf numFmtId="0" fontId="0" fillId="0" borderId="0" xfId="0"/>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3" borderId="1" xfId="0" applyFont="1" applyFill="1" applyBorder="1" applyAlignment="1">
      <alignment horizontal="center" vertical="center" wrapText="1"/>
    </xf>
    <xf numFmtId="2" fontId="5" fillId="3" borderId="1" xfId="0" applyNumberFormat="1" applyFont="1" applyFill="1" applyBorder="1" applyAlignment="1">
      <alignment horizontal="center" vertical="center" wrapText="1"/>
    </xf>
    <xf numFmtId="2" fontId="5" fillId="0" borderId="1" xfId="0" applyNumberFormat="1" applyFont="1" applyBorder="1" applyAlignment="1">
      <alignment horizontal="center" vertical="center" wrapText="1"/>
    </xf>
    <xf numFmtId="0" fontId="5" fillId="0" borderId="0" xfId="0" applyFont="1"/>
    <xf numFmtId="0" fontId="5" fillId="0" borderId="0" xfId="0" applyFont="1" applyAlignment="1">
      <alignment wrapText="1"/>
    </xf>
    <xf numFmtId="0" fontId="7" fillId="2" borderId="1" xfId="0" applyFont="1" applyFill="1" applyBorder="1" applyAlignment="1" applyProtection="1">
      <alignment horizontal="center" vertical="center" textRotation="90" wrapText="1"/>
      <protection locked="0"/>
    </xf>
    <xf numFmtId="0" fontId="7" fillId="2" borderId="1"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43" fontId="7" fillId="2" borderId="1" xfId="3" applyFont="1" applyFill="1" applyBorder="1" applyAlignment="1" applyProtection="1">
      <alignment horizontal="center" vertical="center" wrapText="1"/>
      <protection locked="0"/>
    </xf>
    <xf numFmtId="0" fontId="5" fillId="3" borderId="1" xfId="0" applyFont="1" applyFill="1" applyBorder="1" applyAlignment="1">
      <alignment horizontal="center" vertical="center"/>
    </xf>
    <xf numFmtId="3" fontId="5" fillId="3" borderId="1" xfId="0" applyNumberFormat="1" applyFont="1" applyFill="1" applyBorder="1" applyAlignment="1">
      <alignment horizontal="center" vertical="center"/>
    </xf>
    <xf numFmtId="1" fontId="5" fillId="0" borderId="1" xfId="0" applyNumberFormat="1" applyFont="1" applyBorder="1" applyAlignment="1">
      <alignment horizontal="center" vertical="center"/>
    </xf>
    <xf numFmtId="43" fontId="5" fillId="3" borderId="1" xfId="3" applyFont="1" applyFill="1" applyBorder="1" applyAlignment="1">
      <alignment horizontal="center" vertical="center"/>
    </xf>
    <xf numFmtId="37" fontId="7" fillId="0" borderId="0" xfId="2" applyNumberFormat="1" applyFont="1" applyBorder="1" applyAlignment="1">
      <alignment horizontal="center" vertical="center"/>
    </xf>
    <xf numFmtId="0" fontId="5" fillId="3" borderId="0" xfId="0" applyFont="1" applyFill="1" applyAlignment="1" applyProtection="1">
      <alignment horizontal="center" vertical="center" wrapText="1"/>
      <protection locked="0"/>
    </xf>
    <xf numFmtId="0" fontId="5" fillId="3" borderId="0" xfId="0" applyFont="1" applyFill="1" applyAlignment="1">
      <alignment horizontal="center" vertical="center" wrapText="1"/>
    </xf>
    <xf numFmtId="9" fontId="5" fillId="3" borderId="0" xfId="1" applyFont="1" applyFill="1" applyBorder="1" applyAlignment="1" applyProtection="1">
      <alignment horizontal="center" vertical="center" wrapText="1"/>
      <protection locked="0"/>
    </xf>
    <xf numFmtId="43" fontId="5" fillId="3" borderId="0" xfId="3" applyFont="1" applyFill="1" applyBorder="1" applyAlignment="1">
      <alignment horizontal="right"/>
    </xf>
    <xf numFmtId="3" fontId="5" fillId="0" borderId="1" xfId="0" applyNumberFormat="1" applyFont="1" applyBorder="1" applyAlignment="1">
      <alignment horizontal="center" vertical="center"/>
    </xf>
    <xf numFmtId="43" fontId="5" fillId="0" borderId="1" xfId="3" applyFont="1" applyFill="1" applyBorder="1" applyAlignment="1">
      <alignment horizontal="center" vertical="center"/>
    </xf>
    <xf numFmtId="0" fontId="7" fillId="0" borderId="0" xfId="0" applyFont="1" applyAlignment="1" applyProtection="1">
      <alignment horizontal="left" vertical="center"/>
      <protection locked="0"/>
    </xf>
    <xf numFmtId="0" fontId="7" fillId="0" borderId="0" xfId="0" applyFont="1" applyAlignment="1" applyProtection="1">
      <alignment horizontal="left" vertical="center" wrapText="1"/>
      <protection locked="0"/>
    </xf>
    <xf numFmtId="43" fontId="7" fillId="0" borderId="0" xfId="3" applyFont="1" applyBorder="1" applyAlignment="1" applyProtection="1">
      <alignment horizontal="left" vertical="center"/>
      <protection locked="0"/>
    </xf>
    <xf numFmtId="0" fontId="8" fillId="0" borderId="0" xfId="0" applyFont="1"/>
    <xf numFmtId="0" fontId="9" fillId="2" borderId="1" xfId="0" applyFont="1" applyFill="1" applyBorder="1" applyAlignment="1" applyProtection="1">
      <alignment horizontal="center" vertical="center" textRotation="90" wrapText="1"/>
      <protection locked="0"/>
    </xf>
    <xf numFmtId="0" fontId="9" fillId="2" borderId="1" xfId="0" applyFont="1" applyFill="1" applyBorder="1" applyAlignment="1" applyProtection="1">
      <alignment horizontal="center" vertical="center" wrapText="1"/>
      <protection locked="0"/>
    </xf>
    <xf numFmtId="0" fontId="9" fillId="2" borderId="1" xfId="0" applyFont="1" applyFill="1" applyBorder="1" applyAlignment="1">
      <alignment horizontal="center" vertical="center" wrapText="1"/>
    </xf>
    <xf numFmtId="43" fontId="9" fillId="2" borderId="1" xfId="3"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justify" wrapText="1"/>
      <protection locked="0"/>
    </xf>
    <xf numFmtId="0" fontId="5" fillId="0" borderId="1" xfId="0" applyFont="1" applyBorder="1"/>
    <xf numFmtId="0" fontId="3" fillId="0" borderId="1" xfId="0" applyFont="1" applyBorder="1" applyAlignment="1">
      <alignment horizontal="center" vertical="center" textRotation="90"/>
    </xf>
    <xf numFmtId="0" fontId="10" fillId="4" borderId="1" xfId="0" applyFont="1" applyFill="1" applyBorder="1"/>
    <xf numFmtId="0" fontId="6" fillId="4" borderId="1" xfId="0" applyFont="1" applyFill="1" applyBorder="1" applyAlignment="1" applyProtection="1">
      <alignment horizontal="center" vertical="center" wrapText="1"/>
      <protection locked="0"/>
    </xf>
    <xf numFmtId="2" fontId="5" fillId="3" borderId="1" xfId="0" applyNumberFormat="1" applyFont="1" applyFill="1" applyBorder="1" applyAlignment="1">
      <alignment horizontal="justify" vertical="justify" wrapText="1"/>
    </xf>
    <xf numFmtId="0" fontId="5" fillId="0" borderId="1" xfId="0" applyFont="1" applyBorder="1" applyAlignment="1" applyProtection="1">
      <alignment horizontal="justify" vertical="justify" wrapText="1"/>
      <protection locked="0"/>
    </xf>
    <xf numFmtId="0" fontId="5" fillId="3" borderId="1" xfId="0" applyFont="1" applyFill="1" applyBorder="1" applyAlignment="1" applyProtection="1">
      <alignment horizontal="center" vertical="justify" wrapText="1"/>
      <protection locked="0"/>
    </xf>
    <xf numFmtId="0" fontId="11" fillId="4" borderId="0" xfId="0" applyFont="1" applyFill="1" applyBorder="1" applyAlignment="1">
      <alignment horizontal="center" vertical="center"/>
    </xf>
    <xf numFmtId="0" fontId="11" fillId="4" borderId="4" xfId="0" applyFont="1" applyFill="1" applyBorder="1" applyAlignment="1">
      <alignment horizontal="center" vertical="center"/>
    </xf>
    <xf numFmtId="1" fontId="3" fillId="0" borderId="5" xfId="0" applyNumberFormat="1" applyFont="1" applyBorder="1" applyAlignment="1">
      <alignment horizontal="center" vertical="center" wrapText="1"/>
    </xf>
    <xf numFmtId="1" fontId="3" fillId="0" borderId="2" xfId="0" applyNumberFormat="1" applyFont="1" applyBorder="1" applyAlignment="1">
      <alignment horizontal="center" vertical="center" wrapText="1"/>
    </xf>
    <xf numFmtId="1" fontId="3" fillId="0" borderId="3"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8"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vertical="center"/>
    </xf>
    <xf numFmtId="0" fontId="9" fillId="0" borderId="0" xfId="0" applyFont="1" applyAlignment="1">
      <alignment vertical="center"/>
    </xf>
    <xf numFmtId="0" fontId="12" fillId="0" borderId="0" xfId="0" applyFont="1" applyAlignment="1">
      <alignment vertical="center"/>
    </xf>
    <xf numFmtId="0" fontId="14" fillId="0" borderId="0" xfId="0" applyFont="1" applyAlignment="1">
      <alignment vertical="center"/>
    </xf>
    <xf numFmtId="0" fontId="3" fillId="0" borderId="0" xfId="0" applyFont="1" applyAlignment="1">
      <alignment horizontal="left" vertical="center"/>
    </xf>
    <xf numFmtId="0" fontId="15" fillId="0" borderId="0" xfId="0" applyFont="1" applyAlignment="1">
      <alignment vertical="center"/>
    </xf>
    <xf numFmtId="0" fontId="15" fillId="0" borderId="7" xfId="0" applyFont="1" applyBorder="1" applyAlignment="1">
      <alignment vertical="center"/>
    </xf>
    <xf numFmtId="0" fontId="16" fillId="0" borderId="0" xfId="0" applyFont="1" applyAlignment="1">
      <alignment vertical="center"/>
    </xf>
  </cellXfs>
  <cellStyles count="4">
    <cellStyle name="Millares 10" xfId="3" xr:uid="{CCB55569-2748-4348-9499-5AE43C25FFBD}"/>
    <cellStyle name="Millares 2 5" xfId="2" xr:uid="{B709DAAD-39F9-BD4C-B91F-330525CA238E}"/>
    <cellStyle name="Normal" xfId="0" builtinId="0"/>
    <cellStyle name="Porcentaje" xfId="1"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Cenacvplanes03/COMPARTIDA%20PLANES/Users/july.joya/Downloads/CODIGOS%20CANINOS%202024(1).xlsx" TargetMode="External"/><Relationship Id="rId1" Type="http://schemas.openxmlformats.org/officeDocument/2006/relationships/externalLinkPath" Target="/Cenacvplanes03/COMPARTIDA%20PLANES/Users/july.joya/Downloads/CODIGOS%20CANINOS%202024(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s>
    <sheetDataSet>
      <sheetData sheetId="0" refreshError="1">
        <row r="1">
          <cell r="A1">
            <v>1723426</v>
          </cell>
          <cell r="B1" t="str">
            <v>DOG CHOW NUTRIPLUS X 22,7 KILOS</v>
          </cell>
        </row>
        <row r="2">
          <cell r="A2">
            <v>1400132</v>
          </cell>
          <cell r="B2" t="str">
            <v>COMIDA HUMEDA PARA CANINOS</v>
          </cell>
        </row>
        <row r="3">
          <cell r="A3">
            <v>1227086</v>
          </cell>
          <cell r="B3" t="str">
            <v>ALIMENTO HUMEDO EN SOBRE PERRO X100GR</v>
          </cell>
        </row>
        <row r="4">
          <cell r="A4">
            <v>1722827</v>
          </cell>
          <cell r="B4" t="str">
            <v>ALIMENTO EN SOBRE SABOR CARNE 100g</v>
          </cell>
        </row>
        <row r="5">
          <cell r="A5">
            <v>1772234</v>
          </cell>
          <cell r="B5" t="str">
            <v>COMIDA ENLATADA EN TARRO</v>
          </cell>
        </row>
        <row r="6">
          <cell r="A6">
            <v>1529486</v>
          </cell>
          <cell r="B6" t="str">
            <v>COMIDA ENLATADA ID PARA ANIMALES</v>
          </cell>
        </row>
        <row r="7">
          <cell r="A7">
            <v>1144197</v>
          </cell>
          <cell r="B7" t="str">
            <v>ALIMENTO CANINO HUMEDO 340G</v>
          </cell>
        </row>
        <row r="8">
          <cell r="A8">
            <v>1641614</v>
          </cell>
          <cell r="B8" t="str">
            <v>AC BORICO+ACETICO+SALICI FCO/100ml U VET</v>
          </cell>
        </row>
        <row r="9">
          <cell r="A9">
            <v>1209122</v>
          </cell>
          <cell r="B9" t="str">
            <v>AC PANTOTENICO+BIOTINA FCO 4000ml U VET</v>
          </cell>
        </row>
        <row r="10">
          <cell r="A10">
            <v>1561455</v>
          </cell>
          <cell r="B10" t="str">
            <v>AC SALICILICO+AZU2gCHAMPU FCO240ml U VET</v>
          </cell>
        </row>
        <row r="11">
          <cell r="A11">
            <v>1297484</v>
          </cell>
          <cell r="B11" t="str">
            <v>ACEITE DE CRESOTA 0.44g x 3800ml U VET</v>
          </cell>
        </row>
        <row r="12">
          <cell r="A12">
            <v>1614678</v>
          </cell>
          <cell r="B12" t="str">
            <v>ACEPROMAZINA MALEATO 10mg FCO/10ml U VET</v>
          </cell>
        </row>
        <row r="13">
          <cell r="A13">
            <v>2000775</v>
          </cell>
          <cell r="B13" t="str">
            <v>ACETILCISTEINA 300mg/3ml AMP</v>
          </cell>
        </row>
        <row r="14">
          <cell r="A14">
            <v>1163075</v>
          </cell>
          <cell r="B14" t="str">
            <v>ACIDO FENICO 1,5g+OTROS FCO 250ml U VET</v>
          </cell>
        </row>
        <row r="15">
          <cell r="A15">
            <v>1898466</v>
          </cell>
          <cell r="B15" t="str">
            <v>ACIDO HIPOCLOROSO FRASCO 1L UVET</v>
          </cell>
        </row>
        <row r="16">
          <cell r="A16">
            <v>1226514</v>
          </cell>
          <cell r="B16" t="str">
            <v>ACIDO VALERICO+OTROS TR X 3000G U VET</v>
          </cell>
        </row>
        <row r="17">
          <cell r="A17">
            <v>1212114</v>
          </cell>
          <cell r="B17" t="str">
            <v>ACIDUM ASCORBICUM D6+OTROS 5ml UVET</v>
          </cell>
        </row>
        <row r="18">
          <cell r="A18">
            <v>1783419</v>
          </cell>
          <cell r="B18" t="str">
            <v>ACONITUM-ARNICA-BELLADONA X 50TAB U VET</v>
          </cell>
        </row>
        <row r="19">
          <cell r="A19">
            <v>1261097</v>
          </cell>
          <cell r="B19" t="str">
            <v>ADENOSINTRIFOSFATO+OTROS FCO 50ml U.VET</v>
          </cell>
        </row>
        <row r="20">
          <cell r="A20">
            <v>1616658</v>
          </cell>
          <cell r="B20" t="str">
            <v>ADENOSINTRIFOSFATO+OTROS FCO 80mg U.VET</v>
          </cell>
        </row>
        <row r="21">
          <cell r="A21">
            <v>1141315</v>
          </cell>
          <cell r="B21" t="str">
            <v>ADRENALINA/EPINEFRINA 1mg FCO 20ml U VET</v>
          </cell>
        </row>
        <row r="22">
          <cell r="A22">
            <v>1209124</v>
          </cell>
          <cell r="B22" t="str">
            <v>AFOXOLANER 25.1-50 Kg (136mg) TAB U VET</v>
          </cell>
        </row>
        <row r="23">
          <cell r="A23">
            <v>2501449</v>
          </cell>
          <cell r="B23" t="str">
            <v>AGAR CHOCOLATE</v>
          </cell>
        </row>
        <row r="24">
          <cell r="A24">
            <v>2501587</v>
          </cell>
          <cell r="B24" t="str">
            <v>AGAR MAC CONKEY</v>
          </cell>
        </row>
        <row r="25">
          <cell r="A25">
            <v>1896314</v>
          </cell>
          <cell r="B25" t="str">
            <v>AGAR NOBLE FRASCO X 500mg</v>
          </cell>
        </row>
        <row r="26">
          <cell r="A26">
            <v>1896313</v>
          </cell>
          <cell r="B26" t="str">
            <v>AGAR PURIFICADO FRASCO X 500mg</v>
          </cell>
        </row>
        <row r="27">
          <cell r="A27">
            <v>2501501</v>
          </cell>
          <cell r="B27" t="str">
            <v>AGAR SANGRE</v>
          </cell>
        </row>
        <row r="28">
          <cell r="A28">
            <v>2501065</v>
          </cell>
          <cell r="B28" t="str">
            <v>AGUA DESTILADA GARRAFA X 20 LIT</v>
          </cell>
        </row>
        <row r="29">
          <cell r="A29">
            <v>2504320</v>
          </cell>
          <cell r="B29" t="str">
            <v>AGUA DESTILADA LIBRE DE IONES GAR 20 L</v>
          </cell>
        </row>
        <row r="30">
          <cell r="A30">
            <v>1330559</v>
          </cell>
          <cell r="B30" t="str">
            <v>ALANTOINA NEOMI OXIDO ZINC POT220g U VET</v>
          </cell>
        </row>
        <row r="31">
          <cell r="A31">
            <v>1604916</v>
          </cell>
          <cell r="B31" t="str">
            <v>ALANTOINA2g SULFANILAMIDA6gFCO100g U VET</v>
          </cell>
        </row>
        <row r="32">
          <cell r="A32">
            <v>1604920</v>
          </cell>
          <cell r="B32" t="str">
            <v>ALBENDAZOL 150mg PRAZI 50mg JPR10ml U VE</v>
          </cell>
        </row>
        <row r="33">
          <cell r="A33">
            <v>2501160</v>
          </cell>
          <cell r="B33" t="str">
            <v>ALCOHOL ETILICO AL 80% 3.785ml</v>
          </cell>
        </row>
        <row r="34">
          <cell r="A34">
            <v>1342475</v>
          </cell>
          <cell r="B34" t="str">
            <v>ALCOHOL METILICO</v>
          </cell>
        </row>
        <row r="35">
          <cell r="A35">
            <v>2003284</v>
          </cell>
          <cell r="B35" t="str">
            <v>ALCOHOL POLIVINILICO 1.4% FCO 15ml</v>
          </cell>
        </row>
        <row r="36">
          <cell r="A36">
            <v>1057917</v>
          </cell>
          <cell r="B36" t="str">
            <v>ALFA QUIMOTRIPSINA 10.000UNF AMP10ml VET</v>
          </cell>
        </row>
        <row r="37">
          <cell r="A37">
            <v>2502277</v>
          </cell>
          <cell r="B37" t="str">
            <v>ALGODON TIPO HOSPITALARIO 500GR RO</v>
          </cell>
        </row>
        <row r="38">
          <cell r="A38">
            <v>2001375</v>
          </cell>
          <cell r="B38" t="str">
            <v>ALOPURINOL 300mg TAB</v>
          </cell>
        </row>
        <row r="39">
          <cell r="A39">
            <v>1709157</v>
          </cell>
          <cell r="B39" t="str">
            <v>ALQUITRAN HULLA UNGÜENTO 250gr U. VET</v>
          </cell>
        </row>
        <row r="40">
          <cell r="A40">
            <v>2000893</v>
          </cell>
          <cell r="B40" t="str">
            <v>AMIKACINA 500mg/2ml VIA</v>
          </cell>
        </row>
        <row r="41">
          <cell r="A41">
            <v>1400015</v>
          </cell>
          <cell r="B41" t="str">
            <v>AMITRAZ 30g (3%) FCO 50ml U. VETERINARIO</v>
          </cell>
        </row>
        <row r="42">
          <cell r="A42">
            <v>1641575</v>
          </cell>
          <cell r="B42" t="str">
            <v>AMOXICILINA 150mg AMP FCO 100ml U VET</v>
          </cell>
        </row>
        <row r="43">
          <cell r="A43">
            <v>2000467</v>
          </cell>
          <cell r="B43" t="str">
            <v>AMOXICILINA 500mg TAB</v>
          </cell>
        </row>
        <row r="44">
          <cell r="A44">
            <v>2000374</v>
          </cell>
          <cell r="B44" t="str">
            <v>AMPICILINA 1g AMP</v>
          </cell>
        </row>
        <row r="45">
          <cell r="A45">
            <v>1641634</v>
          </cell>
          <cell r="B45" t="str">
            <v>AMPROLIO 20g  FCO 100mL MULTIDOSIS U VET</v>
          </cell>
        </row>
        <row r="46">
          <cell r="A46">
            <v>1226515</v>
          </cell>
          <cell r="B46" t="str">
            <v>ARECOLINA BROMHIDRATO 0,05g AMP5ml U VET</v>
          </cell>
        </row>
        <row r="47">
          <cell r="A47">
            <v>1898461</v>
          </cell>
          <cell r="B47" t="str">
            <v>ARNICA MONTANA D4 500mg+OTROS AMP5ml VET</v>
          </cell>
        </row>
        <row r="48">
          <cell r="A48">
            <v>1336407</v>
          </cell>
          <cell r="B48" t="str">
            <v>ARNICA MONTANA D4 VIAL/10ml U. VET</v>
          </cell>
        </row>
        <row r="49">
          <cell r="A49">
            <v>1894325</v>
          </cell>
          <cell r="B49" t="str">
            <v>ATROPA BELLA-DONNA D4+OTROS AMP5ml VET</v>
          </cell>
        </row>
        <row r="50">
          <cell r="A50">
            <v>1485935</v>
          </cell>
          <cell r="B50" t="str">
            <v>ATROPINA 1mg/ml (1%) FCO AMP 10ml U VETE</v>
          </cell>
        </row>
        <row r="51">
          <cell r="A51">
            <v>1473824</v>
          </cell>
          <cell r="B51" t="str">
            <v>ATROPINA 1mg/ml (1%) FCO AMP 50ml U VETE</v>
          </cell>
        </row>
        <row r="52">
          <cell r="A52">
            <v>1022273</v>
          </cell>
          <cell r="B52" t="str">
            <v>AZITROMICINA 500mg TAB USO VETERINARIO</v>
          </cell>
        </row>
        <row r="53">
          <cell r="A53">
            <v>1192099</v>
          </cell>
          <cell r="B53" t="str">
            <v>BENZOATO ESTRADIOL 1MG FCO 20ML U VET</v>
          </cell>
        </row>
        <row r="54">
          <cell r="A54">
            <v>1191387</v>
          </cell>
          <cell r="B54" t="str">
            <v>BETAMETASONA DE SODIO 2mg FCO 10ml U VET</v>
          </cell>
        </row>
        <row r="55">
          <cell r="A55">
            <v>2502452</v>
          </cell>
          <cell r="B55" t="str">
            <v>BICARBONATO DE SODIO/POLVO REACTIVO BIOL</v>
          </cell>
        </row>
        <row r="56">
          <cell r="A56">
            <v>1143992</v>
          </cell>
          <cell r="B56" t="str">
            <v>BISULFATO DE SODIO</v>
          </cell>
        </row>
        <row r="57">
          <cell r="A57">
            <v>1328593</v>
          </cell>
          <cell r="B57" t="str">
            <v>BOLDENONA UNDECILENATO X250ML U. VET</v>
          </cell>
        </row>
        <row r="58">
          <cell r="A58">
            <v>1222857</v>
          </cell>
          <cell r="B58" t="str">
            <v>BOLSA PLASTICA TIPO ZIPLOC</v>
          </cell>
        </row>
        <row r="59">
          <cell r="A59">
            <v>2501580</v>
          </cell>
          <cell r="B59" t="str">
            <v>BOLSA X 150ml TRANSFERENCIA SANGRE</v>
          </cell>
        </row>
        <row r="60">
          <cell r="A60">
            <v>1142461</v>
          </cell>
          <cell r="B60" t="str">
            <v>BRODIFACOUMA  0.005% SOBRE 20g U VET</v>
          </cell>
        </row>
        <row r="61">
          <cell r="A61">
            <v>1226172</v>
          </cell>
          <cell r="B61" t="str">
            <v>BRODIFACOUMA 0.005% BLQ 2.5Kg U VET</v>
          </cell>
        </row>
        <row r="62">
          <cell r="A62">
            <v>1191988</v>
          </cell>
          <cell r="B62" t="str">
            <v>BROMHEXINA 0.25g+EUCALIP5g GAR 1 L U VET</v>
          </cell>
        </row>
        <row r="63">
          <cell r="A63">
            <v>1141317</v>
          </cell>
          <cell r="B63" t="str">
            <v>BROMHEXINA+CLORH OXITE+LID FCO50ml U VET</v>
          </cell>
        </row>
        <row r="64">
          <cell r="A64">
            <v>2502327</v>
          </cell>
          <cell r="B64" t="str">
            <v>BURETA SENCILLA 150CC</v>
          </cell>
        </row>
        <row r="65">
          <cell r="A65">
            <v>1340451</v>
          </cell>
          <cell r="B65" t="str">
            <v>BUTORFANOL 10mg FCO 10ml U VET</v>
          </cell>
        </row>
        <row r="66">
          <cell r="A66">
            <v>1191084</v>
          </cell>
          <cell r="B66" t="str">
            <v>CACODILATO SODICO+B12+B1 FCO50ml U VET</v>
          </cell>
        </row>
        <row r="67">
          <cell r="A67">
            <v>2503598</v>
          </cell>
          <cell r="B67" t="str">
            <v>CAL SODADA CANECA POR 33 LIBRAS</v>
          </cell>
        </row>
        <row r="68">
          <cell r="A68">
            <v>1191852</v>
          </cell>
          <cell r="B68" t="str">
            <v>CALCIO MAGNESIO AC PROPI FCO 350ml U VET</v>
          </cell>
        </row>
        <row r="69">
          <cell r="A69">
            <v>1142103</v>
          </cell>
          <cell r="B69" t="str">
            <v>CARBON ACTIVADO+ZEOLITA+OTRO SBR 8g UVET</v>
          </cell>
        </row>
        <row r="70">
          <cell r="A70">
            <v>1654070</v>
          </cell>
          <cell r="B70" t="str">
            <v>CARBOXIMETILCELULOSA GRANULA 100G U.VET</v>
          </cell>
        </row>
        <row r="71">
          <cell r="A71">
            <v>1521229</v>
          </cell>
          <cell r="B71" t="str">
            <v>CARPROFENO 100mg FCO X 60TAB USO VET</v>
          </cell>
        </row>
        <row r="72">
          <cell r="A72">
            <v>1267250</v>
          </cell>
          <cell r="B72" t="str">
            <v>CEFALEXINA 500mg TAB U. VETERINARIO</v>
          </cell>
        </row>
        <row r="73">
          <cell r="A73">
            <v>1896307</v>
          </cell>
          <cell r="B73" t="str">
            <v>CEFALEXINA MONOHIDR 150mg FCO100ml U VET</v>
          </cell>
        </row>
        <row r="74">
          <cell r="A74">
            <v>1775512</v>
          </cell>
          <cell r="B74" t="str">
            <v>CEFALONIUM DIHIDRATO 250mg JPR 3g U VET</v>
          </cell>
        </row>
        <row r="75">
          <cell r="A75">
            <v>1715761</v>
          </cell>
          <cell r="B75" t="str">
            <v>CEFOVECIN SODICO 80mg AMP VIAL 10ml VET</v>
          </cell>
        </row>
        <row r="76">
          <cell r="A76">
            <v>1141318</v>
          </cell>
          <cell r="B76" t="str">
            <v>CEFTIOFUR 0.2g FCO CON POLVO+DILUY U VET</v>
          </cell>
        </row>
        <row r="77">
          <cell r="A77">
            <v>2001008</v>
          </cell>
          <cell r="B77" t="str">
            <v>CEFTRIAXONA 500mg AMP</v>
          </cell>
        </row>
        <row r="78">
          <cell r="A78">
            <v>1596405</v>
          </cell>
          <cell r="B78" t="str">
            <v>CIANOCOBALAMINA (VIT. B12) FCO 10ML UVET</v>
          </cell>
        </row>
        <row r="79">
          <cell r="A79">
            <v>1311706</v>
          </cell>
          <cell r="B79" t="str">
            <v>CIANOCOBALAMINA 550mcg OTROS AMP U. VET</v>
          </cell>
        </row>
        <row r="80">
          <cell r="A80">
            <v>1038324</v>
          </cell>
          <cell r="B80" t="str">
            <v>CICLOSPORINA USP 1g TUBO 3.5g U VET</v>
          </cell>
        </row>
        <row r="81">
          <cell r="A81">
            <v>2500417</v>
          </cell>
          <cell r="B81" t="str">
            <v>CINTA TELA ESPARADRAPO TUBO X 5 SURTIDO</v>
          </cell>
        </row>
        <row r="82">
          <cell r="A82">
            <v>1772942</v>
          </cell>
          <cell r="B82" t="str">
            <v>CIPERMETRINA 150g (15%) FCO 1000ml U.VET</v>
          </cell>
        </row>
        <row r="83">
          <cell r="A83">
            <v>1517297</v>
          </cell>
          <cell r="B83" t="str">
            <v>CIPERMETRINA 150G (15%) FCO 500ml U.VET</v>
          </cell>
        </row>
        <row r="84">
          <cell r="A84">
            <v>1896311</v>
          </cell>
          <cell r="B84" t="str">
            <v>CIPROFLOXACINA 0,30g +OTROS(GEL)30g UVET</v>
          </cell>
        </row>
        <row r="85">
          <cell r="A85">
            <v>2000221</v>
          </cell>
          <cell r="B85" t="str">
            <v>CIPROFLOXACINA 500mg CMP</v>
          </cell>
        </row>
        <row r="86">
          <cell r="A86">
            <v>1528561</v>
          </cell>
          <cell r="B86" t="str">
            <v>CLANOBUTINO SODICO 106.4mg FCO50ml U VET</v>
          </cell>
        </row>
        <row r="87">
          <cell r="A87">
            <v>1340416</v>
          </cell>
          <cell r="B87" t="str">
            <v>CLENBUTEROL CLORHIDRATO GEL 500 ML UVET</v>
          </cell>
        </row>
        <row r="88">
          <cell r="A88">
            <v>1519972</v>
          </cell>
          <cell r="B88" t="str">
            <v>CLORHEXIDINA ACETATO 0.5% FCO 100ML UVET</v>
          </cell>
        </row>
        <row r="89">
          <cell r="A89">
            <v>1705468</v>
          </cell>
          <cell r="B89" t="str">
            <v>CLORHEXIDINA ACETATO 0.5% JABON U VET</v>
          </cell>
        </row>
        <row r="90">
          <cell r="A90">
            <v>1599728</v>
          </cell>
          <cell r="B90" t="str">
            <v>CLORHEXIDINA DIGLU 500mg 3780ml U.VET</v>
          </cell>
        </row>
        <row r="91">
          <cell r="A91">
            <v>1163039</v>
          </cell>
          <cell r="B91" t="str">
            <v>CLORHEXIDINA DIGLU 500mg FCO 1 LIT U VET</v>
          </cell>
        </row>
        <row r="92">
          <cell r="A92">
            <v>1347222</v>
          </cell>
          <cell r="B92" t="str">
            <v>CLORHEXIDINA DIGLU 500mg/ml 120ml U.VET</v>
          </cell>
        </row>
        <row r="93">
          <cell r="A93">
            <v>1709154</v>
          </cell>
          <cell r="B93" t="str">
            <v>CLORHEXIDINA100mg SPRAY BUCAL 120ml UVET</v>
          </cell>
        </row>
        <row r="94">
          <cell r="A94">
            <v>1896315</v>
          </cell>
          <cell r="B94" t="str">
            <v>CLORHIDRATO ISOXSUPRINA 20mg/1000TAB VET</v>
          </cell>
        </row>
        <row r="95">
          <cell r="A95">
            <v>1191858</v>
          </cell>
          <cell r="B95" t="str">
            <v>CLORHIDRATO RANITIDINA25mg FCO20ml U VET</v>
          </cell>
        </row>
        <row r="96">
          <cell r="A96">
            <v>1403944</v>
          </cell>
          <cell r="B96" t="str">
            <v>CLORPIRIFOS+VIOLETA GENC FCO 354ml U VET</v>
          </cell>
        </row>
        <row r="97">
          <cell r="A97">
            <v>1772943</v>
          </cell>
          <cell r="B97" t="str">
            <v>CLORURO DE SODIO BOLSA/1000ml U VET</v>
          </cell>
        </row>
        <row r="98">
          <cell r="A98">
            <v>1555592</v>
          </cell>
          <cell r="B98" t="str">
            <v>CLORURO DE SODIO BOLSA/500ml U VET</v>
          </cell>
        </row>
        <row r="99">
          <cell r="A99">
            <v>1210293</v>
          </cell>
          <cell r="B99" t="str">
            <v>CLOTRIMAZOL+GENTAMICINA+BETAM100ml U.VET</v>
          </cell>
        </row>
        <row r="100">
          <cell r="A100">
            <v>1163052</v>
          </cell>
          <cell r="B100" t="str">
            <v>CLOTRIMAZOL+NEOMICINA+DEXAME100g U.VET</v>
          </cell>
        </row>
        <row r="101">
          <cell r="A101">
            <v>1528538</v>
          </cell>
          <cell r="B101" t="str">
            <v>COMPLEJO B+OTROS FCO VIAL POLVO U VET</v>
          </cell>
        </row>
        <row r="102">
          <cell r="A102">
            <v>1701921</v>
          </cell>
          <cell r="B102" t="str">
            <v>COUMAPHOS 1g JABON 100g U VET</v>
          </cell>
        </row>
        <row r="103">
          <cell r="A103">
            <v>1570463</v>
          </cell>
          <cell r="B103" t="str">
            <v>CUCHILLA DOBLE MUESCA EN ACERO</v>
          </cell>
        </row>
        <row r="104">
          <cell r="A104">
            <v>1400145</v>
          </cell>
          <cell r="B104" t="str">
            <v>CUCHILLA PARA BISTURI</v>
          </cell>
        </row>
        <row r="105">
          <cell r="A105">
            <v>2501852</v>
          </cell>
          <cell r="B105" t="str">
            <v>DECOLORANTE GRAM/ALCOHOL ACETONAX250ml</v>
          </cell>
        </row>
        <row r="106">
          <cell r="A106">
            <v>1345057</v>
          </cell>
          <cell r="B106" t="str">
            <v>DEHYQUART+OTROS 2gm CHAMPU U. VETERINA</v>
          </cell>
        </row>
        <row r="107">
          <cell r="A107">
            <v>1243084</v>
          </cell>
          <cell r="B107" t="str">
            <v>DELTAMETRINA 1g COLLAR USO VETERINARIO</v>
          </cell>
        </row>
        <row r="108">
          <cell r="A108">
            <v>2503038</v>
          </cell>
          <cell r="B108" t="str">
            <v>DETARTROL 60CC FRASCO</v>
          </cell>
        </row>
        <row r="109">
          <cell r="A109">
            <v>1143605</v>
          </cell>
          <cell r="B109" t="str">
            <v>DEXAMETASONA 2mg/ml FCO 50ml U VET</v>
          </cell>
        </row>
        <row r="110">
          <cell r="A110">
            <v>1043476</v>
          </cell>
          <cell r="B110" t="str">
            <v>DEXTROMETORFANO+GUAYACO FCO120ml U VET</v>
          </cell>
        </row>
        <row r="111">
          <cell r="A111">
            <v>2000273</v>
          </cell>
          <cell r="B111" t="str">
            <v>DEXTROSA AGUA DESTILADA 10% FCO 500ml</v>
          </cell>
        </row>
        <row r="112">
          <cell r="A112">
            <v>1080605</v>
          </cell>
          <cell r="B112" t="str">
            <v>DEXTROSA VITAMINADA BOL 500ml U VETERINA</v>
          </cell>
        </row>
        <row r="113">
          <cell r="A113">
            <v>1192639</v>
          </cell>
          <cell r="B113" t="str">
            <v>DIACETURATO 40mg+OXIT100mg FCO100ml UVET</v>
          </cell>
        </row>
        <row r="114">
          <cell r="A114">
            <v>1701679</v>
          </cell>
          <cell r="B114" t="str">
            <v>DIAMINAZINA ACETURATO 70mg FCO 20ml UVET</v>
          </cell>
        </row>
        <row r="115">
          <cell r="A115">
            <v>2002555</v>
          </cell>
          <cell r="B115" t="str">
            <v>DICLOFENACO 1mg/ml FCO 5ml</v>
          </cell>
        </row>
        <row r="116">
          <cell r="A116">
            <v>1528568</v>
          </cell>
          <cell r="B116" t="str">
            <v>DICLORVOS 1.0gr FCO/400gr USO VETERINARI</v>
          </cell>
        </row>
        <row r="117">
          <cell r="A117">
            <v>1142116</v>
          </cell>
          <cell r="B117" t="str">
            <v>DIDECILDIMETIL AMONIO CLO 12g /5LT -UVET</v>
          </cell>
        </row>
        <row r="118">
          <cell r="A118">
            <v>1709148</v>
          </cell>
          <cell r="B118" t="str">
            <v>DIFENHIDRAMINA CLORHID25mg AMP50ml U.VET</v>
          </cell>
        </row>
        <row r="119">
          <cell r="A119">
            <v>1523914</v>
          </cell>
          <cell r="B119" t="str">
            <v>DIMETILPOLISILOXANO 30g FCO120ml U VET</v>
          </cell>
        </row>
        <row r="120">
          <cell r="A120">
            <v>1347828</v>
          </cell>
          <cell r="B120" t="str">
            <v>DIMETILSULFOXIDO 90g GEL TUBO60g U VETER</v>
          </cell>
        </row>
        <row r="121">
          <cell r="A121">
            <v>1336405</v>
          </cell>
          <cell r="B121" t="str">
            <v>DIMETILSULFOXIDO SOL FCO 120ML U. VET</v>
          </cell>
        </row>
        <row r="122">
          <cell r="A122">
            <v>1261584</v>
          </cell>
          <cell r="B122" t="str">
            <v>DINOPROST TROMETAMINA5mg/mlFCO30ml U VET</v>
          </cell>
        </row>
        <row r="123">
          <cell r="A123">
            <v>1761769</v>
          </cell>
          <cell r="B123" t="str">
            <v>DIPIRONA 500mg FCO AMP 50ml U VET</v>
          </cell>
        </row>
        <row r="124">
          <cell r="A124">
            <v>1641632</v>
          </cell>
          <cell r="B124" t="str">
            <v>DIPROPIONATO IMID 120mg/mlFCO100ml U VET</v>
          </cell>
        </row>
        <row r="125">
          <cell r="A125">
            <v>1733406</v>
          </cell>
          <cell r="B125" t="str">
            <v>DOXAPRAM CLORHIDR 20mg/ml FCO 20ml U VET</v>
          </cell>
        </row>
        <row r="126">
          <cell r="A126">
            <v>1220527</v>
          </cell>
          <cell r="B126" t="str">
            <v>DOXICICLINA HICLATO 57.7mg FCO 60ml UVET</v>
          </cell>
        </row>
        <row r="127">
          <cell r="A127">
            <v>1058032</v>
          </cell>
          <cell r="B127" t="str">
            <v>ECHINACEA ANGUSTIFOLIA D3 AMP 2.2 U. VET</v>
          </cell>
        </row>
        <row r="128">
          <cell r="A128">
            <v>1038320</v>
          </cell>
          <cell r="B128" t="str">
            <v>ENALAPRIL+ESPIRONOL 5mg+5mg COMP U VET</v>
          </cell>
        </row>
        <row r="129">
          <cell r="A129">
            <v>1896312</v>
          </cell>
          <cell r="B129" t="str">
            <v>ENJUAGUE BUCAL PERROS/GATOS 17.3 OZ UVET</v>
          </cell>
        </row>
        <row r="130">
          <cell r="A130">
            <v>1221589</v>
          </cell>
          <cell r="B130" t="str">
            <v>ENROFLOXACINA 10% FCO 100ml U VET</v>
          </cell>
        </row>
        <row r="131">
          <cell r="A131">
            <v>1190986</v>
          </cell>
          <cell r="B131" t="str">
            <v>ENROFLOXACINA 150mg TAB SABORIZADA U VET</v>
          </cell>
        </row>
        <row r="132">
          <cell r="A132">
            <v>1772948</v>
          </cell>
          <cell r="B132" t="str">
            <v>ENROFLOXACINA 20% 20mg/100ml U. VET</v>
          </cell>
        </row>
        <row r="133">
          <cell r="A133">
            <v>1190412</v>
          </cell>
          <cell r="B133" t="str">
            <v>ENROFLOXACINA 5% 1mg/1ml FCO 50ml U. VET</v>
          </cell>
        </row>
        <row r="134">
          <cell r="A134">
            <v>2500342</v>
          </cell>
          <cell r="B134" t="str">
            <v>EQUIPO DE MACROGOTEO CON AGUJA 175CM</v>
          </cell>
        </row>
        <row r="135">
          <cell r="A135">
            <v>2584140</v>
          </cell>
          <cell r="B135" t="str">
            <v>EQUIPO TRANSFUSION SANGRE CON AGUJA</v>
          </cell>
        </row>
        <row r="136">
          <cell r="A136">
            <v>1325521</v>
          </cell>
          <cell r="B136" t="str">
            <v>ESPIRAMICINA+METRONIDAZOL CMP U VET</v>
          </cell>
        </row>
        <row r="137">
          <cell r="A137">
            <v>2003295</v>
          </cell>
          <cell r="B137" t="str">
            <v>ESPORAS BACILLUS CLAUSII 2000 VIAL 5ml</v>
          </cell>
        </row>
        <row r="138">
          <cell r="A138">
            <v>1243409</v>
          </cell>
          <cell r="B138" t="str">
            <v>ETAMSILATO 125mg/ml FCO 10ml U VET</v>
          </cell>
        </row>
        <row r="139">
          <cell r="A139">
            <v>1521234</v>
          </cell>
          <cell r="B139" t="str">
            <v>EXTRACTO DE CYNARA+OTROS FCO 20ml U VET</v>
          </cell>
        </row>
        <row r="140">
          <cell r="A140">
            <v>1193118</v>
          </cell>
          <cell r="B140" t="str">
            <v>EXTRACTO HIGADO 0,083g FCO 100ml U VET</v>
          </cell>
        </row>
        <row r="141">
          <cell r="A141">
            <v>1400170</v>
          </cell>
          <cell r="B141" t="str">
            <v>FEBANTEL 450mg PIRANTEL+OTROS TAB U VET</v>
          </cell>
        </row>
        <row r="142">
          <cell r="A142">
            <v>1614617</v>
          </cell>
          <cell r="B142" t="str">
            <v>FEBANTEL525mg PIRANTEL+PRAZIQU TAB U VET</v>
          </cell>
        </row>
        <row r="143">
          <cell r="A143">
            <v>1038596</v>
          </cell>
          <cell r="B143" t="str">
            <v>FENBENDAZOL 100mg (10%) FCO 1000ml U VET</v>
          </cell>
        </row>
        <row r="144">
          <cell r="A144">
            <v>1772940</v>
          </cell>
          <cell r="B144" t="str">
            <v>FENBENDAZOL 25%/2000ml U. VET</v>
          </cell>
        </row>
        <row r="145">
          <cell r="A145">
            <v>1325211</v>
          </cell>
          <cell r="B145" t="str">
            <v>FENILBUTAZONA 200mg (20%) FCO 50ml U VET</v>
          </cell>
        </row>
        <row r="146">
          <cell r="A146">
            <v>1141248</v>
          </cell>
          <cell r="B146" t="str">
            <v>FIPRONIL 0.25% (0.25G) FCO/250ml U VETER</v>
          </cell>
        </row>
        <row r="147">
          <cell r="A147">
            <v>1351658</v>
          </cell>
          <cell r="B147" t="str">
            <v>FIPRONIL 10g  FCO/1000ml U VET</v>
          </cell>
        </row>
        <row r="148">
          <cell r="A148">
            <v>1896310</v>
          </cell>
          <cell r="B148" t="str">
            <v>FIROCOXIB 227mg/ 10 CMP UVET</v>
          </cell>
        </row>
        <row r="149">
          <cell r="A149">
            <v>1896316</v>
          </cell>
          <cell r="B149" t="str">
            <v>FLORFENICOL 30mg FCO 100ml UVET</v>
          </cell>
        </row>
        <row r="150">
          <cell r="A150">
            <v>1761887</v>
          </cell>
          <cell r="B150" t="str">
            <v>FLUNIXINA MEGLUMINA50mg/mlFCO100ml U VET</v>
          </cell>
        </row>
        <row r="151">
          <cell r="A151">
            <v>1141271</v>
          </cell>
          <cell r="B151" t="str">
            <v>FLUNIXINA MEGLUMINA50MG/MLFCO50ml U VET</v>
          </cell>
        </row>
        <row r="152">
          <cell r="A152">
            <v>2000906</v>
          </cell>
          <cell r="B152" t="str">
            <v>FLUOROURACILO 500mg/10ml AMP</v>
          </cell>
        </row>
        <row r="153">
          <cell r="A153">
            <v>1142119</v>
          </cell>
          <cell r="B153" t="str">
            <v>FLURALANER 1000mg TAB 7.33g U VET</v>
          </cell>
        </row>
        <row r="154">
          <cell r="A154">
            <v>2503406</v>
          </cell>
          <cell r="B154" t="str">
            <v>FORMOL / FORMALDEHIDO 37%  3780ml</v>
          </cell>
        </row>
        <row r="155">
          <cell r="A155">
            <v>1514466</v>
          </cell>
          <cell r="B155" t="str">
            <v>FUROSEMIDA 50mg/ml FCO 50ml U VET</v>
          </cell>
        </row>
        <row r="156">
          <cell r="A156">
            <v>2503344</v>
          </cell>
          <cell r="B156" t="str">
            <v>GASA ESTERIL PRECORTADA 10x10cm  PKx5U</v>
          </cell>
        </row>
        <row r="157">
          <cell r="A157">
            <v>2502963</v>
          </cell>
          <cell r="B157" t="str">
            <v>GASA TIPO HOSPITALARIO 0.90CM X90 M ROLL</v>
          </cell>
        </row>
        <row r="158">
          <cell r="A158">
            <v>1761889</v>
          </cell>
          <cell r="B158" t="str">
            <v>GENTAMICINA 3.0mg OFTALMI FCO 10ml U VET</v>
          </cell>
        </row>
        <row r="159">
          <cell r="A159">
            <v>1142574</v>
          </cell>
          <cell r="B159" t="str">
            <v>GENTAMICINA SULFATO 100mg FCO 20ml U VET</v>
          </cell>
        </row>
        <row r="160">
          <cell r="A160">
            <v>1689465</v>
          </cell>
          <cell r="B160" t="str">
            <v>GENTAMICINA+BETA+LIDO(3+1.3+5)FCO10mlVET</v>
          </cell>
        </row>
        <row r="161">
          <cell r="A161">
            <v>1761770</v>
          </cell>
          <cell r="B161" t="str">
            <v>GENTAMICINA+DEXAME+KETONA FCO 100ML UVET</v>
          </cell>
        </row>
        <row r="162">
          <cell r="A162">
            <v>1038328</v>
          </cell>
          <cell r="B162" t="str">
            <v>GENTAMICINA+TIABENDAZOL FCO 20g U VET</v>
          </cell>
        </row>
        <row r="163">
          <cell r="A163">
            <v>1315852</v>
          </cell>
          <cell r="B163" t="str">
            <v>GENTAMICINA3mg+BETA1mg+CLOT TUB15g U VE</v>
          </cell>
        </row>
        <row r="164">
          <cell r="A164">
            <v>1226519</v>
          </cell>
          <cell r="B164" t="str">
            <v>GLICEROFOSFATO+OTROS FCO 500ml U VET</v>
          </cell>
        </row>
        <row r="165">
          <cell r="A165">
            <v>1315189</v>
          </cell>
          <cell r="B165" t="str">
            <v>GLUCONATO Ca 18.5g+OTROS BOL 500ml U VET</v>
          </cell>
        </row>
        <row r="166">
          <cell r="A166">
            <v>1219210</v>
          </cell>
          <cell r="B166" t="str">
            <v>GLUCONATO DE CALCIO 200mg FCO 500ml UVET</v>
          </cell>
        </row>
        <row r="167">
          <cell r="A167">
            <v>1457999</v>
          </cell>
          <cell r="B167" t="str">
            <v>GLUCOSAMINA 600mg+OTROS FCO U VET</v>
          </cell>
        </row>
        <row r="168">
          <cell r="A168">
            <v>1226521</v>
          </cell>
          <cell r="B168" t="str">
            <v>GLUCOSAMINA+MSM+CONDROITIN FCO U VET</v>
          </cell>
        </row>
        <row r="169">
          <cell r="A169">
            <v>1038333</v>
          </cell>
          <cell r="B169" t="str">
            <v>GRISEOFULVINA 500mg CMP U VET</v>
          </cell>
        </row>
        <row r="170">
          <cell r="A170">
            <v>2500451</v>
          </cell>
          <cell r="B170" t="str">
            <v>GUANTE ESTERIL LATEX NATURAL TALLA 7.0</v>
          </cell>
        </row>
        <row r="171">
          <cell r="A171">
            <v>2500453</v>
          </cell>
          <cell r="B171" t="str">
            <v>GUANTE ESTERIL LATEX NATURAL TALLA 8.0</v>
          </cell>
        </row>
        <row r="172">
          <cell r="A172">
            <v>2502485</v>
          </cell>
          <cell r="B172" t="str">
            <v>GUANTE NITRILO LIBRE DNaSE/RNaSE TALLA M</v>
          </cell>
        </row>
        <row r="173">
          <cell r="A173">
            <v>2502673</v>
          </cell>
          <cell r="B173" t="str">
            <v>GUANTE NITRILO LIBRE DNaSE/RNaSE TALLA S</v>
          </cell>
        </row>
        <row r="174">
          <cell r="A174">
            <v>1038598</v>
          </cell>
          <cell r="B174" t="str">
            <v>GUANTE/MANGA NO ESTERIL DESECHABLE VETE</v>
          </cell>
        </row>
        <row r="175">
          <cell r="A175">
            <v>1038598</v>
          </cell>
          <cell r="B175" t="str">
            <v>GUANTE/MANGA NO ESTERIL DESECHABLE VETE</v>
          </cell>
        </row>
        <row r="176">
          <cell r="A176">
            <v>1038598</v>
          </cell>
          <cell r="B176" t="str">
            <v>GUANTE/MANGA NO ESTERIL DESECHABLE VETE</v>
          </cell>
        </row>
        <row r="177">
          <cell r="A177">
            <v>1038598</v>
          </cell>
          <cell r="B177" t="str">
            <v>GUANTE/MANGA NO ESTERIL DESECHABLE VETE</v>
          </cell>
        </row>
        <row r="178">
          <cell r="A178">
            <v>1512166</v>
          </cell>
          <cell r="B178" t="str">
            <v>GUARDIAN CANECA ROJA PEQUEÑA</v>
          </cell>
        </row>
        <row r="179">
          <cell r="A179">
            <v>1709158</v>
          </cell>
          <cell r="B179" t="str">
            <v>GUAYACOLATO GLICERILLO50mg FCO500ml U VE</v>
          </cell>
        </row>
        <row r="180">
          <cell r="A180">
            <v>2003218</v>
          </cell>
          <cell r="B180" t="str">
            <v>HEPAR SUIS D8 AMP DE 2.2ML</v>
          </cell>
        </row>
        <row r="181">
          <cell r="A181">
            <v>1309491</v>
          </cell>
          <cell r="B181" t="str">
            <v>HEPARINA 25000 UI, FRASCO DE 5 CC</v>
          </cell>
        </row>
        <row r="182">
          <cell r="A182">
            <v>2003575</v>
          </cell>
          <cell r="B182" t="str">
            <v>IMIQUIMOD 5% TUB 5g</v>
          </cell>
        </row>
        <row r="183">
          <cell r="A183">
            <v>1329069</v>
          </cell>
          <cell r="B183" t="str">
            <v>IRGASAN+TEXAPON CHAMPU 2 LIT U VETERIN</v>
          </cell>
        </row>
        <row r="184">
          <cell r="A184">
            <v>1898470</v>
          </cell>
          <cell r="B184" t="str">
            <v>IRGASAN+TEXAPON CHAMPU 500ml U VET</v>
          </cell>
        </row>
        <row r="185">
          <cell r="A185">
            <v>1218123</v>
          </cell>
          <cell r="B185" t="str">
            <v>ISOFLURANO USP  99.9%/ml FCO 250ml U VET</v>
          </cell>
        </row>
        <row r="186">
          <cell r="A186">
            <v>1330540</v>
          </cell>
          <cell r="B186" t="str">
            <v>IVERMECTINA 1.87 % JPR DE 6.42g U VET</v>
          </cell>
        </row>
        <row r="187">
          <cell r="A187">
            <v>1485942</v>
          </cell>
          <cell r="B187" t="str">
            <v>IVERMECTINA 5mg CMP U VET</v>
          </cell>
        </row>
        <row r="188">
          <cell r="A188">
            <v>1191347</v>
          </cell>
          <cell r="B188" t="str">
            <v>IVERMECTINA1% 10mg/ml FCO AMP500ml U VET</v>
          </cell>
        </row>
        <row r="189">
          <cell r="A189">
            <v>1211075</v>
          </cell>
          <cell r="B189" t="str">
            <v>IVERMECTINA60mcg+PRAZ+PIRA+OXAN TAB UVET</v>
          </cell>
        </row>
        <row r="190">
          <cell r="A190">
            <v>2500001</v>
          </cell>
          <cell r="B190" t="str">
            <v>JERINGA 10ml  3 PARTES AGUJA 21Gx1 1/2</v>
          </cell>
        </row>
        <row r="191">
          <cell r="A191">
            <v>2584176</v>
          </cell>
          <cell r="B191" t="str">
            <v>JERINGA 1ml 3PARTES INSULIN AGUJ27Gx1/2</v>
          </cell>
        </row>
        <row r="192">
          <cell r="A192">
            <v>2503780</v>
          </cell>
          <cell r="B192" t="str">
            <v>JERINGA 20ml 2 PARTES SIN AGUJA</v>
          </cell>
        </row>
        <row r="193">
          <cell r="A193">
            <v>2501271</v>
          </cell>
          <cell r="B193" t="str">
            <v>JERINGA 50ml CON ADAPTADOR PARA AGUJA</v>
          </cell>
        </row>
        <row r="194">
          <cell r="A194">
            <v>2501228</v>
          </cell>
          <cell r="B194" t="str">
            <v>JERINGA 5ml 3 PARTES AGUJA 21 G 1 1/2</v>
          </cell>
        </row>
        <row r="195">
          <cell r="A195">
            <v>1128729</v>
          </cell>
          <cell r="B195" t="str">
            <v>KETAMINA BASE 50mg FCO AMP 50ml U VET</v>
          </cell>
        </row>
        <row r="196">
          <cell r="A196">
            <v>1654078</v>
          </cell>
          <cell r="B196" t="str">
            <v>KETAMINA+MIDAZOLAM (50+2MG) AMP 50ML UVE</v>
          </cell>
        </row>
        <row r="197">
          <cell r="A197">
            <v>1336883</v>
          </cell>
          <cell r="B197" t="str">
            <v>KETOCONAZOL 2% CHAMPU 450ml U. VETERINAR</v>
          </cell>
        </row>
        <row r="198">
          <cell r="A198">
            <v>1498176</v>
          </cell>
          <cell r="B198" t="str">
            <v>KETOCONAZOL 200mg TAB U VET</v>
          </cell>
        </row>
        <row r="199">
          <cell r="A199">
            <v>1219656</v>
          </cell>
          <cell r="B199" t="str">
            <v>KETOCONAZOL 2g (2%) CHAMPU 250ml U.VET</v>
          </cell>
        </row>
        <row r="200">
          <cell r="A200">
            <v>1295343</v>
          </cell>
          <cell r="B200" t="str">
            <v>KETOPROFENO 10g/100ml (10%)FCO50ml U VET</v>
          </cell>
        </row>
        <row r="201">
          <cell r="A201">
            <v>1328844</v>
          </cell>
          <cell r="B201" t="str">
            <v>LACTOBACILLUS SOBRE 5g U VET</v>
          </cell>
        </row>
        <row r="202">
          <cell r="A202">
            <v>1750205</v>
          </cell>
          <cell r="B202" t="str">
            <v>LACTOSA MONOHIDRATO POLVO 100g</v>
          </cell>
        </row>
        <row r="203">
          <cell r="A203">
            <v>1212140</v>
          </cell>
          <cell r="B203" t="str">
            <v>LECHESIS MUTUS D6 +OTROS VIAL 5ml  U.VET</v>
          </cell>
        </row>
        <row r="204">
          <cell r="A204">
            <v>1038339</v>
          </cell>
          <cell r="B204" t="str">
            <v>LEVOTIROXINA SODICA 1mg/1000mcgTAB U VET</v>
          </cell>
        </row>
        <row r="205">
          <cell r="A205">
            <v>1509264</v>
          </cell>
          <cell r="B205" t="str">
            <v>LIDOCAINA 2% SIN EPINEFRI FCO 50ml U VET</v>
          </cell>
        </row>
        <row r="206">
          <cell r="A206">
            <v>2003053</v>
          </cell>
          <cell r="B206" t="str">
            <v>LIDOCAINA HCl 10% SPRAY FCO 80 GRS</v>
          </cell>
        </row>
        <row r="207">
          <cell r="A207">
            <v>1608774</v>
          </cell>
          <cell r="B207" t="str">
            <v>LINCOMICINA 300mg/ml FCO 20ml U VET</v>
          </cell>
        </row>
        <row r="208">
          <cell r="A208">
            <v>1226517</v>
          </cell>
          <cell r="B208" t="str">
            <v>LINCOMICINA 300MG/ml FCO 50ml U VET</v>
          </cell>
        </row>
        <row r="209">
          <cell r="A209">
            <v>1330523</v>
          </cell>
          <cell r="B209" t="str">
            <v>LINCOMICINA HCL 20mg+OTROS JER 10ml UVET</v>
          </cell>
        </row>
        <row r="210">
          <cell r="A210">
            <v>1190996</v>
          </cell>
          <cell r="B210" t="str">
            <v>MEDROXIPROGESTERONA 50mg FCO 5ml U VET</v>
          </cell>
        </row>
        <row r="211">
          <cell r="A211">
            <v>1894316</v>
          </cell>
          <cell r="B211" t="str">
            <v>MEDULLA OSSIS-SUIS HOMEOPA AMP 1,1ml VET</v>
          </cell>
        </row>
        <row r="212">
          <cell r="A212">
            <v>1505770</v>
          </cell>
          <cell r="B212" t="str">
            <v>MELOXICAM 1.5mg-0.15%SUSP FCO30ml U VET</v>
          </cell>
        </row>
        <row r="213">
          <cell r="A213">
            <v>1036869</v>
          </cell>
          <cell r="B213" t="str">
            <v>MELOXICAM 2% (20mg/ml) FCO 50ml USO VETE</v>
          </cell>
        </row>
        <row r="214">
          <cell r="A214">
            <v>2002770</v>
          </cell>
          <cell r="B214" t="str">
            <v>MELOXICAM 7.5mg CAP</v>
          </cell>
        </row>
        <row r="215">
          <cell r="A215">
            <v>1681695</v>
          </cell>
          <cell r="B215" t="str">
            <v>MELOXICAN 5% INYECTABLE X 10</v>
          </cell>
        </row>
        <row r="216">
          <cell r="A216">
            <v>1709161</v>
          </cell>
          <cell r="B216" t="str">
            <v>MENTOL-ALCANFOR+OTROS FCO x 350g U VET</v>
          </cell>
        </row>
        <row r="217">
          <cell r="A217">
            <v>1037233</v>
          </cell>
          <cell r="B217" t="str">
            <v>METOCLOPRAMIDA 500mg FCO 50ml U VET</v>
          </cell>
        </row>
        <row r="218">
          <cell r="A218">
            <v>1315055</v>
          </cell>
          <cell r="B218" t="str">
            <v>METOCLOPRAMIDA HCL 5mg FCO GOT 10ml U VE</v>
          </cell>
        </row>
        <row r="219">
          <cell r="A219">
            <v>1250413</v>
          </cell>
          <cell r="B219" t="str">
            <v>METRIFONATO1%GR,ASUNT,SULF,TARRO 100 GR</v>
          </cell>
        </row>
        <row r="220">
          <cell r="A220">
            <v>1310318</v>
          </cell>
          <cell r="B220" t="str">
            <v>METRONIDAZOL 250mg SUSP FCO 120ml U. VET</v>
          </cell>
        </row>
        <row r="221">
          <cell r="A221">
            <v>1163024</v>
          </cell>
          <cell r="B221" t="str">
            <v>METRONIDAZOL 500mg TAB USO VETERINARIO</v>
          </cell>
        </row>
        <row r="222">
          <cell r="A222">
            <v>1772936</v>
          </cell>
          <cell r="B222" t="str">
            <v>METRONIDAZOL 500mg/100ml SUSP U VET</v>
          </cell>
        </row>
        <row r="223">
          <cell r="A223">
            <v>1709156</v>
          </cell>
          <cell r="B223" t="str">
            <v>METRONIDAZOL BENZOILO 4g FCO 120ml U VET</v>
          </cell>
        </row>
        <row r="224">
          <cell r="A224">
            <v>1643977</v>
          </cell>
          <cell r="B224" t="str">
            <v>METRONIDAZOL250mg/PELTATUM FCO 50ml UVET</v>
          </cell>
        </row>
        <row r="225">
          <cell r="A225">
            <v>2502954</v>
          </cell>
          <cell r="B225" t="str">
            <v>MICROTUBO TAPA LILA PARA PUNCION CAPILAR</v>
          </cell>
        </row>
        <row r="226">
          <cell r="A226">
            <v>1191941</v>
          </cell>
          <cell r="B226" t="str">
            <v>MOXIDECTINA+PRAZIQUANTEL JPR 14.4gU.VET</v>
          </cell>
        </row>
        <row r="227">
          <cell r="A227">
            <v>1336414</v>
          </cell>
          <cell r="B227" t="str">
            <v>N-ACETIL CISTEINA 2g FCO/150ml U. VETERI</v>
          </cell>
        </row>
        <row r="228">
          <cell r="A228">
            <v>1654081</v>
          </cell>
          <cell r="B228" t="str">
            <v>N-ACETILCISTEINA 200MG/ML FCO 500ML UVET</v>
          </cell>
        </row>
        <row r="229">
          <cell r="A229">
            <v>1342254</v>
          </cell>
          <cell r="B229" t="str">
            <v>NEOMICINA SULFATO+OTROS1g POTE100gU VET</v>
          </cell>
        </row>
        <row r="230">
          <cell r="A230">
            <v>1400130</v>
          </cell>
          <cell r="B230" t="str">
            <v>NEOMICINA+PREDNISOLONA GOTAS/10ml U.VET</v>
          </cell>
        </row>
        <row r="231">
          <cell r="A231">
            <v>1313840</v>
          </cell>
          <cell r="B231" t="str">
            <v>NISTATINA 100.000 UNIDADES CREMA</v>
          </cell>
        </row>
        <row r="232">
          <cell r="A232">
            <v>2003194</v>
          </cell>
          <cell r="B232" t="str">
            <v>NITROFURAZONA 0.2% FCO 500g</v>
          </cell>
        </row>
        <row r="233">
          <cell r="A233">
            <v>1191819</v>
          </cell>
          <cell r="B233" t="str">
            <v>NUX VOMICA HOMACCORD AD AMP U VET</v>
          </cell>
        </row>
        <row r="234">
          <cell r="A234">
            <v>2002561</v>
          </cell>
          <cell r="B234" t="str">
            <v>OFLOXACINA 0.3% FCO 5ml</v>
          </cell>
        </row>
        <row r="235">
          <cell r="A235">
            <v>2000983</v>
          </cell>
          <cell r="B235" t="str">
            <v>OMEPRAZOL 20mg CAP</v>
          </cell>
        </row>
        <row r="236">
          <cell r="A236">
            <v>1682211</v>
          </cell>
          <cell r="B236" t="str">
            <v>OMEPRAZOL SODICO 2.4g JPR 6.4g U. VETERI</v>
          </cell>
        </row>
        <row r="237">
          <cell r="A237">
            <v>1058031</v>
          </cell>
          <cell r="B237" t="str">
            <v>OVARIUM SUIS D8 AMP 2.2ML  U. VET</v>
          </cell>
        </row>
        <row r="238">
          <cell r="A238">
            <v>1682204</v>
          </cell>
          <cell r="B238" t="str">
            <v>OXIGENO MEDICINAL X METRO CUBICO</v>
          </cell>
        </row>
        <row r="239">
          <cell r="A239">
            <v>1349418</v>
          </cell>
          <cell r="B239" t="str">
            <v>OXITETRACICLINA 50mg FCO AMP 100ml U VET</v>
          </cell>
        </row>
        <row r="240">
          <cell r="A240">
            <v>1217682</v>
          </cell>
          <cell r="B240" t="str">
            <v>OXITETRACICLINA 50mg FCO AMP 500ml U VET</v>
          </cell>
        </row>
        <row r="241">
          <cell r="A241">
            <v>1142120</v>
          </cell>
          <cell r="B241" t="str">
            <v>OXITETRACICLINA CLORH 500mg OVULO U VET</v>
          </cell>
        </row>
        <row r="242">
          <cell r="A242">
            <v>1226516</v>
          </cell>
          <cell r="B242" t="str">
            <v>OXITETRACICLINA CLORHIDRATO 3,21% U VET</v>
          </cell>
        </row>
        <row r="243">
          <cell r="A243">
            <v>1192947</v>
          </cell>
          <cell r="B243" t="str">
            <v>OXITETRACICLINA+DIACETUR/4.4  30ml U VET</v>
          </cell>
        </row>
        <row r="244">
          <cell r="A244">
            <v>1193239</v>
          </cell>
          <cell r="B244" t="str">
            <v>OXITETRACICLINA110mg+OTRO FCO100ml U VET</v>
          </cell>
        </row>
        <row r="245">
          <cell r="A245">
            <v>1614622</v>
          </cell>
          <cell r="B245" t="str">
            <v>OXITOCINA 10 UI/ml FCO 10ml U VET</v>
          </cell>
        </row>
        <row r="246">
          <cell r="A246">
            <v>1141267</v>
          </cell>
          <cell r="B246" t="str">
            <v>PENICILINA G BENZA PROCA SOD10MILL U VET</v>
          </cell>
        </row>
        <row r="247">
          <cell r="A247">
            <v>2003349</v>
          </cell>
          <cell r="B247" t="str">
            <v>PENICILINA G SODICA 5.000.000 UI VIAL</v>
          </cell>
        </row>
        <row r="248">
          <cell r="A248">
            <v>1215477</v>
          </cell>
          <cell r="B248" t="str">
            <v>PENICILINA PROCAIN+OTROS 4MILLONES U VET</v>
          </cell>
        </row>
        <row r="249">
          <cell r="A249">
            <v>1022259</v>
          </cell>
          <cell r="B249" t="str">
            <v>PENICILINA PROCAIN+OTROS 8MILLONES U VET</v>
          </cell>
        </row>
        <row r="250">
          <cell r="A250">
            <v>1142114</v>
          </cell>
          <cell r="B250" t="str">
            <v>PENICILINA PROCAIN+OTROS200.000 UI U VET</v>
          </cell>
        </row>
        <row r="251">
          <cell r="A251">
            <v>1641630</v>
          </cell>
          <cell r="B251" t="str">
            <v>PENTOBARBITAL SODICO 64.8mg FCO20ml U VE</v>
          </cell>
        </row>
        <row r="252">
          <cell r="A252">
            <v>1140629</v>
          </cell>
          <cell r="B252" t="str">
            <v>PENTOBARBITAL+DIFENILHIDAN390+50mg U VET</v>
          </cell>
        </row>
        <row r="253">
          <cell r="A253">
            <v>2001681</v>
          </cell>
          <cell r="B253" t="str">
            <v>PENTOXIFILINA 400mg CMP</v>
          </cell>
        </row>
        <row r="254">
          <cell r="A254">
            <v>1641621</v>
          </cell>
          <cell r="B254" t="str">
            <v>PEROXIDO DE BENZILO</v>
          </cell>
        </row>
        <row r="255">
          <cell r="A255">
            <v>2003314</v>
          </cell>
          <cell r="B255" t="str">
            <v>PEROXIDO DE HIDROGENO 50% 500ml</v>
          </cell>
        </row>
        <row r="256">
          <cell r="A256">
            <v>1221621</v>
          </cell>
          <cell r="B256" t="str">
            <v>PIRANTEL+FEBANTEL (1.44+1.50g) 20ml UVET</v>
          </cell>
        </row>
        <row r="257">
          <cell r="A257">
            <v>1192638</v>
          </cell>
          <cell r="B257" t="str">
            <v>PIRANTEL15gr+PRAZI5g+FE15g FCO200ml UVET</v>
          </cell>
        </row>
        <row r="258">
          <cell r="A258">
            <v>2002455</v>
          </cell>
          <cell r="B258" t="str">
            <v>PIRIDOXINA (VITAMINA B6) 300mg TAB</v>
          </cell>
        </row>
        <row r="259">
          <cell r="A259">
            <v>1309502</v>
          </cell>
          <cell r="B259" t="str">
            <v>PLASTICO VINILICO X ROLLO DE 100 MTS</v>
          </cell>
        </row>
        <row r="260">
          <cell r="A260">
            <v>2500738</v>
          </cell>
          <cell r="B260" t="str">
            <v>POLIGLACTINA 0 AG1/2CIRC AHUSAD/L35-38MM</v>
          </cell>
        </row>
        <row r="261">
          <cell r="A261">
            <v>2500737</v>
          </cell>
          <cell r="B261" t="str">
            <v>POLIGLACTINA 1 AG1/2CÍRC AHUSAD/L35-38MM</v>
          </cell>
        </row>
        <row r="262">
          <cell r="A262">
            <v>2500740</v>
          </cell>
          <cell r="B262" t="str">
            <v>POLIGLACTINA 2.0 AG1/2CIRC AHUS/L35-38MM</v>
          </cell>
        </row>
        <row r="263">
          <cell r="A263">
            <v>2500742</v>
          </cell>
          <cell r="B263" t="str">
            <v>POLIGLACTINA 3.0 AG1/2CIRC AHUS/L25-27MM</v>
          </cell>
        </row>
        <row r="264">
          <cell r="A264">
            <v>2504453</v>
          </cell>
          <cell r="B264" t="str">
            <v>POLIGLACTINA2.0AG1/2CIRC AHUS-G/L25-27MM</v>
          </cell>
        </row>
        <row r="265">
          <cell r="A265">
            <v>2504452</v>
          </cell>
          <cell r="B265" t="str">
            <v>POLIGLACTINA3.0AG1/2CIRC AHUS-G/L25-27MM</v>
          </cell>
        </row>
        <row r="266">
          <cell r="A266">
            <v>2500764</v>
          </cell>
          <cell r="B266" t="str">
            <v>POLIPROPILENO 1 AG1/2CIRC AHUSA/L35-38MM</v>
          </cell>
        </row>
        <row r="267">
          <cell r="A267">
            <v>2582855</v>
          </cell>
          <cell r="B267" t="str">
            <v>POLIPROPILENO 2.0 AG1/2CIR AHUS/L35-38MM</v>
          </cell>
        </row>
        <row r="268">
          <cell r="A268">
            <v>1694923</v>
          </cell>
          <cell r="B268" t="str">
            <v>PREDNISOLONA BASE 20mg TAB U VET</v>
          </cell>
        </row>
        <row r="269">
          <cell r="A269">
            <v>2003496</v>
          </cell>
          <cell r="B269" t="str">
            <v>PROGESTERONA MICRONIZADA 200mg CB</v>
          </cell>
        </row>
        <row r="270">
          <cell r="A270">
            <v>1599738</v>
          </cell>
          <cell r="B270" t="str">
            <v>PROPIONIBACTERIUM GRANU25mgFCO50ml U VET</v>
          </cell>
        </row>
        <row r="271">
          <cell r="A271">
            <v>1348498</v>
          </cell>
          <cell r="B271" t="str">
            <v>PROPOFOl 1% FCO 20ml U VET</v>
          </cell>
        </row>
        <row r="272">
          <cell r="A272">
            <v>1193238</v>
          </cell>
          <cell r="B272" t="str">
            <v>PROPOXUR+COUMAPHOS+OTROS FCO430ml U VET</v>
          </cell>
        </row>
        <row r="273">
          <cell r="A273">
            <v>1522948</v>
          </cell>
          <cell r="B273" t="str">
            <v>RIBOFLAVINA B2+OTROS FCO/500ml USO VETER</v>
          </cell>
        </row>
        <row r="274">
          <cell r="A274">
            <v>2000792</v>
          </cell>
          <cell r="B274" t="str">
            <v>RIFAMPICINA 300mg CAP</v>
          </cell>
        </row>
        <row r="275">
          <cell r="A275">
            <v>2501170</v>
          </cell>
          <cell r="B275" t="str">
            <v>ROLLO GASA X 4CM X 5 YARDAD</v>
          </cell>
        </row>
        <row r="276">
          <cell r="A276">
            <v>2000562</v>
          </cell>
          <cell r="B276" t="str">
            <v>SALBUTAMOL (SULFATO) 0.5% FCO 10ml</v>
          </cell>
        </row>
        <row r="277">
          <cell r="A277">
            <v>1212527</v>
          </cell>
          <cell r="B277" t="str">
            <v>SALES MAGNESIO+ALCANFOR+OTROS 390 g UVET</v>
          </cell>
        </row>
        <row r="278">
          <cell r="A278">
            <v>1190992</v>
          </cell>
          <cell r="B278" t="str">
            <v>SALICILATO METILO 10g+ALCAN FCO220gU VET</v>
          </cell>
        </row>
        <row r="279">
          <cell r="A279">
            <v>1522117</v>
          </cell>
          <cell r="B279" t="str">
            <v>SALICILATO METILO TREMENTINA GUAYACOL</v>
          </cell>
        </row>
        <row r="280">
          <cell r="A280">
            <v>1221401</v>
          </cell>
          <cell r="B280" t="str">
            <v>SAROLANER 80mg TAB UVET</v>
          </cell>
        </row>
        <row r="281">
          <cell r="A281">
            <v>1296179</v>
          </cell>
          <cell r="B281" t="str">
            <v>SILIMARINA 150mg CAP USO VETERINARIO</v>
          </cell>
        </row>
        <row r="282">
          <cell r="A282">
            <v>1212117</v>
          </cell>
          <cell r="B282" t="str">
            <v>SOLIDAGO COMPOSITUM AD 2.2 ml AMP  UVET</v>
          </cell>
        </row>
        <row r="283">
          <cell r="A283">
            <v>2505951</v>
          </cell>
          <cell r="B283" t="str">
            <v>SOLUCION ESTANDAR, CLORURO SODICO 500ml</v>
          </cell>
        </row>
        <row r="284">
          <cell r="A284">
            <v>1315191</v>
          </cell>
          <cell r="B284" t="str">
            <v>SOLUCION HARTMAN X 3000 ML</v>
          </cell>
        </row>
        <row r="285">
          <cell r="A285">
            <v>1561113</v>
          </cell>
          <cell r="B285" t="str">
            <v>SONDA URINARIA CANINO U VET</v>
          </cell>
        </row>
        <row r="286">
          <cell r="A286">
            <v>1754785</v>
          </cell>
          <cell r="B286" t="str">
            <v>SUBSALICILATO BISMUTO1.75gFCO240ml U VET</v>
          </cell>
        </row>
        <row r="287">
          <cell r="A287">
            <v>1142077</v>
          </cell>
          <cell r="B287" t="str">
            <v>SULFADIAZINA 40g+TRIME 8g FCO100ml U VET</v>
          </cell>
        </row>
        <row r="288">
          <cell r="A288">
            <v>1775514</v>
          </cell>
          <cell r="B288" t="str">
            <v>SULFADIAZINA+TRIME400+80mg SUSP100ml UVE</v>
          </cell>
        </row>
        <row r="289">
          <cell r="A289">
            <v>1772937</v>
          </cell>
          <cell r="B289" t="str">
            <v>SULFADOXINA+TRIMETR 200+40mgAMP100mlU.VE</v>
          </cell>
        </row>
        <row r="290">
          <cell r="A290">
            <v>1212822</v>
          </cell>
          <cell r="B290" t="str">
            <v>SULFAGUANIDINA 20g+FTALILSU SOB 10g UVET</v>
          </cell>
        </row>
        <row r="291">
          <cell r="A291">
            <v>1190504</v>
          </cell>
          <cell r="B291" t="str">
            <v>SULFATO CONDROITINA+GLUCO AMP10ml U VET</v>
          </cell>
        </row>
        <row r="292">
          <cell r="A292">
            <v>2003129</v>
          </cell>
          <cell r="B292" t="str">
            <v>SULFATO DE BARIO 96% W/W 176GRS FCO</v>
          </cell>
        </row>
        <row r="293">
          <cell r="A293">
            <v>1299461</v>
          </cell>
          <cell r="B293" t="str">
            <v>SULFATO DE COBRE</v>
          </cell>
        </row>
        <row r="294">
          <cell r="A294">
            <v>1396141</v>
          </cell>
          <cell r="B294" t="str">
            <v>SULFATO MAGNESIO X 500GR</v>
          </cell>
        </row>
        <row r="295">
          <cell r="A295">
            <v>1223835</v>
          </cell>
          <cell r="B295" t="str">
            <v>SUPLEMENTO MULTIVITAMINICO ADUL POL 300G</v>
          </cell>
        </row>
        <row r="296">
          <cell r="A296">
            <v>2502701</v>
          </cell>
          <cell r="B296" t="str">
            <v>TERMOMETRO DIGITAL</v>
          </cell>
        </row>
        <row r="297">
          <cell r="A297">
            <v>2000520</v>
          </cell>
          <cell r="B297" t="str">
            <v>TIAMINA 100mg/ml FCO</v>
          </cell>
        </row>
        <row r="298">
          <cell r="A298">
            <v>1221279</v>
          </cell>
          <cell r="B298" t="str">
            <v>TILETAMINA+ZOLAZEPAM(25+25mg)FCO 5mlUVET</v>
          </cell>
        </row>
        <row r="299">
          <cell r="A299">
            <v>2503932</v>
          </cell>
          <cell r="B299" t="str">
            <v>TIRA REACTIVA PARA MEDICION LACTATO 40 U</v>
          </cell>
        </row>
        <row r="300">
          <cell r="A300">
            <v>2505982</v>
          </cell>
          <cell r="B300" t="str">
            <v>TIRAS OFTALMICAS FLUORESCEINA SODICAX100</v>
          </cell>
        </row>
        <row r="301">
          <cell r="A301">
            <v>1395285</v>
          </cell>
          <cell r="B301" t="str">
            <v>TOALLA DE PAPEL PRESEN 50 UNDS BLANCO</v>
          </cell>
        </row>
        <row r="302">
          <cell r="A302">
            <v>1895443</v>
          </cell>
          <cell r="B302" t="str">
            <v>TOLTRAZURIL 5g /FCO 250ml U. VET</v>
          </cell>
        </row>
        <row r="303">
          <cell r="A303">
            <v>2001358</v>
          </cell>
          <cell r="B303" t="str">
            <v>TRAMADOL HCl 50mg/ml AMP</v>
          </cell>
        </row>
        <row r="304">
          <cell r="A304">
            <v>2003347</v>
          </cell>
          <cell r="B304" t="str">
            <v>TRIAMCINOLONA ACETONIDO 40 mg VIAL (SS)</v>
          </cell>
        </row>
        <row r="305">
          <cell r="A305">
            <v>1525249</v>
          </cell>
          <cell r="B305" t="str">
            <v>TRICLORFON  3g+OTROS TRR400g U VET</v>
          </cell>
        </row>
        <row r="306">
          <cell r="A306">
            <v>1679783</v>
          </cell>
          <cell r="B306" t="str">
            <v>TRIMETOPRIM1mg+OTROS SUSP FCO180ml U VET</v>
          </cell>
        </row>
        <row r="307">
          <cell r="A307">
            <v>1521241</v>
          </cell>
          <cell r="B307" t="str">
            <v>TRINITROFENOL+ACIDO ACETICO FCO1 L U VET</v>
          </cell>
        </row>
        <row r="308">
          <cell r="A308">
            <v>2003405</v>
          </cell>
          <cell r="B308" t="str">
            <v>TRITICUM VULGARE+FENOXIETANOL 60g TUB</v>
          </cell>
        </row>
        <row r="309">
          <cell r="A309">
            <v>1491956</v>
          </cell>
          <cell r="B309" t="str">
            <v>TUBO DE ENSAYO 10 ML</v>
          </cell>
        </row>
        <row r="310">
          <cell r="A310">
            <v>2503414</v>
          </cell>
          <cell r="B310" t="str">
            <v>TUBO ENDOTRAQUEAL CON NEUMOTAPON 10MM</v>
          </cell>
        </row>
        <row r="311">
          <cell r="A311">
            <v>2500981</v>
          </cell>
          <cell r="B311" t="str">
            <v>TUBO ENDOTRAQUEAL CON NEUMOTAPON 8.0MM</v>
          </cell>
        </row>
        <row r="312">
          <cell r="A312">
            <v>2501260</v>
          </cell>
          <cell r="B312" t="str">
            <v>TUBO PLASTICO TAPA LILA ADULTO</v>
          </cell>
        </row>
        <row r="313">
          <cell r="A313">
            <v>2502588</v>
          </cell>
          <cell r="B313" t="str">
            <v>TUBO PLASTICO TAPA ROJA  ADULTO</v>
          </cell>
        </row>
        <row r="314">
          <cell r="A314">
            <v>1057934</v>
          </cell>
          <cell r="B314" t="str">
            <v>UREA+AC LACTICO+GLI CHAMPU FCO250ml U VE</v>
          </cell>
        </row>
        <row r="315">
          <cell r="A315">
            <v>1753997</v>
          </cell>
          <cell r="B315" t="str">
            <v>VACUNA BORDETELLA BRONCHISEPTICA FCO 1ml</v>
          </cell>
        </row>
        <row r="316">
          <cell r="A316">
            <v>1524147</v>
          </cell>
          <cell r="B316" t="str">
            <v>VACUNA CARBON SINTOMATICO</v>
          </cell>
        </row>
        <row r="317">
          <cell r="A317">
            <v>2002783</v>
          </cell>
          <cell r="B317" t="str">
            <v>VACUNA CONTRA INFLUENZA VIRUS VIA 5 DOS</v>
          </cell>
        </row>
        <row r="318">
          <cell r="A318">
            <v>1389465</v>
          </cell>
          <cell r="B318" t="str">
            <v>VACUNA CONTRA LA RABIA CANINA Y FELINA</v>
          </cell>
        </row>
        <row r="319">
          <cell r="A319">
            <v>1349749</v>
          </cell>
          <cell r="B319" t="str">
            <v>VACUNA CONTRA MOQUILLO + OTROS FCO 1ml</v>
          </cell>
        </row>
        <row r="320">
          <cell r="A320">
            <v>1221623</v>
          </cell>
          <cell r="B320" t="str">
            <v>VACUNA CONTRA RABIA/LEPTOSPIRA 1ml UVET</v>
          </cell>
        </row>
        <row r="321">
          <cell r="A321">
            <v>1215220</v>
          </cell>
          <cell r="B321" t="str">
            <v>VACUNA MOQUILLO+ADENO+PARVO+PARAIN U.VET</v>
          </cell>
        </row>
        <row r="322">
          <cell r="A322">
            <v>1142067</v>
          </cell>
          <cell r="B322" t="str">
            <v>VACUNA PARVOVIRUS+MOQUILLO CACHOR U VET</v>
          </cell>
        </row>
        <row r="323">
          <cell r="A323">
            <v>2003596</v>
          </cell>
          <cell r="B323" t="str">
            <v>VINCETOXICUM D6-D10-D30+SULFUR D4-D10TAB</v>
          </cell>
        </row>
        <row r="324">
          <cell r="A324">
            <v>1894317</v>
          </cell>
          <cell r="B324" t="str">
            <v>VINCETOXICUM H D6 6.0 mg+OTRO AMP5ml VET</v>
          </cell>
        </row>
        <row r="325">
          <cell r="A325">
            <v>2000747</v>
          </cell>
          <cell r="B325" t="str">
            <v>VINCRISTINA SULFATO 1mg/ml AMP</v>
          </cell>
        </row>
        <row r="326">
          <cell r="A326">
            <v>1561446</v>
          </cell>
          <cell r="B326" t="str">
            <v>VITAMINA A PALMITA+OTROS 1gUNG OFTL U.VE</v>
          </cell>
        </row>
        <row r="327">
          <cell r="A327">
            <v>1898456</v>
          </cell>
          <cell r="B327" t="str">
            <v>VITAMINA A+B12+E+OTROS FCO 1L U VET</v>
          </cell>
        </row>
        <row r="328">
          <cell r="A328">
            <v>1571906</v>
          </cell>
          <cell r="B328" t="str">
            <v>VITAMINA K+C+ OTROS FCO 20ML U VET</v>
          </cell>
        </row>
        <row r="329">
          <cell r="A329">
            <v>1898457</v>
          </cell>
          <cell r="B329" t="str">
            <v>VITAMINAS B1+B6+B12+OTROS FCO 1L UVET</v>
          </cell>
        </row>
        <row r="330">
          <cell r="A330">
            <v>1898458</v>
          </cell>
          <cell r="B330" t="str">
            <v>VITAMINAS B1+B6+B12+OTROS FCO 250ml UVET</v>
          </cell>
        </row>
        <row r="331">
          <cell r="A331">
            <v>1143091</v>
          </cell>
          <cell r="B331" t="str">
            <v>XILACINA 20mg/ml (2%) FCO 20ml U VETERIN</v>
          </cell>
        </row>
        <row r="332">
          <cell r="A332">
            <v>1706328</v>
          </cell>
          <cell r="B332" t="str">
            <v>YODO METALICO+YODURO K FCO 100ml U VET</v>
          </cell>
        </row>
        <row r="333">
          <cell r="A333">
            <v>2003189</v>
          </cell>
          <cell r="B333" t="str">
            <v>YODOPOVIDONA 10% SOLUCION 3750ml</v>
          </cell>
        </row>
        <row r="334">
          <cell r="A334">
            <v>2003059</v>
          </cell>
          <cell r="B334" t="str">
            <v>YODOPOVIDONA SOLUCION  10G X 500 CC</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AEA22-9357-2649-BCC2-5AE1922C4257}">
  <dimension ref="B2:N279"/>
  <sheetViews>
    <sheetView tabSelected="1" zoomScale="64" workbookViewId="0">
      <selection activeCell="M17" sqref="M17"/>
    </sheetView>
  </sheetViews>
  <sheetFormatPr baseColWidth="10" defaultRowHeight="16" x14ac:dyDescent="0.2"/>
  <cols>
    <col min="1" max="1" width="4" customWidth="1"/>
    <col min="2" max="3" width="6.33203125" style="6" bestFit="1" customWidth="1"/>
    <col min="4" max="5" width="10.83203125" style="6"/>
    <col min="6" max="6" width="62" style="7" customWidth="1"/>
    <col min="7" max="7" width="12.6640625" style="6" customWidth="1"/>
    <col min="8" max="8" width="15.6640625" style="6" customWidth="1"/>
    <col min="9" max="9" width="13.6640625" style="6" customWidth="1"/>
    <col min="10" max="10" width="14.33203125" style="6" customWidth="1"/>
    <col min="11" max="11" width="10.83203125" style="6"/>
    <col min="12" max="12" width="12.6640625" style="6" customWidth="1"/>
    <col min="13" max="14" width="13.1640625" style="6" customWidth="1"/>
  </cols>
  <sheetData>
    <row r="2" spans="2:14" ht="21" customHeight="1" x14ac:dyDescent="0.2">
      <c r="B2" s="39" t="s">
        <v>446</v>
      </c>
      <c r="C2" s="39"/>
      <c r="D2" s="39"/>
      <c r="E2" s="39"/>
      <c r="F2" s="39"/>
      <c r="G2" s="39"/>
      <c r="H2" s="39"/>
      <c r="I2" s="39"/>
      <c r="J2" s="39"/>
      <c r="K2" s="39"/>
      <c r="L2" s="39"/>
      <c r="M2" s="39"/>
      <c r="N2" s="40"/>
    </row>
    <row r="3" spans="2:14" ht="17" customHeight="1" x14ac:dyDescent="0.2">
      <c r="B3" s="39"/>
      <c r="C3" s="39"/>
      <c r="D3" s="39"/>
      <c r="E3" s="39"/>
      <c r="F3" s="39"/>
      <c r="G3" s="39"/>
      <c r="H3" s="39"/>
      <c r="I3" s="39"/>
      <c r="J3" s="39"/>
      <c r="K3" s="39"/>
      <c r="L3" s="39"/>
      <c r="M3" s="39"/>
      <c r="N3" s="40"/>
    </row>
    <row r="4" spans="2:14" x14ac:dyDescent="0.2">
      <c r="C4" s="47"/>
      <c r="D4" s="47"/>
      <c r="E4" s="47"/>
      <c r="F4" s="47"/>
      <c r="G4" s="47"/>
      <c r="H4" s="47"/>
      <c r="I4" s="47"/>
      <c r="J4" s="47"/>
    </row>
    <row r="5" spans="2:14" x14ac:dyDescent="0.2">
      <c r="C5" s="48"/>
      <c r="D5" s="48" t="s">
        <v>439</v>
      </c>
      <c r="E5" s="48"/>
      <c r="F5" s="48" t="s">
        <v>440</v>
      </c>
      <c r="G5" s="48"/>
      <c r="H5" s="48"/>
      <c r="I5" s="48"/>
      <c r="J5" s="48"/>
    </row>
    <row r="6" spans="2:14" x14ac:dyDescent="0.2">
      <c r="C6" s="48"/>
      <c r="D6" s="48"/>
      <c r="E6" s="48"/>
      <c r="F6" s="48"/>
      <c r="G6" s="48"/>
      <c r="H6" s="48"/>
      <c r="I6" s="48"/>
      <c r="J6" s="48"/>
    </row>
    <row r="7" spans="2:14" x14ac:dyDescent="0.2">
      <c r="C7" s="48"/>
      <c r="D7" s="48" t="s">
        <v>441</v>
      </c>
      <c r="E7" s="48"/>
      <c r="F7" s="48" t="s">
        <v>442</v>
      </c>
      <c r="G7" s="48"/>
      <c r="H7" s="48"/>
      <c r="I7" s="48"/>
      <c r="J7" s="48"/>
    </row>
    <row r="8" spans="2:14" x14ac:dyDescent="0.2">
      <c r="C8" s="48"/>
      <c r="D8" s="48" t="s">
        <v>443</v>
      </c>
      <c r="E8" s="48"/>
      <c r="F8" s="48" t="s">
        <v>442</v>
      </c>
      <c r="G8" s="48"/>
      <c r="H8" s="48"/>
      <c r="I8" s="48"/>
      <c r="J8" s="48"/>
    </row>
    <row r="9" spans="2:14" x14ac:dyDescent="0.2">
      <c r="C9" s="48"/>
      <c r="D9" s="48"/>
      <c r="E9" s="48"/>
      <c r="F9" s="48"/>
      <c r="G9" s="48"/>
      <c r="H9" s="48"/>
      <c r="I9" s="48"/>
      <c r="J9" s="48"/>
    </row>
    <row r="10" spans="2:14" x14ac:dyDescent="0.2">
      <c r="C10" s="48"/>
      <c r="D10" s="49" t="s">
        <v>444</v>
      </c>
      <c r="E10" s="49"/>
      <c r="F10" s="50" t="s">
        <v>447</v>
      </c>
      <c r="G10" s="51"/>
      <c r="H10" s="51"/>
      <c r="I10" s="51"/>
      <c r="J10" s="51"/>
    </row>
    <row r="11" spans="2:14" x14ac:dyDescent="0.2">
      <c r="C11" s="48"/>
      <c r="D11" s="49"/>
      <c r="E11" s="49"/>
      <c r="F11" s="52"/>
      <c r="G11" s="52"/>
      <c r="H11" s="52"/>
      <c r="I11" s="52"/>
      <c r="J11" s="52"/>
    </row>
    <row r="12" spans="2:14" ht="60" customHeight="1" x14ac:dyDescent="0.2">
      <c r="B12" s="41" t="s">
        <v>445</v>
      </c>
      <c r="C12" s="42"/>
      <c r="D12" s="42"/>
      <c r="E12" s="42"/>
      <c r="F12" s="42"/>
      <c r="G12" s="42"/>
      <c r="H12" s="42"/>
      <c r="I12" s="42"/>
      <c r="J12" s="42"/>
      <c r="K12" s="42"/>
      <c r="L12" s="42"/>
      <c r="M12" s="42"/>
      <c r="N12" s="43"/>
    </row>
    <row r="13" spans="2:14" x14ac:dyDescent="0.2">
      <c r="B13" s="44"/>
      <c r="C13" s="45"/>
      <c r="D13" s="45"/>
      <c r="E13" s="45"/>
      <c r="F13" s="45"/>
      <c r="G13" s="45"/>
      <c r="H13" s="45"/>
      <c r="I13" s="45"/>
      <c r="J13" s="45"/>
      <c r="K13" s="45"/>
      <c r="L13" s="45"/>
      <c r="M13" s="45"/>
      <c r="N13" s="46"/>
    </row>
    <row r="14" spans="2:14" ht="38" customHeight="1" x14ac:dyDescent="0.2"/>
    <row r="15" spans="2:14" ht="39" customHeight="1" x14ac:dyDescent="0.2">
      <c r="B15" s="35" t="s">
        <v>0</v>
      </c>
      <c r="C15" s="35"/>
      <c r="D15" s="35"/>
      <c r="E15" s="35"/>
      <c r="F15" s="35"/>
      <c r="G15" s="35"/>
      <c r="H15" s="35"/>
      <c r="I15" s="35"/>
      <c r="J15" s="35"/>
      <c r="K15" s="35"/>
      <c r="L15" s="35"/>
      <c r="M15" s="35"/>
      <c r="N15" s="35"/>
    </row>
    <row r="16" spans="2:14" s="26" customFormat="1" ht="106" customHeight="1" x14ac:dyDescent="0.15">
      <c r="B16" s="27" t="s">
        <v>437</v>
      </c>
      <c r="C16" s="27" t="s">
        <v>438</v>
      </c>
      <c r="D16" s="27" t="s">
        <v>3</v>
      </c>
      <c r="E16" s="28" t="s">
        <v>4</v>
      </c>
      <c r="F16" s="28" t="s">
        <v>5</v>
      </c>
      <c r="G16" s="28" t="s">
        <v>6</v>
      </c>
      <c r="H16" s="29" t="s">
        <v>7</v>
      </c>
      <c r="I16" s="28" t="s">
        <v>8</v>
      </c>
      <c r="J16" s="29" t="s">
        <v>9</v>
      </c>
      <c r="K16" s="28" t="s">
        <v>10</v>
      </c>
      <c r="L16" s="28" t="s">
        <v>11</v>
      </c>
      <c r="M16" s="30" t="s">
        <v>12</v>
      </c>
      <c r="N16" s="30" t="s">
        <v>436</v>
      </c>
    </row>
    <row r="17" spans="2:14" ht="397" x14ac:dyDescent="0.2">
      <c r="B17" s="33" t="s">
        <v>1</v>
      </c>
      <c r="C17" s="33" t="s">
        <v>2</v>
      </c>
      <c r="D17" s="12">
        <v>1</v>
      </c>
      <c r="E17" s="12">
        <v>2331101</v>
      </c>
      <c r="F17" s="31" t="s">
        <v>13</v>
      </c>
      <c r="G17" s="3" t="s">
        <v>14</v>
      </c>
      <c r="H17" s="12">
        <v>0</v>
      </c>
      <c r="I17" s="13">
        <f t="shared" ref="I17:I22" si="0">J17</f>
        <v>1</v>
      </c>
      <c r="J17" s="13">
        <v>1</v>
      </c>
      <c r="K17" s="12">
        <v>10121801</v>
      </c>
      <c r="L17" s="14">
        <v>1400132</v>
      </c>
      <c r="M17" s="15"/>
      <c r="N17" s="32"/>
    </row>
    <row r="18" spans="2:14" ht="306" x14ac:dyDescent="0.2">
      <c r="B18" s="33"/>
      <c r="C18" s="33"/>
      <c r="D18" s="3">
        <v>2</v>
      </c>
      <c r="E18" s="12">
        <v>2331101</v>
      </c>
      <c r="F18" s="31" t="s">
        <v>15</v>
      </c>
      <c r="G18" s="3" t="s">
        <v>16</v>
      </c>
      <c r="H18" s="12">
        <v>0</v>
      </c>
      <c r="I18" s="13">
        <f t="shared" si="0"/>
        <v>1</v>
      </c>
      <c r="J18" s="13">
        <v>1</v>
      </c>
      <c r="K18" s="12">
        <v>10121801</v>
      </c>
      <c r="L18" s="14">
        <v>1400132</v>
      </c>
      <c r="M18" s="15"/>
      <c r="N18" s="32"/>
    </row>
    <row r="19" spans="2:14" ht="306" x14ac:dyDescent="0.2">
      <c r="B19" s="33"/>
      <c r="C19" s="33"/>
      <c r="D19" s="12">
        <v>3</v>
      </c>
      <c r="E19" s="12">
        <v>2331101</v>
      </c>
      <c r="F19" s="31" t="s">
        <v>17</v>
      </c>
      <c r="G19" s="3" t="s">
        <v>16</v>
      </c>
      <c r="H19" s="12">
        <v>0</v>
      </c>
      <c r="I19" s="13">
        <f t="shared" si="0"/>
        <v>1</v>
      </c>
      <c r="J19" s="13">
        <v>1</v>
      </c>
      <c r="K19" s="12">
        <v>10121802</v>
      </c>
      <c r="L19" s="14">
        <v>1400132</v>
      </c>
      <c r="M19" s="15"/>
      <c r="N19" s="32"/>
    </row>
    <row r="20" spans="2:14" ht="332" x14ac:dyDescent="0.2">
      <c r="B20" s="33"/>
      <c r="C20" s="33"/>
      <c r="D20" s="12">
        <v>4</v>
      </c>
      <c r="E20" s="12">
        <v>2331101</v>
      </c>
      <c r="F20" s="31" t="s">
        <v>18</v>
      </c>
      <c r="G20" s="3" t="s">
        <v>16</v>
      </c>
      <c r="H20" s="12">
        <v>0</v>
      </c>
      <c r="I20" s="13">
        <f t="shared" si="0"/>
        <v>1</v>
      </c>
      <c r="J20" s="13">
        <v>1</v>
      </c>
      <c r="K20" s="12">
        <v>10121802</v>
      </c>
      <c r="L20" s="14">
        <v>1400132</v>
      </c>
      <c r="M20" s="15"/>
      <c r="N20" s="32"/>
    </row>
    <row r="21" spans="2:14" ht="306" x14ac:dyDescent="0.2">
      <c r="B21" s="33"/>
      <c r="C21" s="33"/>
      <c r="D21" s="3">
        <v>5</v>
      </c>
      <c r="E21" s="12">
        <v>2331101</v>
      </c>
      <c r="F21" s="31" t="s">
        <v>19</v>
      </c>
      <c r="G21" s="3" t="s">
        <v>20</v>
      </c>
      <c r="H21" s="12">
        <v>0</v>
      </c>
      <c r="I21" s="13">
        <f t="shared" si="0"/>
        <v>1</v>
      </c>
      <c r="J21" s="13">
        <v>1</v>
      </c>
      <c r="K21" s="12">
        <v>10121802</v>
      </c>
      <c r="L21" s="14">
        <v>1400132</v>
      </c>
      <c r="M21" s="15"/>
      <c r="N21" s="32"/>
    </row>
    <row r="22" spans="2:14" ht="252" x14ac:dyDescent="0.2">
      <c r="B22" s="33"/>
      <c r="C22" s="33"/>
      <c r="D22" s="12">
        <v>6</v>
      </c>
      <c r="E22" s="12">
        <v>2331101</v>
      </c>
      <c r="F22" s="31" t="s">
        <v>21</v>
      </c>
      <c r="G22" s="3" t="s">
        <v>22</v>
      </c>
      <c r="H22" s="12">
        <v>0</v>
      </c>
      <c r="I22" s="13">
        <f t="shared" si="0"/>
        <v>1</v>
      </c>
      <c r="J22" s="13">
        <v>1</v>
      </c>
      <c r="K22" s="12">
        <v>10121802</v>
      </c>
      <c r="L22" s="14">
        <v>1400132</v>
      </c>
      <c r="M22" s="15"/>
      <c r="N22" s="32"/>
    </row>
    <row r="23" spans="2:14" x14ac:dyDescent="0.2">
      <c r="D23" s="16"/>
      <c r="E23" s="17"/>
      <c r="F23" s="17"/>
      <c r="G23" s="18"/>
      <c r="H23" s="18"/>
      <c r="I23" s="17"/>
      <c r="J23" s="17"/>
      <c r="K23" s="19"/>
      <c r="L23" s="19"/>
      <c r="M23" s="20"/>
    </row>
    <row r="24" spans="2:14" ht="42" customHeight="1" x14ac:dyDescent="0.2">
      <c r="B24" s="35" t="s">
        <v>23</v>
      </c>
      <c r="C24" s="35"/>
      <c r="D24" s="35"/>
      <c r="E24" s="35"/>
      <c r="F24" s="35"/>
      <c r="G24" s="35"/>
      <c r="H24" s="35"/>
      <c r="I24" s="35"/>
      <c r="J24" s="35"/>
      <c r="K24" s="35"/>
      <c r="L24" s="35"/>
      <c r="M24" s="35"/>
      <c r="N24" s="35"/>
    </row>
    <row r="25" spans="2:14" ht="99" x14ac:dyDescent="0.2">
      <c r="B25" s="27" t="s">
        <v>437</v>
      </c>
      <c r="C25" s="27" t="s">
        <v>438</v>
      </c>
      <c r="D25" s="8" t="s">
        <v>3</v>
      </c>
      <c r="E25" s="9" t="s">
        <v>4</v>
      </c>
      <c r="F25" s="9" t="s">
        <v>5</v>
      </c>
      <c r="G25" s="9" t="s">
        <v>6</v>
      </c>
      <c r="H25" s="10" t="s">
        <v>7</v>
      </c>
      <c r="I25" s="9" t="s">
        <v>8</v>
      </c>
      <c r="J25" s="10" t="s">
        <v>9</v>
      </c>
      <c r="K25" s="9" t="s">
        <v>10</v>
      </c>
      <c r="L25" s="9" t="s">
        <v>11</v>
      </c>
      <c r="M25" s="11" t="s">
        <v>12</v>
      </c>
      <c r="N25" s="30" t="s">
        <v>436</v>
      </c>
    </row>
    <row r="26" spans="2:14" ht="42" x14ac:dyDescent="0.2">
      <c r="B26" s="33" t="s">
        <v>24</v>
      </c>
      <c r="C26" s="33" t="s">
        <v>25</v>
      </c>
      <c r="D26" s="1">
        <v>1</v>
      </c>
      <c r="E26" s="1" t="s">
        <v>26</v>
      </c>
      <c r="F26" s="31" t="s">
        <v>27</v>
      </c>
      <c r="G26" s="1" t="s">
        <v>28</v>
      </c>
      <c r="H26" s="2">
        <v>0</v>
      </c>
      <c r="I26" s="21">
        <v>1</v>
      </c>
      <c r="J26" s="21">
        <v>1</v>
      </c>
      <c r="K26" s="12">
        <v>42121600</v>
      </c>
      <c r="L26" s="12">
        <v>1614678</v>
      </c>
      <c r="M26" s="15"/>
      <c r="N26" s="32"/>
    </row>
    <row r="27" spans="2:14" ht="28" x14ac:dyDescent="0.2">
      <c r="B27" s="33"/>
      <c r="C27" s="33"/>
      <c r="D27" s="1">
        <v>2</v>
      </c>
      <c r="E27" s="1" t="s">
        <v>26</v>
      </c>
      <c r="F27" s="31" t="s">
        <v>29</v>
      </c>
      <c r="G27" s="1" t="s">
        <v>30</v>
      </c>
      <c r="H27" s="2">
        <v>0</v>
      </c>
      <c r="I27" s="21">
        <f t="shared" ref="I27:I78" si="1">J27</f>
        <v>1</v>
      </c>
      <c r="J27" s="21">
        <v>1</v>
      </c>
      <c r="K27" s="12">
        <v>42121600</v>
      </c>
      <c r="L27" s="12">
        <v>2000775</v>
      </c>
      <c r="M27" s="15" t="s">
        <v>31</v>
      </c>
      <c r="N27" s="32"/>
    </row>
    <row r="28" spans="2:14" ht="28" x14ac:dyDescent="0.2">
      <c r="B28" s="33"/>
      <c r="C28" s="33"/>
      <c r="D28" s="1">
        <v>3</v>
      </c>
      <c r="E28" s="1" t="s">
        <v>26</v>
      </c>
      <c r="F28" s="31" t="s">
        <v>32</v>
      </c>
      <c r="G28" s="1" t="s">
        <v>33</v>
      </c>
      <c r="H28" s="2">
        <v>0</v>
      </c>
      <c r="I28" s="21">
        <f t="shared" si="1"/>
        <v>1</v>
      </c>
      <c r="J28" s="21">
        <v>1</v>
      </c>
      <c r="K28" s="12">
        <v>42121600</v>
      </c>
      <c r="L28" s="12">
        <v>1163075</v>
      </c>
      <c r="M28" s="15" t="s">
        <v>31</v>
      </c>
      <c r="N28" s="32"/>
    </row>
    <row r="29" spans="2:14" ht="28" x14ac:dyDescent="0.2">
      <c r="B29" s="33"/>
      <c r="C29" s="33"/>
      <c r="D29" s="1">
        <v>4</v>
      </c>
      <c r="E29" s="1" t="s">
        <v>26</v>
      </c>
      <c r="F29" s="31" t="s">
        <v>34</v>
      </c>
      <c r="G29" s="1" t="s">
        <v>35</v>
      </c>
      <c r="H29" s="2">
        <v>0</v>
      </c>
      <c r="I29" s="21">
        <f t="shared" si="1"/>
        <v>1</v>
      </c>
      <c r="J29" s="21">
        <v>1</v>
      </c>
      <c r="K29" s="12">
        <v>42121600</v>
      </c>
      <c r="L29" s="12">
        <v>1898466</v>
      </c>
      <c r="M29" s="15" t="s">
        <v>31</v>
      </c>
      <c r="N29" s="32"/>
    </row>
    <row r="30" spans="2:14" ht="28" x14ac:dyDescent="0.2">
      <c r="B30" s="33"/>
      <c r="C30" s="33"/>
      <c r="D30" s="1">
        <v>5</v>
      </c>
      <c r="E30" s="1" t="s">
        <v>26</v>
      </c>
      <c r="F30" s="31" t="s">
        <v>36</v>
      </c>
      <c r="G30" s="1" t="s">
        <v>37</v>
      </c>
      <c r="H30" s="2">
        <v>0</v>
      </c>
      <c r="I30" s="21">
        <f t="shared" si="1"/>
        <v>1</v>
      </c>
      <c r="J30" s="21">
        <v>1</v>
      </c>
      <c r="K30" s="12">
        <v>42121600</v>
      </c>
      <c r="L30" s="12">
        <v>1898466</v>
      </c>
      <c r="M30" s="15" t="s">
        <v>31</v>
      </c>
      <c r="N30" s="32"/>
    </row>
    <row r="31" spans="2:14" ht="293" x14ac:dyDescent="0.2">
      <c r="B31" s="33"/>
      <c r="C31" s="33"/>
      <c r="D31" s="1">
        <v>6</v>
      </c>
      <c r="E31" s="1" t="s">
        <v>26</v>
      </c>
      <c r="F31" s="31" t="s">
        <v>38</v>
      </c>
      <c r="G31" s="1" t="s">
        <v>39</v>
      </c>
      <c r="H31" s="2">
        <v>0</v>
      </c>
      <c r="I31" s="21">
        <f t="shared" si="1"/>
        <v>1</v>
      </c>
      <c r="J31" s="21">
        <v>1</v>
      </c>
      <c r="K31" s="12">
        <v>42121600</v>
      </c>
      <c r="L31" s="12">
        <v>1898466</v>
      </c>
      <c r="M31" s="15" t="s">
        <v>31</v>
      </c>
      <c r="N31" s="32"/>
    </row>
    <row r="32" spans="2:14" ht="42" x14ac:dyDescent="0.2">
      <c r="B32" s="33"/>
      <c r="C32" s="33"/>
      <c r="D32" s="1">
        <v>7</v>
      </c>
      <c r="E32" s="1" t="s">
        <v>26</v>
      </c>
      <c r="F32" s="31" t="s">
        <v>40</v>
      </c>
      <c r="G32" s="1" t="s">
        <v>41</v>
      </c>
      <c r="H32" s="2">
        <v>0</v>
      </c>
      <c r="I32" s="21">
        <f t="shared" si="1"/>
        <v>1</v>
      </c>
      <c r="J32" s="21">
        <v>1</v>
      </c>
      <c r="K32" s="12">
        <v>42121600</v>
      </c>
      <c r="L32" s="12">
        <v>1141315</v>
      </c>
      <c r="M32" s="15" t="s">
        <v>31</v>
      </c>
      <c r="N32" s="32"/>
    </row>
    <row r="33" spans="2:14" ht="56" x14ac:dyDescent="0.2">
      <c r="B33" s="33"/>
      <c r="C33" s="33"/>
      <c r="D33" s="1">
        <v>8</v>
      </c>
      <c r="E33" s="1" t="s">
        <v>26</v>
      </c>
      <c r="F33" s="31" t="s">
        <v>42</v>
      </c>
      <c r="G33" s="1" t="s">
        <v>43</v>
      </c>
      <c r="H33" s="2">
        <v>0</v>
      </c>
      <c r="I33" s="21">
        <f t="shared" si="1"/>
        <v>1</v>
      </c>
      <c r="J33" s="21">
        <v>1</v>
      </c>
      <c r="K33" s="12">
        <v>42121600</v>
      </c>
      <c r="L33" s="12">
        <v>1209124</v>
      </c>
      <c r="M33" s="15" t="s">
        <v>31</v>
      </c>
      <c r="N33" s="32"/>
    </row>
    <row r="34" spans="2:14" ht="28" x14ac:dyDescent="0.2">
      <c r="B34" s="33"/>
      <c r="C34" s="33"/>
      <c r="D34" s="1">
        <v>9</v>
      </c>
      <c r="E34" s="1" t="s">
        <v>26</v>
      </c>
      <c r="F34" s="31" t="s">
        <v>44</v>
      </c>
      <c r="G34" s="1" t="s">
        <v>45</v>
      </c>
      <c r="H34" s="2">
        <v>0</v>
      </c>
      <c r="I34" s="21">
        <f t="shared" si="1"/>
        <v>1</v>
      </c>
      <c r="J34" s="21">
        <v>1</v>
      </c>
      <c r="K34" s="12">
        <v>42121600</v>
      </c>
      <c r="L34" s="12">
        <v>2504320</v>
      </c>
      <c r="M34" s="15" t="s">
        <v>31</v>
      </c>
      <c r="N34" s="32"/>
    </row>
    <row r="35" spans="2:14" ht="28" x14ac:dyDescent="0.2">
      <c r="B35" s="33"/>
      <c r="C35" s="33"/>
      <c r="D35" s="1">
        <v>10</v>
      </c>
      <c r="E35" s="1" t="s">
        <v>26</v>
      </c>
      <c r="F35" s="31" t="s">
        <v>46</v>
      </c>
      <c r="G35" s="1" t="s">
        <v>47</v>
      </c>
      <c r="H35" s="2">
        <v>0</v>
      </c>
      <c r="I35" s="21">
        <f t="shared" si="1"/>
        <v>1</v>
      </c>
      <c r="J35" s="21">
        <v>1</v>
      </c>
      <c r="K35" s="12">
        <v>42121600</v>
      </c>
      <c r="L35" s="12">
        <v>2504320</v>
      </c>
      <c r="M35" s="15" t="s">
        <v>31</v>
      </c>
      <c r="N35" s="32"/>
    </row>
    <row r="36" spans="2:14" ht="28" x14ac:dyDescent="0.2">
      <c r="B36" s="33"/>
      <c r="C36" s="33"/>
      <c r="D36" s="1">
        <v>11</v>
      </c>
      <c r="E36" s="1" t="s">
        <v>26</v>
      </c>
      <c r="F36" s="31" t="s">
        <v>48</v>
      </c>
      <c r="G36" s="1" t="s">
        <v>49</v>
      </c>
      <c r="H36" s="2">
        <v>0</v>
      </c>
      <c r="I36" s="21">
        <f t="shared" si="1"/>
        <v>1</v>
      </c>
      <c r="J36" s="21">
        <v>1</v>
      </c>
      <c r="K36" s="12">
        <v>42121600</v>
      </c>
      <c r="L36" s="12">
        <v>1604920</v>
      </c>
      <c r="M36" s="15" t="s">
        <v>31</v>
      </c>
      <c r="N36" s="32"/>
    </row>
    <row r="37" spans="2:14" x14ac:dyDescent="0.2">
      <c r="B37" s="33"/>
      <c r="C37" s="33"/>
      <c r="D37" s="1">
        <v>12</v>
      </c>
      <c r="E37" s="1" t="s">
        <v>26</v>
      </c>
      <c r="F37" s="31" t="s">
        <v>50</v>
      </c>
      <c r="G37" s="1" t="s">
        <v>51</v>
      </c>
      <c r="H37" s="2">
        <v>0</v>
      </c>
      <c r="I37" s="21">
        <f t="shared" si="1"/>
        <v>1</v>
      </c>
      <c r="J37" s="21">
        <v>1</v>
      </c>
      <c r="K37" s="12">
        <v>42121600</v>
      </c>
      <c r="L37" s="12">
        <v>2003284</v>
      </c>
      <c r="M37" s="15" t="s">
        <v>31</v>
      </c>
      <c r="N37" s="32"/>
    </row>
    <row r="38" spans="2:14" ht="28" x14ac:dyDescent="0.2">
      <c r="B38" s="33"/>
      <c r="C38" s="33"/>
      <c r="D38" s="1">
        <v>13</v>
      </c>
      <c r="E38" s="1" t="s">
        <v>26</v>
      </c>
      <c r="F38" s="31" t="s">
        <v>52</v>
      </c>
      <c r="G38" s="1" t="s">
        <v>53</v>
      </c>
      <c r="H38" s="2">
        <v>0</v>
      </c>
      <c r="I38" s="21">
        <f t="shared" si="1"/>
        <v>1</v>
      </c>
      <c r="J38" s="21">
        <v>1</v>
      </c>
      <c r="K38" s="12">
        <v>42121600</v>
      </c>
      <c r="L38" s="12">
        <v>1057917</v>
      </c>
      <c r="M38" s="15" t="s">
        <v>31</v>
      </c>
      <c r="N38" s="32"/>
    </row>
    <row r="39" spans="2:14" ht="28" x14ac:dyDescent="0.2">
      <c r="B39" s="33"/>
      <c r="C39" s="33"/>
      <c r="D39" s="1">
        <v>14</v>
      </c>
      <c r="E39" s="1" t="s">
        <v>26</v>
      </c>
      <c r="F39" s="31" t="s">
        <v>54</v>
      </c>
      <c r="G39" s="1" t="s">
        <v>55</v>
      </c>
      <c r="H39" s="2">
        <v>0</v>
      </c>
      <c r="I39" s="21">
        <f t="shared" si="1"/>
        <v>1</v>
      </c>
      <c r="J39" s="21">
        <v>1</v>
      </c>
      <c r="K39" s="12">
        <v>42121600</v>
      </c>
      <c r="L39" s="12">
        <v>1709157</v>
      </c>
      <c r="M39" s="15" t="s">
        <v>31</v>
      </c>
      <c r="N39" s="32"/>
    </row>
    <row r="40" spans="2:14" ht="28" x14ac:dyDescent="0.2">
      <c r="B40" s="33"/>
      <c r="C40" s="33"/>
      <c r="D40" s="1">
        <v>15</v>
      </c>
      <c r="E40" s="1" t="s">
        <v>26</v>
      </c>
      <c r="F40" s="31" t="s">
        <v>56</v>
      </c>
      <c r="G40" s="1" t="s">
        <v>57</v>
      </c>
      <c r="H40" s="2">
        <v>0</v>
      </c>
      <c r="I40" s="21">
        <f t="shared" si="1"/>
        <v>1</v>
      </c>
      <c r="J40" s="21">
        <v>1</v>
      </c>
      <c r="K40" s="12">
        <v>42121600</v>
      </c>
      <c r="L40" s="12">
        <v>1400015</v>
      </c>
      <c r="M40" s="15" t="s">
        <v>31</v>
      </c>
      <c r="N40" s="32"/>
    </row>
    <row r="41" spans="2:14" ht="28" x14ac:dyDescent="0.2">
      <c r="B41" s="33"/>
      <c r="C41" s="33"/>
      <c r="D41" s="1">
        <v>16</v>
      </c>
      <c r="E41" s="1" t="s">
        <v>26</v>
      </c>
      <c r="F41" s="31" t="s">
        <v>58</v>
      </c>
      <c r="G41" s="1" t="s">
        <v>59</v>
      </c>
      <c r="H41" s="2">
        <v>0</v>
      </c>
      <c r="I41" s="21">
        <f t="shared" si="1"/>
        <v>1</v>
      </c>
      <c r="J41" s="21">
        <v>1</v>
      </c>
      <c r="K41" s="12">
        <v>42121600</v>
      </c>
      <c r="L41" s="12">
        <v>1400015</v>
      </c>
      <c r="M41" s="15" t="s">
        <v>31</v>
      </c>
      <c r="N41" s="32"/>
    </row>
    <row r="42" spans="2:14" ht="42" x14ac:dyDescent="0.2">
      <c r="B42" s="33"/>
      <c r="C42" s="33"/>
      <c r="D42" s="1">
        <v>17</v>
      </c>
      <c r="E42" s="1" t="s">
        <v>26</v>
      </c>
      <c r="F42" s="31" t="s">
        <v>60</v>
      </c>
      <c r="G42" s="1" t="s">
        <v>61</v>
      </c>
      <c r="H42" s="2">
        <v>0</v>
      </c>
      <c r="I42" s="21">
        <f t="shared" si="1"/>
        <v>1</v>
      </c>
      <c r="J42" s="21">
        <v>1</v>
      </c>
      <c r="K42" s="12">
        <v>42121600</v>
      </c>
      <c r="L42" s="12">
        <v>2000374</v>
      </c>
      <c r="M42" s="15" t="s">
        <v>31</v>
      </c>
      <c r="N42" s="32"/>
    </row>
    <row r="43" spans="2:14" ht="28" x14ac:dyDescent="0.2">
      <c r="B43" s="33"/>
      <c r="C43" s="33"/>
      <c r="D43" s="1">
        <v>18</v>
      </c>
      <c r="E43" s="1" t="s">
        <v>26</v>
      </c>
      <c r="F43" s="31" t="s">
        <v>62</v>
      </c>
      <c r="G43" s="1" t="s">
        <v>63</v>
      </c>
      <c r="H43" s="2">
        <v>0</v>
      </c>
      <c r="I43" s="21">
        <f t="shared" si="1"/>
        <v>1</v>
      </c>
      <c r="J43" s="21">
        <v>1</v>
      </c>
      <c r="K43" s="12">
        <v>42121600</v>
      </c>
      <c r="L43" s="12">
        <v>1641634</v>
      </c>
      <c r="M43" s="15" t="s">
        <v>31</v>
      </c>
      <c r="N43" s="32"/>
    </row>
    <row r="44" spans="2:14" ht="56" x14ac:dyDescent="0.2">
      <c r="B44" s="33"/>
      <c r="C44" s="33"/>
      <c r="D44" s="1">
        <v>19</v>
      </c>
      <c r="E44" s="1" t="s">
        <v>26</v>
      </c>
      <c r="F44" s="31" t="s">
        <v>64</v>
      </c>
      <c r="G44" s="1" t="s">
        <v>65</v>
      </c>
      <c r="H44" s="2">
        <v>0</v>
      </c>
      <c r="I44" s="21">
        <f t="shared" si="1"/>
        <v>1</v>
      </c>
      <c r="J44" s="21">
        <v>1</v>
      </c>
      <c r="K44" s="12">
        <v>42121600</v>
      </c>
      <c r="L44" s="12">
        <v>1641634</v>
      </c>
      <c r="M44" s="15" t="s">
        <v>31</v>
      </c>
      <c r="N44" s="32"/>
    </row>
    <row r="45" spans="2:14" ht="70" x14ac:dyDescent="0.2">
      <c r="B45" s="33"/>
      <c r="C45" s="33"/>
      <c r="D45" s="1">
        <v>20</v>
      </c>
      <c r="E45" s="1" t="s">
        <v>26</v>
      </c>
      <c r="F45" s="31" t="s">
        <v>66</v>
      </c>
      <c r="G45" s="1" t="s">
        <v>67</v>
      </c>
      <c r="H45" s="2">
        <v>0</v>
      </c>
      <c r="I45" s="21">
        <f t="shared" si="1"/>
        <v>1</v>
      </c>
      <c r="J45" s="21">
        <v>1</v>
      </c>
      <c r="K45" s="12">
        <v>42121600</v>
      </c>
      <c r="L45" s="12">
        <v>1641634</v>
      </c>
      <c r="M45" s="15" t="s">
        <v>31</v>
      </c>
      <c r="N45" s="32"/>
    </row>
    <row r="46" spans="2:14" ht="42" x14ac:dyDescent="0.2">
      <c r="B46" s="33"/>
      <c r="C46" s="33"/>
      <c r="D46" s="1">
        <v>21</v>
      </c>
      <c r="E46" s="1" t="s">
        <v>26</v>
      </c>
      <c r="F46" s="31" t="s">
        <v>68</v>
      </c>
      <c r="G46" s="1" t="s">
        <v>69</v>
      </c>
      <c r="H46" s="2">
        <v>0</v>
      </c>
      <c r="I46" s="21">
        <f t="shared" si="1"/>
        <v>1</v>
      </c>
      <c r="J46" s="21">
        <v>1</v>
      </c>
      <c r="K46" s="12">
        <v>42121600</v>
      </c>
      <c r="L46" s="12">
        <v>1641634</v>
      </c>
      <c r="M46" s="15" t="s">
        <v>31</v>
      </c>
      <c r="N46" s="32"/>
    </row>
    <row r="47" spans="2:14" ht="28" x14ac:dyDescent="0.2">
      <c r="B47" s="33"/>
      <c r="C47" s="33"/>
      <c r="D47" s="1">
        <v>22</v>
      </c>
      <c r="E47" s="1" t="s">
        <v>26</v>
      </c>
      <c r="F47" s="31" t="s">
        <v>70</v>
      </c>
      <c r="G47" s="1" t="s">
        <v>71</v>
      </c>
      <c r="H47" s="2">
        <v>0</v>
      </c>
      <c r="I47" s="21">
        <f t="shared" si="1"/>
        <v>1</v>
      </c>
      <c r="J47" s="21">
        <v>1</v>
      </c>
      <c r="K47" s="12">
        <v>42121600</v>
      </c>
      <c r="L47" s="12">
        <v>1226515</v>
      </c>
      <c r="M47" s="15" t="s">
        <v>31</v>
      </c>
      <c r="N47" s="32"/>
    </row>
    <row r="48" spans="2:14" ht="28" x14ac:dyDescent="0.2">
      <c r="B48" s="33"/>
      <c r="C48" s="33"/>
      <c r="D48" s="1">
        <v>23</v>
      </c>
      <c r="E48" s="1" t="s">
        <v>26</v>
      </c>
      <c r="F48" s="31" t="s">
        <v>72</v>
      </c>
      <c r="G48" s="1" t="s">
        <v>73</v>
      </c>
      <c r="H48" s="2">
        <v>0</v>
      </c>
      <c r="I48" s="21">
        <f t="shared" si="1"/>
        <v>1</v>
      </c>
      <c r="J48" s="21">
        <v>1</v>
      </c>
      <c r="K48" s="12">
        <v>42121600</v>
      </c>
      <c r="L48" s="12">
        <v>1473824</v>
      </c>
      <c r="M48" s="15" t="s">
        <v>31</v>
      </c>
      <c r="N48" s="32"/>
    </row>
    <row r="49" spans="2:14" ht="28" x14ac:dyDescent="0.2">
      <c r="B49" s="33"/>
      <c r="C49" s="33"/>
      <c r="D49" s="1">
        <v>24</v>
      </c>
      <c r="E49" s="1" t="s">
        <v>26</v>
      </c>
      <c r="F49" s="31" t="s">
        <v>74</v>
      </c>
      <c r="G49" s="1" t="s">
        <v>57</v>
      </c>
      <c r="H49" s="2">
        <v>0</v>
      </c>
      <c r="I49" s="21">
        <f t="shared" si="1"/>
        <v>1</v>
      </c>
      <c r="J49" s="21">
        <v>1</v>
      </c>
      <c r="K49" s="12">
        <v>42121600</v>
      </c>
      <c r="L49" s="12">
        <v>1473824</v>
      </c>
      <c r="M49" s="15" t="s">
        <v>31</v>
      </c>
      <c r="N49" s="32"/>
    </row>
    <row r="50" spans="2:14" ht="28" x14ac:dyDescent="0.2">
      <c r="B50" s="33"/>
      <c r="C50" s="33"/>
      <c r="D50" s="1">
        <v>25</v>
      </c>
      <c r="E50" s="1" t="s">
        <v>26</v>
      </c>
      <c r="F50" s="31" t="s">
        <v>75</v>
      </c>
      <c r="G50" s="1" t="s">
        <v>76</v>
      </c>
      <c r="H50" s="2">
        <v>0</v>
      </c>
      <c r="I50" s="21">
        <f t="shared" si="1"/>
        <v>1</v>
      </c>
      <c r="J50" s="21">
        <v>1</v>
      </c>
      <c r="K50" s="12">
        <v>42121600</v>
      </c>
      <c r="L50" s="12">
        <v>1473824</v>
      </c>
      <c r="M50" s="15" t="s">
        <v>31</v>
      </c>
      <c r="N50" s="32"/>
    </row>
    <row r="51" spans="2:14" x14ac:dyDescent="0.2">
      <c r="B51" s="33"/>
      <c r="C51" s="33"/>
      <c r="D51" s="1">
        <v>26</v>
      </c>
      <c r="E51" s="1" t="s">
        <v>26</v>
      </c>
      <c r="F51" s="31" t="s">
        <v>77</v>
      </c>
      <c r="G51" s="1" t="s">
        <v>78</v>
      </c>
      <c r="H51" s="2">
        <v>0</v>
      </c>
      <c r="I51" s="21">
        <f t="shared" si="1"/>
        <v>1</v>
      </c>
      <c r="J51" s="21">
        <v>1</v>
      </c>
      <c r="K51" s="12">
        <v>42121600</v>
      </c>
      <c r="L51" s="12">
        <v>1191387</v>
      </c>
      <c r="M51" s="15" t="s">
        <v>31</v>
      </c>
      <c r="N51" s="32"/>
    </row>
    <row r="52" spans="2:14" ht="28" x14ac:dyDescent="0.2">
      <c r="B52" s="33"/>
      <c r="C52" s="33"/>
      <c r="D52" s="1">
        <v>27</v>
      </c>
      <c r="E52" s="1" t="s">
        <v>26</v>
      </c>
      <c r="F52" s="31" t="s">
        <v>79</v>
      </c>
      <c r="G52" s="1" t="s">
        <v>80</v>
      </c>
      <c r="H52" s="2">
        <v>0</v>
      </c>
      <c r="I52" s="21">
        <f t="shared" si="1"/>
        <v>1</v>
      </c>
      <c r="J52" s="21">
        <v>1</v>
      </c>
      <c r="K52" s="12">
        <v>42121600</v>
      </c>
      <c r="L52" s="12">
        <v>1143992</v>
      </c>
      <c r="M52" s="15" t="s">
        <v>31</v>
      </c>
      <c r="N52" s="32"/>
    </row>
    <row r="53" spans="2:14" ht="28" x14ac:dyDescent="0.2">
      <c r="B53" s="33"/>
      <c r="C53" s="33"/>
      <c r="D53" s="1">
        <v>28</v>
      </c>
      <c r="E53" s="1" t="s">
        <v>26</v>
      </c>
      <c r="F53" s="31" t="s">
        <v>81</v>
      </c>
      <c r="G53" s="1" t="s">
        <v>80</v>
      </c>
      <c r="H53" s="2">
        <v>0</v>
      </c>
      <c r="I53" s="21">
        <f t="shared" si="1"/>
        <v>1</v>
      </c>
      <c r="J53" s="21">
        <v>1</v>
      </c>
      <c r="K53" s="12">
        <v>42121600</v>
      </c>
      <c r="L53" s="12">
        <v>1143992</v>
      </c>
      <c r="M53" s="15" t="s">
        <v>31</v>
      </c>
      <c r="N53" s="32"/>
    </row>
    <row r="54" spans="2:14" ht="28" x14ac:dyDescent="0.2">
      <c r="B54" s="33"/>
      <c r="C54" s="33"/>
      <c r="D54" s="1">
        <v>29</v>
      </c>
      <c r="E54" s="1" t="s">
        <v>26</v>
      </c>
      <c r="F54" s="31" t="s">
        <v>82</v>
      </c>
      <c r="G54" s="1" t="s">
        <v>57</v>
      </c>
      <c r="H54" s="2">
        <v>0</v>
      </c>
      <c r="I54" s="21">
        <f t="shared" si="1"/>
        <v>1</v>
      </c>
      <c r="J54" s="21">
        <v>1</v>
      </c>
      <c r="K54" s="12">
        <v>42121600</v>
      </c>
      <c r="L54" s="12">
        <v>1191988</v>
      </c>
      <c r="M54" s="15" t="s">
        <v>31</v>
      </c>
      <c r="N54" s="32"/>
    </row>
    <row r="55" spans="2:14" ht="28" x14ac:dyDescent="0.2">
      <c r="B55" s="33"/>
      <c r="C55" s="33"/>
      <c r="D55" s="1">
        <v>30</v>
      </c>
      <c r="E55" s="1" t="s">
        <v>26</v>
      </c>
      <c r="F55" s="31" t="s">
        <v>83</v>
      </c>
      <c r="G55" s="1" t="s">
        <v>73</v>
      </c>
      <c r="H55" s="2">
        <v>0</v>
      </c>
      <c r="I55" s="21">
        <f t="shared" si="1"/>
        <v>1</v>
      </c>
      <c r="J55" s="21">
        <v>1</v>
      </c>
      <c r="K55" s="12">
        <v>42121600</v>
      </c>
      <c r="L55" s="12">
        <v>1340451</v>
      </c>
      <c r="M55" s="15" t="s">
        <v>31</v>
      </c>
      <c r="N55" s="32"/>
    </row>
    <row r="56" spans="2:14" ht="28" x14ac:dyDescent="0.2">
      <c r="B56" s="33"/>
      <c r="C56" s="33"/>
      <c r="D56" s="1">
        <v>31</v>
      </c>
      <c r="E56" s="1" t="s">
        <v>26</v>
      </c>
      <c r="F56" s="31" t="s">
        <v>84</v>
      </c>
      <c r="G56" s="1" t="s">
        <v>85</v>
      </c>
      <c r="H56" s="2">
        <v>0</v>
      </c>
      <c r="I56" s="21">
        <f t="shared" si="1"/>
        <v>1</v>
      </c>
      <c r="J56" s="21">
        <v>1</v>
      </c>
      <c r="K56" s="12">
        <v>42121600</v>
      </c>
      <c r="L56" s="12">
        <v>1191084</v>
      </c>
      <c r="M56" s="15" t="s">
        <v>31</v>
      </c>
      <c r="N56" s="32"/>
    </row>
    <row r="57" spans="2:14" ht="42" x14ac:dyDescent="0.2">
      <c r="B57" s="33"/>
      <c r="C57" s="33"/>
      <c r="D57" s="1">
        <v>32</v>
      </c>
      <c r="E57" s="1" t="s">
        <v>26</v>
      </c>
      <c r="F57" s="31" t="s">
        <v>86</v>
      </c>
      <c r="G57" s="1" t="s">
        <v>87</v>
      </c>
      <c r="H57" s="2">
        <v>0</v>
      </c>
      <c r="I57" s="21">
        <f t="shared" si="1"/>
        <v>1</v>
      </c>
      <c r="J57" s="21">
        <v>1</v>
      </c>
      <c r="K57" s="12">
        <v>42121600</v>
      </c>
      <c r="L57" s="12">
        <v>2503598</v>
      </c>
      <c r="M57" s="15" t="s">
        <v>31</v>
      </c>
      <c r="N57" s="32"/>
    </row>
    <row r="58" spans="2:14" x14ac:dyDescent="0.2">
      <c r="B58" s="33"/>
      <c r="C58" s="33"/>
      <c r="D58" s="1">
        <v>33</v>
      </c>
      <c r="E58" s="1" t="s">
        <v>26</v>
      </c>
      <c r="F58" s="31" t="s">
        <v>88</v>
      </c>
      <c r="G58" s="1" t="s">
        <v>89</v>
      </c>
      <c r="H58" s="2">
        <v>0</v>
      </c>
      <c r="I58" s="21">
        <f t="shared" si="1"/>
        <v>1</v>
      </c>
      <c r="J58" s="21">
        <v>1</v>
      </c>
      <c r="K58" s="12">
        <v>42121600</v>
      </c>
      <c r="L58" s="12">
        <v>1142103</v>
      </c>
      <c r="M58" s="15" t="s">
        <v>31</v>
      </c>
      <c r="N58" s="32"/>
    </row>
    <row r="59" spans="2:14" ht="28" x14ac:dyDescent="0.2">
      <c r="B59" s="33"/>
      <c r="C59" s="33"/>
      <c r="D59" s="1">
        <v>34</v>
      </c>
      <c r="E59" s="1" t="s">
        <v>26</v>
      </c>
      <c r="F59" s="31" t="s">
        <v>90</v>
      </c>
      <c r="G59" s="1" t="s">
        <v>91</v>
      </c>
      <c r="H59" s="2">
        <v>0</v>
      </c>
      <c r="I59" s="21">
        <f t="shared" si="1"/>
        <v>1</v>
      </c>
      <c r="J59" s="21">
        <v>1</v>
      </c>
      <c r="K59" s="12">
        <v>42121600</v>
      </c>
      <c r="L59" s="12">
        <v>1654070</v>
      </c>
      <c r="M59" s="15" t="s">
        <v>31</v>
      </c>
      <c r="N59" s="32"/>
    </row>
    <row r="60" spans="2:14" ht="28" x14ac:dyDescent="0.2">
      <c r="B60" s="33"/>
      <c r="C60" s="33"/>
      <c r="D60" s="1">
        <v>35</v>
      </c>
      <c r="E60" s="1" t="s">
        <v>26</v>
      </c>
      <c r="F60" s="31" t="s">
        <v>92</v>
      </c>
      <c r="G60" s="1" t="s">
        <v>93</v>
      </c>
      <c r="H60" s="2">
        <v>0</v>
      </c>
      <c r="I60" s="21">
        <f t="shared" si="1"/>
        <v>1</v>
      </c>
      <c r="J60" s="21">
        <v>1</v>
      </c>
      <c r="K60" s="12">
        <v>42121600</v>
      </c>
      <c r="L60" s="12">
        <v>1896307</v>
      </c>
      <c r="M60" s="15" t="s">
        <v>31</v>
      </c>
      <c r="N60" s="32"/>
    </row>
    <row r="61" spans="2:14" ht="28" x14ac:dyDescent="0.2">
      <c r="B61" s="33"/>
      <c r="C61" s="33"/>
      <c r="D61" s="1">
        <v>36</v>
      </c>
      <c r="E61" s="1" t="s">
        <v>26</v>
      </c>
      <c r="F61" s="31" t="s">
        <v>94</v>
      </c>
      <c r="G61" s="1" t="s">
        <v>95</v>
      </c>
      <c r="H61" s="2">
        <v>0</v>
      </c>
      <c r="I61" s="21">
        <f t="shared" si="1"/>
        <v>1</v>
      </c>
      <c r="J61" s="21">
        <v>1</v>
      </c>
      <c r="K61" s="12">
        <v>42121600</v>
      </c>
      <c r="L61" s="12">
        <v>1141318</v>
      </c>
      <c r="M61" s="15" t="s">
        <v>31</v>
      </c>
      <c r="N61" s="32"/>
    </row>
    <row r="62" spans="2:14" ht="28" x14ac:dyDescent="0.2">
      <c r="B62" s="33"/>
      <c r="C62" s="33"/>
      <c r="D62" s="1">
        <v>37</v>
      </c>
      <c r="E62" s="1" t="s">
        <v>26</v>
      </c>
      <c r="F62" s="31" t="s">
        <v>96</v>
      </c>
      <c r="G62" s="1" t="s">
        <v>97</v>
      </c>
      <c r="H62" s="2">
        <v>0</v>
      </c>
      <c r="I62" s="21">
        <f t="shared" si="1"/>
        <v>1</v>
      </c>
      <c r="J62" s="21">
        <v>1</v>
      </c>
      <c r="K62" s="12">
        <v>42121600</v>
      </c>
      <c r="L62" s="12">
        <v>1311706</v>
      </c>
      <c r="M62" s="15" t="s">
        <v>31</v>
      </c>
      <c r="N62" s="32"/>
    </row>
    <row r="63" spans="2:14" ht="28" x14ac:dyDescent="0.2">
      <c r="B63" s="33"/>
      <c r="C63" s="33"/>
      <c r="D63" s="1">
        <v>38</v>
      </c>
      <c r="E63" s="1" t="s">
        <v>26</v>
      </c>
      <c r="F63" s="31" t="s">
        <v>98</v>
      </c>
      <c r="G63" s="1" t="s">
        <v>99</v>
      </c>
      <c r="H63" s="2">
        <v>0</v>
      </c>
      <c r="I63" s="21">
        <f t="shared" si="1"/>
        <v>1</v>
      </c>
      <c r="J63" s="21">
        <v>1</v>
      </c>
      <c r="K63" s="12">
        <v>42121600</v>
      </c>
      <c r="L63" s="12">
        <v>1347222</v>
      </c>
      <c r="M63" s="15" t="s">
        <v>31</v>
      </c>
      <c r="N63" s="32"/>
    </row>
    <row r="64" spans="2:14" x14ac:dyDescent="0.2">
      <c r="B64" s="33"/>
      <c r="C64" s="33"/>
      <c r="D64" s="1">
        <v>39</v>
      </c>
      <c r="E64" s="1" t="s">
        <v>26</v>
      </c>
      <c r="F64" s="31" t="s">
        <v>100</v>
      </c>
      <c r="G64" s="1" t="s">
        <v>51</v>
      </c>
      <c r="H64" s="2">
        <v>0</v>
      </c>
      <c r="I64" s="21">
        <f t="shared" si="1"/>
        <v>1</v>
      </c>
      <c r="J64" s="21">
        <v>1</v>
      </c>
      <c r="K64" s="12">
        <v>42121600</v>
      </c>
      <c r="L64" s="12">
        <v>1347222</v>
      </c>
      <c r="M64" s="15" t="s">
        <v>31</v>
      </c>
      <c r="N64" s="32"/>
    </row>
    <row r="65" spans="2:14" x14ac:dyDescent="0.2">
      <c r="B65" s="33"/>
      <c r="C65" s="33"/>
      <c r="D65" s="1">
        <v>40</v>
      </c>
      <c r="E65" s="1" t="s">
        <v>26</v>
      </c>
      <c r="F65" s="31" t="s">
        <v>101</v>
      </c>
      <c r="G65" s="1" t="s">
        <v>95</v>
      </c>
      <c r="H65" s="2">
        <v>0</v>
      </c>
      <c r="I65" s="21">
        <f t="shared" si="1"/>
        <v>1</v>
      </c>
      <c r="J65" s="21">
        <v>1</v>
      </c>
      <c r="K65" s="12">
        <v>42121600</v>
      </c>
      <c r="L65" s="12">
        <v>1347222</v>
      </c>
      <c r="M65" s="15" t="s">
        <v>31</v>
      </c>
      <c r="N65" s="32"/>
    </row>
    <row r="66" spans="2:14" ht="28" x14ac:dyDescent="0.2">
      <c r="B66" s="33"/>
      <c r="C66" s="33"/>
      <c r="D66" s="1">
        <v>41</v>
      </c>
      <c r="E66" s="1" t="s">
        <v>26</v>
      </c>
      <c r="F66" s="37" t="s">
        <v>102</v>
      </c>
      <c r="G66" s="1" t="s">
        <v>103</v>
      </c>
      <c r="H66" s="2">
        <v>0</v>
      </c>
      <c r="I66" s="21">
        <f t="shared" si="1"/>
        <v>1</v>
      </c>
      <c r="J66" s="21">
        <v>1</v>
      </c>
      <c r="K66" s="2">
        <v>42121600</v>
      </c>
      <c r="L66" s="2">
        <v>1347222</v>
      </c>
      <c r="M66" s="22" t="s">
        <v>31</v>
      </c>
      <c r="N66" s="32"/>
    </row>
    <row r="67" spans="2:14" ht="84" x14ac:dyDescent="0.2">
      <c r="B67" s="33"/>
      <c r="C67" s="33"/>
      <c r="D67" s="1">
        <v>42</v>
      </c>
      <c r="E67" s="1" t="s">
        <v>26</v>
      </c>
      <c r="F67" s="37" t="s">
        <v>104</v>
      </c>
      <c r="G67" s="1" t="s">
        <v>105</v>
      </c>
      <c r="H67" s="2">
        <v>0</v>
      </c>
      <c r="I67" s="21">
        <f t="shared" si="1"/>
        <v>1</v>
      </c>
      <c r="J67" s="21">
        <v>1</v>
      </c>
      <c r="K67" s="2">
        <v>42121600</v>
      </c>
      <c r="L67" s="2">
        <v>1555592</v>
      </c>
      <c r="M67" s="22" t="s">
        <v>31</v>
      </c>
      <c r="N67" s="32"/>
    </row>
    <row r="68" spans="2:14" ht="28" x14ac:dyDescent="0.2">
      <c r="B68" s="33"/>
      <c r="C68" s="33"/>
      <c r="D68" s="1">
        <v>43</v>
      </c>
      <c r="E68" s="1" t="s">
        <v>26</v>
      </c>
      <c r="F68" s="37" t="s">
        <v>106</v>
      </c>
      <c r="G68" s="1" t="s">
        <v>107</v>
      </c>
      <c r="H68" s="2">
        <v>0</v>
      </c>
      <c r="I68" s="21">
        <f t="shared" si="1"/>
        <v>1</v>
      </c>
      <c r="J68" s="21">
        <v>1</v>
      </c>
      <c r="K68" s="2">
        <v>42121600</v>
      </c>
      <c r="L68" s="2">
        <v>1555592</v>
      </c>
      <c r="M68" s="22" t="s">
        <v>31</v>
      </c>
      <c r="N68" s="32"/>
    </row>
    <row r="69" spans="2:14" ht="28" x14ac:dyDescent="0.2">
      <c r="B69" s="33"/>
      <c r="C69" s="33"/>
      <c r="D69" s="1">
        <v>44</v>
      </c>
      <c r="E69" s="1" t="s">
        <v>26</v>
      </c>
      <c r="F69" s="31" t="s">
        <v>108</v>
      </c>
      <c r="G69" s="1" t="s">
        <v>109</v>
      </c>
      <c r="H69" s="2">
        <v>0</v>
      </c>
      <c r="I69" s="21">
        <f t="shared" si="1"/>
        <v>1</v>
      </c>
      <c r="J69" s="21">
        <v>1</v>
      </c>
      <c r="K69" s="12">
        <v>42121600</v>
      </c>
      <c r="L69" s="12">
        <v>1163052</v>
      </c>
      <c r="M69" s="15" t="s">
        <v>31</v>
      </c>
      <c r="N69" s="32"/>
    </row>
    <row r="70" spans="2:14" ht="42" x14ac:dyDescent="0.2">
      <c r="B70" s="33"/>
      <c r="C70" s="33"/>
      <c r="D70" s="1">
        <v>45</v>
      </c>
      <c r="E70" s="1" t="s">
        <v>26</v>
      </c>
      <c r="F70" s="31" t="s">
        <v>110</v>
      </c>
      <c r="G70" s="1" t="s">
        <v>45</v>
      </c>
      <c r="H70" s="2">
        <v>0</v>
      </c>
      <c r="I70" s="21">
        <f t="shared" si="1"/>
        <v>1</v>
      </c>
      <c r="J70" s="21">
        <v>1</v>
      </c>
      <c r="K70" s="12">
        <v>42121600</v>
      </c>
      <c r="L70" s="12">
        <v>1528538</v>
      </c>
      <c r="M70" s="15" t="s">
        <v>31</v>
      </c>
      <c r="N70" s="32"/>
    </row>
    <row r="71" spans="2:14" ht="28" x14ac:dyDescent="0.2">
      <c r="B71" s="33"/>
      <c r="C71" s="33"/>
      <c r="D71" s="1">
        <v>46</v>
      </c>
      <c r="E71" s="1" t="s">
        <v>26</v>
      </c>
      <c r="F71" s="31" t="s">
        <v>111</v>
      </c>
      <c r="G71" s="1" t="s">
        <v>112</v>
      </c>
      <c r="H71" s="2">
        <v>0</v>
      </c>
      <c r="I71" s="21">
        <f t="shared" si="1"/>
        <v>1</v>
      </c>
      <c r="J71" s="21">
        <v>1</v>
      </c>
      <c r="K71" s="12">
        <v>42121600</v>
      </c>
      <c r="L71" s="12">
        <v>1528538</v>
      </c>
      <c r="M71" s="15" t="s">
        <v>31</v>
      </c>
      <c r="N71" s="32"/>
    </row>
    <row r="72" spans="2:14" ht="42" x14ac:dyDescent="0.2">
      <c r="B72" s="33"/>
      <c r="C72" s="33"/>
      <c r="D72" s="1">
        <v>47</v>
      </c>
      <c r="E72" s="1" t="s">
        <v>26</v>
      </c>
      <c r="F72" s="31" t="s">
        <v>113</v>
      </c>
      <c r="G72" s="1" t="s">
        <v>114</v>
      </c>
      <c r="H72" s="2">
        <v>0</v>
      </c>
      <c r="I72" s="21">
        <f t="shared" si="1"/>
        <v>1</v>
      </c>
      <c r="J72" s="21">
        <v>1</v>
      </c>
      <c r="K72" s="12">
        <v>42121600</v>
      </c>
      <c r="L72" s="12">
        <v>1528538</v>
      </c>
      <c r="M72" s="15" t="s">
        <v>31</v>
      </c>
      <c r="N72" s="32"/>
    </row>
    <row r="73" spans="2:14" ht="56" x14ac:dyDescent="0.2">
      <c r="B73" s="33"/>
      <c r="C73" s="33"/>
      <c r="D73" s="1">
        <v>48</v>
      </c>
      <c r="E73" s="1" t="s">
        <v>26</v>
      </c>
      <c r="F73" s="31" t="s">
        <v>115</v>
      </c>
      <c r="G73" s="1" t="s">
        <v>116</v>
      </c>
      <c r="H73" s="2">
        <v>0</v>
      </c>
      <c r="I73" s="21">
        <f t="shared" si="1"/>
        <v>1</v>
      </c>
      <c r="J73" s="21">
        <v>1</v>
      </c>
      <c r="K73" s="12">
        <v>42121600</v>
      </c>
      <c r="L73" s="12">
        <v>1701921</v>
      </c>
      <c r="M73" s="15" t="s">
        <v>31</v>
      </c>
      <c r="N73" s="32"/>
    </row>
    <row r="74" spans="2:14" ht="56" x14ac:dyDescent="0.2">
      <c r="B74" s="33"/>
      <c r="C74" s="33"/>
      <c r="D74" s="1">
        <v>49</v>
      </c>
      <c r="E74" s="1" t="s">
        <v>26</v>
      </c>
      <c r="F74" s="31" t="s">
        <v>117</v>
      </c>
      <c r="G74" s="1" t="s">
        <v>118</v>
      </c>
      <c r="H74" s="2">
        <v>0</v>
      </c>
      <c r="I74" s="21">
        <f t="shared" si="1"/>
        <v>1</v>
      </c>
      <c r="J74" s="21">
        <v>1</v>
      </c>
      <c r="K74" s="12">
        <v>42121600</v>
      </c>
      <c r="L74" s="12">
        <v>1243084</v>
      </c>
      <c r="M74" s="15" t="s">
        <v>31</v>
      </c>
      <c r="N74" s="32"/>
    </row>
    <row r="75" spans="2:14" ht="140" x14ac:dyDescent="0.2">
      <c r="B75" s="33"/>
      <c r="C75" s="33"/>
      <c r="D75" s="1">
        <v>50</v>
      </c>
      <c r="E75" s="1" t="s">
        <v>26</v>
      </c>
      <c r="F75" s="31" t="s">
        <v>119</v>
      </c>
      <c r="G75" s="1" t="s">
        <v>45</v>
      </c>
      <c r="H75" s="2">
        <v>0</v>
      </c>
      <c r="I75" s="21">
        <f t="shared" si="1"/>
        <v>1</v>
      </c>
      <c r="J75" s="21">
        <v>1</v>
      </c>
      <c r="K75" s="12">
        <v>42121600</v>
      </c>
      <c r="L75" s="12" t="e">
        <v>#VALUE!</v>
      </c>
      <c r="M75" s="15" t="s">
        <v>31</v>
      </c>
      <c r="N75" s="32"/>
    </row>
    <row r="76" spans="2:14" x14ac:dyDescent="0.2">
      <c r="B76" s="33"/>
      <c r="C76" s="33"/>
      <c r="D76" s="1">
        <v>51</v>
      </c>
      <c r="E76" s="1" t="s">
        <v>26</v>
      </c>
      <c r="F76" s="31" t="s">
        <v>120</v>
      </c>
      <c r="G76" s="1" t="s">
        <v>95</v>
      </c>
      <c r="H76" s="2">
        <v>0</v>
      </c>
      <c r="I76" s="21">
        <f t="shared" si="1"/>
        <v>1</v>
      </c>
      <c r="J76" s="21">
        <v>1</v>
      </c>
      <c r="K76" s="12">
        <v>42121600</v>
      </c>
      <c r="L76" s="12">
        <v>2000273</v>
      </c>
      <c r="M76" s="15" t="s">
        <v>31</v>
      </c>
      <c r="N76" s="32"/>
    </row>
    <row r="77" spans="2:14" x14ac:dyDescent="0.2">
      <c r="B77" s="33"/>
      <c r="C77" s="33"/>
      <c r="D77" s="1">
        <v>52</v>
      </c>
      <c r="E77" s="1" t="s">
        <v>26</v>
      </c>
      <c r="F77" s="31" t="s">
        <v>121</v>
      </c>
      <c r="G77" s="1" t="s">
        <v>122</v>
      </c>
      <c r="H77" s="2">
        <v>0</v>
      </c>
      <c r="I77" s="21">
        <f t="shared" si="1"/>
        <v>1</v>
      </c>
      <c r="J77" s="21">
        <v>1</v>
      </c>
      <c r="K77" s="12">
        <v>42121600</v>
      </c>
      <c r="L77" s="12">
        <v>2002555</v>
      </c>
      <c r="M77" s="15" t="s">
        <v>31</v>
      </c>
      <c r="N77" s="32"/>
    </row>
    <row r="78" spans="2:14" ht="28" x14ac:dyDescent="0.2">
      <c r="B78" s="33"/>
      <c r="C78" s="33"/>
      <c r="D78" s="1">
        <v>53</v>
      </c>
      <c r="E78" s="1" t="s">
        <v>26</v>
      </c>
      <c r="F78" s="31" t="s">
        <v>123</v>
      </c>
      <c r="G78" s="1" t="s">
        <v>124</v>
      </c>
      <c r="H78" s="2">
        <v>0</v>
      </c>
      <c r="I78" s="21">
        <f t="shared" si="1"/>
        <v>1</v>
      </c>
      <c r="J78" s="21">
        <v>1</v>
      </c>
      <c r="K78" s="12">
        <v>42121600</v>
      </c>
      <c r="L78" s="12">
        <v>1528568</v>
      </c>
      <c r="M78" s="15" t="s">
        <v>31</v>
      </c>
      <c r="N78" s="32"/>
    </row>
    <row r="79" spans="2:14" ht="28" x14ac:dyDescent="0.2">
      <c r="B79" s="33"/>
      <c r="C79" s="33"/>
      <c r="D79" s="1">
        <v>54</v>
      </c>
      <c r="E79" s="1" t="s">
        <v>26</v>
      </c>
      <c r="F79" s="31" t="s">
        <v>125</v>
      </c>
      <c r="G79" s="1" t="s">
        <v>126</v>
      </c>
      <c r="H79" s="2">
        <v>0</v>
      </c>
      <c r="I79" s="21">
        <v>1</v>
      </c>
      <c r="J79" s="21">
        <v>1</v>
      </c>
      <c r="K79" s="12">
        <v>42121600</v>
      </c>
      <c r="L79" s="12">
        <v>1523914</v>
      </c>
      <c r="M79" s="15" t="s">
        <v>31</v>
      </c>
      <c r="N79" s="32"/>
    </row>
    <row r="80" spans="2:14" x14ac:dyDescent="0.2">
      <c r="B80" s="33"/>
      <c r="C80" s="33"/>
      <c r="D80" s="1">
        <v>55</v>
      </c>
      <c r="E80" s="1" t="s">
        <v>26</v>
      </c>
      <c r="F80" s="31" t="s">
        <v>127</v>
      </c>
      <c r="G80" s="1" t="s">
        <v>128</v>
      </c>
      <c r="H80" s="2">
        <v>0</v>
      </c>
      <c r="I80" s="21">
        <v>1</v>
      </c>
      <c r="J80" s="21">
        <v>1</v>
      </c>
      <c r="K80" s="12">
        <v>42121600</v>
      </c>
      <c r="L80" s="12">
        <v>1523914</v>
      </c>
      <c r="M80" s="15" t="s">
        <v>31</v>
      </c>
      <c r="N80" s="32"/>
    </row>
    <row r="81" spans="2:14" ht="28" x14ac:dyDescent="0.2">
      <c r="B81" s="33"/>
      <c r="C81" s="33"/>
      <c r="D81" s="1">
        <v>56</v>
      </c>
      <c r="E81" s="1" t="s">
        <v>26</v>
      </c>
      <c r="F81" s="31" t="s">
        <v>129</v>
      </c>
      <c r="G81" s="1" t="s">
        <v>130</v>
      </c>
      <c r="H81" s="2">
        <v>0</v>
      </c>
      <c r="I81" s="21">
        <v>1</v>
      </c>
      <c r="J81" s="21">
        <v>1</v>
      </c>
      <c r="K81" s="12">
        <v>42121600</v>
      </c>
      <c r="L81" s="12">
        <v>2001008</v>
      </c>
      <c r="M81" s="15" t="s">
        <v>31</v>
      </c>
      <c r="N81" s="32"/>
    </row>
    <row r="82" spans="2:14" ht="28" x14ac:dyDescent="0.2">
      <c r="B82" s="33"/>
      <c r="C82" s="33"/>
      <c r="D82" s="1">
        <v>57</v>
      </c>
      <c r="E82" s="1" t="s">
        <v>26</v>
      </c>
      <c r="F82" s="31" t="s">
        <v>131</v>
      </c>
      <c r="G82" s="1" t="s">
        <v>57</v>
      </c>
      <c r="H82" s="2">
        <v>0</v>
      </c>
      <c r="I82" s="21">
        <v>1</v>
      </c>
      <c r="J82" s="21">
        <v>1</v>
      </c>
      <c r="K82" s="12">
        <v>42121600</v>
      </c>
      <c r="L82" s="12">
        <v>1261584</v>
      </c>
      <c r="M82" s="15" t="s">
        <v>31</v>
      </c>
      <c r="N82" s="32"/>
    </row>
    <row r="83" spans="2:14" ht="28" x14ac:dyDescent="0.2">
      <c r="B83" s="33"/>
      <c r="C83" s="33"/>
      <c r="D83" s="1">
        <v>58</v>
      </c>
      <c r="E83" s="1" t="s">
        <v>26</v>
      </c>
      <c r="F83" s="31" t="s">
        <v>132</v>
      </c>
      <c r="G83" s="1" t="s">
        <v>133</v>
      </c>
      <c r="H83" s="2">
        <v>0</v>
      </c>
      <c r="I83" s="21">
        <v>1</v>
      </c>
      <c r="J83" s="21">
        <v>1</v>
      </c>
      <c r="K83" s="12">
        <v>42121600</v>
      </c>
      <c r="L83" s="12">
        <v>1761769</v>
      </c>
      <c r="M83" s="15" t="s">
        <v>31</v>
      </c>
      <c r="N83" s="32"/>
    </row>
    <row r="84" spans="2:14" ht="28" x14ac:dyDescent="0.2">
      <c r="B84" s="33"/>
      <c r="C84" s="33"/>
      <c r="D84" s="1">
        <v>59</v>
      </c>
      <c r="E84" s="1" t="s">
        <v>26</v>
      </c>
      <c r="F84" s="31" t="s">
        <v>134</v>
      </c>
      <c r="G84" s="1" t="s">
        <v>135</v>
      </c>
      <c r="H84" s="2">
        <v>0</v>
      </c>
      <c r="I84" s="21">
        <v>1</v>
      </c>
      <c r="J84" s="21">
        <v>1</v>
      </c>
      <c r="K84" s="12">
        <v>42121600</v>
      </c>
      <c r="L84" s="12">
        <v>1733406</v>
      </c>
      <c r="M84" s="15" t="s">
        <v>31</v>
      </c>
      <c r="N84" s="32"/>
    </row>
    <row r="85" spans="2:14" ht="28" x14ac:dyDescent="0.2">
      <c r="B85" s="33"/>
      <c r="C85" s="33"/>
      <c r="D85" s="1">
        <v>60</v>
      </c>
      <c r="E85" s="1" t="s">
        <v>26</v>
      </c>
      <c r="F85" s="31" t="s">
        <v>136</v>
      </c>
      <c r="G85" s="1" t="s">
        <v>137</v>
      </c>
      <c r="H85" s="2">
        <v>0</v>
      </c>
      <c r="I85" s="21">
        <v>1</v>
      </c>
      <c r="J85" s="21">
        <v>1</v>
      </c>
      <c r="K85" s="12">
        <v>42121600</v>
      </c>
      <c r="L85" s="12">
        <v>1733406</v>
      </c>
      <c r="M85" s="15" t="s">
        <v>31</v>
      </c>
      <c r="N85" s="32"/>
    </row>
    <row r="86" spans="2:14" ht="28" x14ac:dyDescent="0.2">
      <c r="B86" s="33"/>
      <c r="C86" s="33"/>
      <c r="D86" s="1">
        <v>61</v>
      </c>
      <c r="E86" s="1" t="s">
        <v>26</v>
      </c>
      <c r="F86" s="31" t="s">
        <v>138</v>
      </c>
      <c r="G86" s="1" t="s">
        <v>139</v>
      </c>
      <c r="H86" s="2">
        <v>0</v>
      </c>
      <c r="I86" s="21">
        <v>1</v>
      </c>
      <c r="J86" s="21">
        <v>1</v>
      </c>
      <c r="K86" s="12">
        <v>42121600</v>
      </c>
      <c r="L86" s="12">
        <v>1220527</v>
      </c>
      <c r="M86" s="15" t="s">
        <v>31</v>
      </c>
      <c r="N86" s="32"/>
    </row>
    <row r="87" spans="2:14" ht="28" x14ac:dyDescent="0.2">
      <c r="B87" s="33"/>
      <c r="C87" s="33"/>
      <c r="D87" s="1">
        <v>62</v>
      </c>
      <c r="E87" s="1" t="s">
        <v>26</v>
      </c>
      <c r="F87" s="31" t="s">
        <v>140</v>
      </c>
      <c r="G87" s="1" t="s">
        <v>141</v>
      </c>
      <c r="H87" s="2">
        <v>0</v>
      </c>
      <c r="I87" s="21">
        <v>1</v>
      </c>
      <c r="J87" s="21">
        <v>1</v>
      </c>
      <c r="K87" s="12">
        <v>42121600</v>
      </c>
      <c r="L87" s="12">
        <v>1058032</v>
      </c>
      <c r="M87" s="15" t="s">
        <v>31</v>
      </c>
      <c r="N87" s="32"/>
    </row>
    <row r="88" spans="2:14" ht="28" x14ac:dyDescent="0.2">
      <c r="B88" s="33"/>
      <c r="C88" s="33"/>
      <c r="D88" s="1">
        <v>63</v>
      </c>
      <c r="E88" s="1" t="s">
        <v>26</v>
      </c>
      <c r="F88" s="31" t="s">
        <v>142</v>
      </c>
      <c r="G88" s="1" t="s">
        <v>93</v>
      </c>
      <c r="H88" s="2">
        <v>0</v>
      </c>
      <c r="I88" s="21">
        <v>1</v>
      </c>
      <c r="J88" s="21">
        <v>1</v>
      </c>
      <c r="K88" s="12">
        <v>42121600</v>
      </c>
      <c r="L88" s="12">
        <v>1221589</v>
      </c>
      <c r="M88" s="15" t="s">
        <v>31</v>
      </c>
      <c r="N88" s="32"/>
    </row>
    <row r="89" spans="2:14" ht="28" x14ac:dyDescent="0.2">
      <c r="B89" s="33"/>
      <c r="C89" s="33"/>
      <c r="D89" s="1">
        <v>64</v>
      </c>
      <c r="E89" s="1" t="s">
        <v>26</v>
      </c>
      <c r="F89" s="31" t="s">
        <v>143</v>
      </c>
      <c r="G89" s="1" t="s">
        <v>144</v>
      </c>
      <c r="H89" s="2">
        <v>0</v>
      </c>
      <c r="I89" s="21">
        <v>1</v>
      </c>
      <c r="J89" s="21">
        <v>1</v>
      </c>
      <c r="K89" s="12">
        <v>42121600</v>
      </c>
      <c r="L89" s="12">
        <v>1190412</v>
      </c>
      <c r="M89" s="15" t="s">
        <v>31</v>
      </c>
      <c r="N89" s="32"/>
    </row>
    <row r="90" spans="2:14" ht="28" x14ac:dyDescent="0.2">
      <c r="B90" s="33"/>
      <c r="C90" s="33"/>
      <c r="D90" s="1">
        <v>65</v>
      </c>
      <c r="E90" s="1" t="s">
        <v>26</v>
      </c>
      <c r="F90" s="31" t="s">
        <v>145</v>
      </c>
      <c r="G90" s="1" t="s">
        <v>146</v>
      </c>
      <c r="H90" s="2">
        <v>0</v>
      </c>
      <c r="I90" s="21">
        <v>1</v>
      </c>
      <c r="J90" s="21">
        <v>1</v>
      </c>
      <c r="K90" s="12">
        <v>42121600</v>
      </c>
      <c r="L90" s="12">
        <v>2003295</v>
      </c>
      <c r="M90" s="15" t="s">
        <v>31</v>
      </c>
      <c r="N90" s="32"/>
    </row>
    <row r="91" spans="2:14" ht="28" x14ac:dyDescent="0.2">
      <c r="B91" s="33"/>
      <c r="C91" s="33"/>
      <c r="D91" s="1">
        <v>66</v>
      </c>
      <c r="E91" s="1" t="s">
        <v>26</v>
      </c>
      <c r="F91" s="31" t="s">
        <v>147</v>
      </c>
      <c r="G91" s="1" t="s">
        <v>59</v>
      </c>
      <c r="H91" s="12">
        <v>0</v>
      </c>
      <c r="I91" s="13">
        <v>1</v>
      </c>
      <c r="J91" s="13">
        <v>1</v>
      </c>
      <c r="K91" s="12">
        <v>42121600</v>
      </c>
      <c r="L91" s="12">
        <v>1521234</v>
      </c>
      <c r="M91" s="15" t="s">
        <v>31</v>
      </c>
      <c r="N91" s="32"/>
    </row>
    <row r="92" spans="2:14" ht="28" x14ac:dyDescent="0.2">
      <c r="B92" s="33"/>
      <c r="C92" s="33"/>
      <c r="D92" s="1">
        <v>67</v>
      </c>
      <c r="E92" s="1" t="s">
        <v>26</v>
      </c>
      <c r="F92" s="31" t="s">
        <v>148</v>
      </c>
      <c r="G92" s="1" t="s">
        <v>149</v>
      </c>
      <c r="H92" s="2">
        <v>0</v>
      </c>
      <c r="I92" s="21">
        <v>1</v>
      </c>
      <c r="J92" s="21">
        <v>1</v>
      </c>
      <c r="K92" s="12">
        <v>42121600</v>
      </c>
      <c r="L92" s="12">
        <v>1193118</v>
      </c>
      <c r="M92" s="15" t="s">
        <v>31</v>
      </c>
      <c r="N92" s="32"/>
    </row>
    <row r="93" spans="2:14" ht="28" x14ac:dyDescent="0.2">
      <c r="B93" s="33"/>
      <c r="C93" s="33"/>
      <c r="D93" s="1">
        <v>68</v>
      </c>
      <c r="E93" s="1" t="s">
        <v>26</v>
      </c>
      <c r="F93" s="31" t="s">
        <v>150</v>
      </c>
      <c r="G93" s="1" t="s">
        <v>57</v>
      </c>
      <c r="H93" s="2">
        <v>0</v>
      </c>
      <c r="I93" s="21">
        <f t="shared" ref="I93:I138" si="2">J93</f>
        <v>1</v>
      </c>
      <c r="J93" s="21">
        <v>1</v>
      </c>
      <c r="K93" s="12">
        <v>42121600</v>
      </c>
      <c r="L93" s="12">
        <v>1325211</v>
      </c>
      <c r="M93" s="15" t="s">
        <v>31</v>
      </c>
      <c r="N93" s="32"/>
    </row>
    <row r="94" spans="2:14" x14ac:dyDescent="0.2">
      <c r="B94" s="33"/>
      <c r="C94" s="33"/>
      <c r="D94" s="1">
        <v>69</v>
      </c>
      <c r="E94" s="1" t="s">
        <v>26</v>
      </c>
      <c r="F94" s="31" t="s">
        <v>151</v>
      </c>
      <c r="G94" s="1" t="s">
        <v>152</v>
      </c>
      <c r="H94" s="2">
        <v>0</v>
      </c>
      <c r="I94" s="21">
        <f t="shared" si="2"/>
        <v>1</v>
      </c>
      <c r="J94" s="21">
        <v>1</v>
      </c>
      <c r="K94" s="12">
        <v>42121600</v>
      </c>
      <c r="L94" s="12">
        <v>1141248</v>
      </c>
      <c r="M94" s="15" t="s">
        <v>31</v>
      </c>
      <c r="N94" s="32"/>
    </row>
    <row r="95" spans="2:14" ht="28" x14ac:dyDescent="0.2">
      <c r="B95" s="33"/>
      <c r="C95" s="33"/>
      <c r="D95" s="1">
        <v>70</v>
      </c>
      <c r="E95" s="1" t="s">
        <v>26</v>
      </c>
      <c r="F95" s="31" t="s">
        <v>153</v>
      </c>
      <c r="G95" s="1" t="s">
        <v>154</v>
      </c>
      <c r="H95" s="2">
        <v>0</v>
      </c>
      <c r="I95" s="21">
        <f t="shared" si="2"/>
        <v>1</v>
      </c>
      <c r="J95" s="21">
        <v>1</v>
      </c>
      <c r="K95" s="12">
        <v>42121600</v>
      </c>
      <c r="L95" s="12">
        <v>1896310</v>
      </c>
      <c r="M95" s="15" t="s">
        <v>31</v>
      </c>
      <c r="N95" s="32"/>
    </row>
    <row r="96" spans="2:14" ht="28" x14ac:dyDescent="0.2">
      <c r="B96" s="33"/>
      <c r="C96" s="33"/>
      <c r="D96" s="1">
        <v>71</v>
      </c>
      <c r="E96" s="1" t="s">
        <v>26</v>
      </c>
      <c r="F96" s="31" t="s">
        <v>155</v>
      </c>
      <c r="G96" s="1" t="s">
        <v>57</v>
      </c>
      <c r="H96" s="2">
        <v>0</v>
      </c>
      <c r="I96" s="21">
        <f t="shared" si="2"/>
        <v>1</v>
      </c>
      <c r="J96" s="21">
        <v>1</v>
      </c>
      <c r="K96" s="12">
        <v>42121600</v>
      </c>
      <c r="L96" s="12">
        <v>1896316</v>
      </c>
      <c r="M96" s="15" t="s">
        <v>31</v>
      </c>
      <c r="N96" s="32"/>
    </row>
    <row r="97" spans="2:14" ht="28" x14ac:dyDescent="0.2">
      <c r="B97" s="33"/>
      <c r="C97" s="33"/>
      <c r="D97" s="1">
        <v>72</v>
      </c>
      <c r="E97" s="1" t="s">
        <v>26</v>
      </c>
      <c r="F97" s="31" t="s">
        <v>156</v>
      </c>
      <c r="G97" s="1" t="s">
        <v>157</v>
      </c>
      <c r="H97" s="2">
        <v>0</v>
      </c>
      <c r="I97" s="21">
        <f t="shared" si="2"/>
        <v>1</v>
      </c>
      <c r="J97" s="21">
        <v>1</v>
      </c>
      <c r="K97" s="12">
        <v>42121600</v>
      </c>
      <c r="L97" s="12">
        <v>2000906</v>
      </c>
      <c r="M97" s="15" t="s">
        <v>31</v>
      </c>
      <c r="N97" s="32"/>
    </row>
    <row r="98" spans="2:14" ht="28" x14ac:dyDescent="0.2">
      <c r="B98" s="33"/>
      <c r="C98" s="33"/>
      <c r="D98" s="1">
        <v>73</v>
      </c>
      <c r="E98" s="1" t="s">
        <v>26</v>
      </c>
      <c r="F98" s="31" t="s">
        <v>158</v>
      </c>
      <c r="G98" s="1" t="s">
        <v>159</v>
      </c>
      <c r="H98" s="2">
        <v>0</v>
      </c>
      <c r="I98" s="21">
        <f t="shared" si="2"/>
        <v>1</v>
      </c>
      <c r="J98" s="21">
        <v>1</v>
      </c>
      <c r="K98" s="12">
        <v>42121600</v>
      </c>
      <c r="L98" s="12">
        <v>2503406</v>
      </c>
      <c r="M98" s="15" t="s">
        <v>31</v>
      </c>
      <c r="N98" s="32"/>
    </row>
    <row r="99" spans="2:14" ht="28" x14ac:dyDescent="0.2">
      <c r="B99" s="33"/>
      <c r="C99" s="33"/>
      <c r="D99" s="1">
        <v>74</v>
      </c>
      <c r="E99" s="1" t="s">
        <v>26</v>
      </c>
      <c r="F99" s="31" t="s">
        <v>160</v>
      </c>
      <c r="G99" s="1" t="s">
        <v>135</v>
      </c>
      <c r="H99" s="2">
        <v>0</v>
      </c>
      <c r="I99" s="21">
        <f t="shared" si="2"/>
        <v>1</v>
      </c>
      <c r="J99" s="21">
        <v>1</v>
      </c>
      <c r="K99" s="12">
        <v>42121600</v>
      </c>
      <c r="L99" s="12">
        <v>2502963</v>
      </c>
      <c r="M99" s="15" t="s">
        <v>31</v>
      </c>
      <c r="N99" s="32"/>
    </row>
    <row r="100" spans="2:14" x14ac:dyDescent="0.2">
      <c r="B100" s="33"/>
      <c r="C100" s="33"/>
      <c r="D100" s="1">
        <v>75</v>
      </c>
      <c r="E100" s="1" t="s">
        <v>26</v>
      </c>
      <c r="F100" s="31" t="s">
        <v>161</v>
      </c>
      <c r="G100" s="1" t="s">
        <v>162</v>
      </c>
      <c r="H100" s="2">
        <v>0</v>
      </c>
      <c r="I100" s="21">
        <f t="shared" si="2"/>
        <v>1</v>
      </c>
      <c r="J100" s="21">
        <v>1</v>
      </c>
      <c r="K100" s="12">
        <v>42121600</v>
      </c>
      <c r="L100" s="12">
        <v>1761889</v>
      </c>
      <c r="M100" s="15" t="s">
        <v>31</v>
      </c>
      <c r="N100" s="32"/>
    </row>
    <row r="101" spans="2:14" ht="42" x14ac:dyDescent="0.2">
      <c r="B101" s="33"/>
      <c r="C101" s="33"/>
      <c r="D101" s="1">
        <v>76</v>
      </c>
      <c r="E101" s="1" t="s">
        <v>26</v>
      </c>
      <c r="F101" s="31" t="s">
        <v>163</v>
      </c>
      <c r="G101" s="1" t="s">
        <v>164</v>
      </c>
      <c r="H101" s="2">
        <v>0</v>
      </c>
      <c r="I101" s="21">
        <f t="shared" si="2"/>
        <v>1</v>
      </c>
      <c r="J101" s="21">
        <v>1</v>
      </c>
      <c r="K101" s="12">
        <v>42121600</v>
      </c>
      <c r="L101" s="12">
        <v>1142574</v>
      </c>
      <c r="M101" s="15" t="s">
        <v>31</v>
      </c>
      <c r="N101" s="32"/>
    </row>
    <row r="102" spans="2:14" ht="28" x14ac:dyDescent="0.2">
      <c r="B102" s="33"/>
      <c r="C102" s="33"/>
      <c r="D102" s="1">
        <v>77</v>
      </c>
      <c r="E102" s="1" t="s">
        <v>26</v>
      </c>
      <c r="F102" s="31" t="s">
        <v>165</v>
      </c>
      <c r="G102" s="1" t="s">
        <v>45</v>
      </c>
      <c r="H102" s="2">
        <v>0</v>
      </c>
      <c r="I102" s="21">
        <f t="shared" si="2"/>
        <v>1</v>
      </c>
      <c r="J102" s="21">
        <v>1</v>
      </c>
      <c r="K102" s="12">
        <v>42121600</v>
      </c>
      <c r="L102" s="12">
        <v>1315189</v>
      </c>
      <c r="M102" s="15" t="s">
        <v>31</v>
      </c>
      <c r="N102" s="32"/>
    </row>
    <row r="103" spans="2:14" ht="42" x14ac:dyDescent="0.2">
      <c r="B103" s="33"/>
      <c r="C103" s="33"/>
      <c r="D103" s="1">
        <v>78</v>
      </c>
      <c r="E103" s="1" t="s">
        <v>26</v>
      </c>
      <c r="F103" s="31" t="s">
        <v>166</v>
      </c>
      <c r="G103" s="1" t="s">
        <v>167</v>
      </c>
      <c r="H103" s="2">
        <v>0</v>
      </c>
      <c r="I103" s="21">
        <f t="shared" si="2"/>
        <v>1</v>
      </c>
      <c r="J103" s="21">
        <v>1</v>
      </c>
      <c r="K103" s="12">
        <v>42121600</v>
      </c>
      <c r="L103" s="12">
        <v>1457999</v>
      </c>
      <c r="M103" s="15" t="s">
        <v>31</v>
      </c>
      <c r="N103" s="32"/>
    </row>
    <row r="104" spans="2:14" ht="28" x14ac:dyDescent="0.2">
      <c r="B104" s="33"/>
      <c r="C104" s="33"/>
      <c r="D104" s="1">
        <v>79</v>
      </c>
      <c r="E104" s="1" t="s">
        <v>26</v>
      </c>
      <c r="F104" s="31" t="s">
        <v>168</v>
      </c>
      <c r="G104" s="1" t="s">
        <v>169</v>
      </c>
      <c r="H104" s="2">
        <v>0</v>
      </c>
      <c r="I104" s="21">
        <f t="shared" si="2"/>
        <v>1</v>
      </c>
      <c r="J104" s="21">
        <v>1</v>
      </c>
      <c r="K104" s="12">
        <v>42121600</v>
      </c>
      <c r="L104" s="12">
        <v>1512166</v>
      </c>
      <c r="M104" s="15" t="s">
        <v>31</v>
      </c>
      <c r="N104" s="32"/>
    </row>
    <row r="105" spans="2:14" ht="28" x14ac:dyDescent="0.2">
      <c r="B105" s="33"/>
      <c r="C105" s="33"/>
      <c r="D105" s="1">
        <v>80</v>
      </c>
      <c r="E105" s="1" t="s">
        <v>26</v>
      </c>
      <c r="F105" s="31" t="s">
        <v>170</v>
      </c>
      <c r="G105" s="1" t="s">
        <v>171</v>
      </c>
      <c r="H105" s="2">
        <v>0</v>
      </c>
      <c r="I105" s="21">
        <f t="shared" si="2"/>
        <v>1</v>
      </c>
      <c r="J105" s="21">
        <v>1</v>
      </c>
      <c r="K105" s="12">
        <v>42121600</v>
      </c>
      <c r="L105" s="12">
        <v>1309491</v>
      </c>
      <c r="M105" s="15" t="s">
        <v>31</v>
      </c>
      <c r="N105" s="32"/>
    </row>
    <row r="106" spans="2:14" x14ac:dyDescent="0.2">
      <c r="B106" s="33"/>
      <c r="C106" s="33"/>
      <c r="D106" s="1">
        <v>81</v>
      </c>
      <c r="E106" s="1" t="s">
        <v>26</v>
      </c>
      <c r="F106" s="31" t="s">
        <v>172</v>
      </c>
      <c r="G106" s="1" t="s">
        <v>173</v>
      </c>
      <c r="H106" s="2">
        <v>0</v>
      </c>
      <c r="I106" s="21">
        <f t="shared" si="2"/>
        <v>1</v>
      </c>
      <c r="J106" s="21">
        <v>1</v>
      </c>
      <c r="K106" s="12">
        <v>42121600</v>
      </c>
      <c r="L106" s="12">
        <v>2003575</v>
      </c>
      <c r="M106" s="15" t="s">
        <v>31</v>
      </c>
      <c r="N106" s="32"/>
    </row>
    <row r="107" spans="2:14" ht="42" x14ac:dyDescent="0.2">
      <c r="B107" s="33"/>
      <c r="C107" s="33"/>
      <c r="D107" s="1">
        <v>82</v>
      </c>
      <c r="E107" s="1" t="s">
        <v>26</v>
      </c>
      <c r="F107" s="31" t="s">
        <v>174</v>
      </c>
      <c r="G107" s="1" t="s">
        <v>175</v>
      </c>
      <c r="H107" s="2">
        <v>0</v>
      </c>
      <c r="I107" s="21">
        <f t="shared" si="2"/>
        <v>1</v>
      </c>
      <c r="J107" s="21">
        <v>1</v>
      </c>
      <c r="K107" s="12">
        <v>42121600</v>
      </c>
      <c r="L107" s="12">
        <v>2003575</v>
      </c>
      <c r="M107" s="15" t="s">
        <v>31</v>
      </c>
      <c r="N107" s="32"/>
    </row>
    <row r="108" spans="2:14" ht="28" x14ac:dyDescent="0.2">
      <c r="B108" s="33"/>
      <c r="C108" s="33"/>
      <c r="D108" s="1">
        <v>83</v>
      </c>
      <c r="E108" s="1" t="s">
        <v>26</v>
      </c>
      <c r="F108" s="31" t="s">
        <v>176</v>
      </c>
      <c r="G108" s="1" t="s">
        <v>177</v>
      </c>
      <c r="H108" s="2">
        <v>0</v>
      </c>
      <c r="I108" s="21">
        <f t="shared" si="2"/>
        <v>1</v>
      </c>
      <c r="J108" s="21">
        <v>1</v>
      </c>
      <c r="K108" s="12">
        <v>42121600</v>
      </c>
      <c r="L108" s="12">
        <v>1898470</v>
      </c>
      <c r="M108" s="15" t="s">
        <v>31</v>
      </c>
      <c r="N108" s="32"/>
    </row>
    <row r="109" spans="2:14" ht="28" x14ac:dyDescent="0.2">
      <c r="B109" s="33"/>
      <c r="C109" s="33"/>
      <c r="D109" s="1">
        <v>84</v>
      </c>
      <c r="E109" s="1" t="s">
        <v>26</v>
      </c>
      <c r="F109" s="31" t="s">
        <v>178</v>
      </c>
      <c r="G109" s="1" t="s">
        <v>45</v>
      </c>
      <c r="H109" s="2">
        <v>0</v>
      </c>
      <c r="I109" s="21">
        <f t="shared" si="2"/>
        <v>1</v>
      </c>
      <c r="J109" s="21">
        <v>1</v>
      </c>
      <c r="K109" s="12">
        <v>42121600</v>
      </c>
      <c r="L109" s="12">
        <v>1330540</v>
      </c>
      <c r="M109" s="15" t="s">
        <v>31</v>
      </c>
      <c r="N109" s="32"/>
    </row>
    <row r="110" spans="2:14" ht="42" x14ac:dyDescent="0.2">
      <c r="B110" s="33"/>
      <c r="C110" s="33"/>
      <c r="D110" s="1">
        <v>85</v>
      </c>
      <c r="E110" s="1" t="s">
        <v>26</v>
      </c>
      <c r="F110" s="31" t="s">
        <v>179</v>
      </c>
      <c r="G110" s="1" t="s">
        <v>51</v>
      </c>
      <c r="H110" s="2">
        <v>0</v>
      </c>
      <c r="I110" s="21">
        <f t="shared" si="2"/>
        <v>1</v>
      </c>
      <c r="J110" s="21">
        <v>1</v>
      </c>
      <c r="K110" s="12">
        <v>42121600</v>
      </c>
      <c r="L110" s="12">
        <v>1211075</v>
      </c>
      <c r="M110" s="15" t="s">
        <v>31</v>
      </c>
      <c r="N110" s="32"/>
    </row>
    <row r="111" spans="2:14" ht="28" x14ac:dyDescent="0.2">
      <c r="B111" s="33"/>
      <c r="C111" s="33"/>
      <c r="D111" s="1">
        <v>86</v>
      </c>
      <c r="E111" s="1" t="s">
        <v>26</v>
      </c>
      <c r="F111" s="31" t="s">
        <v>180</v>
      </c>
      <c r="G111" s="1" t="s">
        <v>57</v>
      </c>
      <c r="H111" s="2">
        <v>0</v>
      </c>
      <c r="I111" s="21">
        <f t="shared" si="2"/>
        <v>1</v>
      </c>
      <c r="J111" s="21">
        <v>1</v>
      </c>
      <c r="K111" s="12">
        <v>42121600</v>
      </c>
      <c r="L111" s="12">
        <v>1128729</v>
      </c>
      <c r="M111" s="15" t="s">
        <v>31</v>
      </c>
      <c r="N111" s="32"/>
    </row>
    <row r="112" spans="2:14" ht="28" x14ac:dyDescent="0.2">
      <c r="B112" s="33"/>
      <c r="C112" s="33"/>
      <c r="D112" s="1">
        <v>87</v>
      </c>
      <c r="E112" s="1" t="s">
        <v>26</v>
      </c>
      <c r="F112" s="31" t="s">
        <v>181</v>
      </c>
      <c r="G112" s="1" t="s">
        <v>57</v>
      </c>
      <c r="H112" s="2">
        <v>0</v>
      </c>
      <c r="I112" s="21">
        <f t="shared" si="2"/>
        <v>1</v>
      </c>
      <c r="J112" s="21">
        <v>1</v>
      </c>
      <c r="K112" s="12">
        <v>42121600</v>
      </c>
      <c r="L112" s="12">
        <v>1219656</v>
      </c>
      <c r="M112" s="15" t="s">
        <v>31</v>
      </c>
      <c r="N112" s="32"/>
    </row>
    <row r="113" spans="2:14" ht="28" x14ac:dyDescent="0.2">
      <c r="B113" s="33"/>
      <c r="C113" s="33"/>
      <c r="D113" s="1">
        <v>88</v>
      </c>
      <c r="E113" s="1" t="s">
        <v>26</v>
      </c>
      <c r="F113" s="31" t="s">
        <v>182</v>
      </c>
      <c r="G113" s="1" t="s">
        <v>183</v>
      </c>
      <c r="H113" s="2">
        <v>0</v>
      </c>
      <c r="I113" s="21">
        <f t="shared" si="2"/>
        <v>1</v>
      </c>
      <c r="J113" s="21">
        <v>1</v>
      </c>
      <c r="K113" s="12">
        <v>42121600</v>
      </c>
      <c r="L113" s="12">
        <v>1750205</v>
      </c>
      <c r="M113" s="15" t="s">
        <v>31</v>
      </c>
      <c r="N113" s="32"/>
    </row>
    <row r="114" spans="2:14" ht="42" x14ac:dyDescent="0.2">
      <c r="B114" s="33"/>
      <c r="C114" s="33"/>
      <c r="D114" s="1">
        <v>89</v>
      </c>
      <c r="E114" s="1" t="s">
        <v>26</v>
      </c>
      <c r="F114" s="31" t="s">
        <v>184</v>
      </c>
      <c r="G114" s="1" t="s">
        <v>185</v>
      </c>
      <c r="H114" s="2">
        <v>0</v>
      </c>
      <c r="I114" s="21">
        <f t="shared" si="2"/>
        <v>1</v>
      </c>
      <c r="J114" s="21">
        <v>1</v>
      </c>
      <c r="K114" s="12">
        <v>42121600</v>
      </c>
      <c r="L114" s="12">
        <v>1750205</v>
      </c>
      <c r="M114" s="15" t="s">
        <v>31</v>
      </c>
      <c r="N114" s="32"/>
    </row>
    <row r="115" spans="2:14" ht="28" x14ac:dyDescent="0.2">
      <c r="B115" s="33"/>
      <c r="C115" s="33"/>
      <c r="D115" s="1">
        <v>90</v>
      </c>
      <c r="E115" s="1" t="s">
        <v>26</v>
      </c>
      <c r="F115" s="31" t="s">
        <v>186</v>
      </c>
      <c r="G115" s="1" t="s">
        <v>57</v>
      </c>
      <c r="H115" s="2">
        <v>0</v>
      </c>
      <c r="I115" s="21">
        <f t="shared" si="2"/>
        <v>1</v>
      </c>
      <c r="J115" s="21">
        <v>1</v>
      </c>
      <c r="K115" s="12">
        <v>42121600</v>
      </c>
      <c r="L115" s="12">
        <v>2003053</v>
      </c>
      <c r="M115" s="15" t="s">
        <v>31</v>
      </c>
      <c r="N115" s="32"/>
    </row>
    <row r="116" spans="2:14" ht="28" x14ac:dyDescent="0.2">
      <c r="B116" s="33"/>
      <c r="C116" s="33"/>
      <c r="D116" s="1">
        <v>91</v>
      </c>
      <c r="E116" s="1" t="s">
        <v>26</v>
      </c>
      <c r="F116" s="31" t="s">
        <v>187</v>
      </c>
      <c r="G116" s="1" t="s">
        <v>188</v>
      </c>
      <c r="H116" s="2">
        <v>0</v>
      </c>
      <c r="I116" s="21">
        <f t="shared" si="2"/>
        <v>1</v>
      </c>
      <c r="J116" s="21">
        <v>1</v>
      </c>
      <c r="K116" s="12">
        <v>42121600</v>
      </c>
      <c r="L116" s="12">
        <v>1330523</v>
      </c>
      <c r="M116" s="15" t="s">
        <v>31</v>
      </c>
      <c r="N116" s="32"/>
    </row>
    <row r="117" spans="2:14" ht="28" x14ac:dyDescent="0.2">
      <c r="B117" s="33"/>
      <c r="C117" s="33"/>
      <c r="D117" s="1">
        <v>92</v>
      </c>
      <c r="E117" s="1" t="s">
        <v>26</v>
      </c>
      <c r="F117" s="31" t="s">
        <v>189</v>
      </c>
      <c r="G117" s="1" t="s">
        <v>57</v>
      </c>
      <c r="H117" s="2">
        <v>0</v>
      </c>
      <c r="I117" s="21">
        <f t="shared" si="2"/>
        <v>1</v>
      </c>
      <c r="J117" s="21">
        <v>1</v>
      </c>
      <c r="K117" s="12">
        <v>42121600</v>
      </c>
      <c r="L117" s="12">
        <v>1036869</v>
      </c>
      <c r="M117" s="15" t="s">
        <v>31</v>
      </c>
      <c r="N117" s="32"/>
    </row>
    <row r="118" spans="2:14" ht="28" x14ac:dyDescent="0.2">
      <c r="B118" s="33"/>
      <c r="C118" s="33"/>
      <c r="D118" s="1">
        <v>93</v>
      </c>
      <c r="E118" s="1" t="s">
        <v>26</v>
      </c>
      <c r="F118" s="31" t="s">
        <v>190</v>
      </c>
      <c r="G118" s="1" t="s">
        <v>73</v>
      </c>
      <c r="H118" s="2">
        <v>0</v>
      </c>
      <c r="I118" s="21">
        <f t="shared" si="2"/>
        <v>1</v>
      </c>
      <c r="J118" s="21">
        <v>1</v>
      </c>
      <c r="K118" s="12">
        <v>42121600</v>
      </c>
      <c r="L118" s="12">
        <v>2002770</v>
      </c>
      <c r="M118" s="15" t="s">
        <v>31</v>
      </c>
      <c r="N118" s="32"/>
    </row>
    <row r="119" spans="2:14" ht="28" x14ac:dyDescent="0.2">
      <c r="B119" s="33"/>
      <c r="C119" s="33"/>
      <c r="D119" s="1">
        <v>94</v>
      </c>
      <c r="E119" s="1" t="s">
        <v>26</v>
      </c>
      <c r="F119" s="31" t="s">
        <v>191</v>
      </c>
      <c r="G119" s="1" t="s">
        <v>192</v>
      </c>
      <c r="H119" s="2">
        <v>0</v>
      </c>
      <c r="I119" s="21">
        <f t="shared" si="2"/>
        <v>1</v>
      </c>
      <c r="J119" s="21">
        <v>1</v>
      </c>
      <c r="K119" s="12">
        <v>42121600</v>
      </c>
      <c r="L119" s="12">
        <v>2002770</v>
      </c>
      <c r="M119" s="15" t="s">
        <v>31</v>
      </c>
      <c r="N119" s="32"/>
    </row>
    <row r="120" spans="2:14" ht="28" x14ac:dyDescent="0.2">
      <c r="B120" s="33"/>
      <c r="C120" s="33"/>
      <c r="D120" s="1">
        <v>95</v>
      </c>
      <c r="E120" s="1" t="s">
        <v>26</v>
      </c>
      <c r="F120" s="31" t="s">
        <v>193</v>
      </c>
      <c r="G120" s="1" t="s">
        <v>194</v>
      </c>
      <c r="H120" s="2">
        <v>0</v>
      </c>
      <c r="I120" s="21">
        <f t="shared" si="2"/>
        <v>1</v>
      </c>
      <c r="J120" s="21">
        <v>1</v>
      </c>
      <c r="K120" s="12">
        <v>42121600</v>
      </c>
      <c r="L120" s="12">
        <v>1681695</v>
      </c>
      <c r="M120" s="15" t="s">
        <v>31</v>
      </c>
      <c r="N120" s="32"/>
    </row>
    <row r="121" spans="2:14" ht="28" x14ac:dyDescent="0.2">
      <c r="B121" s="33"/>
      <c r="C121" s="33"/>
      <c r="D121" s="1">
        <v>96</v>
      </c>
      <c r="E121" s="1" t="s">
        <v>26</v>
      </c>
      <c r="F121" s="31" t="s">
        <v>195</v>
      </c>
      <c r="G121" s="1" t="s">
        <v>196</v>
      </c>
      <c r="H121" s="2">
        <v>0</v>
      </c>
      <c r="I121" s="21">
        <f t="shared" si="2"/>
        <v>1</v>
      </c>
      <c r="J121" s="21">
        <v>1</v>
      </c>
      <c r="K121" s="12">
        <v>42121600</v>
      </c>
      <c r="L121" s="12">
        <v>1037233</v>
      </c>
      <c r="M121" s="15" t="s">
        <v>31</v>
      </c>
      <c r="N121" s="32"/>
    </row>
    <row r="122" spans="2:14" ht="28" x14ac:dyDescent="0.2">
      <c r="B122" s="33"/>
      <c r="C122" s="33"/>
      <c r="D122" s="1">
        <v>97</v>
      </c>
      <c r="E122" s="1" t="s">
        <v>26</v>
      </c>
      <c r="F122" s="31" t="s">
        <v>197</v>
      </c>
      <c r="G122" s="1" t="s">
        <v>198</v>
      </c>
      <c r="H122" s="2">
        <v>0</v>
      </c>
      <c r="I122" s="21">
        <f t="shared" si="2"/>
        <v>1</v>
      </c>
      <c r="J122" s="21">
        <v>1</v>
      </c>
      <c r="K122" s="12">
        <v>42121600</v>
      </c>
      <c r="L122" s="12">
        <v>1310318</v>
      </c>
      <c r="M122" s="15" t="s">
        <v>31</v>
      </c>
      <c r="N122" s="32"/>
    </row>
    <row r="123" spans="2:14" ht="28" x14ac:dyDescent="0.2">
      <c r="B123" s="33"/>
      <c r="C123" s="33"/>
      <c r="D123" s="1">
        <v>98</v>
      </c>
      <c r="E123" s="1" t="s">
        <v>26</v>
      </c>
      <c r="F123" s="31" t="s">
        <v>199</v>
      </c>
      <c r="G123" s="1" t="s">
        <v>103</v>
      </c>
      <c r="H123" s="2">
        <v>0</v>
      </c>
      <c r="I123" s="21">
        <f t="shared" si="2"/>
        <v>1</v>
      </c>
      <c r="J123" s="21">
        <v>1</v>
      </c>
      <c r="K123" s="12">
        <v>42121600</v>
      </c>
      <c r="L123" s="12">
        <v>1772936</v>
      </c>
      <c r="M123" s="15" t="s">
        <v>31</v>
      </c>
      <c r="N123" s="32"/>
    </row>
    <row r="124" spans="2:14" ht="28" x14ac:dyDescent="0.2">
      <c r="B124" s="33"/>
      <c r="C124" s="33"/>
      <c r="D124" s="1">
        <v>99</v>
      </c>
      <c r="E124" s="1" t="s">
        <v>26</v>
      </c>
      <c r="F124" s="31" t="s">
        <v>200</v>
      </c>
      <c r="G124" s="1" t="s">
        <v>201</v>
      </c>
      <c r="H124" s="2">
        <v>0</v>
      </c>
      <c r="I124" s="21">
        <f t="shared" si="2"/>
        <v>1</v>
      </c>
      <c r="J124" s="21">
        <v>1</v>
      </c>
      <c r="K124" s="12">
        <v>42121600</v>
      </c>
      <c r="L124" s="12">
        <v>1709156</v>
      </c>
      <c r="M124" s="15" t="s">
        <v>31</v>
      </c>
      <c r="N124" s="32"/>
    </row>
    <row r="125" spans="2:14" x14ac:dyDescent="0.2">
      <c r="B125" s="33"/>
      <c r="C125" s="33"/>
      <c r="D125" s="1">
        <v>100</v>
      </c>
      <c r="E125" s="1" t="s">
        <v>26</v>
      </c>
      <c r="F125" s="31" t="s">
        <v>202</v>
      </c>
      <c r="G125" s="1" t="s">
        <v>95</v>
      </c>
      <c r="H125" s="2">
        <v>0</v>
      </c>
      <c r="I125" s="21">
        <f t="shared" si="2"/>
        <v>1</v>
      </c>
      <c r="J125" s="21">
        <v>1</v>
      </c>
      <c r="K125" s="12">
        <v>42121600</v>
      </c>
      <c r="L125" s="12">
        <v>1709156</v>
      </c>
      <c r="M125" s="15" t="s">
        <v>31</v>
      </c>
      <c r="N125" s="32"/>
    </row>
    <row r="126" spans="2:14" ht="42" x14ac:dyDescent="0.2">
      <c r="B126" s="33"/>
      <c r="C126" s="33"/>
      <c r="D126" s="1">
        <v>101</v>
      </c>
      <c r="E126" s="1" t="s">
        <v>26</v>
      </c>
      <c r="F126" s="31" t="s">
        <v>203</v>
      </c>
      <c r="G126" s="1" t="s">
        <v>204</v>
      </c>
      <c r="H126" s="2">
        <v>0</v>
      </c>
      <c r="I126" s="21">
        <f t="shared" si="2"/>
        <v>1</v>
      </c>
      <c r="J126" s="21">
        <v>1</v>
      </c>
      <c r="K126" s="12">
        <v>42121600</v>
      </c>
      <c r="L126" s="12">
        <v>2502954</v>
      </c>
      <c r="M126" s="15" t="s">
        <v>31</v>
      </c>
      <c r="N126" s="32"/>
    </row>
    <row r="127" spans="2:14" ht="28" x14ac:dyDescent="0.2">
      <c r="B127" s="33"/>
      <c r="C127" s="33"/>
      <c r="D127" s="1">
        <v>102</v>
      </c>
      <c r="E127" s="1" t="s">
        <v>26</v>
      </c>
      <c r="F127" s="31" t="s">
        <v>205</v>
      </c>
      <c r="G127" s="1" t="s">
        <v>103</v>
      </c>
      <c r="H127" s="2">
        <v>0</v>
      </c>
      <c r="I127" s="21">
        <f t="shared" si="2"/>
        <v>1</v>
      </c>
      <c r="J127" s="21">
        <v>1</v>
      </c>
      <c r="K127" s="12">
        <v>42121600</v>
      </c>
      <c r="L127" s="12">
        <v>1191941</v>
      </c>
      <c r="M127" s="15" t="s">
        <v>31</v>
      </c>
      <c r="N127" s="32"/>
    </row>
    <row r="128" spans="2:14" ht="28" x14ac:dyDescent="0.2">
      <c r="B128" s="33"/>
      <c r="C128" s="33"/>
      <c r="D128" s="1">
        <v>103</v>
      </c>
      <c r="E128" s="1" t="s">
        <v>26</v>
      </c>
      <c r="F128" s="31" t="s">
        <v>206</v>
      </c>
      <c r="G128" s="1" t="s">
        <v>207</v>
      </c>
      <c r="H128" s="2">
        <v>0</v>
      </c>
      <c r="I128" s="21">
        <f t="shared" si="2"/>
        <v>1</v>
      </c>
      <c r="J128" s="21">
        <v>1</v>
      </c>
      <c r="K128" s="12">
        <v>42121600</v>
      </c>
      <c r="L128" s="12">
        <v>1654081</v>
      </c>
      <c r="M128" s="15" t="s">
        <v>31</v>
      </c>
      <c r="N128" s="32"/>
    </row>
    <row r="129" spans="2:14" ht="28" x14ac:dyDescent="0.2">
      <c r="B129" s="33"/>
      <c r="C129" s="33"/>
      <c r="D129" s="1">
        <v>104</v>
      </c>
      <c r="E129" s="1" t="s">
        <v>26</v>
      </c>
      <c r="F129" s="31" t="s">
        <v>208</v>
      </c>
      <c r="G129" s="1" t="s">
        <v>209</v>
      </c>
      <c r="H129" s="2">
        <v>0</v>
      </c>
      <c r="I129" s="21">
        <f t="shared" si="2"/>
        <v>1</v>
      </c>
      <c r="J129" s="21">
        <v>1</v>
      </c>
      <c r="K129" s="12">
        <v>42121600</v>
      </c>
      <c r="L129" s="12">
        <v>1654081</v>
      </c>
      <c r="M129" s="15" t="s">
        <v>31</v>
      </c>
      <c r="N129" s="32"/>
    </row>
    <row r="130" spans="2:14" ht="42" x14ac:dyDescent="0.2">
      <c r="B130" s="33"/>
      <c r="C130" s="33"/>
      <c r="D130" s="1">
        <v>105</v>
      </c>
      <c r="E130" s="1" t="s">
        <v>26</v>
      </c>
      <c r="F130" s="31" t="s">
        <v>210</v>
      </c>
      <c r="G130" s="1" t="s">
        <v>211</v>
      </c>
      <c r="H130" s="2">
        <v>0</v>
      </c>
      <c r="I130" s="21">
        <f t="shared" si="2"/>
        <v>1</v>
      </c>
      <c r="J130" s="21">
        <v>1</v>
      </c>
      <c r="K130" s="12">
        <v>42121600</v>
      </c>
      <c r="L130" s="12">
        <v>1313840</v>
      </c>
      <c r="M130" s="15" t="s">
        <v>31</v>
      </c>
      <c r="N130" s="32"/>
    </row>
    <row r="131" spans="2:14" ht="28" x14ac:dyDescent="0.2">
      <c r="B131" s="33"/>
      <c r="C131" s="33"/>
      <c r="D131" s="1">
        <v>106</v>
      </c>
      <c r="E131" s="1" t="s">
        <v>26</v>
      </c>
      <c r="F131" s="31" t="s">
        <v>212</v>
      </c>
      <c r="G131" s="1" t="s">
        <v>213</v>
      </c>
      <c r="H131" s="2">
        <v>0</v>
      </c>
      <c r="I131" s="21">
        <f t="shared" si="2"/>
        <v>1</v>
      </c>
      <c r="J131" s="21">
        <v>1</v>
      </c>
      <c r="K131" s="12">
        <v>42121600</v>
      </c>
      <c r="L131" s="12">
        <v>2003194</v>
      </c>
      <c r="M131" s="15" t="s">
        <v>31</v>
      </c>
      <c r="N131" s="32"/>
    </row>
    <row r="132" spans="2:14" ht="28" x14ac:dyDescent="0.2">
      <c r="B132" s="33"/>
      <c r="C132" s="33"/>
      <c r="D132" s="1">
        <v>107</v>
      </c>
      <c r="E132" s="1" t="s">
        <v>26</v>
      </c>
      <c r="F132" s="31" t="s">
        <v>214</v>
      </c>
      <c r="G132" s="1" t="s">
        <v>215</v>
      </c>
      <c r="H132" s="2">
        <v>0</v>
      </c>
      <c r="I132" s="21">
        <f t="shared" si="2"/>
        <v>1</v>
      </c>
      <c r="J132" s="21">
        <v>1</v>
      </c>
      <c r="K132" s="12">
        <v>42121600</v>
      </c>
      <c r="L132" s="12">
        <v>2002561</v>
      </c>
      <c r="M132" s="15" t="s">
        <v>31</v>
      </c>
      <c r="N132" s="32"/>
    </row>
    <row r="133" spans="2:14" ht="42" x14ac:dyDescent="0.2">
      <c r="B133" s="33"/>
      <c r="C133" s="33"/>
      <c r="D133" s="1">
        <v>108</v>
      </c>
      <c r="E133" s="1" t="s">
        <v>26</v>
      </c>
      <c r="F133" s="31" t="s">
        <v>216</v>
      </c>
      <c r="G133" s="1" t="s">
        <v>217</v>
      </c>
      <c r="H133" s="2">
        <v>0</v>
      </c>
      <c r="I133" s="21">
        <f t="shared" si="2"/>
        <v>1</v>
      </c>
      <c r="J133" s="21">
        <v>1</v>
      </c>
      <c r="K133" s="12">
        <v>42121600</v>
      </c>
      <c r="L133" s="12">
        <v>2002561</v>
      </c>
      <c r="M133" s="15" t="s">
        <v>31</v>
      </c>
      <c r="N133" s="32"/>
    </row>
    <row r="134" spans="2:14" ht="28" x14ac:dyDescent="0.2">
      <c r="B134" s="33"/>
      <c r="C134" s="33"/>
      <c r="D134" s="1">
        <v>109</v>
      </c>
      <c r="E134" s="1" t="s">
        <v>26</v>
      </c>
      <c r="F134" s="31" t="s">
        <v>218</v>
      </c>
      <c r="G134" s="1" t="s">
        <v>219</v>
      </c>
      <c r="H134" s="2">
        <v>0</v>
      </c>
      <c r="I134" s="21">
        <f t="shared" si="2"/>
        <v>1</v>
      </c>
      <c r="J134" s="21">
        <v>1</v>
      </c>
      <c r="K134" s="12">
        <v>42121600</v>
      </c>
      <c r="L134" s="12">
        <v>1682211</v>
      </c>
      <c r="M134" s="15" t="s">
        <v>31</v>
      </c>
      <c r="N134" s="32"/>
    </row>
    <row r="135" spans="2:14" ht="42" x14ac:dyDescent="0.2">
      <c r="B135" s="33"/>
      <c r="C135" s="33"/>
      <c r="D135" s="1">
        <v>110</v>
      </c>
      <c r="E135" s="1" t="s">
        <v>26</v>
      </c>
      <c r="F135" s="31" t="s">
        <v>220</v>
      </c>
      <c r="G135" s="1" t="s">
        <v>154</v>
      </c>
      <c r="H135" s="2">
        <v>0</v>
      </c>
      <c r="I135" s="21">
        <f t="shared" si="2"/>
        <v>1</v>
      </c>
      <c r="J135" s="21">
        <v>1</v>
      </c>
      <c r="K135" s="12">
        <v>42121600</v>
      </c>
      <c r="L135" s="12">
        <v>1217682</v>
      </c>
      <c r="M135" s="15" t="s">
        <v>31</v>
      </c>
      <c r="N135" s="32"/>
    </row>
    <row r="136" spans="2:14" ht="42" x14ac:dyDescent="0.2">
      <c r="B136" s="33"/>
      <c r="C136" s="33"/>
      <c r="D136" s="1">
        <v>111</v>
      </c>
      <c r="E136" s="1" t="s">
        <v>26</v>
      </c>
      <c r="F136" s="31" t="s">
        <v>221</v>
      </c>
      <c r="G136" s="1" t="s">
        <v>154</v>
      </c>
      <c r="H136" s="2">
        <v>0</v>
      </c>
      <c r="I136" s="21">
        <f t="shared" si="2"/>
        <v>1</v>
      </c>
      <c r="J136" s="21">
        <v>1</v>
      </c>
      <c r="K136" s="12">
        <v>42121600</v>
      </c>
      <c r="L136" s="12">
        <v>1217682</v>
      </c>
      <c r="M136" s="15" t="s">
        <v>31</v>
      </c>
      <c r="N136" s="32"/>
    </row>
    <row r="137" spans="2:14" ht="28" x14ac:dyDescent="0.2">
      <c r="B137" s="33"/>
      <c r="C137" s="33"/>
      <c r="D137" s="1">
        <v>112</v>
      </c>
      <c r="E137" s="1" t="s">
        <v>26</v>
      </c>
      <c r="F137" s="31" t="s">
        <v>222</v>
      </c>
      <c r="G137" s="1" t="s">
        <v>223</v>
      </c>
      <c r="H137" s="2">
        <v>0</v>
      </c>
      <c r="I137" s="21">
        <f t="shared" si="2"/>
        <v>1</v>
      </c>
      <c r="J137" s="21">
        <v>1</v>
      </c>
      <c r="K137" s="12">
        <v>42121600</v>
      </c>
      <c r="L137" s="12">
        <v>1614622</v>
      </c>
      <c r="M137" s="15" t="s">
        <v>31</v>
      </c>
      <c r="N137" s="32"/>
    </row>
    <row r="138" spans="2:14" ht="28" x14ac:dyDescent="0.2">
      <c r="B138" s="33"/>
      <c r="C138" s="33"/>
      <c r="D138" s="1">
        <v>113</v>
      </c>
      <c r="E138" s="1" t="s">
        <v>26</v>
      </c>
      <c r="F138" s="31" t="s">
        <v>224</v>
      </c>
      <c r="G138" s="1" t="s">
        <v>135</v>
      </c>
      <c r="H138" s="2">
        <v>0</v>
      </c>
      <c r="I138" s="21">
        <f t="shared" si="2"/>
        <v>1</v>
      </c>
      <c r="J138" s="21">
        <v>1</v>
      </c>
      <c r="K138" s="12">
        <v>42121600</v>
      </c>
      <c r="L138" s="12">
        <v>1142114</v>
      </c>
      <c r="M138" s="15" t="s">
        <v>31</v>
      </c>
      <c r="N138" s="32"/>
    </row>
    <row r="139" spans="2:14" ht="28" x14ac:dyDescent="0.2">
      <c r="B139" s="33"/>
      <c r="C139" s="33"/>
      <c r="D139" s="1">
        <v>114</v>
      </c>
      <c r="E139" s="1" t="s">
        <v>26</v>
      </c>
      <c r="F139" s="31" t="s">
        <v>225</v>
      </c>
      <c r="G139" s="1" t="s">
        <v>226</v>
      </c>
      <c r="H139" s="2">
        <v>0</v>
      </c>
      <c r="I139" s="21">
        <v>1</v>
      </c>
      <c r="J139" s="21">
        <v>1</v>
      </c>
      <c r="K139" s="12">
        <v>42121600</v>
      </c>
      <c r="L139" s="12">
        <v>2582855</v>
      </c>
      <c r="M139" s="15" t="s">
        <v>31</v>
      </c>
      <c r="N139" s="32"/>
    </row>
    <row r="140" spans="2:14" ht="42" x14ac:dyDescent="0.2">
      <c r="B140" s="33"/>
      <c r="C140" s="33"/>
      <c r="D140" s="1">
        <v>115</v>
      </c>
      <c r="E140" s="1" t="s">
        <v>26</v>
      </c>
      <c r="F140" s="31" t="s">
        <v>227</v>
      </c>
      <c r="G140" s="1" t="s">
        <v>228</v>
      </c>
      <c r="H140" s="2">
        <v>0</v>
      </c>
      <c r="I140" s="21">
        <v>1</v>
      </c>
      <c r="J140" s="21">
        <v>1</v>
      </c>
      <c r="K140" s="12">
        <v>42121600</v>
      </c>
      <c r="L140" s="12">
        <v>2582855</v>
      </c>
      <c r="M140" s="15" t="s">
        <v>31</v>
      </c>
      <c r="N140" s="32"/>
    </row>
    <row r="141" spans="2:14" ht="28" x14ac:dyDescent="0.2">
      <c r="B141" s="33"/>
      <c r="C141" s="33"/>
      <c r="D141" s="1">
        <v>116</v>
      </c>
      <c r="E141" s="1" t="s">
        <v>26</v>
      </c>
      <c r="F141" s="31" t="s">
        <v>229</v>
      </c>
      <c r="G141" s="1" t="s">
        <v>73</v>
      </c>
      <c r="H141" s="2">
        <v>0</v>
      </c>
      <c r="I141" s="21">
        <v>1</v>
      </c>
      <c r="J141" s="21">
        <v>1</v>
      </c>
      <c r="K141" s="12">
        <v>42121600</v>
      </c>
      <c r="L141" s="12">
        <v>1694923</v>
      </c>
      <c r="M141" s="15" t="s">
        <v>31</v>
      </c>
      <c r="N141" s="32"/>
    </row>
    <row r="142" spans="2:14" ht="28" x14ac:dyDescent="0.2">
      <c r="B142" s="33"/>
      <c r="C142" s="33"/>
      <c r="D142" s="1">
        <v>117</v>
      </c>
      <c r="E142" s="1" t="s">
        <v>26</v>
      </c>
      <c r="F142" s="31" t="s">
        <v>230</v>
      </c>
      <c r="G142" s="1" t="s">
        <v>57</v>
      </c>
      <c r="H142" s="2">
        <v>0</v>
      </c>
      <c r="I142" s="21">
        <v>1</v>
      </c>
      <c r="J142" s="21">
        <v>1</v>
      </c>
      <c r="K142" s="12">
        <v>42121600</v>
      </c>
      <c r="L142" s="12">
        <v>1599738</v>
      </c>
      <c r="M142" s="15" t="s">
        <v>31</v>
      </c>
      <c r="N142" s="32"/>
    </row>
    <row r="143" spans="2:14" ht="28" x14ac:dyDescent="0.2">
      <c r="B143" s="33"/>
      <c r="C143" s="33"/>
      <c r="D143" s="1">
        <v>118</v>
      </c>
      <c r="E143" s="1" t="s">
        <v>26</v>
      </c>
      <c r="F143" s="31" t="s">
        <v>231</v>
      </c>
      <c r="G143" s="1" t="s">
        <v>232</v>
      </c>
      <c r="H143" s="2">
        <v>0</v>
      </c>
      <c r="I143" s="21">
        <v>1</v>
      </c>
      <c r="J143" s="21">
        <v>1</v>
      </c>
      <c r="K143" s="12">
        <v>42121600</v>
      </c>
      <c r="L143" s="12">
        <v>1348498</v>
      </c>
      <c r="M143" s="15" t="s">
        <v>31</v>
      </c>
      <c r="N143" s="32"/>
    </row>
    <row r="144" spans="2:14" ht="42" x14ac:dyDescent="0.2">
      <c r="B144" s="33"/>
      <c r="C144" s="33"/>
      <c r="D144" s="1">
        <v>119</v>
      </c>
      <c r="E144" s="1" t="s">
        <v>26</v>
      </c>
      <c r="F144" s="31" t="s">
        <v>233</v>
      </c>
      <c r="G144" s="1" t="s">
        <v>139</v>
      </c>
      <c r="H144" s="2">
        <v>0</v>
      </c>
      <c r="I144" s="21">
        <v>1</v>
      </c>
      <c r="J144" s="21">
        <v>1</v>
      </c>
      <c r="K144" s="12">
        <v>42121600</v>
      </c>
      <c r="L144" s="12">
        <v>1193238</v>
      </c>
      <c r="M144" s="15" t="s">
        <v>31</v>
      </c>
      <c r="N144" s="32"/>
    </row>
    <row r="145" spans="2:14" x14ac:dyDescent="0.2">
      <c r="B145" s="33"/>
      <c r="C145" s="33"/>
      <c r="D145" s="1">
        <v>120</v>
      </c>
      <c r="E145" s="1" t="s">
        <v>26</v>
      </c>
      <c r="F145" s="31" t="s">
        <v>234</v>
      </c>
      <c r="G145" s="2" t="s">
        <v>45</v>
      </c>
      <c r="H145" s="2">
        <v>0</v>
      </c>
      <c r="I145" s="21">
        <v>1</v>
      </c>
      <c r="J145" s="21">
        <v>1</v>
      </c>
      <c r="K145" s="12">
        <v>42121600</v>
      </c>
      <c r="L145" s="12">
        <v>1193238</v>
      </c>
      <c r="M145" s="15" t="s">
        <v>31</v>
      </c>
      <c r="N145" s="32"/>
    </row>
    <row r="146" spans="2:14" ht="42" x14ac:dyDescent="0.2">
      <c r="B146" s="33"/>
      <c r="C146" s="33"/>
      <c r="D146" s="1">
        <v>121</v>
      </c>
      <c r="E146" s="1" t="s">
        <v>26</v>
      </c>
      <c r="F146" s="31" t="s">
        <v>235</v>
      </c>
      <c r="G146" s="1" t="s">
        <v>236</v>
      </c>
      <c r="H146" s="2">
        <v>0</v>
      </c>
      <c r="I146" s="21">
        <v>1</v>
      </c>
      <c r="J146" s="21">
        <v>1</v>
      </c>
      <c r="K146" s="12">
        <v>42121600</v>
      </c>
      <c r="L146" s="12">
        <v>1193238</v>
      </c>
      <c r="M146" s="15" t="s">
        <v>31</v>
      </c>
      <c r="N146" s="32"/>
    </row>
    <row r="147" spans="2:14" ht="84" x14ac:dyDescent="0.2">
      <c r="B147" s="33"/>
      <c r="C147" s="33"/>
      <c r="D147" s="1">
        <v>122</v>
      </c>
      <c r="E147" s="1" t="s">
        <v>26</v>
      </c>
      <c r="F147" s="31" t="s">
        <v>237</v>
      </c>
      <c r="G147" s="1" t="s">
        <v>45</v>
      </c>
      <c r="H147" s="2">
        <v>0</v>
      </c>
      <c r="I147" s="21">
        <v>1</v>
      </c>
      <c r="J147" s="21">
        <v>1</v>
      </c>
      <c r="K147" s="12">
        <v>42121600</v>
      </c>
      <c r="L147" s="12" t="e">
        <v>#VALUE!</v>
      </c>
      <c r="M147" s="15" t="s">
        <v>31</v>
      </c>
      <c r="N147" s="32"/>
    </row>
    <row r="148" spans="2:14" ht="28" x14ac:dyDescent="0.2">
      <c r="B148" s="33"/>
      <c r="C148" s="33"/>
      <c r="D148" s="1">
        <v>123</v>
      </c>
      <c r="E148" s="1" t="s">
        <v>26</v>
      </c>
      <c r="F148" s="31" t="s">
        <v>238</v>
      </c>
      <c r="G148" s="1" t="s">
        <v>239</v>
      </c>
      <c r="H148" s="2">
        <v>0</v>
      </c>
      <c r="I148" s="21">
        <v>1</v>
      </c>
      <c r="J148" s="21">
        <v>1</v>
      </c>
      <c r="K148" s="12">
        <v>42121600</v>
      </c>
      <c r="L148" s="12">
        <v>1522948</v>
      </c>
      <c r="M148" s="15" t="s">
        <v>31</v>
      </c>
      <c r="N148" s="32"/>
    </row>
    <row r="149" spans="2:14" ht="84" x14ac:dyDescent="0.2">
      <c r="B149" s="33"/>
      <c r="C149" s="33"/>
      <c r="D149" s="1">
        <v>124</v>
      </c>
      <c r="E149" s="1" t="s">
        <v>26</v>
      </c>
      <c r="F149" s="31" t="s">
        <v>240</v>
      </c>
      <c r="G149" s="1" t="s">
        <v>241</v>
      </c>
      <c r="H149" s="2">
        <v>0</v>
      </c>
      <c r="I149" s="21">
        <v>1</v>
      </c>
      <c r="J149" s="21">
        <v>1</v>
      </c>
      <c r="K149" s="12">
        <v>42121600</v>
      </c>
      <c r="L149" s="12" t="e">
        <v>#VALUE!</v>
      </c>
      <c r="M149" s="15" t="s">
        <v>31</v>
      </c>
      <c r="N149" s="32"/>
    </row>
    <row r="150" spans="2:14" ht="28" x14ac:dyDescent="0.2">
      <c r="B150" s="33"/>
      <c r="C150" s="33"/>
      <c r="D150" s="1">
        <v>125</v>
      </c>
      <c r="E150" s="1" t="s">
        <v>26</v>
      </c>
      <c r="F150" s="31" t="s">
        <v>242</v>
      </c>
      <c r="G150" s="1" t="s">
        <v>243</v>
      </c>
      <c r="H150" s="2">
        <v>0</v>
      </c>
      <c r="I150" s="21">
        <v>1</v>
      </c>
      <c r="J150" s="21">
        <v>1</v>
      </c>
      <c r="K150" s="12">
        <v>42121600</v>
      </c>
      <c r="L150" s="12">
        <v>2501170</v>
      </c>
      <c r="M150" s="15" t="s">
        <v>31</v>
      </c>
      <c r="N150" s="32"/>
    </row>
    <row r="151" spans="2:14" ht="42" x14ac:dyDescent="0.2">
      <c r="B151" s="33"/>
      <c r="C151" s="33"/>
      <c r="D151" s="1">
        <v>126</v>
      </c>
      <c r="E151" s="1" t="s">
        <v>26</v>
      </c>
      <c r="F151" s="31" t="s">
        <v>244</v>
      </c>
      <c r="G151" s="1" t="s">
        <v>245</v>
      </c>
      <c r="H151" s="12">
        <v>0</v>
      </c>
      <c r="I151" s="13">
        <v>1</v>
      </c>
      <c r="J151" s="13">
        <v>1</v>
      </c>
      <c r="K151" s="12">
        <v>42121600</v>
      </c>
      <c r="L151" s="12">
        <v>2000562</v>
      </c>
      <c r="M151" s="15" t="s">
        <v>31</v>
      </c>
      <c r="N151" s="32"/>
    </row>
    <row r="152" spans="2:14" ht="28" x14ac:dyDescent="0.2">
      <c r="B152" s="33"/>
      <c r="C152" s="33"/>
      <c r="D152" s="1">
        <v>127</v>
      </c>
      <c r="E152" s="1" t="s">
        <v>26</v>
      </c>
      <c r="F152" s="31" t="s">
        <v>246</v>
      </c>
      <c r="G152" s="1" t="s">
        <v>247</v>
      </c>
      <c r="H152" s="2">
        <v>0</v>
      </c>
      <c r="I152" s="21">
        <v>1</v>
      </c>
      <c r="J152" s="21">
        <v>1</v>
      </c>
      <c r="K152" s="12">
        <v>42121600</v>
      </c>
      <c r="L152" s="12">
        <v>1212527</v>
      </c>
      <c r="M152" s="15" t="s">
        <v>31</v>
      </c>
      <c r="N152" s="32"/>
    </row>
    <row r="153" spans="2:14" ht="42" x14ac:dyDescent="0.2">
      <c r="B153" s="33"/>
      <c r="C153" s="33"/>
      <c r="D153" s="1">
        <v>128</v>
      </c>
      <c r="E153" s="1" t="s">
        <v>26</v>
      </c>
      <c r="F153" s="31" t="s">
        <v>248</v>
      </c>
      <c r="G153" s="1" t="s">
        <v>249</v>
      </c>
      <c r="H153" s="2">
        <v>0</v>
      </c>
      <c r="I153" s="21">
        <f t="shared" ref="I153:I207" si="3">J153</f>
        <v>1</v>
      </c>
      <c r="J153" s="21">
        <v>1</v>
      </c>
      <c r="K153" s="12">
        <v>42121600</v>
      </c>
      <c r="L153" s="12">
        <v>1221401</v>
      </c>
      <c r="M153" s="15" t="s">
        <v>31</v>
      </c>
      <c r="N153" s="32"/>
    </row>
    <row r="154" spans="2:14" ht="42" x14ac:dyDescent="0.2">
      <c r="B154" s="33"/>
      <c r="C154" s="33"/>
      <c r="D154" s="1">
        <v>129</v>
      </c>
      <c r="E154" s="1" t="s">
        <v>26</v>
      </c>
      <c r="F154" s="31" t="s">
        <v>250</v>
      </c>
      <c r="G154" s="1" t="s">
        <v>251</v>
      </c>
      <c r="H154" s="2">
        <v>0</v>
      </c>
      <c r="I154" s="21">
        <f t="shared" si="3"/>
        <v>1</v>
      </c>
      <c r="J154" s="21">
        <v>1</v>
      </c>
      <c r="K154" s="12">
        <v>42121600</v>
      </c>
      <c r="L154" s="12">
        <v>1296179</v>
      </c>
      <c r="M154" s="15" t="s">
        <v>31</v>
      </c>
      <c r="N154" s="32"/>
    </row>
    <row r="155" spans="2:14" ht="28" x14ac:dyDescent="0.2">
      <c r="B155" s="33"/>
      <c r="C155" s="33"/>
      <c r="D155" s="1">
        <v>130</v>
      </c>
      <c r="E155" s="1" t="s">
        <v>26</v>
      </c>
      <c r="F155" s="31" t="s">
        <v>252</v>
      </c>
      <c r="G155" s="1" t="s">
        <v>253</v>
      </c>
      <c r="H155" s="2">
        <v>0</v>
      </c>
      <c r="I155" s="21">
        <f t="shared" si="3"/>
        <v>1</v>
      </c>
      <c r="J155" s="21">
        <v>1</v>
      </c>
      <c r="K155" s="12">
        <v>42121600</v>
      </c>
      <c r="L155" s="12">
        <v>1212117</v>
      </c>
      <c r="M155" s="15" t="s">
        <v>31</v>
      </c>
      <c r="N155" s="32"/>
    </row>
    <row r="156" spans="2:14" ht="42" x14ac:dyDescent="0.2">
      <c r="B156" s="33"/>
      <c r="C156" s="33"/>
      <c r="D156" s="1">
        <v>131</v>
      </c>
      <c r="E156" s="1" t="s">
        <v>26</v>
      </c>
      <c r="F156" s="31" t="s">
        <v>254</v>
      </c>
      <c r="G156" s="1" t="s">
        <v>255</v>
      </c>
      <c r="H156" s="2">
        <v>0</v>
      </c>
      <c r="I156" s="21">
        <f t="shared" si="3"/>
        <v>1</v>
      </c>
      <c r="J156" s="21">
        <v>1</v>
      </c>
      <c r="K156" s="12">
        <v>42121600</v>
      </c>
      <c r="L156" s="12">
        <v>1212117</v>
      </c>
      <c r="M156" s="15" t="s">
        <v>31</v>
      </c>
      <c r="N156" s="32"/>
    </row>
    <row r="157" spans="2:14" ht="42" x14ac:dyDescent="0.2">
      <c r="B157" s="33"/>
      <c r="C157" s="33"/>
      <c r="D157" s="1">
        <v>132</v>
      </c>
      <c r="E157" s="1" t="s">
        <v>26</v>
      </c>
      <c r="F157" s="31" t="s">
        <v>256</v>
      </c>
      <c r="G157" s="1" t="s">
        <v>253</v>
      </c>
      <c r="H157" s="2">
        <v>0</v>
      </c>
      <c r="I157" s="21">
        <f t="shared" si="3"/>
        <v>1</v>
      </c>
      <c r="J157" s="21">
        <v>1</v>
      </c>
      <c r="K157" s="12">
        <v>42121600</v>
      </c>
      <c r="L157" s="12">
        <v>1212117</v>
      </c>
      <c r="M157" s="15" t="s">
        <v>31</v>
      </c>
      <c r="N157" s="32"/>
    </row>
    <row r="158" spans="2:14" ht="56" x14ac:dyDescent="0.2">
      <c r="B158" s="33"/>
      <c r="C158" s="33"/>
      <c r="D158" s="1">
        <v>133</v>
      </c>
      <c r="E158" s="1" t="s">
        <v>26</v>
      </c>
      <c r="F158" s="31" t="s">
        <v>257</v>
      </c>
      <c r="G158" s="1" t="s">
        <v>258</v>
      </c>
      <c r="H158" s="2">
        <v>0</v>
      </c>
      <c r="I158" s="21">
        <f t="shared" si="3"/>
        <v>1</v>
      </c>
      <c r="J158" s="21">
        <v>1</v>
      </c>
      <c r="K158" s="12">
        <v>42121600</v>
      </c>
      <c r="L158" s="12">
        <v>1212117</v>
      </c>
      <c r="M158" s="15" t="s">
        <v>31</v>
      </c>
      <c r="N158" s="32"/>
    </row>
    <row r="159" spans="2:14" ht="56" x14ac:dyDescent="0.2">
      <c r="B159" s="33"/>
      <c r="C159" s="33"/>
      <c r="D159" s="1">
        <v>134</v>
      </c>
      <c r="E159" s="1" t="s">
        <v>26</v>
      </c>
      <c r="F159" s="31" t="s">
        <v>259</v>
      </c>
      <c r="G159" s="1" t="s">
        <v>45</v>
      </c>
      <c r="H159" s="2">
        <v>0</v>
      </c>
      <c r="I159" s="21">
        <f t="shared" si="3"/>
        <v>1</v>
      </c>
      <c r="J159" s="21">
        <v>1</v>
      </c>
      <c r="K159" s="12">
        <v>42121600</v>
      </c>
      <c r="L159" s="12">
        <v>1315191</v>
      </c>
      <c r="M159" s="15" t="s">
        <v>31</v>
      </c>
      <c r="N159" s="32"/>
    </row>
    <row r="160" spans="2:14" ht="28" x14ac:dyDescent="0.2">
      <c r="B160" s="33"/>
      <c r="C160" s="33"/>
      <c r="D160" s="1">
        <v>135</v>
      </c>
      <c r="E160" s="1" t="s">
        <v>26</v>
      </c>
      <c r="F160" s="31" t="s">
        <v>260</v>
      </c>
      <c r="G160" s="1" t="s">
        <v>103</v>
      </c>
      <c r="H160" s="2">
        <v>0</v>
      </c>
      <c r="I160" s="21">
        <f t="shared" si="3"/>
        <v>1</v>
      </c>
      <c r="J160" s="21">
        <v>1</v>
      </c>
      <c r="K160" s="12">
        <v>42121600</v>
      </c>
      <c r="L160" s="12">
        <v>1754785</v>
      </c>
      <c r="M160" s="15" t="s">
        <v>31</v>
      </c>
      <c r="N160" s="32"/>
    </row>
    <row r="161" spans="2:14" ht="28" x14ac:dyDescent="0.2">
      <c r="B161" s="33"/>
      <c r="C161" s="33"/>
      <c r="D161" s="1">
        <v>136</v>
      </c>
      <c r="E161" s="1" t="s">
        <v>26</v>
      </c>
      <c r="F161" s="31" t="s">
        <v>261</v>
      </c>
      <c r="G161" s="1" t="s">
        <v>154</v>
      </c>
      <c r="H161" s="2">
        <v>0</v>
      </c>
      <c r="I161" s="21">
        <f t="shared" si="3"/>
        <v>1</v>
      </c>
      <c r="J161" s="21">
        <v>1</v>
      </c>
      <c r="K161" s="12">
        <v>42121600</v>
      </c>
      <c r="L161" s="12">
        <v>1754785</v>
      </c>
      <c r="M161" s="15" t="s">
        <v>31</v>
      </c>
      <c r="N161" s="32"/>
    </row>
    <row r="162" spans="2:14" x14ac:dyDescent="0.2">
      <c r="B162" s="33"/>
      <c r="C162" s="33"/>
      <c r="D162" s="1">
        <v>137</v>
      </c>
      <c r="E162" s="1" t="s">
        <v>26</v>
      </c>
      <c r="F162" s="31" t="s">
        <v>262</v>
      </c>
      <c r="G162" s="1" t="s">
        <v>263</v>
      </c>
      <c r="H162" s="2">
        <v>0</v>
      </c>
      <c r="I162" s="21">
        <f t="shared" si="3"/>
        <v>1</v>
      </c>
      <c r="J162" s="21">
        <v>1</v>
      </c>
      <c r="K162" s="12">
        <v>42121600</v>
      </c>
      <c r="L162" s="12">
        <v>1299461</v>
      </c>
      <c r="M162" s="15" t="s">
        <v>31</v>
      </c>
      <c r="N162" s="32"/>
    </row>
    <row r="163" spans="2:14" ht="28" x14ac:dyDescent="0.2">
      <c r="B163" s="33"/>
      <c r="C163" s="33"/>
      <c r="D163" s="1">
        <v>138</v>
      </c>
      <c r="E163" s="1" t="s">
        <v>26</v>
      </c>
      <c r="F163" s="31" t="s">
        <v>264</v>
      </c>
      <c r="G163" s="1" t="s">
        <v>265</v>
      </c>
      <c r="H163" s="2">
        <v>0</v>
      </c>
      <c r="I163" s="21">
        <f t="shared" si="3"/>
        <v>1</v>
      </c>
      <c r="J163" s="21">
        <v>1</v>
      </c>
      <c r="K163" s="12">
        <v>42121600</v>
      </c>
      <c r="L163" s="12">
        <v>1299461</v>
      </c>
      <c r="M163" s="15" t="s">
        <v>31</v>
      </c>
      <c r="N163" s="32"/>
    </row>
    <row r="164" spans="2:14" ht="28" x14ac:dyDescent="0.2">
      <c r="B164" s="33"/>
      <c r="C164" s="33"/>
      <c r="D164" s="1">
        <v>139</v>
      </c>
      <c r="E164" s="1" t="s">
        <v>26</v>
      </c>
      <c r="F164" s="31" t="s">
        <v>266</v>
      </c>
      <c r="G164" s="1" t="s">
        <v>267</v>
      </c>
      <c r="H164" s="2">
        <v>0</v>
      </c>
      <c r="I164" s="21">
        <f t="shared" si="3"/>
        <v>1</v>
      </c>
      <c r="J164" s="21">
        <v>1</v>
      </c>
      <c r="K164" s="12">
        <v>42121600</v>
      </c>
      <c r="L164" s="12">
        <v>1299461</v>
      </c>
      <c r="M164" s="15" t="s">
        <v>31</v>
      </c>
      <c r="N164" s="32"/>
    </row>
    <row r="165" spans="2:14" ht="42" x14ac:dyDescent="0.2">
      <c r="B165" s="33"/>
      <c r="C165" s="33"/>
      <c r="D165" s="1">
        <v>140</v>
      </c>
      <c r="E165" s="1" t="s">
        <v>26</v>
      </c>
      <c r="F165" s="31" t="s">
        <v>268</v>
      </c>
      <c r="G165" s="1" t="s">
        <v>269</v>
      </c>
      <c r="H165" s="2">
        <v>0</v>
      </c>
      <c r="I165" s="21">
        <f t="shared" si="3"/>
        <v>1</v>
      </c>
      <c r="J165" s="21">
        <v>1</v>
      </c>
      <c r="K165" s="12">
        <v>42121600</v>
      </c>
      <c r="L165" s="12">
        <v>1223835</v>
      </c>
      <c r="M165" s="15" t="s">
        <v>31</v>
      </c>
      <c r="N165" s="32"/>
    </row>
    <row r="166" spans="2:14" ht="28" x14ac:dyDescent="0.2">
      <c r="B166" s="33"/>
      <c r="C166" s="33"/>
      <c r="D166" s="1">
        <v>141</v>
      </c>
      <c r="E166" s="1" t="s">
        <v>26</v>
      </c>
      <c r="F166" s="31" t="s">
        <v>270</v>
      </c>
      <c r="G166" s="1" t="s">
        <v>271</v>
      </c>
      <c r="H166" s="2">
        <v>0</v>
      </c>
      <c r="I166" s="21">
        <f t="shared" si="3"/>
        <v>1</v>
      </c>
      <c r="J166" s="21">
        <v>1</v>
      </c>
      <c r="K166" s="12">
        <v>42121600</v>
      </c>
      <c r="L166" s="12">
        <v>2000520</v>
      </c>
      <c r="M166" s="15" t="s">
        <v>31</v>
      </c>
      <c r="N166" s="32"/>
    </row>
    <row r="167" spans="2:14" x14ac:dyDescent="0.2">
      <c r="B167" s="33"/>
      <c r="C167" s="33"/>
      <c r="D167" s="1">
        <v>142</v>
      </c>
      <c r="E167" s="1" t="s">
        <v>26</v>
      </c>
      <c r="F167" s="31" t="s">
        <v>272</v>
      </c>
      <c r="G167" s="1" t="s">
        <v>78</v>
      </c>
      <c r="H167" s="2">
        <v>0</v>
      </c>
      <c r="I167" s="21">
        <f t="shared" si="3"/>
        <v>1</v>
      </c>
      <c r="J167" s="21">
        <v>1</v>
      </c>
      <c r="K167" s="12">
        <v>42121600</v>
      </c>
      <c r="L167" s="12">
        <v>1895443</v>
      </c>
      <c r="M167" s="15" t="s">
        <v>31</v>
      </c>
      <c r="N167" s="32"/>
    </row>
    <row r="168" spans="2:14" ht="28" x14ac:dyDescent="0.2">
      <c r="B168" s="33"/>
      <c r="C168" s="33"/>
      <c r="D168" s="1">
        <v>143</v>
      </c>
      <c r="E168" s="1" t="s">
        <v>26</v>
      </c>
      <c r="F168" s="31" t="s">
        <v>273</v>
      </c>
      <c r="G168" s="1" t="s">
        <v>124</v>
      </c>
      <c r="H168" s="2">
        <v>0</v>
      </c>
      <c r="I168" s="21">
        <f t="shared" si="3"/>
        <v>1</v>
      </c>
      <c r="J168" s="21">
        <v>1</v>
      </c>
      <c r="K168" s="12">
        <v>42121600</v>
      </c>
      <c r="L168" s="12">
        <v>1525249</v>
      </c>
      <c r="M168" s="15" t="s">
        <v>31</v>
      </c>
      <c r="N168" s="32"/>
    </row>
    <row r="169" spans="2:14" x14ac:dyDescent="0.2">
      <c r="B169" s="33"/>
      <c r="C169" s="33"/>
      <c r="D169" s="1">
        <v>144</v>
      </c>
      <c r="E169" s="1" t="s">
        <v>26</v>
      </c>
      <c r="F169" s="31" t="s">
        <v>274</v>
      </c>
      <c r="G169" s="1" t="s">
        <v>275</v>
      </c>
      <c r="H169" s="2">
        <v>0</v>
      </c>
      <c r="I169" s="21">
        <f t="shared" si="3"/>
        <v>1</v>
      </c>
      <c r="J169" s="21">
        <v>1</v>
      </c>
      <c r="K169" s="12">
        <v>42121600</v>
      </c>
      <c r="L169" s="12" t="e">
        <v>#N/A</v>
      </c>
      <c r="M169" s="15" t="s">
        <v>31</v>
      </c>
      <c r="N169" s="32"/>
    </row>
    <row r="170" spans="2:14" ht="28" x14ac:dyDescent="0.2">
      <c r="B170" s="33"/>
      <c r="C170" s="33"/>
      <c r="D170" s="1">
        <v>145</v>
      </c>
      <c r="E170" s="1" t="s">
        <v>26</v>
      </c>
      <c r="F170" s="31" t="s">
        <v>276</v>
      </c>
      <c r="G170" s="1" t="s">
        <v>59</v>
      </c>
      <c r="H170" s="2">
        <v>0</v>
      </c>
      <c r="I170" s="21">
        <f t="shared" si="3"/>
        <v>1</v>
      </c>
      <c r="J170" s="21">
        <v>1</v>
      </c>
      <c r="K170" s="12">
        <v>42121600</v>
      </c>
      <c r="L170" s="12">
        <v>1315191</v>
      </c>
      <c r="M170" s="15" t="s">
        <v>31</v>
      </c>
      <c r="N170" s="32"/>
    </row>
    <row r="171" spans="2:14" ht="28" x14ac:dyDescent="0.2">
      <c r="B171" s="33"/>
      <c r="C171" s="33"/>
      <c r="D171" s="1">
        <v>146</v>
      </c>
      <c r="E171" s="1" t="s">
        <v>26</v>
      </c>
      <c r="F171" s="31" t="s">
        <v>277</v>
      </c>
      <c r="G171" s="1" t="s">
        <v>278</v>
      </c>
      <c r="H171" s="2">
        <v>0</v>
      </c>
      <c r="I171" s="21">
        <f t="shared" si="3"/>
        <v>1</v>
      </c>
      <c r="J171" s="21">
        <v>1</v>
      </c>
      <c r="K171" s="12">
        <v>42121600</v>
      </c>
      <c r="L171" s="12">
        <v>1679783</v>
      </c>
      <c r="M171" s="15" t="s">
        <v>31</v>
      </c>
      <c r="N171" s="32"/>
    </row>
    <row r="172" spans="2:14" ht="28" x14ac:dyDescent="0.2">
      <c r="B172" s="33"/>
      <c r="C172" s="33"/>
      <c r="D172" s="1">
        <v>147</v>
      </c>
      <c r="E172" s="1" t="s">
        <v>26</v>
      </c>
      <c r="F172" s="31" t="s">
        <v>279</v>
      </c>
      <c r="G172" s="1" t="s">
        <v>177</v>
      </c>
      <c r="H172" s="2">
        <v>0</v>
      </c>
      <c r="I172" s="21">
        <f t="shared" si="3"/>
        <v>1</v>
      </c>
      <c r="J172" s="21">
        <v>1</v>
      </c>
      <c r="K172" s="12">
        <v>42121600</v>
      </c>
      <c r="L172" s="12">
        <v>2502588</v>
      </c>
      <c r="M172" s="15" t="s">
        <v>31</v>
      </c>
      <c r="N172" s="32"/>
    </row>
    <row r="173" spans="2:14" ht="28" x14ac:dyDescent="0.2">
      <c r="B173" s="33"/>
      <c r="C173" s="33"/>
      <c r="D173" s="1">
        <v>148</v>
      </c>
      <c r="E173" s="1" t="s">
        <v>26</v>
      </c>
      <c r="F173" s="31" t="s">
        <v>280</v>
      </c>
      <c r="G173" s="1" t="s">
        <v>281</v>
      </c>
      <c r="H173" s="2">
        <v>0</v>
      </c>
      <c r="I173" s="21">
        <f t="shared" si="3"/>
        <v>1</v>
      </c>
      <c r="J173" s="21">
        <v>1</v>
      </c>
      <c r="K173" s="12">
        <v>42121600</v>
      </c>
      <c r="L173" s="12">
        <v>1057934</v>
      </c>
      <c r="M173" s="15" t="s">
        <v>31</v>
      </c>
      <c r="N173" s="32"/>
    </row>
    <row r="174" spans="2:14" ht="56" x14ac:dyDescent="0.2">
      <c r="B174" s="33"/>
      <c r="C174" s="33"/>
      <c r="D174" s="1">
        <v>149</v>
      </c>
      <c r="E174" s="1" t="s">
        <v>26</v>
      </c>
      <c r="F174" s="31" t="s">
        <v>282</v>
      </c>
      <c r="G174" s="1" t="s">
        <v>281</v>
      </c>
      <c r="H174" s="2">
        <v>0</v>
      </c>
      <c r="I174" s="21">
        <f t="shared" si="3"/>
        <v>1</v>
      </c>
      <c r="J174" s="21">
        <v>1</v>
      </c>
      <c r="K174" s="12">
        <v>42121600</v>
      </c>
      <c r="L174" s="12">
        <v>1753997</v>
      </c>
      <c r="M174" s="15" t="s">
        <v>31</v>
      </c>
      <c r="N174" s="32"/>
    </row>
    <row r="175" spans="2:14" ht="28" x14ac:dyDescent="0.2">
      <c r="B175" s="33"/>
      <c r="C175" s="33"/>
      <c r="D175" s="1">
        <v>150</v>
      </c>
      <c r="E175" s="1" t="s">
        <v>26</v>
      </c>
      <c r="F175" s="31" t="s">
        <v>283</v>
      </c>
      <c r="G175" s="1" t="s">
        <v>284</v>
      </c>
      <c r="H175" s="2">
        <v>0</v>
      </c>
      <c r="I175" s="21">
        <f t="shared" si="3"/>
        <v>1</v>
      </c>
      <c r="J175" s="21">
        <v>1</v>
      </c>
      <c r="K175" s="12">
        <v>42121600</v>
      </c>
      <c r="L175" s="12">
        <v>1524147</v>
      </c>
      <c r="M175" s="15" t="s">
        <v>31</v>
      </c>
      <c r="N175" s="32"/>
    </row>
    <row r="176" spans="2:14" ht="84" x14ac:dyDescent="0.2">
      <c r="B176" s="33"/>
      <c r="C176" s="33"/>
      <c r="D176" s="1">
        <v>151</v>
      </c>
      <c r="E176" s="1" t="s">
        <v>26</v>
      </c>
      <c r="F176" s="31" t="s">
        <v>285</v>
      </c>
      <c r="G176" s="1" t="s">
        <v>281</v>
      </c>
      <c r="H176" s="2">
        <v>0</v>
      </c>
      <c r="I176" s="21">
        <f t="shared" si="3"/>
        <v>1</v>
      </c>
      <c r="J176" s="21">
        <v>1</v>
      </c>
      <c r="K176" s="12">
        <v>42121600</v>
      </c>
      <c r="L176" s="12" t="e">
        <v>#VALUE!</v>
      </c>
      <c r="M176" s="15" t="s">
        <v>31</v>
      </c>
      <c r="N176" s="32"/>
    </row>
    <row r="177" spans="2:14" ht="28" x14ac:dyDescent="0.2">
      <c r="B177" s="33"/>
      <c r="C177" s="33"/>
      <c r="D177" s="1">
        <v>152</v>
      </c>
      <c r="E177" s="1" t="s">
        <v>26</v>
      </c>
      <c r="F177" s="31" t="s">
        <v>286</v>
      </c>
      <c r="G177" s="1" t="s">
        <v>281</v>
      </c>
      <c r="H177" s="2">
        <v>0</v>
      </c>
      <c r="I177" s="21">
        <f t="shared" si="3"/>
        <v>1</v>
      </c>
      <c r="J177" s="21">
        <v>1</v>
      </c>
      <c r="K177" s="12">
        <v>42121600</v>
      </c>
      <c r="L177" s="12">
        <v>1142067</v>
      </c>
      <c r="M177" s="15" t="s">
        <v>31</v>
      </c>
      <c r="N177" s="32"/>
    </row>
    <row r="178" spans="2:14" ht="28" x14ac:dyDescent="0.2">
      <c r="B178" s="33"/>
      <c r="C178" s="33"/>
      <c r="D178" s="1">
        <v>153</v>
      </c>
      <c r="E178" s="1" t="s">
        <v>26</v>
      </c>
      <c r="F178" s="31" t="s">
        <v>287</v>
      </c>
      <c r="G178" s="1" t="s">
        <v>281</v>
      </c>
      <c r="H178" s="2">
        <v>0</v>
      </c>
      <c r="I178" s="21">
        <f t="shared" si="3"/>
        <v>1</v>
      </c>
      <c r="J178" s="21">
        <v>1</v>
      </c>
      <c r="K178" s="12">
        <v>42121600</v>
      </c>
      <c r="L178" s="12">
        <v>1142067</v>
      </c>
      <c r="M178" s="15" t="s">
        <v>31</v>
      </c>
      <c r="N178" s="32"/>
    </row>
    <row r="179" spans="2:14" ht="70" x14ac:dyDescent="0.2">
      <c r="B179" s="33"/>
      <c r="C179" s="33"/>
      <c r="D179" s="1">
        <v>154</v>
      </c>
      <c r="E179" s="1" t="s">
        <v>26</v>
      </c>
      <c r="F179" s="31" t="s">
        <v>288</v>
      </c>
      <c r="G179" s="1" t="s">
        <v>289</v>
      </c>
      <c r="H179" s="2">
        <v>0</v>
      </c>
      <c r="I179" s="21">
        <f t="shared" si="3"/>
        <v>1</v>
      </c>
      <c r="J179" s="21">
        <v>1</v>
      </c>
      <c r="K179" s="12">
        <v>42121600</v>
      </c>
      <c r="L179" s="12">
        <v>1142067</v>
      </c>
      <c r="M179" s="15" t="s">
        <v>31</v>
      </c>
      <c r="N179" s="32"/>
    </row>
    <row r="180" spans="2:14" ht="56" x14ac:dyDescent="0.2">
      <c r="B180" s="33"/>
      <c r="C180" s="33"/>
      <c r="D180" s="1">
        <v>155</v>
      </c>
      <c r="E180" s="1" t="s">
        <v>26</v>
      </c>
      <c r="F180" s="31" t="s">
        <v>290</v>
      </c>
      <c r="G180" s="1" t="s">
        <v>291</v>
      </c>
      <c r="H180" s="2">
        <v>0</v>
      </c>
      <c r="I180" s="21">
        <f t="shared" si="3"/>
        <v>1</v>
      </c>
      <c r="J180" s="21">
        <v>1</v>
      </c>
      <c r="K180" s="12">
        <v>42121600</v>
      </c>
      <c r="L180" s="12">
        <v>1898456</v>
      </c>
      <c r="M180" s="15" t="s">
        <v>31</v>
      </c>
      <c r="N180" s="32"/>
    </row>
    <row r="181" spans="2:14" ht="28" x14ac:dyDescent="0.2">
      <c r="B181" s="33"/>
      <c r="C181" s="33"/>
      <c r="D181" s="1">
        <v>156</v>
      </c>
      <c r="E181" s="1" t="s">
        <v>26</v>
      </c>
      <c r="F181" s="31" t="s">
        <v>292</v>
      </c>
      <c r="G181" s="1" t="s">
        <v>293</v>
      </c>
      <c r="H181" s="2">
        <v>0</v>
      </c>
      <c r="I181" s="21">
        <f t="shared" si="3"/>
        <v>1</v>
      </c>
      <c r="J181" s="21">
        <v>1</v>
      </c>
      <c r="K181" s="12">
        <v>42121600</v>
      </c>
      <c r="L181" s="12">
        <v>1898456</v>
      </c>
      <c r="M181" s="15" t="s">
        <v>31</v>
      </c>
      <c r="N181" s="32"/>
    </row>
    <row r="182" spans="2:14" ht="28" x14ac:dyDescent="0.2">
      <c r="B182" s="33"/>
      <c r="C182" s="33"/>
      <c r="D182" s="1">
        <v>157</v>
      </c>
      <c r="E182" s="1" t="s">
        <v>26</v>
      </c>
      <c r="F182" s="31" t="s">
        <v>294</v>
      </c>
      <c r="G182" s="1" t="s">
        <v>295</v>
      </c>
      <c r="H182" s="2">
        <v>0</v>
      </c>
      <c r="I182" s="21">
        <f t="shared" si="3"/>
        <v>1</v>
      </c>
      <c r="J182" s="21">
        <v>1</v>
      </c>
      <c r="K182" s="12">
        <v>42121600</v>
      </c>
      <c r="L182" s="12">
        <v>1191084</v>
      </c>
      <c r="M182" s="15" t="s">
        <v>31</v>
      </c>
      <c r="N182" s="32"/>
    </row>
    <row r="183" spans="2:14" ht="28" x14ac:dyDescent="0.2">
      <c r="B183" s="33"/>
      <c r="C183" s="33"/>
      <c r="D183" s="1">
        <v>158</v>
      </c>
      <c r="E183" s="1" t="s">
        <v>26</v>
      </c>
      <c r="F183" s="31" t="s">
        <v>296</v>
      </c>
      <c r="G183" s="1" t="s">
        <v>51</v>
      </c>
      <c r="H183" s="2">
        <v>0</v>
      </c>
      <c r="I183" s="21">
        <f t="shared" si="3"/>
        <v>1</v>
      </c>
      <c r="J183" s="21">
        <v>1</v>
      </c>
      <c r="K183" s="12">
        <v>42121600</v>
      </c>
      <c r="L183" s="12">
        <v>1706328</v>
      </c>
      <c r="M183" s="15" t="s">
        <v>31</v>
      </c>
      <c r="N183" s="32"/>
    </row>
    <row r="184" spans="2:14" ht="28" x14ac:dyDescent="0.2">
      <c r="B184" s="33"/>
      <c r="C184" s="33"/>
      <c r="D184" s="1">
        <v>159</v>
      </c>
      <c r="E184" s="1" t="s">
        <v>26</v>
      </c>
      <c r="F184" s="31" t="s">
        <v>297</v>
      </c>
      <c r="G184" s="1" t="s">
        <v>298</v>
      </c>
      <c r="H184" s="2">
        <v>0</v>
      </c>
      <c r="I184" s="21">
        <f t="shared" si="3"/>
        <v>1</v>
      </c>
      <c r="J184" s="21">
        <v>1</v>
      </c>
      <c r="K184" s="12">
        <v>42121600</v>
      </c>
      <c r="L184" s="12">
        <v>2001681</v>
      </c>
      <c r="M184" s="15" t="s">
        <v>31</v>
      </c>
      <c r="N184" s="32"/>
    </row>
    <row r="185" spans="2:14" ht="28" x14ac:dyDescent="0.2">
      <c r="B185" s="33"/>
      <c r="C185" s="33"/>
      <c r="D185" s="1">
        <v>160</v>
      </c>
      <c r="E185" s="1" t="s">
        <v>26</v>
      </c>
      <c r="F185" s="31" t="s">
        <v>299</v>
      </c>
      <c r="G185" s="1" t="s">
        <v>300</v>
      </c>
      <c r="H185" s="2">
        <v>0</v>
      </c>
      <c r="I185" s="21">
        <f t="shared" si="3"/>
        <v>1</v>
      </c>
      <c r="J185" s="21">
        <v>1</v>
      </c>
      <c r="K185" s="12">
        <v>42121600</v>
      </c>
      <c r="L185" s="12">
        <v>2000906</v>
      </c>
      <c r="M185" s="15" t="s">
        <v>31</v>
      </c>
      <c r="N185" s="32"/>
    </row>
    <row r="186" spans="2:14" ht="28" x14ac:dyDescent="0.2">
      <c r="B186" s="33"/>
      <c r="C186" s="33"/>
      <c r="D186" s="1">
        <v>161</v>
      </c>
      <c r="E186" s="1" t="s">
        <v>26</v>
      </c>
      <c r="F186" s="31" t="s">
        <v>301</v>
      </c>
      <c r="G186" s="1" t="s">
        <v>302</v>
      </c>
      <c r="H186" s="2">
        <v>0</v>
      </c>
      <c r="I186" s="21">
        <f t="shared" si="3"/>
        <v>1</v>
      </c>
      <c r="J186" s="21">
        <v>1</v>
      </c>
      <c r="K186" s="12">
        <v>42121600</v>
      </c>
      <c r="L186" s="12">
        <v>1190412</v>
      </c>
      <c r="M186" s="15" t="s">
        <v>31</v>
      </c>
      <c r="N186" s="32"/>
    </row>
    <row r="187" spans="2:14" ht="28" x14ac:dyDescent="0.2">
      <c r="B187" s="33"/>
      <c r="C187" s="33"/>
      <c r="D187" s="1">
        <v>162</v>
      </c>
      <c r="E187" s="1" t="s">
        <v>26</v>
      </c>
      <c r="F187" s="31" t="s">
        <v>303</v>
      </c>
      <c r="G187" s="1" t="s">
        <v>304</v>
      </c>
      <c r="H187" s="2">
        <v>0</v>
      </c>
      <c r="I187" s="21">
        <f t="shared" si="3"/>
        <v>1</v>
      </c>
      <c r="J187" s="21">
        <v>1</v>
      </c>
      <c r="K187" s="12">
        <v>42121600</v>
      </c>
      <c r="L187" s="12">
        <v>1190412</v>
      </c>
      <c r="M187" s="15" t="s">
        <v>31</v>
      </c>
      <c r="N187" s="32"/>
    </row>
    <row r="188" spans="2:14" ht="28" x14ac:dyDescent="0.2">
      <c r="B188" s="33"/>
      <c r="C188" s="33"/>
      <c r="D188" s="1">
        <v>163</v>
      </c>
      <c r="E188" s="1" t="s">
        <v>26</v>
      </c>
      <c r="F188" s="31" t="s">
        <v>305</v>
      </c>
      <c r="G188" s="1" t="s">
        <v>306</v>
      </c>
      <c r="H188" s="2">
        <v>0</v>
      </c>
      <c r="I188" s="21">
        <f t="shared" si="3"/>
        <v>1</v>
      </c>
      <c r="J188" s="21">
        <v>1</v>
      </c>
      <c r="K188" s="12">
        <v>42121600</v>
      </c>
      <c r="L188" s="12">
        <v>2000893</v>
      </c>
      <c r="M188" s="15" t="s">
        <v>31</v>
      </c>
      <c r="N188" s="32"/>
    </row>
    <row r="189" spans="2:14" ht="28" x14ac:dyDescent="0.2">
      <c r="B189" s="33"/>
      <c r="C189" s="33"/>
      <c r="D189" s="1">
        <v>164</v>
      </c>
      <c r="E189" s="1" t="s">
        <v>26</v>
      </c>
      <c r="F189" s="31" t="s">
        <v>307</v>
      </c>
      <c r="G189" s="1" t="s">
        <v>308</v>
      </c>
      <c r="H189" s="2">
        <v>0</v>
      </c>
      <c r="I189" s="21">
        <f t="shared" si="3"/>
        <v>1</v>
      </c>
      <c r="J189" s="21">
        <v>1</v>
      </c>
      <c r="K189" s="12">
        <v>42121600</v>
      </c>
      <c r="L189" s="12">
        <v>1330523</v>
      </c>
      <c r="M189" s="15" t="s">
        <v>31</v>
      </c>
      <c r="N189" s="32"/>
    </row>
    <row r="190" spans="2:14" ht="42" x14ac:dyDescent="0.2">
      <c r="B190" s="33"/>
      <c r="C190" s="33"/>
      <c r="D190" s="1">
        <v>165</v>
      </c>
      <c r="E190" s="1" t="s">
        <v>26</v>
      </c>
      <c r="F190" s="31" t="s">
        <v>309</v>
      </c>
      <c r="G190" s="1" t="s">
        <v>310</v>
      </c>
      <c r="H190" s="2">
        <v>0</v>
      </c>
      <c r="I190" s="21">
        <f t="shared" si="3"/>
        <v>1</v>
      </c>
      <c r="J190" s="21">
        <v>1</v>
      </c>
      <c r="K190" s="12">
        <v>42121600</v>
      </c>
      <c r="L190" s="12">
        <v>1761889</v>
      </c>
      <c r="M190" s="15" t="s">
        <v>31</v>
      </c>
      <c r="N190" s="32"/>
    </row>
    <row r="191" spans="2:14" ht="28" x14ac:dyDescent="0.2">
      <c r="B191" s="33"/>
      <c r="C191" s="33"/>
      <c r="D191" s="1">
        <v>166</v>
      </c>
      <c r="E191" s="1" t="s">
        <v>26</v>
      </c>
      <c r="F191" s="31" t="s">
        <v>311</v>
      </c>
      <c r="G191" s="1" t="s">
        <v>312</v>
      </c>
      <c r="H191" s="2">
        <v>0</v>
      </c>
      <c r="I191" s="21">
        <f t="shared" si="3"/>
        <v>1</v>
      </c>
      <c r="J191" s="21">
        <v>1</v>
      </c>
      <c r="K191" s="12">
        <v>42121600</v>
      </c>
      <c r="L191" s="12">
        <v>1896307</v>
      </c>
      <c r="M191" s="15" t="s">
        <v>31</v>
      </c>
      <c r="N191" s="32"/>
    </row>
    <row r="192" spans="2:14" x14ac:dyDescent="0.2">
      <c r="B192" s="33"/>
      <c r="C192" s="33"/>
      <c r="D192" s="1">
        <v>167</v>
      </c>
      <c r="E192" s="1" t="s">
        <v>26</v>
      </c>
      <c r="F192" s="31" t="s">
        <v>313</v>
      </c>
      <c r="G192" s="1" t="s">
        <v>314</v>
      </c>
      <c r="H192" s="2">
        <v>0</v>
      </c>
      <c r="I192" s="21">
        <f t="shared" si="3"/>
        <v>1</v>
      </c>
      <c r="J192" s="21">
        <v>1</v>
      </c>
      <c r="K192" s="12">
        <v>42121600</v>
      </c>
      <c r="L192" s="12">
        <v>1709156</v>
      </c>
      <c r="M192" s="15" t="s">
        <v>31</v>
      </c>
      <c r="N192" s="32"/>
    </row>
    <row r="193" spans="2:14" ht="28" x14ac:dyDescent="0.2">
      <c r="B193" s="33"/>
      <c r="C193" s="33"/>
      <c r="D193" s="1">
        <v>168</v>
      </c>
      <c r="E193" s="1" t="s">
        <v>26</v>
      </c>
      <c r="F193" s="31" t="s">
        <v>315</v>
      </c>
      <c r="G193" s="1" t="s">
        <v>316</v>
      </c>
      <c r="H193" s="2">
        <v>0</v>
      </c>
      <c r="I193" s="21">
        <f t="shared" si="3"/>
        <v>1</v>
      </c>
      <c r="J193" s="21">
        <v>1</v>
      </c>
      <c r="K193" s="12">
        <v>42121600</v>
      </c>
      <c r="L193" s="12">
        <v>1315055</v>
      </c>
      <c r="M193" s="15" t="s">
        <v>31</v>
      </c>
      <c r="N193" s="32"/>
    </row>
    <row r="194" spans="2:14" ht="42" x14ac:dyDescent="0.2">
      <c r="B194" s="33"/>
      <c r="C194" s="33"/>
      <c r="D194" s="1">
        <v>169</v>
      </c>
      <c r="E194" s="1" t="s">
        <v>26</v>
      </c>
      <c r="F194" s="31" t="s">
        <v>317</v>
      </c>
      <c r="G194" s="1" t="s">
        <v>318</v>
      </c>
      <c r="H194" s="2">
        <v>0</v>
      </c>
      <c r="I194" s="21">
        <f t="shared" si="3"/>
        <v>1</v>
      </c>
      <c r="J194" s="21">
        <v>1</v>
      </c>
      <c r="K194" s="12">
        <v>42121600</v>
      </c>
      <c r="L194" s="12">
        <v>1038320</v>
      </c>
      <c r="M194" s="15" t="s">
        <v>31</v>
      </c>
      <c r="N194" s="32"/>
    </row>
    <row r="195" spans="2:14" x14ac:dyDescent="0.2">
      <c r="B195" s="33"/>
      <c r="C195" s="33"/>
      <c r="D195" s="1">
        <v>170</v>
      </c>
      <c r="E195" s="1" t="s">
        <v>26</v>
      </c>
      <c r="F195" s="31" t="s">
        <v>319</v>
      </c>
      <c r="G195" s="1" t="s">
        <v>320</v>
      </c>
      <c r="H195" s="2">
        <v>0</v>
      </c>
      <c r="I195" s="21">
        <f t="shared" si="3"/>
        <v>1</v>
      </c>
      <c r="J195" s="21">
        <v>1</v>
      </c>
      <c r="K195" s="12">
        <v>42121600</v>
      </c>
      <c r="L195" s="12">
        <v>1485942</v>
      </c>
      <c r="M195" s="15" t="s">
        <v>31</v>
      </c>
      <c r="N195" s="32"/>
    </row>
    <row r="196" spans="2:14" ht="28" x14ac:dyDescent="0.2">
      <c r="B196" s="33"/>
      <c r="C196" s="33"/>
      <c r="D196" s="1">
        <v>171</v>
      </c>
      <c r="E196" s="1" t="s">
        <v>26</v>
      </c>
      <c r="F196" s="31" t="s">
        <v>321</v>
      </c>
      <c r="G196" s="1" t="s">
        <v>322</v>
      </c>
      <c r="H196" s="2">
        <v>0</v>
      </c>
      <c r="I196" s="21">
        <f t="shared" si="3"/>
        <v>1</v>
      </c>
      <c r="J196" s="21">
        <v>1</v>
      </c>
      <c r="K196" s="12">
        <v>42121600</v>
      </c>
      <c r="L196" s="12">
        <v>1473824</v>
      </c>
      <c r="M196" s="15" t="s">
        <v>31</v>
      </c>
      <c r="N196" s="32"/>
    </row>
    <row r="197" spans="2:14" ht="112" x14ac:dyDescent="0.2">
      <c r="B197" s="33"/>
      <c r="C197" s="33"/>
      <c r="D197" s="1">
        <v>172</v>
      </c>
      <c r="E197" s="1" t="s">
        <v>26</v>
      </c>
      <c r="F197" s="31" t="s">
        <v>323</v>
      </c>
      <c r="G197" s="1" t="s">
        <v>324</v>
      </c>
      <c r="H197" s="2">
        <v>0</v>
      </c>
      <c r="I197" s="21">
        <f t="shared" si="3"/>
        <v>1</v>
      </c>
      <c r="J197" s="21">
        <v>1</v>
      </c>
      <c r="K197" s="12">
        <v>42121600</v>
      </c>
      <c r="L197" s="12">
        <v>1641634</v>
      </c>
      <c r="M197" s="15" t="s">
        <v>31</v>
      </c>
      <c r="N197" s="32"/>
    </row>
    <row r="198" spans="2:14" ht="28" x14ac:dyDescent="0.2">
      <c r="B198" s="33"/>
      <c r="C198" s="33"/>
      <c r="D198" s="1">
        <v>173</v>
      </c>
      <c r="E198" s="1" t="s">
        <v>26</v>
      </c>
      <c r="F198" s="31" t="s">
        <v>325</v>
      </c>
      <c r="G198" s="1" t="s">
        <v>73</v>
      </c>
      <c r="H198" s="2">
        <v>0</v>
      </c>
      <c r="I198" s="21">
        <f t="shared" si="3"/>
        <v>1</v>
      </c>
      <c r="J198" s="21">
        <v>1</v>
      </c>
      <c r="K198" s="12">
        <v>42121600</v>
      </c>
      <c r="L198" s="12">
        <v>2000562</v>
      </c>
      <c r="M198" s="15" t="s">
        <v>31</v>
      </c>
      <c r="N198" s="32"/>
    </row>
    <row r="199" spans="2:14" ht="28" x14ac:dyDescent="0.2">
      <c r="B199" s="33"/>
      <c r="C199" s="33"/>
      <c r="D199" s="1">
        <v>174</v>
      </c>
      <c r="E199" s="1" t="s">
        <v>26</v>
      </c>
      <c r="F199" s="31" t="s">
        <v>326</v>
      </c>
      <c r="G199" s="1" t="s">
        <v>327</v>
      </c>
      <c r="H199" s="2">
        <v>0</v>
      </c>
      <c r="I199" s="21">
        <f t="shared" si="3"/>
        <v>1</v>
      </c>
      <c r="J199" s="21">
        <v>1</v>
      </c>
      <c r="K199" s="12">
        <v>42121600</v>
      </c>
      <c r="L199" s="12">
        <v>1191988</v>
      </c>
      <c r="M199" s="15" t="s">
        <v>31</v>
      </c>
      <c r="N199" s="32"/>
    </row>
    <row r="200" spans="2:14" ht="28" x14ac:dyDescent="0.2">
      <c r="B200" s="33"/>
      <c r="C200" s="33"/>
      <c r="D200" s="1">
        <v>175</v>
      </c>
      <c r="E200" s="1" t="s">
        <v>26</v>
      </c>
      <c r="F200" s="31" t="s">
        <v>328</v>
      </c>
      <c r="G200" s="1" t="s">
        <v>73</v>
      </c>
      <c r="H200" s="2">
        <v>0</v>
      </c>
      <c r="I200" s="21">
        <f t="shared" si="3"/>
        <v>1</v>
      </c>
      <c r="J200" s="21">
        <v>1</v>
      </c>
      <c r="K200" s="12">
        <v>42121600</v>
      </c>
      <c r="L200" s="12">
        <v>1191387</v>
      </c>
      <c r="M200" s="15" t="s">
        <v>31</v>
      </c>
      <c r="N200" s="32"/>
    </row>
    <row r="201" spans="2:14" ht="28" x14ac:dyDescent="0.2">
      <c r="B201" s="33"/>
      <c r="C201" s="33"/>
      <c r="D201" s="1">
        <v>176</v>
      </c>
      <c r="E201" s="1" t="s">
        <v>26</v>
      </c>
      <c r="F201" s="31" t="s">
        <v>329</v>
      </c>
      <c r="G201" s="1" t="s">
        <v>330</v>
      </c>
      <c r="H201" s="2">
        <v>0</v>
      </c>
      <c r="I201" s="21">
        <f t="shared" si="3"/>
        <v>1</v>
      </c>
      <c r="J201" s="21">
        <v>1</v>
      </c>
      <c r="K201" s="12">
        <v>42121600</v>
      </c>
      <c r="L201" s="12">
        <v>1340451</v>
      </c>
      <c r="M201" s="15" t="s">
        <v>31</v>
      </c>
      <c r="N201" s="32"/>
    </row>
    <row r="202" spans="2:14" ht="28" x14ac:dyDescent="0.2">
      <c r="B202" s="33"/>
      <c r="C202" s="33"/>
      <c r="D202" s="1">
        <v>177</v>
      </c>
      <c r="E202" s="1" t="s">
        <v>26</v>
      </c>
      <c r="F202" s="31" t="s">
        <v>331</v>
      </c>
      <c r="G202" s="1" t="s">
        <v>332</v>
      </c>
      <c r="H202" s="2">
        <v>0</v>
      </c>
      <c r="I202" s="21">
        <f t="shared" si="3"/>
        <v>1</v>
      </c>
      <c r="J202" s="21">
        <v>1</v>
      </c>
      <c r="K202" s="12">
        <v>42121600</v>
      </c>
      <c r="L202" s="12">
        <v>1521234</v>
      </c>
      <c r="M202" s="15" t="s">
        <v>31</v>
      </c>
      <c r="N202" s="32"/>
    </row>
    <row r="203" spans="2:14" ht="28" x14ac:dyDescent="0.2">
      <c r="B203" s="33"/>
      <c r="C203" s="33"/>
      <c r="D203" s="1">
        <v>178</v>
      </c>
      <c r="E203" s="1" t="s">
        <v>26</v>
      </c>
      <c r="F203" s="31" t="s">
        <v>333</v>
      </c>
      <c r="G203" s="1" t="s">
        <v>334</v>
      </c>
      <c r="H203" s="2">
        <v>0</v>
      </c>
      <c r="I203" s="21">
        <f t="shared" si="3"/>
        <v>1</v>
      </c>
      <c r="J203" s="21">
        <v>1</v>
      </c>
      <c r="K203" s="12">
        <v>42121600</v>
      </c>
      <c r="L203" s="12">
        <v>1654081</v>
      </c>
      <c r="M203" s="15" t="s">
        <v>31</v>
      </c>
      <c r="N203" s="32"/>
    </row>
    <row r="204" spans="2:14" ht="28" x14ac:dyDescent="0.2">
      <c r="B204" s="33"/>
      <c r="C204" s="33"/>
      <c r="D204" s="1">
        <v>179</v>
      </c>
      <c r="E204" s="1" t="s">
        <v>26</v>
      </c>
      <c r="F204" s="31" t="s">
        <v>335</v>
      </c>
      <c r="G204" s="1" t="s">
        <v>336</v>
      </c>
      <c r="H204" s="2">
        <v>0</v>
      </c>
      <c r="I204" s="21">
        <f t="shared" si="3"/>
        <v>1</v>
      </c>
      <c r="J204" s="21">
        <v>1</v>
      </c>
      <c r="K204" s="12">
        <v>42121600</v>
      </c>
      <c r="L204" s="12">
        <v>1336883</v>
      </c>
      <c r="M204" s="15" t="s">
        <v>31</v>
      </c>
      <c r="N204" s="32"/>
    </row>
    <row r="205" spans="2:14" ht="28" x14ac:dyDescent="0.2">
      <c r="B205" s="33"/>
      <c r="C205" s="33"/>
      <c r="D205" s="1">
        <v>180</v>
      </c>
      <c r="E205" s="1" t="s">
        <v>26</v>
      </c>
      <c r="F205" s="31" t="s">
        <v>337</v>
      </c>
      <c r="G205" s="1" t="s">
        <v>338</v>
      </c>
      <c r="H205" s="2">
        <v>0</v>
      </c>
      <c r="I205" s="21">
        <f t="shared" si="3"/>
        <v>1</v>
      </c>
      <c r="J205" s="21">
        <v>1</v>
      </c>
      <c r="K205" s="12">
        <v>42121600</v>
      </c>
      <c r="L205" s="12">
        <v>1080605</v>
      </c>
      <c r="M205" s="15" t="s">
        <v>31</v>
      </c>
      <c r="N205" s="32"/>
    </row>
    <row r="206" spans="2:14" ht="28" x14ac:dyDescent="0.2">
      <c r="B206" s="33"/>
      <c r="C206" s="33"/>
      <c r="D206" s="1">
        <v>181</v>
      </c>
      <c r="E206" s="1" t="s">
        <v>26</v>
      </c>
      <c r="F206" s="31" t="s">
        <v>339</v>
      </c>
      <c r="G206" s="1" t="s">
        <v>340</v>
      </c>
      <c r="H206" s="2">
        <v>0</v>
      </c>
      <c r="I206" s="21">
        <f t="shared" si="3"/>
        <v>1</v>
      </c>
      <c r="J206" s="21">
        <v>1</v>
      </c>
      <c r="K206" s="12">
        <v>42121600</v>
      </c>
      <c r="L206" s="12">
        <v>1163075</v>
      </c>
      <c r="M206" s="15" t="s">
        <v>31</v>
      </c>
      <c r="N206" s="32"/>
    </row>
    <row r="207" spans="2:14" ht="28" x14ac:dyDescent="0.2">
      <c r="B207" s="33"/>
      <c r="C207" s="33"/>
      <c r="D207" s="1">
        <v>182</v>
      </c>
      <c r="E207" s="1" t="s">
        <v>26</v>
      </c>
      <c r="F207" s="31" t="s">
        <v>341</v>
      </c>
      <c r="G207" s="1" t="s">
        <v>342</v>
      </c>
      <c r="H207" s="2">
        <v>0</v>
      </c>
      <c r="I207" s="21">
        <f t="shared" si="3"/>
        <v>1</v>
      </c>
      <c r="J207" s="21">
        <v>1</v>
      </c>
      <c r="K207" s="12">
        <v>42121600</v>
      </c>
      <c r="L207" s="12">
        <v>1219210</v>
      </c>
      <c r="M207" s="15" t="s">
        <v>31</v>
      </c>
      <c r="N207" s="32"/>
    </row>
    <row r="208" spans="2:14" ht="42" x14ac:dyDescent="0.2">
      <c r="B208" s="33"/>
      <c r="C208" s="33"/>
      <c r="D208" s="1">
        <v>183</v>
      </c>
      <c r="E208" s="1" t="s">
        <v>26</v>
      </c>
      <c r="F208" s="31" t="s">
        <v>343</v>
      </c>
      <c r="G208" s="1" t="s">
        <v>344</v>
      </c>
      <c r="H208" s="2">
        <v>0</v>
      </c>
      <c r="I208" s="21">
        <v>1</v>
      </c>
      <c r="J208" s="21">
        <v>1</v>
      </c>
      <c r="K208" s="12">
        <v>42121600</v>
      </c>
      <c r="L208" s="12">
        <v>1143605</v>
      </c>
      <c r="M208" s="15" t="s">
        <v>31</v>
      </c>
      <c r="N208" s="32"/>
    </row>
    <row r="209" spans="2:14" ht="28" x14ac:dyDescent="0.2">
      <c r="B209" s="33"/>
      <c r="C209" s="33"/>
      <c r="D209" s="1">
        <v>184</v>
      </c>
      <c r="E209" s="1" t="s">
        <v>26</v>
      </c>
      <c r="F209" s="31" t="s">
        <v>345</v>
      </c>
      <c r="G209" s="1" t="s">
        <v>93</v>
      </c>
      <c r="H209" s="2">
        <v>0</v>
      </c>
      <c r="I209" s="21">
        <v>1</v>
      </c>
      <c r="J209" s="21">
        <v>1</v>
      </c>
      <c r="K209" s="12">
        <v>42121600</v>
      </c>
      <c r="L209" s="12">
        <v>1679783</v>
      </c>
      <c r="M209" s="15" t="s">
        <v>31</v>
      </c>
      <c r="N209" s="32"/>
    </row>
    <row r="210" spans="2:14" ht="56" x14ac:dyDescent="0.2">
      <c r="B210" s="33"/>
      <c r="C210" s="33"/>
      <c r="D210" s="1">
        <v>185</v>
      </c>
      <c r="E210" s="1" t="s">
        <v>26</v>
      </c>
      <c r="F210" s="31" t="s">
        <v>346</v>
      </c>
      <c r="G210" s="1" t="s">
        <v>347</v>
      </c>
      <c r="H210" s="2">
        <v>0</v>
      </c>
      <c r="I210" s="21">
        <v>1</v>
      </c>
      <c r="J210" s="21">
        <v>1</v>
      </c>
      <c r="K210" s="12">
        <v>42121600</v>
      </c>
      <c r="L210" s="12">
        <v>1142120</v>
      </c>
      <c r="M210" s="15" t="s">
        <v>31</v>
      </c>
      <c r="N210" s="32"/>
    </row>
    <row r="211" spans="2:14" ht="28" x14ac:dyDescent="0.2">
      <c r="B211" s="33"/>
      <c r="C211" s="33"/>
      <c r="D211" s="1">
        <v>186</v>
      </c>
      <c r="E211" s="1" t="s">
        <v>26</v>
      </c>
      <c r="F211" s="31" t="s">
        <v>348</v>
      </c>
      <c r="G211" s="1" t="s">
        <v>349</v>
      </c>
      <c r="H211" s="2">
        <v>0</v>
      </c>
      <c r="I211" s="21">
        <v>1</v>
      </c>
      <c r="J211" s="21">
        <v>1</v>
      </c>
      <c r="K211" s="12">
        <v>42121600</v>
      </c>
      <c r="L211" s="12">
        <v>1192639</v>
      </c>
      <c r="M211" s="15" t="s">
        <v>31</v>
      </c>
      <c r="N211" s="32"/>
    </row>
    <row r="212" spans="2:14" ht="28" x14ac:dyDescent="0.2">
      <c r="B212" s="33"/>
      <c r="C212" s="33"/>
      <c r="D212" s="1">
        <v>187</v>
      </c>
      <c r="E212" s="1" t="s">
        <v>26</v>
      </c>
      <c r="F212" s="31" t="s">
        <v>350</v>
      </c>
      <c r="G212" s="1" t="s">
        <v>351</v>
      </c>
      <c r="H212" s="2">
        <v>0</v>
      </c>
      <c r="I212" s="21">
        <v>1</v>
      </c>
      <c r="J212" s="21">
        <v>1</v>
      </c>
      <c r="K212" s="12">
        <v>42121600</v>
      </c>
      <c r="L212" s="12">
        <v>1311706</v>
      </c>
      <c r="M212" s="15" t="s">
        <v>31</v>
      </c>
      <c r="N212" s="32"/>
    </row>
    <row r="213" spans="2:14" ht="28" x14ac:dyDescent="0.2">
      <c r="B213" s="33"/>
      <c r="C213" s="33"/>
      <c r="D213" s="1">
        <v>188</v>
      </c>
      <c r="E213" s="1" t="s">
        <v>26</v>
      </c>
      <c r="F213" s="31" t="s">
        <v>352</v>
      </c>
      <c r="G213" s="1" t="s">
        <v>353</v>
      </c>
      <c r="H213" s="2">
        <v>0</v>
      </c>
      <c r="I213" s="21">
        <v>1</v>
      </c>
      <c r="J213" s="21">
        <v>1</v>
      </c>
      <c r="K213" s="12">
        <v>42121600</v>
      </c>
      <c r="L213" s="12">
        <v>1709154</v>
      </c>
      <c r="M213" s="15" t="s">
        <v>31</v>
      </c>
      <c r="N213" s="32"/>
    </row>
    <row r="214" spans="2:14" ht="28" x14ac:dyDescent="0.2">
      <c r="B214" s="33"/>
      <c r="C214" s="33"/>
      <c r="D214" s="1">
        <v>189</v>
      </c>
      <c r="E214" s="1" t="s">
        <v>26</v>
      </c>
      <c r="F214" s="31" t="s">
        <v>354</v>
      </c>
      <c r="G214" s="1" t="s">
        <v>355</v>
      </c>
      <c r="H214" s="2">
        <v>0</v>
      </c>
      <c r="I214" s="21">
        <f t="shared" ref="I214:I238" si="4">J214</f>
        <v>1</v>
      </c>
      <c r="J214" s="21">
        <v>1</v>
      </c>
      <c r="K214" s="12">
        <v>42121600</v>
      </c>
      <c r="L214" s="12">
        <v>1754785</v>
      </c>
      <c r="M214" s="15" t="s">
        <v>31</v>
      </c>
      <c r="N214" s="32"/>
    </row>
    <row r="215" spans="2:14" ht="28" x14ac:dyDescent="0.2">
      <c r="B215" s="33"/>
      <c r="C215" s="33"/>
      <c r="D215" s="1">
        <v>190</v>
      </c>
      <c r="E215" s="1" t="s">
        <v>26</v>
      </c>
      <c r="F215" s="31" t="s">
        <v>356</v>
      </c>
      <c r="G215" s="1" t="s">
        <v>357</v>
      </c>
      <c r="H215" s="2">
        <v>0</v>
      </c>
      <c r="I215" s="21">
        <f t="shared" si="4"/>
        <v>1</v>
      </c>
      <c r="J215" s="21">
        <v>1</v>
      </c>
      <c r="K215" s="12">
        <v>42121600</v>
      </c>
      <c r="L215" s="12">
        <v>1221401</v>
      </c>
      <c r="M215" s="15" t="s">
        <v>31</v>
      </c>
      <c r="N215" s="32"/>
    </row>
    <row r="216" spans="2:14" ht="28" x14ac:dyDescent="0.2">
      <c r="B216" s="33"/>
      <c r="C216" s="33"/>
      <c r="D216" s="1">
        <v>191</v>
      </c>
      <c r="E216" s="1" t="s">
        <v>26</v>
      </c>
      <c r="F216" s="31" t="s">
        <v>358</v>
      </c>
      <c r="G216" s="1" t="s">
        <v>192</v>
      </c>
      <c r="H216" s="2">
        <v>0</v>
      </c>
      <c r="I216" s="21">
        <f t="shared" si="4"/>
        <v>1</v>
      </c>
      <c r="J216" s="21">
        <v>1</v>
      </c>
      <c r="K216" s="12">
        <v>42121600</v>
      </c>
      <c r="L216" s="12">
        <v>1896310</v>
      </c>
      <c r="M216" s="15" t="s">
        <v>31</v>
      </c>
      <c r="N216" s="32"/>
    </row>
    <row r="217" spans="2:14" ht="28" x14ac:dyDescent="0.2">
      <c r="B217" s="33"/>
      <c r="C217" s="33"/>
      <c r="D217" s="1">
        <v>192</v>
      </c>
      <c r="E217" s="1" t="s">
        <v>26</v>
      </c>
      <c r="F217" s="31" t="s">
        <v>359</v>
      </c>
      <c r="G217" s="1" t="s">
        <v>360</v>
      </c>
      <c r="H217" s="2">
        <v>0</v>
      </c>
      <c r="I217" s="21">
        <f t="shared" si="4"/>
        <v>1</v>
      </c>
      <c r="J217" s="21">
        <v>1</v>
      </c>
      <c r="K217" s="12">
        <v>42121600</v>
      </c>
      <c r="L217" s="12">
        <v>1521229</v>
      </c>
      <c r="M217" s="15" t="s">
        <v>31</v>
      </c>
      <c r="N217" s="32"/>
    </row>
    <row r="218" spans="2:14" ht="28" x14ac:dyDescent="0.2">
      <c r="B218" s="33"/>
      <c r="C218" s="33"/>
      <c r="D218" s="1">
        <v>193</v>
      </c>
      <c r="E218" s="1" t="s">
        <v>26</v>
      </c>
      <c r="F218" s="31" t="s">
        <v>361</v>
      </c>
      <c r="G218" s="1" t="s">
        <v>362</v>
      </c>
      <c r="H218" s="2">
        <v>0</v>
      </c>
      <c r="I218" s="21">
        <f t="shared" si="4"/>
        <v>1</v>
      </c>
      <c r="J218" s="21">
        <v>1</v>
      </c>
      <c r="K218" s="12">
        <v>42121600</v>
      </c>
      <c r="L218" s="12">
        <v>1142574</v>
      </c>
      <c r="M218" s="15" t="s">
        <v>31</v>
      </c>
      <c r="N218" s="32"/>
    </row>
    <row r="219" spans="2:14" ht="42" x14ac:dyDescent="0.2">
      <c r="B219" s="33"/>
      <c r="C219" s="33"/>
      <c r="D219" s="1">
        <v>194</v>
      </c>
      <c r="E219" s="1" t="s">
        <v>26</v>
      </c>
      <c r="F219" s="31" t="s">
        <v>363</v>
      </c>
      <c r="G219" s="1" t="s">
        <v>364</v>
      </c>
      <c r="H219" s="2">
        <v>0</v>
      </c>
      <c r="I219" s="21">
        <f t="shared" si="4"/>
        <v>1</v>
      </c>
      <c r="J219" s="21">
        <v>1</v>
      </c>
      <c r="K219" s="12">
        <v>42121600</v>
      </c>
      <c r="L219" s="12">
        <v>2582855</v>
      </c>
      <c r="M219" s="15" t="s">
        <v>31</v>
      </c>
      <c r="N219" s="32"/>
    </row>
    <row r="220" spans="2:14" ht="98" x14ac:dyDescent="0.2">
      <c r="B220" s="33"/>
      <c r="C220" s="33"/>
      <c r="D220" s="1">
        <v>195</v>
      </c>
      <c r="E220" s="1" t="s">
        <v>26</v>
      </c>
      <c r="F220" s="31" t="s">
        <v>365</v>
      </c>
      <c r="G220" s="1" t="s">
        <v>366</v>
      </c>
      <c r="H220" s="2">
        <v>0</v>
      </c>
      <c r="I220" s="21">
        <f t="shared" si="4"/>
        <v>1</v>
      </c>
      <c r="J220" s="21">
        <v>1</v>
      </c>
      <c r="K220" s="12">
        <v>42121600</v>
      </c>
      <c r="L220" s="12" t="e">
        <v>#VALUE!</v>
      </c>
      <c r="M220" s="15" t="s">
        <v>31</v>
      </c>
      <c r="N220" s="32"/>
    </row>
    <row r="221" spans="2:14" ht="70" x14ac:dyDescent="0.2">
      <c r="B221" s="33"/>
      <c r="C221" s="33"/>
      <c r="D221" s="1">
        <v>196</v>
      </c>
      <c r="E221" s="1" t="s">
        <v>26</v>
      </c>
      <c r="F221" s="31" t="s">
        <v>367</v>
      </c>
      <c r="G221" s="1" t="s">
        <v>368</v>
      </c>
      <c r="H221" s="2">
        <v>0</v>
      </c>
      <c r="I221" s="21">
        <f t="shared" si="4"/>
        <v>1</v>
      </c>
      <c r="J221" s="21">
        <v>1</v>
      </c>
      <c r="K221" s="12">
        <v>42121600</v>
      </c>
      <c r="L221" s="12" t="e">
        <v>#VALUE!</v>
      </c>
      <c r="M221" s="15" t="s">
        <v>31</v>
      </c>
      <c r="N221" s="32"/>
    </row>
    <row r="222" spans="2:14" ht="28" x14ac:dyDescent="0.2">
      <c r="B222" s="33"/>
      <c r="C222" s="33"/>
      <c r="D222" s="1">
        <v>197</v>
      </c>
      <c r="E222" s="1" t="s">
        <v>26</v>
      </c>
      <c r="F222" s="31" t="s">
        <v>369</v>
      </c>
      <c r="G222" s="1" t="s">
        <v>370</v>
      </c>
      <c r="H222" s="2">
        <v>0</v>
      </c>
      <c r="I222" s="21">
        <f t="shared" si="4"/>
        <v>1</v>
      </c>
      <c r="J222" s="21">
        <v>1</v>
      </c>
      <c r="K222" s="12">
        <v>42121600</v>
      </c>
      <c r="L222" s="12">
        <v>2501501</v>
      </c>
      <c r="M222" s="15" t="s">
        <v>31</v>
      </c>
      <c r="N222" s="32"/>
    </row>
    <row r="223" spans="2:14" ht="28" x14ac:dyDescent="0.2">
      <c r="B223" s="33"/>
      <c r="C223" s="33"/>
      <c r="D223" s="1">
        <v>198</v>
      </c>
      <c r="E223" s="1" t="s">
        <v>26</v>
      </c>
      <c r="F223" s="31" t="s">
        <v>371</v>
      </c>
      <c r="G223" s="1" t="s">
        <v>370</v>
      </c>
      <c r="H223" s="2">
        <v>0</v>
      </c>
      <c r="I223" s="21">
        <f t="shared" si="4"/>
        <v>1</v>
      </c>
      <c r="J223" s="21">
        <v>1</v>
      </c>
      <c r="K223" s="12">
        <v>42121600</v>
      </c>
      <c r="L223" s="12">
        <v>2501501</v>
      </c>
      <c r="M223" s="15" t="s">
        <v>31</v>
      </c>
      <c r="N223" s="32"/>
    </row>
    <row r="224" spans="2:14" ht="28" x14ac:dyDescent="0.2">
      <c r="B224" s="33"/>
      <c r="C224" s="33"/>
      <c r="D224" s="1">
        <v>199</v>
      </c>
      <c r="E224" s="1" t="s">
        <v>26</v>
      </c>
      <c r="F224" s="31" t="s">
        <v>372</v>
      </c>
      <c r="G224" s="1" t="s">
        <v>373</v>
      </c>
      <c r="H224" s="2">
        <v>0</v>
      </c>
      <c r="I224" s="21">
        <f t="shared" si="4"/>
        <v>1</v>
      </c>
      <c r="J224" s="21">
        <v>1</v>
      </c>
      <c r="K224" s="12">
        <v>42121600</v>
      </c>
      <c r="L224" s="12">
        <v>1604920</v>
      </c>
      <c r="M224" s="15" t="s">
        <v>31</v>
      </c>
      <c r="N224" s="32"/>
    </row>
    <row r="225" spans="2:14" ht="28" x14ac:dyDescent="0.2">
      <c r="B225" s="33"/>
      <c r="C225" s="33"/>
      <c r="D225" s="1">
        <v>200</v>
      </c>
      <c r="E225" s="1" t="s">
        <v>26</v>
      </c>
      <c r="F225" s="31" t="s">
        <v>374</v>
      </c>
      <c r="G225" s="1" t="s">
        <v>59</v>
      </c>
      <c r="H225" s="2">
        <v>0</v>
      </c>
      <c r="I225" s="21">
        <f t="shared" si="4"/>
        <v>1</v>
      </c>
      <c r="J225" s="21">
        <v>1</v>
      </c>
      <c r="K225" s="12">
        <v>42121600</v>
      </c>
      <c r="L225" s="12">
        <v>1342475</v>
      </c>
      <c r="M225" s="15" t="s">
        <v>31</v>
      </c>
      <c r="N225" s="32"/>
    </row>
    <row r="226" spans="2:14" ht="28" x14ac:dyDescent="0.2">
      <c r="B226" s="33"/>
      <c r="C226" s="33"/>
      <c r="D226" s="1">
        <v>201</v>
      </c>
      <c r="E226" s="1" t="s">
        <v>26</v>
      </c>
      <c r="F226" s="31" t="s">
        <v>375</v>
      </c>
      <c r="G226" s="1" t="s">
        <v>95</v>
      </c>
      <c r="H226" s="2">
        <v>0</v>
      </c>
      <c r="I226" s="21">
        <f t="shared" si="4"/>
        <v>1</v>
      </c>
      <c r="J226" s="21">
        <v>1</v>
      </c>
      <c r="K226" s="12">
        <v>42121600</v>
      </c>
      <c r="L226" s="12">
        <v>1038320</v>
      </c>
      <c r="M226" s="15" t="s">
        <v>31</v>
      </c>
      <c r="N226" s="32"/>
    </row>
    <row r="227" spans="2:14" ht="28" x14ac:dyDescent="0.2">
      <c r="B227" s="33"/>
      <c r="C227" s="33"/>
      <c r="D227" s="1">
        <v>202</v>
      </c>
      <c r="E227" s="1" t="s">
        <v>26</v>
      </c>
      <c r="F227" s="31" t="s">
        <v>376</v>
      </c>
      <c r="G227" s="1" t="s">
        <v>95</v>
      </c>
      <c r="H227" s="2">
        <v>0</v>
      </c>
      <c r="I227" s="21">
        <f t="shared" si="4"/>
        <v>1</v>
      </c>
      <c r="J227" s="21">
        <v>1</v>
      </c>
      <c r="K227" s="12">
        <v>42121600</v>
      </c>
      <c r="L227" s="12">
        <v>1340416</v>
      </c>
      <c r="M227" s="15" t="s">
        <v>31</v>
      </c>
      <c r="N227" s="32"/>
    </row>
    <row r="228" spans="2:14" ht="42" x14ac:dyDescent="0.2">
      <c r="B228" s="33"/>
      <c r="C228" s="33"/>
      <c r="D228" s="1">
        <v>203</v>
      </c>
      <c r="E228" s="1" t="s">
        <v>26</v>
      </c>
      <c r="F228" s="31" t="s">
        <v>377</v>
      </c>
      <c r="G228" s="1" t="s">
        <v>95</v>
      </c>
      <c r="H228" s="2">
        <v>0</v>
      </c>
      <c r="I228" s="21">
        <f t="shared" si="4"/>
        <v>1</v>
      </c>
      <c r="J228" s="21">
        <v>1</v>
      </c>
      <c r="K228" s="12">
        <v>42121600</v>
      </c>
      <c r="L228" s="12">
        <v>1190412</v>
      </c>
      <c r="M228" s="15" t="s">
        <v>31</v>
      </c>
      <c r="N228" s="32"/>
    </row>
    <row r="229" spans="2:14" ht="56" x14ac:dyDescent="0.2">
      <c r="B229" s="33"/>
      <c r="C229" s="33"/>
      <c r="D229" s="1">
        <v>204</v>
      </c>
      <c r="E229" s="1" t="s">
        <v>26</v>
      </c>
      <c r="F229" s="31" t="s">
        <v>378</v>
      </c>
      <c r="G229" s="1" t="s">
        <v>103</v>
      </c>
      <c r="H229" s="2">
        <v>0</v>
      </c>
      <c r="I229" s="21">
        <f t="shared" si="4"/>
        <v>1</v>
      </c>
      <c r="J229" s="21">
        <v>1</v>
      </c>
      <c r="K229" s="12">
        <v>42121600</v>
      </c>
      <c r="L229" s="12">
        <v>1221401</v>
      </c>
      <c r="M229" s="15" t="s">
        <v>31</v>
      </c>
      <c r="N229" s="32"/>
    </row>
    <row r="230" spans="2:14" ht="84" x14ac:dyDescent="0.2">
      <c r="B230" s="33"/>
      <c r="C230" s="33"/>
      <c r="D230" s="1">
        <v>205</v>
      </c>
      <c r="E230" s="1" t="s">
        <v>26</v>
      </c>
      <c r="F230" s="31" t="s">
        <v>379</v>
      </c>
      <c r="G230" s="1" t="s">
        <v>95</v>
      </c>
      <c r="H230" s="2">
        <v>0</v>
      </c>
      <c r="I230" s="21">
        <f t="shared" si="4"/>
        <v>1</v>
      </c>
      <c r="J230" s="21">
        <v>1</v>
      </c>
      <c r="K230" s="12">
        <v>42121600</v>
      </c>
      <c r="L230" s="12" t="e">
        <v>#VALUE!</v>
      </c>
      <c r="M230" s="15" t="s">
        <v>31</v>
      </c>
      <c r="N230" s="32"/>
    </row>
    <row r="231" spans="2:14" ht="28" x14ac:dyDescent="0.2">
      <c r="B231" s="33"/>
      <c r="C231" s="33"/>
      <c r="D231" s="1">
        <v>206</v>
      </c>
      <c r="E231" s="1" t="s">
        <v>26</v>
      </c>
      <c r="F231" s="38" t="s">
        <v>380</v>
      </c>
      <c r="G231" s="1" t="s">
        <v>95</v>
      </c>
      <c r="H231" s="2">
        <v>0</v>
      </c>
      <c r="I231" s="21">
        <f t="shared" si="4"/>
        <v>1</v>
      </c>
      <c r="J231" s="21">
        <v>1</v>
      </c>
      <c r="K231" s="12">
        <v>42121600</v>
      </c>
      <c r="L231" s="12">
        <v>1528561</v>
      </c>
      <c r="M231" s="15" t="s">
        <v>31</v>
      </c>
      <c r="N231" s="32"/>
    </row>
    <row r="232" spans="2:14" x14ac:dyDescent="0.2">
      <c r="B232" s="33"/>
      <c r="C232" s="33"/>
      <c r="D232" s="1">
        <v>207</v>
      </c>
      <c r="E232" s="1" t="s">
        <v>26</v>
      </c>
      <c r="F232" s="31" t="s">
        <v>381</v>
      </c>
      <c r="G232" s="1" t="s">
        <v>95</v>
      </c>
      <c r="H232" s="2">
        <v>0</v>
      </c>
      <c r="I232" s="21">
        <f t="shared" si="4"/>
        <v>1</v>
      </c>
      <c r="J232" s="21">
        <v>1</v>
      </c>
      <c r="K232" s="12">
        <v>42121600</v>
      </c>
      <c r="L232" s="12">
        <v>2001375</v>
      </c>
      <c r="M232" s="15" t="s">
        <v>31</v>
      </c>
      <c r="N232" s="32"/>
    </row>
    <row r="233" spans="2:14" ht="28" x14ac:dyDescent="0.2">
      <c r="B233" s="33"/>
      <c r="C233" s="33"/>
      <c r="D233" s="1">
        <v>208</v>
      </c>
      <c r="E233" s="1" t="s">
        <v>26</v>
      </c>
      <c r="F233" s="31" t="s">
        <v>382</v>
      </c>
      <c r="G233" s="1" t="s">
        <v>95</v>
      </c>
      <c r="H233" s="2">
        <v>0</v>
      </c>
      <c r="I233" s="21">
        <f t="shared" si="4"/>
        <v>1</v>
      </c>
      <c r="J233" s="21">
        <v>1</v>
      </c>
      <c r="K233" s="12">
        <v>42121600</v>
      </c>
      <c r="L233" s="12">
        <v>2000374</v>
      </c>
      <c r="M233" s="15" t="s">
        <v>31</v>
      </c>
      <c r="N233" s="32"/>
    </row>
    <row r="234" spans="2:14" ht="28" x14ac:dyDescent="0.2">
      <c r="B234" s="33"/>
      <c r="C234" s="33"/>
      <c r="D234" s="1">
        <v>209</v>
      </c>
      <c r="E234" s="1" t="s">
        <v>26</v>
      </c>
      <c r="F234" s="37" t="s">
        <v>383</v>
      </c>
      <c r="G234" s="1" t="s">
        <v>95</v>
      </c>
      <c r="H234" s="2">
        <v>0</v>
      </c>
      <c r="I234" s="21">
        <f t="shared" si="4"/>
        <v>1</v>
      </c>
      <c r="J234" s="21">
        <v>1</v>
      </c>
      <c r="K234" s="2">
        <v>42121600</v>
      </c>
      <c r="L234" s="2">
        <v>1141318</v>
      </c>
      <c r="M234" s="22" t="s">
        <v>31</v>
      </c>
      <c r="N234" s="32"/>
    </row>
    <row r="235" spans="2:14" ht="84" x14ac:dyDescent="0.2">
      <c r="B235" s="33"/>
      <c r="C235" s="33"/>
      <c r="D235" s="1">
        <v>210</v>
      </c>
      <c r="E235" s="1" t="s">
        <v>26</v>
      </c>
      <c r="F235" s="37" t="s">
        <v>384</v>
      </c>
      <c r="G235" s="1" t="s">
        <v>385</v>
      </c>
      <c r="H235" s="2">
        <v>0</v>
      </c>
      <c r="I235" s="21">
        <f t="shared" si="4"/>
        <v>1</v>
      </c>
      <c r="J235" s="21">
        <v>1</v>
      </c>
      <c r="K235" s="2">
        <v>42121600</v>
      </c>
      <c r="L235" s="22" t="s">
        <v>31</v>
      </c>
      <c r="M235" s="22" t="s">
        <v>31</v>
      </c>
      <c r="N235" s="32"/>
    </row>
    <row r="236" spans="2:14" ht="42" x14ac:dyDescent="0.2">
      <c r="B236" s="33"/>
      <c r="C236" s="33"/>
      <c r="D236" s="1">
        <v>211</v>
      </c>
      <c r="E236" s="1" t="s">
        <v>26</v>
      </c>
      <c r="F236" s="37" t="s">
        <v>386</v>
      </c>
      <c r="G236" s="1" t="s">
        <v>103</v>
      </c>
      <c r="H236" s="2">
        <v>0</v>
      </c>
      <c r="I236" s="21">
        <f t="shared" si="4"/>
        <v>1</v>
      </c>
      <c r="J236" s="21">
        <v>1</v>
      </c>
      <c r="K236" s="2">
        <v>42121600</v>
      </c>
      <c r="L236" s="22" t="s">
        <v>31</v>
      </c>
      <c r="M236" s="22" t="s">
        <v>31</v>
      </c>
      <c r="N236" s="32"/>
    </row>
    <row r="237" spans="2:14" ht="42" x14ac:dyDescent="0.2">
      <c r="B237" s="33"/>
      <c r="C237" s="33"/>
      <c r="D237" s="1">
        <v>212</v>
      </c>
      <c r="E237" s="1" t="s">
        <v>26</v>
      </c>
      <c r="F237" s="37" t="s">
        <v>387</v>
      </c>
      <c r="G237" s="2" t="s">
        <v>388</v>
      </c>
      <c r="H237" s="2">
        <v>0</v>
      </c>
      <c r="I237" s="21">
        <f t="shared" si="4"/>
        <v>1</v>
      </c>
      <c r="J237" s="21">
        <v>1</v>
      </c>
      <c r="K237" s="2">
        <v>42121600</v>
      </c>
      <c r="L237" s="22" t="s">
        <v>31</v>
      </c>
      <c r="M237" s="22" t="s">
        <v>31</v>
      </c>
      <c r="N237" s="32"/>
    </row>
    <row r="238" spans="2:14" ht="28" x14ac:dyDescent="0.2">
      <c r="B238" s="33"/>
      <c r="C238" s="33"/>
      <c r="D238" s="1">
        <v>213</v>
      </c>
      <c r="E238" s="1" t="s">
        <v>26</v>
      </c>
      <c r="F238" s="37" t="s">
        <v>389</v>
      </c>
      <c r="G238" s="1" t="s">
        <v>340</v>
      </c>
      <c r="H238" s="2">
        <v>0</v>
      </c>
      <c r="I238" s="21">
        <f t="shared" si="4"/>
        <v>1</v>
      </c>
      <c r="J238" s="21">
        <v>1</v>
      </c>
      <c r="K238" s="2">
        <v>42121600</v>
      </c>
      <c r="L238" s="2">
        <v>1754785</v>
      </c>
      <c r="M238" s="22" t="s">
        <v>31</v>
      </c>
      <c r="N238" s="32"/>
    </row>
    <row r="239" spans="2:14" x14ac:dyDescent="0.2">
      <c r="D239" s="16"/>
      <c r="E239" s="23"/>
      <c r="F239" s="24"/>
      <c r="G239" s="23"/>
      <c r="H239" s="23"/>
      <c r="I239" s="23"/>
      <c r="J239" s="23"/>
      <c r="K239" s="23"/>
      <c r="L239" s="23"/>
      <c r="M239" s="25"/>
    </row>
    <row r="240" spans="2:14" ht="33" customHeight="1" x14ac:dyDescent="0.2">
      <c r="B240" s="34"/>
      <c r="C240" s="34"/>
      <c r="D240" s="35" t="s">
        <v>390</v>
      </c>
      <c r="E240" s="35"/>
      <c r="F240" s="35"/>
      <c r="G240" s="35"/>
      <c r="H240" s="35"/>
      <c r="I240" s="35"/>
      <c r="J240" s="35"/>
      <c r="K240" s="35"/>
      <c r="L240" s="35"/>
      <c r="M240" s="35"/>
      <c r="N240" s="34"/>
    </row>
    <row r="241" spans="2:14" ht="99" x14ac:dyDescent="0.2">
      <c r="B241" s="27" t="s">
        <v>437</v>
      </c>
      <c r="C241" s="27" t="s">
        <v>438</v>
      </c>
      <c r="D241" s="8" t="s">
        <v>3</v>
      </c>
      <c r="E241" s="9" t="s">
        <v>4</v>
      </c>
      <c r="F241" s="9" t="s">
        <v>5</v>
      </c>
      <c r="G241" s="9" t="s">
        <v>6</v>
      </c>
      <c r="H241" s="10" t="s">
        <v>7</v>
      </c>
      <c r="I241" s="9" t="s">
        <v>8</v>
      </c>
      <c r="J241" s="10" t="s">
        <v>9</v>
      </c>
      <c r="K241" s="9" t="s">
        <v>10</v>
      </c>
      <c r="L241" s="9" t="s">
        <v>11</v>
      </c>
      <c r="M241" s="11" t="s">
        <v>12</v>
      </c>
      <c r="N241" s="30" t="s">
        <v>436</v>
      </c>
    </row>
    <row r="242" spans="2:14" ht="28" x14ac:dyDescent="0.2">
      <c r="B242" s="33" t="s">
        <v>391</v>
      </c>
      <c r="C242" s="33" t="s">
        <v>392</v>
      </c>
      <c r="D242" s="3">
        <f>D238+1</f>
        <v>214</v>
      </c>
      <c r="E242" s="3" t="s">
        <v>393</v>
      </c>
      <c r="F242" s="36" t="s">
        <v>394</v>
      </c>
      <c r="G242" s="4" t="s">
        <v>395</v>
      </c>
      <c r="H242" s="12">
        <v>0</v>
      </c>
      <c r="I242" s="13">
        <f t="shared" ref="I242:I268" si="5">J242</f>
        <v>1</v>
      </c>
      <c r="J242" s="13">
        <v>1</v>
      </c>
      <c r="K242" s="12">
        <v>42121500</v>
      </c>
      <c r="L242" s="12">
        <f>+LOOKUP(F242,[1]Hoja1!$B:$B,[1]Hoja1!$A:$A)</f>
        <v>1057917</v>
      </c>
      <c r="M242" s="15" t="s">
        <v>31</v>
      </c>
      <c r="N242" s="32"/>
    </row>
    <row r="243" spans="2:14" ht="28" x14ac:dyDescent="0.2">
      <c r="B243" s="33"/>
      <c r="C243" s="33"/>
      <c r="D243" s="3">
        <f>D242+1</f>
        <v>215</v>
      </c>
      <c r="E243" s="3" t="s">
        <v>393</v>
      </c>
      <c r="F243" s="36" t="s">
        <v>396</v>
      </c>
      <c r="G243" s="4" t="s">
        <v>397</v>
      </c>
      <c r="H243" s="12">
        <v>0</v>
      </c>
      <c r="I243" s="13">
        <f t="shared" si="5"/>
        <v>1</v>
      </c>
      <c r="J243" s="13">
        <v>1</v>
      </c>
      <c r="K243" s="12">
        <v>42121500</v>
      </c>
      <c r="L243" s="12">
        <f>+LOOKUP(F243,[1]Hoja1!$B:$B,[1]Hoja1!$A:$A)</f>
        <v>2502963</v>
      </c>
      <c r="M243" s="15" t="s">
        <v>31</v>
      </c>
      <c r="N243" s="32"/>
    </row>
    <row r="244" spans="2:14" ht="42" x14ac:dyDescent="0.2">
      <c r="B244" s="33"/>
      <c r="C244" s="33"/>
      <c r="D244" s="3">
        <f t="shared" ref="D244:D268" si="6">D243+1</f>
        <v>216</v>
      </c>
      <c r="E244" s="3" t="s">
        <v>393</v>
      </c>
      <c r="F244" s="36" t="s">
        <v>398</v>
      </c>
      <c r="G244" s="4" t="s">
        <v>399</v>
      </c>
      <c r="H244" s="12">
        <v>0</v>
      </c>
      <c r="I244" s="13">
        <f t="shared" si="5"/>
        <v>1</v>
      </c>
      <c r="J244" s="13">
        <v>1</v>
      </c>
      <c r="K244" s="12">
        <v>42121500</v>
      </c>
      <c r="L244" s="12">
        <f>+LOOKUP(F244,[1]Hoja1!$B:$B,[1]Hoja1!$A:$A)</f>
        <v>2502963</v>
      </c>
      <c r="M244" s="15" t="s">
        <v>31</v>
      </c>
      <c r="N244" s="32"/>
    </row>
    <row r="245" spans="2:14" ht="28" x14ac:dyDescent="0.2">
      <c r="B245" s="33"/>
      <c r="C245" s="33"/>
      <c r="D245" s="3">
        <f t="shared" si="6"/>
        <v>217</v>
      </c>
      <c r="E245" s="3" t="s">
        <v>393</v>
      </c>
      <c r="F245" s="36" t="s">
        <v>400</v>
      </c>
      <c r="G245" s="4" t="s">
        <v>401</v>
      </c>
      <c r="H245" s="12">
        <v>0</v>
      </c>
      <c r="I245" s="13">
        <f t="shared" si="5"/>
        <v>1</v>
      </c>
      <c r="J245" s="13">
        <v>1</v>
      </c>
      <c r="K245" s="12">
        <v>42121500</v>
      </c>
      <c r="L245" s="12">
        <f>+LOOKUP(F245,[1]Hoja1!$B:$B,[1]Hoja1!$A:$A)</f>
        <v>1038598</v>
      </c>
      <c r="M245" s="15" t="s">
        <v>31</v>
      </c>
      <c r="N245" s="32"/>
    </row>
    <row r="246" spans="2:14" ht="28" x14ac:dyDescent="0.2">
      <c r="B246" s="33"/>
      <c r="C246" s="33"/>
      <c r="D246" s="3">
        <f t="shared" si="6"/>
        <v>218</v>
      </c>
      <c r="E246" s="3" t="s">
        <v>393</v>
      </c>
      <c r="F246" s="36" t="s">
        <v>402</v>
      </c>
      <c r="G246" s="4" t="s">
        <v>401</v>
      </c>
      <c r="H246" s="12">
        <v>0</v>
      </c>
      <c r="I246" s="13">
        <f t="shared" si="5"/>
        <v>1</v>
      </c>
      <c r="J246" s="13">
        <v>1</v>
      </c>
      <c r="K246" s="12">
        <v>42121500</v>
      </c>
      <c r="L246" s="12">
        <f>+LOOKUP(F246,[1]Hoja1!$B:$B,[1]Hoja1!$A:$A)</f>
        <v>1038598</v>
      </c>
      <c r="M246" s="15" t="s">
        <v>31</v>
      </c>
      <c r="N246" s="32"/>
    </row>
    <row r="247" spans="2:14" ht="28" x14ac:dyDescent="0.2">
      <c r="B247" s="33"/>
      <c r="C247" s="33"/>
      <c r="D247" s="3">
        <f t="shared" si="6"/>
        <v>219</v>
      </c>
      <c r="E247" s="3" t="s">
        <v>393</v>
      </c>
      <c r="F247" s="36" t="s">
        <v>403</v>
      </c>
      <c r="G247" s="4" t="s">
        <v>401</v>
      </c>
      <c r="H247" s="12">
        <v>0</v>
      </c>
      <c r="I247" s="13">
        <f t="shared" si="5"/>
        <v>1</v>
      </c>
      <c r="J247" s="13">
        <v>1</v>
      </c>
      <c r="K247" s="12">
        <v>42121500</v>
      </c>
      <c r="L247" s="12">
        <f>+LOOKUP(F247,[1]Hoja1!$B:$B,[1]Hoja1!$A:$A)</f>
        <v>1038598</v>
      </c>
      <c r="M247" s="15" t="s">
        <v>31</v>
      </c>
      <c r="N247" s="32"/>
    </row>
    <row r="248" spans="2:14" x14ac:dyDescent="0.2">
      <c r="B248" s="33"/>
      <c r="C248" s="33"/>
      <c r="D248" s="3">
        <f t="shared" si="6"/>
        <v>220</v>
      </c>
      <c r="E248" s="3" t="s">
        <v>393</v>
      </c>
      <c r="F248" s="36" t="s">
        <v>404</v>
      </c>
      <c r="G248" s="4" t="s">
        <v>405</v>
      </c>
      <c r="H248" s="12">
        <v>0</v>
      </c>
      <c r="I248" s="13">
        <f t="shared" si="5"/>
        <v>1</v>
      </c>
      <c r="J248" s="13">
        <v>1</v>
      </c>
      <c r="K248" s="12">
        <v>42121500</v>
      </c>
      <c r="L248" s="12">
        <f>+LOOKUP(F248,[1]Hoja1!$B:$B,[1]Hoja1!$A:$A)</f>
        <v>1038598</v>
      </c>
      <c r="M248" s="15" t="s">
        <v>31</v>
      </c>
      <c r="N248" s="32"/>
    </row>
    <row r="249" spans="2:14" x14ac:dyDescent="0.2">
      <c r="B249" s="33"/>
      <c r="C249" s="33"/>
      <c r="D249" s="3">
        <f t="shared" si="6"/>
        <v>221</v>
      </c>
      <c r="E249" s="3" t="s">
        <v>393</v>
      </c>
      <c r="F249" s="36" t="s">
        <v>406</v>
      </c>
      <c r="G249" s="4" t="s">
        <v>405</v>
      </c>
      <c r="H249" s="12">
        <v>0</v>
      </c>
      <c r="I249" s="13">
        <f t="shared" si="5"/>
        <v>1</v>
      </c>
      <c r="J249" s="13">
        <v>1</v>
      </c>
      <c r="K249" s="12">
        <v>42121500</v>
      </c>
      <c r="L249" s="12">
        <f>+LOOKUP(F249,[1]Hoja1!$B:$B,[1]Hoja1!$A:$A)</f>
        <v>1038598</v>
      </c>
      <c r="M249" s="15" t="s">
        <v>31</v>
      </c>
      <c r="N249" s="32"/>
    </row>
    <row r="250" spans="2:14" x14ac:dyDescent="0.2">
      <c r="B250" s="33"/>
      <c r="C250" s="33"/>
      <c r="D250" s="3">
        <f t="shared" si="6"/>
        <v>222</v>
      </c>
      <c r="E250" s="3" t="s">
        <v>393</v>
      </c>
      <c r="F250" s="36" t="s">
        <v>407</v>
      </c>
      <c r="G250" s="4" t="s">
        <v>95</v>
      </c>
      <c r="H250" s="12">
        <v>0</v>
      </c>
      <c r="I250" s="13">
        <f t="shared" si="5"/>
        <v>1</v>
      </c>
      <c r="J250" s="13">
        <v>1</v>
      </c>
      <c r="K250" s="12">
        <v>42121500</v>
      </c>
      <c r="L250" s="12">
        <f>+LOOKUP(F250,[1]Hoja1!$B:$B,[1]Hoja1!$A:$A)</f>
        <v>1038598</v>
      </c>
      <c r="M250" s="15" t="s">
        <v>31</v>
      </c>
      <c r="N250" s="32"/>
    </row>
    <row r="251" spans="2:14" ht="28" x14ac:dyDescent="0.2">
      <c r="B251" s="33"/>
      <c r="C251" s="33"/>
      <c r="D251" s="3">
        <f t="shared" si="6"/>
        <v>223</v>
      </c>
      <c r="E251" s="3" t="s">
        <v>393</v>
      </c>
      <c r="F251" s="36" t="s">
        <v>408</v>
      </c>
      <c r="G251" s="4" t="s">
        <v>409</v>
      </c>
      <c r="H251" s="12">
        <v>0</v>
      </c>
      <c r="I251" s="13">
        <f t="shared" si="5"/>
        <v>1</v>
      </c>
      <c r="J251" s="13">
        <v>1</v>
      </c>
      <c r="K251" s="12">
        <v>42121500</v>
      </c>
      <c r="L251" s="12">
        <f>+LOOKUP(F251,[1]Hoja1!$B:$B,[1]Hoja1!$A:$A)</f>
        <v>1223835</v>
      </c>
      <c r="M251" s="15" t="s">
        <v>31</v>
      </c>
      <c r="N251" s="32"/>
    </row>
    <row r="252" spans="2:14" ht="28" x14ac:dyDescent="0.2">
      <c r="B252" s="33"/>
      <c r="C252" s="33"/>
      <c r="D252" s="3">
        <f t="shared" si="6"/>
        <v>224</v>
      </c>
      <c r="E252" s="3" t="s">
        <v>393</v>
      </c>
      <c r="F252" s="36" t="s">
        <v>410</v>
      </c>
      <c r="G252" s="4" t="s">
        <v>411</v>
      </c>
      <c r="H252" s="12">
        <v>0</v>
      </c>
      <c r="I252" s="13">
        <f t="shared" si="5"/>
        <v>1</v>
      </c>
      <c r="J252" s="13">
        <v>1</v>
      </c>
      <c r="K252" s="12">
        <v>42121500</v>
      </c>
      <c r="L252" s="12">
        <f>+LOOKUP(F252,[1]Hoja1!$B:$B,[1]Hoja1!$A:$A)</f>
        <v>2502588</v>
      </c>
      <c r="M252" s="15" t="s">
        <v>31</v>
      </c>
      <c r="N252" s="32"/>
    </row>
    <row r="253" spans="2:14" ht="28" x14ac:dyDescent="0.2">
      <c r="B253" s="33"/>
      <c r="C253" s="33"/>
      <c r="D253" s="3">
        <f t="shared" si="6"/>
        <v>225</v>
      </c>
      <c r="E253" s="3" t="s">
        <v>393</v>
      </c>
      <c r="F253" s="36" t="s">
        <v>412</v>
      </c>
      <c r="G253" s="4" t="s">
        <v>413</v>
      </c>
      <c r="H253" s="12">
        <v>0</v>
      </c>
      <c r="I253" s="13">
        <f t="shared" si="5"/>
        <v>1</v>
      </c>
      <c r="J253" s="13">
        <v>1</v>
      </c>
      <c r="K253" s="12">
        <v>42121500</v>
      </c>
      <c r="L253" s="12">
        <f>+LOOKUP(F253,[1]Hoja1!$B:$B,[1]Hoja1!$A:$A)</f>
        <v>2000747</v>
      </c>
      <c r="M253" s="15" t="s">
        <v>31</v>
      </c>
      <c r="N253" s="32"/>
    </row>
    <row r="254" spans="2:14" x14ac:dyDescent="0.2">
      <c r="B254" s="33"/>
      <c r="C254" s="33"/>
      <c r="D254" s="3">
        <f t="shared" si="6"/>
        <v>226</v>
      </c>
      <c r="E254" s="3" t="s">
        <v>393</v>
      </c>
      <c r="F254" s="36" t="s">
        <v>414</v>
      </c>
      <c r="G254" s="5" t="s">
        <v>95</v>
      </c>
      <c r="H254" s="12">
        <v>0</v>
      </c>
      <c r="I254" s="13">
        <f t="shared" si="5"/>
        <v>1</v>
      </c>
      <c r="J254" s="13">
        <v>1</v>
      </c>
      <c r="K254" s="12">
        <v>42121500</v>
      </c>
      <c r="L254" s="12">
        <f>+LOOKUP(F254,[1]Hoja1!$B:$B,[1]Hoja1!$A:$A)</f>
        <v>1163052</v>
      </c>
      <c r="M254" s="15" t="s">
        <v>31</v>
      </c>
      <c r="N254" s="32"/>
    </row>
    <row r="255" spans="2:14" ht="28" x14ac:dyDescent="0.2">
      <c r="B255" s="33"/>
      <c r="C255" s="33"/>
      <c r="D255" s="3">
        <f t="shared" si="6"/>
        <v>227</v>
      </c>
      <c r="E255" s="1" t="s">
        <v>393</v>
      </c>
      <c r="F255" s="36" t="s">
        <v>415</v>
      </c>
      <c r="G255" s="5" t="s">
        <v>416</v>
      </c>
      <c r="H255" s="12">
        <v>0</v>
      </c>
      <c r="I255" s="13">
        <f t="shared" si="5"/>
        <v>1</v>
      </c>
      <c r="J255" s="13">
        <v>1</v>
      </c>
      <c r="K255" s="12">
        <v>42121500</v>
      </c>
      <c r="L255" s="12">
        <f>+LOOKUP(F255,[1]Hoja1!$B:$B,[1]Hoja1!$A:$A)</f>
        <v>2501580</v>
      </c>
      <c r="M255" s="15" t="s">
        <v>31</v>
      </c>
      <c r="N255" s="32"/>
    </row>
    <row r="256" spans="2:14" x14ac:dyDescent="0.2">
      <c r="B256" s="33"/>
      <c r="C256" s="33"/>
      <c r="D256" s="3">
        <f t="shared" si="6"/>
        <v>228</v>
      </c>
      <c r="E256" s="1" t="s">
        <v>393</v>
      </c>
      <c r="F256" s="36" t="s">
        <v>417</v>
      </c>
      <c r="G256" s="5" t="s">
        <v>418</v>
      </c>
      <c r="H256" s="12">
        <v>0</v>
      </c>
      <c r="I256" s="13">
        <f t="shared" si="5"/>
        <v>1</v>
      </c>
      <c r="J256" s="13">
        <v>1</v>
      </c>
      <c r="K256" s="12">
        <v>42121500</v>
      </c>
      <c r="L256" s="12">
        <f>+LOOKUP(F256,[1]Hoja1!$B:$B,[1]Hoja1!$A:$A)</f>
        <v>1701921</v>
      </c>
      <c r="M256" s="15" t="s">
        <v>31</v>
      </c>
      <c r="N256" s="32"/>
    </row>
    <row r="257" spans="2:14" ht="42" x14ac:dyDescent="0.2">
      <c r="B257" s="33"/>
      <c r="C257" s="33"/>
      <c r="D257" s="3">
        <f t="shared" si="6"/>
        <v>229</v>
      </c>
      <c r="E257" s="1" t="s">
        <v>393</v>
      </c>
      <c r="F257" s="36" t="s">
        <v>419</v>
      </c>
      <c r="G257" s="5" t="s">
        <v>420</v>
      </c>
      <c r="H257" s="12">
        <v>0</v>
      </c>
      <c r="I257" s="13">
        <f t="shared" si="5"/>
        <v>1</v>
      </c>
      <c r="J257" s="13">
        <v>1</v>
      </c>
      <c r="K257" s="12">
        <v>42121500</v>
      </c>
      <c r="L257" s="12">
        <f>+LOOKUP(F257,[1]Hoja1!$B:$B,[1]Hoja1!$A:$A)</f>
        <v>1400145</v>
      </c>
      <c r="M257" s="15" t="s">
        <v>31</v>
      </c>
      <c r="N257" s="32"/>
    </row>
    <row r="258" spans="2:14" ht="28" x14ac:dyDescent="0.2">
      <c r="B258" s="33"/>
      <c r="C258" s="33"/>
      <c r="D258" s="3">
        <f t="shared" si="6"/>
        <v>230</v>
      </c>
      <c r="E258" s="1" t="s">
        <v>393</v>
      </c>
      <c r="F258" s="36" t="s">
        <v>421</v>
      </c>
      <c r="G258" s="5" t="s">
        <v>95</v>
      </c>
      <c r="H258" s="12">
        <v>0</v>
      </c>
      <c r="I258" s="13">
        <f t="shared" si="5"/>
        <v>1</v>
      </c>
      <c r="J258" s="13">
        <v>1</v>
      </c>
      <c r="K258" s="12">
        <v>42121500</v>
      </c>
      <c r="L258" s="12">
        <f>+LOOKUP(F258,[1]Hoja1!$B:$B,[1]Hoja1!$A:$A)</f>
        <v>1190412</v>
      </c>
      <c r="M258" s="15" t="s">
        <v>31</v>
      </c>
      <c r="N258" s="32"/>
    </row>
    <row r="259" spans="2:14" ht="56" x14ac:dyDescent="0.2">
      <c r="B259" s="33"/>
      <c r="C259" s="33"/>
      <c r="D259" s="3">
        <f t="shared" si="6"/>
        <v>231</v>
      </c>
      <c r="E259" s="1" t="s">
        <v>393</v>
      </c>
      <c r="F259" s="36" t="s">
        <v>422</v>
      </c>
      <c r="G259" s="5" t="s">
        <v>423</v>
      </c>
      <c r="H259" s="12">
        <v>0</v>
      </c>
      <c r="I259" s="13">
        <f t="shared" si="5"/>
        <v>1</v>
      </c>
      <c r="J259" s="13">
        <v>1</v>
      </c>
      <c r="K259" s="12">
        <v>42121500</v>
      </c>
      <c r="L259" s="12">
        <f>+LOOKUP(F259,[1]Hoja1!$B:$B,[1]Hoja1!$A:$A)</f>
        <v>2584140</v>
      </c>
      <c r="M259" s="15" t="s">
        <v>31</v>
      </c>
      <c r="N259" s="32"/>
    </row>
    <row r="260" spans="2:14" ht="28" x14ac:dyDescent="0.2">
      <c r="B260" s="33"/>
      <c r="C260" s="33"/>
      <c r="D260" s="3">
        <f t="shared" si="6"/>
        <v>232</v>
      </c>
      <c r="E260" s="1" t="s">
        <v>393</v>
      </c>
      <c r="F260" s="36" t="s">
        <v>424</v>
      </c>
      <c r="G260" s="5" t="s">
        <v>425</v>
      </c>
      <c r="H260" s="12">
        <v>0</v>
      </c>
      <c r="I260" s="13">
        <f t="shared" si="5"/>
        <v>1</v>
      </c>
      <c r="J260" s="13">
        <v>1</v>
      </c>
      <c r="K260" s="12">
        <v>42121500</v>
      </c>
      <c r="L260" s="12">
        <f>+LOOKUP(F260,[1]Hoja1!$B:$B,[1]Hoja1!$A:$A)</f>
        <v>2501228</v>
      </c>
      <c r="M260" s="15" t="s">
        <v>31</v>
      </c>
      <c r="N260" s="32"/>
    </row>
    <row r="261" spans="2:14" ht="28" x14ac:dyDescent="0.2">
      <c r="B261" s="33"/>
      <c r="C261" s="33"/>
      <c r="D261" s="3">
        <f t="shared" si="6"/>
        <v>233</v>
      </c>
      <c r="E261" s="1" t="s">
        <v>393</v>
      </c>
      <c r="F261" s="36" t="s">
        <v>426</v>
      </c>
      <c r="G261" s="5" t="s">
        <v>425</v>
      </c>
      <c r="H261" s="12">
        <v>0</v>
      </c>
      <c r="I261" s="13">
        <f t="shared" si="5"/>
        <v>1</v>
      </c>
      <c r="J261" s="13">
        <v>1</v>
      </c>
      <c r="K261" s="12">
        <v>42121500</v>
      </c>
      <c r="L261" s="12">
        <f>+LOOKUP(F261,[1]Hoja1!$B:$B,[1]Hoja1!$A:$A)</f>
        <v>2501228</v>
      </c>
      <c r="M261" s="15" t="s">
        <v>31</v>
      </c>
      <c r="N261" s="32"/>
    </row>
    <row r="262" spans="2:14" ht="28" x14ac:dyDescent="0.2">
      <c r="B262" s="33"/>
      <c r="C262" s="33"/>
      <c r="D262" s="3">
        <f t="shared" si="6"/>
        <v>234</v>
      </c>
      <c r="E262" s="1" t="s">
        <v>393</v>
      </c>
      <c r="F262" s="36" t="s">
        <v>427</v>
      </c>
      <c r="G262" s="5" t="s">
        <v>425</v>
      </c>
      <c r="H262" s="12">
        <v>0</v>
      </c>
      <c r="I262" s="13">
        <f t="shared" si="5"/>
        <v>1</v>
      </c>
      <c r="J262" s="13">
        <v>1</v>
      </c>
      <c r="K262" s="12">
        <v>42121500</v>
      </c>
      <c r="L262" s="12">
        <f>+LOOKUP(F262,[1]Hoja1!$B:$B,[1]Hoja1!$A:$A)</f>
        <v>2501228</v>
      </c>
      <c r="M262" s="15" t="s">
        <v>31</v>
      </c>
      <c r="N262" s="32"/>
    </row>
    <row r="263" spans="2:14" ht="28" x14ac:dyDescent="0.2">
      <c r="B263" s="33"/>
      <c r="C263" s="33"/>
      <c r="D263" s="3">
        <f t="shared" si="6"/>
        <v>235</v>
      </c>
      <c r="E263" s="1" t="s">
        <v>393</v>
      </c>
      <c r="F263" s="36" t="s">
        <v>428</v>
      </c>
      <c r="G263" s="5" t="s">
        <v>429</v>
      </c>
      <c r="H263" s="12">
        <v>0</v>
      </c>
      <c r="I263" s="13">
        <f t="shared" si="5"/>
        <v>1</v>
      </c>
      <c r="J263" s="13">
        <v>1</v>
      </c>
      <c r="K263" s="12">
        <v>42121500</v>
      </c>
      <c r="L263" s="12">
        <f>+LOOKUP(F263,[1]Hoja1!$B:$B,[1]Hoja1!$A:$A)</f>
        <v>2501228</v>
      </c>
      <c r="M263" s="15" t="s">
        <v>31</v>
      </c>
      <c r="N263" s="32"/>
    </row>
    <row r="264" spans="2:14" ht="28" x14ac:dyDescent="0.2">
      <c r="B264" s="33"/>
      <c r="C264" s="33"/>
      <c r="D264" s="3">
        <f t="shared" si="6"/>
        <v>236</v>
      </c>
      <c r="E264" s="1" t="s">
        <v>393</v>
      </c>
      <c r="F264" s="36" t="s">
        <v>430</v>
      </c>
      <c r="G264" s="5" t="s">
        <v>411</v>
      </c>
      <c r="H264" s="12">
        <v>0</v>
      </c>
      <c r="I264" s="13">
        <f t="shared" si="5"/>
        <v>1</v>
      </c>
      <c r="J264" s="13">
        <v>1</v>
      </c>
      <c r="K264" s="12">
        <v>42121500</v>
      </c>
      <c r="L264" s="12">
        <f>+LOOKUP(F264,[1]Hoja1!$B:$B,[1]Hoja1!$A:$A)</f>
        <v>2501228</v>
      </c>
      <c r="M264" s="15" t="s">
        <v>31</v>
      </c>
      <c r="N264" s="32"/>
    </row>
    <row r="265" spans="2:14" x14ac:dyDescent="0.2">
      <c r="B265" s="33"/>
      <c r="C265" s="33"/>
      <c r="D265" s="3">
        <f t="shared" si="6"/>
        <v>237</v>
      </c>
      <c r="E265" s="1" t="s">
        <v>393</v>
      </c>
      <c r="F265" s="36" t="s">
        <v>431</v>
      </c>
      <c r="G265" s="5" t="s">
        <v>95</v>
      </c>
      <c r="H265" s="2">
        <v>0</v>
      </c>
      <c r="I265" s="21">
        <f t="shared" si="5"/>
        <v>1</v>
      </c>
      <c r="J265" s="21">
        <v>1</v>
      </c>
      <c r="K265" s="2">
        <v>42121500</v>
      </c>
      <c r="L265" s="12">
        <f>+LOOKUP(F265,[1]Hoja1!$B:$B,[1]Hoja1!$A:$A)</f>
        <v>2502701</v>
      </c>
      <c r="M265" s="15" t="s">
        <v>31</v>
      </c>
      <c r="N265" s="32"/>
    </row>
    <row r="266" spans="2:14" x14ac:dyDescent="0.2">
      <c r="B266" s="33"/>
      <c r="C266" s="33"/>
      <c r="D266" s="3">
        <f t="shared" si="6"/>
        <v>238</v>
      </c>
      <c r="E266" s="1" t="s">
        <v>393</v>
      </c>
      <c r="F266" s="36" t="s">
        <v>432</v>
      </c>
      <c r="G266" s="5" t="s">
        <v>95</v>
      </c>
      <c r="H266" s="2">
        <v>0</v>
      </c>
      <c r="I266" s="21">
        <f t="shared" si="5"/>
        <v>1</v>
      </c>
      <c r="J266" s="21">
        <v>1</v>
      </c>
      <c r="K266" s="2">
        <v>42121500</v>
      </c>
      <c r="L266" s="12">
        <f>+LOOKUP(F266,[1]Hoja1!$B:$B,[1]Hoja1!$A:$A)</f>
        <v>1142067</v>
      </c>
      <c r="M266" s="15" t="s">
        <v>31</v>
      </c>
      <c r="N266" s="32"/>
    </row>
    <row r="267" spans="2:14" ht="28" x14ac:dyDescent="0.2">
      <c r="B267" s="33"/>
      <c r="C267" s="33"/>
      <c r="D267" s="3">
        <f t="shared" si="6"/>
        <v>239</v>
      </c>
      <c r="E267" s="1" t="s">
        <v>393</v>
      </c>
      <c r="F267" s="36" t="s">
        <v>433</v>
      </c>
      <c r="G267" s="5" t="s">
        <v>434</v>
      </c>
      <c r="H267" s="2">
        <v>0</v>
      </c>
      <c r="I267" s="21">
        <f t="shared" si="5"/>
        <v>1</v>
      </c>
      <c r="J267" s="21">
        <v>1</v>
      </c>
      <c r="K267" s="2">
        <v>42121500</v>
      </c>
      <c r="L267" s="12">
        <f>+LOOKUP(F267,[1]Hoja1!$B:$B,[1]Hoja1!$A:$A)</f>
        <v>1038598</v>
      </c>
      <c r="M267" s="15" t="s">
        <v>31</v>
      </c>
      <c r="N267" s="32"/>
    </row>
    <row r="268" spans="2:14" ht="28" x14ac:dyDescent="0.2">
      <c r="B268" s="33"/>
      <c r="C268" s="33"/>
      <c r="D268" s="3">
        <f t="shared" si="6"/>
        <v>240</v>
      </c>
      <c r="E268" s="1" t="s">
        <v>393</v>
      </c>
      <c r="F268" s="36" t="s">
        <v>435</v>
      </c>
      <c r="G268" s="5" t="s">
        <v>434</v>
      </c>
      <c r="H268" s="2">
        <v>0</v>
      </c>
      <c r="I268" s="21">
        <f t="shared" si="5"/>
        <v>1</v>
      </c>
      <c r="J268" s="21">
        <v>1</v>
      </c>
      <c r="K268" s="2">
        <v>42121500</v>
      </c>
      <c r="L268" s="12">
        <f>+LOOKUP(F268,[1]Hoja1!$B:$B,[1]Hoja1!$A:$A)</f>
        <v>1038598</v>
      </c>
      <c r="M268" s="15" t="s">
        <v>31</v>
      </c>
      <c r="N268" s="32"/>
    </row>
    <row r="272" spans="2:14" ht="20" x14ac:dyDescent="0.2">
      <c r="D272" s="53" t="s">
        <v>448</v>
      </c>
      <c r="E272" s="53"/>
      <c r="F272" s="53"/>
    </row>
    <row r="273" spans="4:6" ht="20" x14ac:dyDescent="0.2">
      <c r="D273" s="53"/>
      <c r="E273" s="53"/>
      <c r="F273" s="53"/>
    </row>
    <row r="274" spans="4:6" ht="20" x14ac:dyDescent="0.2">
      <c r="D274" s="53"/>
      <c r="E274" s="53"/>
      <c r="F274" s="53"/>
    </row>
    <row r="275" spans="4:6" ht="20" x14ac:dyDescent="0.2">
      <c r="D275" s="54"/>
      <c r="E275" s="54"/>
      <c r="F275" s="53"/>
    </row>
    <row r="276" spans="4:6" ht="20" x14ac:dyDescent="0.2">
      <c r="D276" s="55" t="s">
        <v>449</v>
      </c>
      <c r="E276" s="55"/>
      <c r="F276" s="53"/>
    </row>
    <row r="277" spans="4:6" ht="20" x14ac:dyDescent="0.2">
      <c r="D277" s="53" t="s">
        <v>450</v>
      </c>
      <c r="E277" s="53"/>
      <c r="F277" s="53"/>
    </row>
    <row r="278" spans="4:6" ht="20" x14ac:dyDescent="0.2">
      <c r="D278" s="53" t="s">
        <v>451</v>
      </c>
      <c r="E278" s="53"/>
      <c r="F278" s="53"/>
    </row>
    <row r="279" spans="4:6" ht="20" x14ac:dyDescent="0.2">
      <c r="D279" s="53" t="s">
        <v>443</v>
      </c>
      <c r="E279" s="53"/>
      <c r="F279" s="53"/>
    </row>
  </sheetData>
  <mergeCells count="11">
    <mergeCell ref="B2:N3"/>
    <mergeCell ref="B12:N13"/>
    <mergeCell ref="B17:B22"/>
    <mergeCell ref="C17:C22"/>
    <mergeCell ref="B15:N15"/>
    <mergeCell ref="B26:B238"/>
    <mergeCell ref="C26:C238"/>
    <mergeCell ref="B24:N24"/>
    <mergeCell ref="D240:M240"/>
    <mergeCell ref="B242:B268"/>
    <mergeCell ref="C242:C268"/>
  </mergeCells>
  <conditionalFormatting sqref="F242">
    <cfRule type="duplicateValues" dxfId="2" priority="2"/>
  </conditionalFormatting>
  <conditionalFormatting sqref="F243:F263 F265:F268">
    <cfRule type="duplicateValues" dxfId="1" priority="3"/>
  </conditionalFormatting>
  <conditionalFormatting sqref="F264">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NORMAS O ESPECIF TECNICAS OBLIG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Cabrera</dc:creator>
  <cp:lastModifiedBy>Carol Cabrera</cp:lastModifiedBy>
  <dcterms:created xsi:type="dcterms:W3CDTF">2026-06-18T13:57:29Z</dcterms:created>
  <dcterms:modified xsi:type="dcterms:W3CDTF">2026-06-19T14:47:16Z</dcterms:modified>
</cp:coreProperties>
</file>