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cindy\OneDrive\Desktop\SEC.GOB_MOBILIARIO 2026\"/>
    </mc:Choice>
  </mc:AlternateContent>
  <xr:revisionPtr revIDLastSave="0" documentId="13_ncr:1_{56FFE6E9-2F26-48A6-B248-1B34CCBF94C6}" xr6:coauthVersionLast="47" xr6:coauthVersionMax="47" xr10:uidLastSave="{00000000-0000-0000-0000-000000000000}"/>
  <bookViews>
    <workbookView xWindow="-108" yWindow="-108" windowWidth="23256" windowHeight="12456" xr2:uid="{00000000-000D-0000-FFFF-FFFF00000000}"/>
  </bookViews>
  <sheets>
    <sheet name="PRESUPUEST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2" l="1"/>
  <c r="I24" i="2" s="1"/>
  <c r="H23" i="2"/>
  <c r="I23" i="2" s="1"/>
  <c r="H22" i="2"/>
  <c r="I22" i="2" s="1"/>
  <c r="H21" i="2"/>
  <c r="I21" i="2" s="1"/>
  <c r="H20" i="2"/>
  <c r="I20" i="2" s="1"/>
  <c r="H19" i="2"/>
  <c r="I19" i="2" s="1"/>
  <c r="H18" i="2"/>
  <c r="I18" i="2" s="1"/>
  <c r="H17" i="2"/>
  <c r="I17" i="2" s="1"/>
  <c r="H16" i="2"/>
  <c r="I16" i="2" s="1"/>
  <c r="H15" i="2"/>
  <c r="I15" i="2" s="1"/>
  <c r="H14" i="2"/>
  <c r="I14" i="2" s="1"/>
  <c r="H13" i="2"/>
  <c r="I13" i="2" s="1"/>
  <c r="H12" i="2"/>
  <c r="I12" i="2" s="1"/>
  <c r="H11" i="2"/>
  <c r="I11" i="2" s="1"/>
  <c r="H10" i="2"/>
  <c r="I10" i="2" s="1"/>
  <c r="H9" i="2"/>
  <c r="I9" i="2" s="1"/>
  <c r="H8" i="2"/>
  <c r="I8" i="2" s="1"/>
  <c r="H7" i="2"/>
  <c r="I7" i="2" s="1"/>
  <c r="H6" i="2"/>
  <c r="I6" i="2" s="1"/>
  <c r="H5" i="2"/>
  <c r="I5" i="2" l="1"/>
  <c r="I25" i="2" s="1"/>
</calcChain>
</file>

<file path=xl/sharedStrings.xml><?xml version="1.0" encoding="utf-8"?>
<sst xmlns="http://schemas.openxmlformats.org/spreadsheetml/2006/main" count="79" uniqueCount="59">
  <si>
    <t>Número</t>
  </si>
  <si>
    <t xml:space="preserve">VALOR TOTAL </t>
  </si>
  <si>
    <t xml:space="preserve">VALOLR UNITARIO </t>
  </si>
  <si>
    <t xml:space="preserve">VALOR UNITARIO </t>
  </si>
  <si>
    <t xml:space="preserve">PROMEDIO </t>
  </si>
  <si>
    <t>CANTIDAD</t>
  </si>
  <si>
    <t>unidad de medida</t>
  </si>
  <si>
    <t>DESCRIPCIÓN</t>
  </si>
  <si>
    <t>ÍTEM</t>
  </si>
  <si>
    <t>No.</t>
  </si>
  <si>
    <t>ARCHIVADOR</t>
  </si>
  <si>
    <t>SISTEMA DE ARCHIVO MECÁNICO</t>
  </si>
  <si>
    <t>ARCHIVADORES AÉREOS</t>
  </si>
  <si>
    <t xml:space="preserve">MUEBLE BIBLIOTECA </t>
  </si>
  <si>
    <t>PUESTO DE TRABAJO EN L (1,60 MTS)</t>
  </si>
  <si>
    <t>PUESTO DE TRABAJO EN L (1,30 MTS)</t>
  </si>
  <si>
    <t>PUESTOS DE TRABAJO LINEALES</t>
  </si>
  <si>
    <t>SOPORTE PARA MONITOR</t>
  </si>
  <si>
    <t>SILLAS ERGONÓMICAS CON CABECERO</t>
  </si>
  <si>
    <t>SILLAS ERGONÓMICAS SIN CABECERO</t>
  </si>
  <si>
    <t>SILLAS INTERLOCUTORAS</t>
  </si>
  <si>
    <t>MESA DE JUNTAS</t>
  </si>
  <si>
    <t>AIRE ACONDICIONADO</t>
  </si>
  <si>
    <t>VENTILADOR DE PARED</t>
  </si>
  <si>
    <t>TABLERO BORRABLE</t>
  </si>
  <si>
    <t>CARTELERA</t>
  </si>
  <si>
    <t>DISPENSADOR DE AGUA</t>
  </si>
  <si>
    <t>IMPRESORA MULTIFUNCIONAL</t>
  </si>
  <si>
    <t>COMPUTADOR PORTATIL</t>
  </si>
  <si>
    <t>DIADEMAS</t>
  </si>
  <si>
    <t>Archivador tipo folderama para equipar oficinas y organizar folders y documentación. Puertas tipo persiana. Mueble cubierto en pintura electrostática. Material: Lámina Cold Rolled de calibre 24. Acabados: Pintura electrostática termofijada. Sistema de apertura con dos (2) puertas tipo persiana. Cuenta con una chapa tipo Yale y cinco(5) entrepaños totalmente graduables.Bandejas con omegas de amarre para mayor resistencia, niveladores tipo nylon para soporte piso. Dimensiones Alto 210 centímetros. Ancho 105 centímetros. Fondo 46 centímetros. Garantía de mínimo 01 año. Incluye puesta en funcionamiento en sitio dispuesto por el Municipio.</t>
  </si>
  <si>
    <t>Sistema de archivo mecánico, con estructura metálica, aplicacion de pintura epoxica electroestatica a dos colores, medidas de 360 cm largo x 100 de ancho x 250 cm de alto. Estantería tipo uña y tornillo. Calibre paral, entrepaño cal 22: Tipo de sistema: Archivo mecánico rodante con estructura metálica. Configuración de unidades: 2 carros dobles (unidades móviles de doble cara). 2 fijos (unidades estáticas, generalmente ubicadas en los extremos). Dimensiones totales: 360 cm (largo) x 100 cm (ancho) x 250 cm (alto). Sistema de ensamble: Estantería tipo uña y tornillo. Resistencia y material: Entrepaños fabricados en calibre 22. Acabado: Pintura electroestática bicoloreada (proporciona mayor durabilidad y resistencia a la corrosión). Los 2 carros fijos deben ocupar entre 40-45 cm cada uno. Los 2 carros dobles ocupan aproximadamente 80-90 cm cada uno. El espacio restante (aprox. 80-90 cm) es el pasillo de tránsito necesario para poder desplazar los carros y acceder a los documentos.
Espacio de 3.6 metros lineales en: 4 unidades móviles (en 2 bloques dobles) y 2 unidades fijas.</t>
  </si>
  <si>
    <t>Archivadores aéreos. Material: Lámina Cold Rolled de calibre 24. Acabados: Pintura electrostática termofijada, frente en lámina con un (1) espacio de almacenamiento y chapa de seguridad. Dimensiones: Alto 40 centímetros, Ancho 90 centímetros. Fondo 32 centímetros. Incluye instalación en los sitios definidos por el municipio.</t>
  </si>
  <si>
    <t>Mueble Conjugado Infantil (Biblioteca + Juguetero). Dimensiones y Estructura. Alto total: 220 cm. Largo total: Configuración modular de 150 cm (dividido en sección de 100 cm y sección de 50 cm). Fondo: 50 cm, ideal para libros de gran formato y cajas de juguetes voluminosas. Configuración: Sistema de dos servicios que integra biblioteca en la parte superior y almacenamiento de juguetería en la base. Especificaciones del Material (Melamina RH). Sustrato: Tablero de partículas de madera con resinas RH (Resistente a la Humedad), lo que previene el hinchamiento en ambientes húmedos o tras limpiezas frecuentes. Recubrimiento: Lámina melamínica de alta presión en ambas caras, con propiedades antimicrobianas y resistencia al rayado. Espesor: 15 mm para entrepaños y 18 mm para la estructura externa, garantizando estabilidad y capacidad de carga. Detalles de Acabado y Herrajes. Canteo: Enchape de bordes con canto flexible de PVC de 0.5 mm o 2 mm (según zona de impacto), termofundido para evitar desprendimientos. Sistema de Unión: Ensamble mediante pernos tipo Minifix y tarugos de madera para una estructura limpia (sin tornillos a la vista). Soportes: Niveladores de piso en polipropileno para proteger el mueble del contacto directo con el suelo y corregir desniveles. Seguridad: Sistema de anclaje a pared debido a la altura de 220 cm. Funcionalidad por Zona. Módulo de Biblioteca: Espacios abiertos con entrepaños reforzados para evitar deflexión por el peso de los textos. Módulo de Juguetería: Compartimentos de fácil acceso, para soportar el peso de contenedores o juguetes pesados. Incluye la instalación y puesta en funcionamiento en el sitio dispuesto por el Municipio.</t>
  </si>
  <si>
    <t>Puestos de trabajo en L, ejecutivos en RH malamina, de grosor 30 mm, con canto rígido, niveladores nylon alto rendimiento, con estructura metálica, archivo 2*1 con chapa trampa, metálico con falderos Metálico perforado, en pintura electroestática, medidas aproximadas 160 cm largo (a) x 90 cm largo (b) x por 60 cm de fondo, altura 73 cm. Incluye instalación y puesta en funcionamiento.</t>
  </si>
  <si>
    <t>Puestos de trabajo en L, ejecutivos en RH malamina, de grosor 30 mm, con canto rígido, niveladores nylon alto rendimiento, con estructura metálica, archivo 2*1 con chapa trampa, metálico con falderos Metálico perforado, en pintura electroestática, medidas aproximadas 130 cm largo (a) x 130 cm largo (b) x por 60 cm de  fondo, altura 73 cm. Incluye instalación y puesta en funcionamiento.</t>
  </si>
  <si>
    <t>Puestos de trabajo lineales, con estructura superficie melanina, RH de 30 mm, con canto rígido, estructura de soporte metálica con archivador 2*1 chapa trampa y niveladores nylon de alto rendimiento. Medidas aproximadas de 120 cm largo x 60 cm de ancho x 73 cm de alto. Incluye instalación y puesta en funcionamiento</t>
  </si>
  <si>
    <t>Soporte Para monitores entre 13" y  32" Soporta hasta 8 kg Cumple VESA 75x75 y 100x100 Altura ajustable (Altura máxima al centro de la pantalla: 44.5 cm) Gira y rota 360° Inclinación regulable entre -45° y +45° Extensible hasta 22.5 cm Instalable en escritorios de hasta 7.5 cm de grosor Instalación mediante sistema de prensa (no requiere perforar la superficie y se debe ubicar al borde del escritorio Garantía de 12 meses por defectos de fábrica. Incluye instalación en sitios dispuestos por el municipio.</t>
  </si>
  <si>
    <t>Sillas ergonómicas con cabecero: Tipo: Silla de escritorio – PC Ergonómica. Dimensiones: Ancho 62 cm. Alto 101 cm. Profundidad: 52 cm. Materiales: Estructura: Polipropileno de alta resistencia. Tapizado: Tela / paño negro. Color: Negro. Estilo: Clásico. Ergonomía y Funcionalidad: Respaldo reclinable en malla negra. Mecanismo basculante. Graduación de altura en asiento con pistón neumático. Ajuste de recueste (libre o fijo). Apoyo lumbar 2D (regulable en altura y profundidad). Cabecero 2D (graduable en altura y basculante). Brazos 2D regulables en altura. Asiento ergonómico en tela de alta densidad. Base y movilidad: Base en polipropileno resistente. 5 ruedas para piso duro. Resistencia: Peso máximo soportado: 100 kg. Garantía de mínimo 01 año por defectos de fábrica. Incluye entrega y puesta en funcionamiento en los sitios dispuestos por el Municipio.</t>
  </si>
  <si>
    <t>Sillas ergonómicas sin cabecero: Características: 1. Espalda. Materiales: tela tipo malla, polipropileno. Dimensiones: 45 cm ancho x 50 cm alto x 94-104 cm alto del respaldo al suelo. Apoyo lumbar. 2. Asiento. Materiales: tela tipo malla, espuma. Dimensiones: 47 cm ancho x 46 cm profundidad x 46-56 cm altura del asiento al suelo. Altura ajustable, sistema de gas clase 1. 3. Brazos: abatibles elaborados en polipropileno color negro. 4. Mecanismo: movimiento basculante, alcanza los 105° de inclinación. 5. Estrella de 5 aspas: Diámetro: 58,5 cm. Material: polipropileno. Color: Negro. 6. Rodachinas doble carrete. Material: polipropileno. Color: Negro. Garantía: 18 meses por defectos de fábrica. Incluye entrega y puesta en marcha en los sitios dispuestos por el Municipio.</t>
  </si>
  <si>
    <t xml:space="preserve">Silla interlocutora. Materiales: Estructura Tubular-rectangular 30x15 Cal 18 y amarres en tubo redondo 5/8. Asiento En polipropileno abullonado con espuma inyectada. Espaldar En polipropileno abullonado con espuma inyectada. Medidas: Generales: 82 cm Altura total. 54 cm Ancho total. 59 cm Profundidad total. Espaldar: 30 cm Alto. 48,5 cm Ancho. Asiento: 44 cm Profundidad. 46 cm Ancho. Peso que soporta: Hasta 100 kg. Características: Diseño ergonómico de fácil almacenamiento se adapta a diferentes espacios como salas de reunión de espera, auditorios y oficinas. Altura del asiento: 47 cm (Del piso al plano superior del asiento). Color negro. Garantía de mínimo un año por defectos de fabricación. </t>
  </si>
  <si>
    <t xml:space="preserve">Mesa de juntas con figura geométrica ovalada, medidas aproximadas 140 cms ancho x 73 cms de alto x 120 cms de fondo. Estructura tubo metálico calibre 18 con terminación en pintura electroestática, superficie de 30 mm RH melamina. </t>
  </si>
  <si>
    <t xml:space="preserve">Aire acondicionado tipo split inverter, con capacidad de 12.000 BTU/h para enfriamiento solo frío. Tipo: Split inverter de pared, función solo frío. Gas refrigerante: R-410A. Voltaje: 220-230 V / 60 Hz. Clasificación energética: RETIQ C, SEER aproximado 16.5, consumo mínimo 149.97 kWh/mes. Garantía: 1 año en todas las partes y mano de obra, 5 años en compresor. Dimensiones: ancho 90,5 cms, alto externo 27 cms, fondo externo 21 cms, ancho del compresor 66 cms, alto del compresor 48,7 cms, fondo del compresor 26,4 cms. Incluye kit de instalación básico: tubería 3-4 m (1/4" y 1/2"), cableado, base para evaporadora y control remoto con display LCD y botones push. Funciones Principales
Tecnología Xpert Energy Saver y Power Saver (ahorro hasta 20% energía, ajusta a 25°C). Around You (distribución aire circundante), 4D Xpert Airflow (3 entradas aire). Filtro HD (Silver Ion, carbón activado, Vitamina C; elimina 99.9% bacterias por humedad). Modos: Silencioso, Turbo Fast Cooling, Smart iClean, deshumidificador, 4 velocidades (baja, media, alta, turbo). Otros: Display oculto digital, temporizador, apagado programado, reinicio automático, autodiagnóstico, modo ventilador solo. Incluye instalación por técnico certificado, soporte metálico y prueba de funcionamiento. Cumplir normas RETIQ, NOM-026-ENER y clase clima N (16-32°C). Accesorios obligatorios: Control remoto, kit tubería/cable (mínimo 3m). Pruebas: Verificación de enfriamiento, filtración y ruido bajo operación silenciosa.El equipo se debe entregar en empaque original, con manuales en español y certificaciones vigentes al momento de suministro.
</t>
  </si>
  <si>
    <t xml:space="preserve">Ventilador de pared con 3 velocidades, diseño multifuncional (pie, mesa, pared) y tecnología silenciosa para uso residencial u oficina, diámetro 18 pulgadas. Tipo: 3 en 1 (pedestal, mesa, pared), 6 aspas aerodinámicas, rejilla de seguridad. Potencia: 80 W, voltaje 110-120 V / 60 Hz. Velocidades: 3 (baja, media, alta). Tecnología: Turbo Silence (2x más flujo aire, 4x más silencioso). Garantía: 2 años por defectos de fabricación. Dimensiones pedestal: alto 50 - 130 cms (telescopio), ancho 50 cms, fondo 31-40 cms. Dimensiones mesa/pared: alto 50 cms, ancho 50 cms, fondo 31 cms. Incluye soportes para mesa/pared, base estable, perilla de altura y manual de armado en español. El equipo debe entregarse nuevo, en caja original con certificaciones vigentes y prueba de funcionamiento.
</t>
  </si>
  <si>
    <t>Tablero de Escritura Borrable (120 x 80 cm. Dimensiones y Superficie de Escritura
Medidas: 120 cm de largo x 80 cm de alto. Área útil: Superficie total optimizada para escritura y proyección de apoyo. Recubrimiento: Enchapado en fórmica blanca brillante de alta presión (HPL). Propiedades de la superficie: Resistente a químicos de limpieza, no porosa, diseñada para evitar el "efecto fantasma" (manchas residuales de marcador) tras el borrado en seco. Estructura y Materiales de Soporte. Marco: Perfilería perimetral en aluminio anodizado, que ofrece resistencia a la oxidación y una estructura rígida pero ligera. Sustrato: Núcleo interno en madera aglomerada o MDF de alta densidad (9 mm a 12 mm de espesor), que garantiza la planeidad total de la superficie y evita ondulaciones. Esquineras: Acabados en las esquinas con protectores de polipropileno o ABS de alto impacto para mayor seguridad del usuario y protección del marco. Instalación y Accesorios. Sistema de anclaje: Soportes posteriores ocultos para fijación a pared. Versatilidad: Estructura apta para montaje en posición horizontal o vertical. Complemento: Incluye canaleta o porta-marcadores inferior en aluminio para el almacenamiento de útiles de escritura y borradores. Inlcuye instalación y puesta en funcionamiento en los sitios dispuestos por el Municipio.</t>
  </si>
  <si>
    <t>Cartelera Tipo Bolsillo en Acrílico Cristal. Especificaciones de Dimensiones y Material. Tipo: Cartelera informativa tipo bolsillo. Material: Acrílico cristal de alta pureza (PMMA), que ofrece una transparencia superior al vidrio. Medidas externas: 100 mm (largo) x 60 mm (alto). Espesor/Profundidad: 5 mm (espesor total del conjunto). Características de Fabricación. Proceso de corte: Corte láser de alta precisión, que garantiza bordes perfectamente rectos y un acabado brillante sin necesidad de pulido manual. Sistema de bolsillo: Unión mediante termoformado (doblez térmico) o pegado invisible con adhesivo UV, dejando una apertura superior o lateral para el intercambio de insertos. Capacidad de inserto: Espacio interno apto para tarjetas o etiquetas de hasta 95 mm x 55 mm (tamaño estándar de tarjeta personal). Propiedades Físicas y Estéticas
Resistencia UV: Material con protección contra el amarillamiento por exposición a la luz solar o lámparas fluorescentes. Claridad Óptica: Transmisión de luz de aproximadamente el 92%, permitiendo una lectura nítida de la información contenida.
Seguridad: Cantos redondeados o matados para evitar filos cortantes en la manipulación. Incluye instalación y puesta en funcionamiento en lo sitios dispuestos por el Municipio.</t>
  </si>
  <si>
    <t>Dispensador de agua de piso para conexión a red hidráulica, color blanco, con dispensación de agua fría y caliente, sistema de 4 filtros y enfriamiento por compresor. Tipo: Piso, dispensador frío/caliente manual, válvulas de presión higiénicas. Voltaje: 110-120 V / 60 Hz, potencia enfriamiento 75 W, calentamiento 430 W. Capacidades: Frío 10°C - 2 L/h; Caliente 90°C - 5 L/h. Garantía: 12 meses por defectos de fabricación, incluye filtros iniciales. Dimensiones: alto 97 cms, ancho 32,5 cms, fondo 34,5 cms. Incluye bandeja anti-derrames, manual usuario, 4 filtros desechables (PPF, UDF, RS, ultramembrana) y conexión hidráulica. Incluye instalación. Equipo nuevo en empaque original, con certificaciones vigentes y prueba funcionamiento en entrega.</t>
  </si>
  <si>
    <t xml:space="preserve">Impresora multifuncional a color tipo tanque de tinta, destinada a labores de impresión, copiado, escaneo y fax en ambientes de oficina con alto volumen de trabajo. Especificaciones mínimas. El equipo ofertado deberá cumplir como mínimo con las siguientes características técnicas: Tipo de equipo: impresora multifuncional 4 en 1. Funciones: impresión, copia, escaneo y fax. Tecnología de impresión: inyección de tinta Heat-Free / PrecisionCore de 4 colores. Resolución máxima de impresión: hasta 4.800 dpi x 1.200 dpi optimizada. Velocidad máxima de impresión: negro hasta 33 ppm y color hasta 20 ppm. Velocidad de impresión ISO: negro 15 ppm y color 8 ppm. Dúplex automático: sí. Escáner: tipo cama plana con sensor CIS a color. Resolución óptica de escaneo: 1.200 dpi x 2.400 dpi. Alimentador automático de documentos: mínimo 30 hojas. Capacidad de entrada de papel: mínimo 100 hojas en alimentación trasera. Pantalla: LCD a color de 1,44 pulgadas. Conectividad: USB, Wi-Fi, Wi-Fi Direct y Ethernet 10/100. Compatibilidad: Windows y Mac. Consumo eléctrico: máximo 12 W en operación. Dimensiones aproximadas: 37,5 cm x 34,7 cm x 23,7 cm. Peso aproximado: 5,2 kg. Color: negro. Garantía mínima: 2 años. Requisitos funcionales. El equipo deberá permitir impresión a color y monocromática, escaneo directo desde el panel del equipo, copiado sin necesidad de computador y envío de documentos por fax. Asimismo, deberá ser apto para ambientes administrativos con impresión frecuente y requerir bajo costo de operación mediante sistema de tanque de tinta recargable. Manejo de papel. El equipo deberá admitir, como mínimo, papel bond, papel fotográfico, sobres y formatos comunes de oficina como A4, carta y oficio. La bandeja de entrada deberá soportar al menos 100 hojas y el ADF deberá manejar documentos múltiples de manera continua. Requisitos de entrega. El proponente deberá entregar el equipo nuevo, original, sin uso, con sus respectivos accesorios, manuales, cableado y consumibles de instalación inicial. El bien deberá estar cubierto por garantía del fabricante o del distribuidor autorizado por un término mínimo de 2 años. Se deberá dejar en funcionamiento en los sitios dispuestos por el Municipio. </t>
  </si>
  <si>
    <t>Computador portátil con procesador Intel Core i5 de 13.ª generación, pantalla de 15,6 pulgadas y sistema operativo Windows 11 Home Single Language. 1. 
Procesador: Intel Core i5‑1334U (13.ª generación). Frecuencia base y máxima: hasta 4,6 GHz, con tecnología Intel Turbo Boost. Caché 12 MB L3. 10 núcleos físicos y 12 subprocesos. Capacidad mínima: 12 GB DDR4 3200 MHz (tipo SODIMM). Mínimo 1 ranura libre para futura ampliación, hasta 32 GB de RAM. Unidad de almacenamiento principal: Tipo SSD (unidad de estado sólido) PCIe NVMe M.2. Capacidad: 512 GB. Tamaño de pantalla: 15,6 pulgadas (diagonal). Tipo de panel: LCD LED antirreflectante, con microbordes. Resolución mínima: Full HD (FHD) 1920×1080 píxeles. Brillo: mínimo 250 nits. Tarjeta de video integrada Intel Iris® Compatibilidad con resolución Full HD local y salida a monitores externos vía HDMI. Altavoces estéreo integrados. Micrófonos digitales integrados de doble matriz. Red inalámbrica: Wi‑Fi 6 (802.11 ax) y Bluetooth 5.3 (o versión compatible). 1 puerto USB Tipo‑C (USB 3.2 Gen 1, 5 Gbps), para transferencia de datos (no obligatorio que soporte carga ni video). 2 puertos USB Tipo‑A (USB 3.2 Gen 1, 5 Gbps). 1 puerto HDMI 1.4b (o versión superior compatible). 1 conector combinado de audio (micrófono + audífonos). 1 conector de alimentación CA (con adaptador externo). Opcional: Lector de tarjetas SD (si el modelo lo incluye). Cámara web: Cámara integrada HP True Vision FHD 1080p, con micrófonos digitales integrados y reducción de ruido temporal. Batería Tipo: Batería de polímero de iones de litio, 3 celdas, 41 Wh. Duración estimada: hasta 7 horas y 45 minutos en uso mixto, según condiciones de uso y configuración del fabricante. Adaptador de corriente externo (CA) compatible con alimentación del equipo. Sistema operativo: Windows 11 Home Single Language (instalado y listo para usar). El proveedor debe entregar el equipo con el sistema operativo activado y sin programas adicionales no deseados (no‑bloatware), salvo los de seguridad y utilidad básicos del fabricante. Dimensiones aproximadas (sin empaque): Largo: 35,98 cm. Ancho: 23,6 cm. Altura: 1,86 cm. Peso: Aproximadamente 1,59 kg (sin empaque). Garantía y soporte Mínimo 1 año de garantía limitada de hardware, con soporte técnico telefónico gratuito. El equipo debe entregarse nuevo, sin uso, en su empaque original, con todos los accesorios incluidos (cargador, cable de alimentación y manuales).</t>
  </si>
  <si>
    <t>Audífonos de diadema alámbricos tipo on ear, destinados a reproducción de audio en equipos de cómputo, dispositivos móviles y demás equipos compatibles con conector de 3,5 mm.. Especificaciones mínimas. El equipo ofertado deberá cumplir, como mínimo, con las siguientes características técnicas: Tipo de audífonos: diadema, on ear.. Conexión: alámbrica, mediante cable. Unidad de control: 30 mm. Impedancia: 26 ohmios, o equivalente técnico. Respuesta de frecuencia: 10 Hz a 23 kHz, o rango superior compatible. Sensibilidad: 103 dB/mW, o superior. Longitud del cable: 1,2 m aproximadamente. Conector: miniclavija de 3,5 mm. Color: negro. Sistema operativo compatible: cualquier sistema operativo que admita entrada de audio por conector estándar. Peso: liviano, acorde con el diseño portátil del fabricante. Garantía mínima: 3 meses, sin perjuicio de la garantía legal aplicable. Requisitos funcionales. Los audífonos deberán permitir escucha de audio clara y balanceada, con diseño compacto y plegable o de fácil almacenamiento, apto para transporte frecuente y uso prolongado en oficina, estudio o actividades académicas. El producto deberá ser de uso universal con dispositivos que cuenten con puerto de audio de 3,5 mm. Requisitos de diseño. El equipo deberá presentar estructura de diadema ajustable, almohadillas confortables y formato on ear. Se valorará que el diseño permita portabilidad y almacenamiento sencillo, sin afectar la integridad del cable ni de las partes móviles. Entrega y condición. El bien deberá entregarse nuevo, original, sin uso, con empaque de fábrica y accesorios completos. El proveedor deberá garantizar la trazabilidad del producto y el respaldo de garantía en Colombia durante el tiempo ofrecido por el fabricante o distribuidor autorizado.</t>
  </si>
  <si>
    <t xml:space="preserve">DCM SOLUCIONES </t>
  </si>
  <si>
    <t>WORLD M&amp;D</t>
  </si>
  <si>
    <t>PRESUPUESTO OFICIAL</t>
  </si>
  <si>
    <t xml:space="preserve">OBJETO "ADQUISICIÓN DE MOBILIARIO, EQUIPOS TECNOLÓGICOS Y ELEMENTOS DE APOYO REQUERIDOS PARA EL FORTALECIMIENTO OPERATIVO Y EL ADECUADO FUNCIONAMIENTO DE LAS INSTALACIONES DE LA COMISARIA DE FAMILIA DEL MUNICIPIO DE LEBRIJA" </t>
  </si>
  <si>
    <t>VALOR TOTAL PRESUPUESTO OFICIAL</t>
  </si>
  <si>
    <r>
      <t xml:space="preserve">NOTA: </t>
    </r>
    <r>
      <rPr>
        <sz val="8"/>
        <color theme="1"/>
        <rFont val="Arial"/>
        <family val="2"/>
      </rPr>
      <t xml:space="preserve">Para efectos del presente estudio de mercado, y en atención a la solicitud de cotizaciones realizada mediante el proceso de solicitud de información a proveedores </t>
    </r>
    <r>
      <rPr>
        <b/>
        <sz val="8"/>
        <color theme="1"/>
        <rFont val="Arial"/>
        <family val="2"/>
      </rPr>
      <t>SOLINF-LEB-026-2026</t>
    </r>
    <r>
      <rPr>
        <sz val="8"/>
        <color theme="1"/>
        <rFont val="Arial"/>
        <family val="2"/>
      </rPr>
      <t xml:space="preserve"> publicado en SECOP II, se recibió una (1) propuesta por secop ii y una (1) propuesta por correo electrónico, ambas cumplen con las condiciones técnicas, de calidad y demás requisitos exigidos para la ejecución del proceso contractual. Como criterio para el análisis económico, se tomó como referencia el valor promedio entre las cotizaciones allegadas.</t>
    </r>
  </si>
  <si>
    <t xml:space="preserve">AUDREY YESENIA VÁSQUEZ HERRERA </t>
  </si>
  <si>
    <t>SECRETARIA DE GOBIERNO, SEGURIDAD Y CONVIVENCIA</t>
  </si>
  <si>
    <t>ALCALDIA MUNICIPIO DE LEBRIJA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</si>
</sst>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_-;\-&quot;$&quot;* #,##0_-;_-&quot;$&quot;* &quot;-&quot;_-;_-@_-"/>
    <numFmt numFmtId="165" formatCode="&quot;$&quot;\ #,##0.00"/>
  </numFmts>
  <fonts count="7" x14ac:knownFonts="1">
    <font>
      <sz val="10"/>
      <color rgb="FF000000"/>
      <name val="Times New Roman"/>
      <family val="1"/>
    </font>
    <font>
      <sz val="10"/>
      <color rgb="FF000000"/>
      <name val="Times New Roman"/>
      <family val="1"/>
    </font>
    <font>
      <sz val="8"/>
      <color theme="1"/>
      <name val="Arial"/>
      <family val="2"/>
    </font>
    <font>
      <sz val="8"/>
      <name val="Arial"/>
      <family val="2"/>
    </font>
    <font>
      <b/>
      <sz val="8"/>
      <color theme="1"/>
      <name val="Arial"/>
      <family val="2"/>
    </font>
    <font>
      <b/>
      <sz val="11"/>
      <color rgb="FF000000"/>
      <name val="Arial"/>
      <family val="2"/>
    </font>
    <font>
      <sz val="9"/>
      <color theme="1"/>
      <name val="Arial"/>
      <family val="2"/>
    </font>
  </fonts>
  <fills count="3">
    <fill>
      <patternFill patternType="none"/>
    </fill>
    <fill>
      <patternFill patternType="gray125"/>
    </fill>
    <fill>
      <patternFill patternType="solid">
        <fgColor theme="2"/>
        <bgColor indexed="64"/>
      </patternFill>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164" fontId="1" fillId="0" borderId="0" applyFont="0" applyFill="0" applyBorder="0" applyAlignment="0" applyProtection="0"/>
  </cellStyleXfs>
  <cellXfs count="26">
    <xf numFmtId="0" fontId="0" fillId="0" borderId="0" xfId="0"/>
    <xf numFmtId="0" fontId="2" fillId="0" borderId="2" xfId="0" applyFont="1" applyBorder="1" applyAlignment="1">
      <alignment vertical="center" wrapText="1"/>
    </xf>
    <xf numFmtId="0" fontId="3" fillId="0" borderId="2" xfId="0" applyFont="1" applyBorder="1" applyAlignment="1">
      <alignment vertical="center" wrapText="1"/>
    </xf>
    <xf numFmtId="0" fontId="2" fillId="0" borderId="2" xfId="0" applyFont="1" applyBorder="1" applyAlignment="1">
      <alignment horizontal="center" vertical="center" wrapText="1"/>
    </xf>
    <xf numFmtId="0" fontId="4" fillId="0" borderId="2" xfId="0" applyFont="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left" vertical="top"/>
    </xf>
    <xf numFmtId="0" fontId="2" fillId="0" borderId="0" xfId="0" applyFont="1" applyAlignment="1">
      <alignment horizontal="center" vertical="center"/>
    </xf>
    <xf numFmtId="0" fontId="2" fillId="0" borderId="2" xfId="0" applyFont="1" applyBorder="1" applyAlignment="1">
      <alignment horizontal="center" vertical="center"/>
    </xf>
    <xf numFmtId="44" fontId="2" fillId="0" borderId="2" xfId="1" applyFont="1" applyFill="1" applyBorder="1" applyAlignment="1">
      <alignment horizontal="left" vertical="center"/>
    </xf>
    <xf numFmtId="0" fontId="2" fillId="0" borderId="2" xfId="0" applyFont="1" applyBorder="1" applyAlignment="1">
      <alignment horizontal="left" vertical="top"/>
    </xf>
    <xf numFmtId="44" fontId="4" fillId="0" borderId="2" xfId="0" applyNumberFormat="1" applyFont="1" applyBorder="1" applyAlignment="1">
      <alignment horizontal="center" vertical="center"/>
    </xf>
    <xf numFmtId="0" fontId="2" fillId="0" borderId="1" xfId="0" applyFont="1" applyBorder="1" applyAlignment="1">
      <alignment horizontal="left" vertical="top"/>
    </xf>
    <xf numFmtId="0" fontId="2" fillId="0" borderId="0" xfId="0" applyFont="1" applyAlignment="1">
      <alignment horizontal="center" vertical="top"/>
    </xf>
    <xf numFmtId="0" fontId="2" fillId="0" borderId="0" xfId="0" applyFont="1" applyAlignment="1">
      <alignment horizontal="justify" vertical="center"/>
    </xf>
    <xf numFmtId="165" fontId="2" fillId="0" borderId="2" xfId="2" applyNumberFormat="1" applyFont="1" applyFill="1" applyBorder="1" applyAlignment="1">
      <alignment horizontal="right" vertical="center" wrapText="1"/>
    </xf>
    <xf numFmtId="165" fontId="2" fillId="0" borderId="2" xfId="1" applyNumberFormat="1" applyFont="1" applyFill="1" applyBorder="1" applyAlignment="1">
      <alignment horizontal="right" vertical="center"/>
    </xf>
    <xf numFmtId="165" fontId="2" fillId="0" borderId="2" xfId="0" applyNumberFormat="1" applyFont="1" applyBorder="1" applyAlignment="1">
      <alignment horizontal="right" vertical="center"/>
    </xf>
    <xf numFmtId="165" fontId="2" fillId="0" borderId="2" xfId="2" applyNumberFormat="1" applyFont="1" applyFill="1" applyBorder="1" applyAlignment="1">
      <alignment horizontal="right" vertical="center"/>
    </xf>
    <xf numFmtId="0" fontId="2" fillId="0" borderId="0" xfId="0" applyFont="1" applyAlignment="1">
      <alignment wrapText="1"/>
    </xf>
    <xf numFmtId="0" fontId="4" fillId="2" borderId="2" xfId="0" applyFont="1" applyFill="1" applyBorder="1" applyAlignment="1">
      <alignment horizontal="left" vertical="center" wrapText="1"/>
    </xf>
    <xf numFmtId="0" fontId="5" fillId="0" borderId="0" xfId="0" applyFont="1" applyAlignment="1">
      <alignment horizontal="center"/>
    </xf>
    <xf numFmtId="0" fontId="6" fillId="0" borderId="0" xfId="0" applyFont="1" applyAlignment="1">
      <alignment horizontal="center" vertical="center"/>
    </xf>
    <xf numFmtId="0" fontId="2"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117321</xdr:colOff>
      <xdr:row>0</xdr:row>
      <xdr:rowOff>125154</xdr:rowOff>
    </xdr:from>
    <xdr:to>
      <xdr:col>1</xdr:col>
      <xdr:colOff>818031</xdr:colOff>
      <xdr:row>0</xdr:row>
      <xdr:rowOff>742374</xdr:rowOff>
    </xdr:to>
    <xdr:pic>
      <xdr:nvPicPr>
        <xdr:cNvPr id="2" name="image1.png">
          <a:extLst>
            <a:ext uri="{FF2B5EF4-FFF2-40B4-BE49-F238E27FC236}">
              <a16:creationId xmlns:a16="http://schemas.microsoft.com/office/drawing/2014/main" id="{237768E3-3261-483E-A9F3-868F5D086E14}"/>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19399"/>
        <a:stretch/>
      </xdr:blipFill>
      <xdr:spPr bwMode="auto">
        <a:xfrm>
          <a:off x="117321" y="125154"/>
          <a:ext cx="997890" cy="617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8014E-445E-4F5D-8F8E-28817B45D484}">
  <dimension ref="A1:AP35"/>
  <sheetViews>
    <sheetView tabSelected="1" workbookViewId="0">
      <selection activeCell="C5" sqref="C5"/>
    </sheetView>
  </sheetViews>
  <sheetFormatPr baseColWidth="10" defaultColWidth="9.44140625" defaultRowHeight="10.199999999999999" x14ac:dyDescent="0.25"/>
  <cols>
    <col min="1" max="1" width="4.5546875" style="13" customWidth="1"/>
    <col min="2" max="2" width="16.6640625" style="13" bestFit="1" customWidth="1"/>
    <col min="3" max="3" width="44.21875" style="14" bestFit="1" customWidth="1"/>
    <col min="4" max="4" width="7.88671875" style="7" bestFit="1" customWidth="1"/>
    <col min="5" max="5" width="11" style="7" customWidth="1"/>
    <col min="6" max="6" width="14.77734375" style="6" customWidth="1"/>
    <col min="7" max="7" width="14.77734375" style="13" customWidth="1"/>
    <col min="8" max="9" width="14.77734375" style="6" customWidth="1"/>
    <col min="10" max="16384" width="9.44140625" style="6"/>
  </cols>
  <sheetData>
    <row r="1" spans="1:42" s="5" customFormat="1" ht="61.2" customHeight="1" x14ac:dyDescent="0.25">
      <c r="A1" s="23"/>
      <c r="B1" s="23"/>
      <c r="C1" s="24" t="s">
        <v>52</v>
      </c>
      <c r="D1" s="24"/>
      <c r="E1" s="24"/>
      <c r="F1" s="24"/>
      <c r="G1" s="24"/>
      <c r="H1" s="24"/>
      <c r="I1" s="24"/>
    </row>
    <row r="2" spans="1:42" s="5" customFormat="1" ht="52.2" customHeight="1" x14ac:dyDescent="0.25">
      <c r="A2" s="23" t="s">
        <v>53</v>
      </c>
      <c r="B2" s="23"/>
      <c r="C2" s="23"/>
      <c r="D2" s="23"/>
      <c r="E2" s="23"/>
      <c r="F2" s="23"/>
      <c r="G2" s="23"/>
      <c r="H2" s="23"/>
      <c r="I2" s="23"/>
    </row>
    <row r="3" spans="1:42" ht="28.2" customHeight="1" x14ac:dyDescent="0.25">
      <c r="A3" s="24" t="s">
        <v>9</v>
      </c>
      <c r="B3" s="24" t="s">
        <v>8</v>
      </c>
      <c r="C3" s="24" t="s">
        <v>7</v>
      </c>
      <c r="D3" s="24" t="s">
        <v>6</v>
      </c>
      <c r="E3" s="24" t="s">
        <v>5</v>
      </c>
      <c r="F3" s="4" t="s">
        <v>50</v>
      </c>
      <c r="G3" s="4" t="s">
        <v>51</v>
      </c>
      <c r="H3" s="25" t="s">
        <v>4</v>
      </c>
      <c r="I3" s="25"/>
    </row>
    <row r="4" spans="1:42" s="7" customFormat="1" x14ac:dyDescent="0.25">
      <c r="A4" s="24"/>
      <c r="B4" s="24"/>
      <c r="C4" s="24"/>
      <c r="D4" s="24"/>
      <c r="E4" s="24"/>
      <c r="F4" s="4" t="s">
        <v>3</v>
      </c>
      <c r="G4" s="4" t="s">
        <v>3</v>
      </c>
      <c r="H4" s="4" t="s">
        <v>2</v>
      </c>
      <c r="I4" s="4" t="s">
        <v>1</v>
      </c>
    </row>
    <row r="5" spans="1:42" s="7" customFormat="1" ht="112.2" x14ac:dyDescent="0.25">
      <c r="A5" s="8">
        <v>1</v>
      </c>
      <c r="B5" s="8" t="s">
        <v>10</v>
      </c>
      <c r="C5" s="1" t="s">
        <v>30</v>
      </c>
      <c r="D5" s="3" t="s">
        <v>0</v>
      </c>
      <c r="E5" s="3">
        <v>2</v>
      </c>
      <c r="F5" s="15">
        <v>3500000</v>
      </c>
      <c r="G5" s="15">
        <v>3000000</v>
      </c>
      <c r="H5" s="16">
        <f t="shared" ref="H5:H24" si="0">ROUND((F5+G5)/2,0)</f>
        <v>3250000</v>
      </c>
      <c r="I5" s="17">
        <f>E5*H5</f>
        <v>6500000</v>
      </c>
    </row>
    <row r="6" spans="1:42" ht="183.6" x14ac:dyDescent="0.25">
      <c r="A6" s="8">
        <v>2</v>
      </c>
      <c r="B6" s="3" t="s">
        <v>11</v>
      </c>
      <c r="C6" s="1" t="s">
        <v>31</v>
      </c>
      <c r="D6" s="3" t="s">
        <v>0</v>
      </c>
      <c r="E6" s="3">
        <v>1</v>
      </c>
      <c r="F6" s="16">
        <v>38500000</v>
      </c>
      <c r="G6" s="17">
        <v>35000000</v>
      </c>
      <c r="H6" s="16">
        <f t="shared" si="0"/>
        <v>36750000</v>
      </c>
      <c r="I6" s="17">
        <f>H6*E6</f>
        <v>36750000</v>
      </c>
    </row>
    <row r="7" spans="1:42" s="10" customFormat="1" ht="61.2" x14ac:dyDescent="0.25">
      <c r="A7" s="8">
        <v>3</v>
      </c>
      <c r="B7" s="3" t="s">
        <v>12</v>
      </c>
      <c r="C7" s="1" t="s">
        <v>32</v>
      </c>
      <c r="D7" s="3" t="s">
        <v>0</v>
      </c>
      <c r="E7" s="3">
        <v>4</v>
      </c>
      <c r="F7" s="16">
        <v>850000</v>
      </c>
      <c r="G7" s="17">
        <v>714000</v>
      </c>
      <c r="H7" s="16">
        <f t="shared" si="0"/>
        <v>782000</v>
      </c>
      <c r="I7" s="17">
        <f t="shared" ref="I7:I24" si="1">E7*H7</f>
        <v>3128000</v>
      </c>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row>
    <row r="8" spans="1:42" s="10" customFormat="1" ht="285.60000000000002" x14ac:dyDescent="0.25">
      <c r="A8" s="8">
        <v>4</v>
      </c>
      <c r="B8" s="3" t="s">
        <v>13</v>
      </c>
      <c r="C8" s="1" t="s">
        <v>33</v>
      </c>
      <c r="D8" s="3" t="s">
        <v>0</v>
      </c>
      <c r="E8" s="3">
        <v>1</v>
      </c>
      <c r="F8" s="16">
        <v>4000000</v>
      </c>
      <c r="G8" s="17">
        <v>3808000</v>
      </c>
      <c r="H8" s="16">
        <f t="shared" si="0"/>
        <v>3904000</v>
      </c>
      <c r="I8" s="17">
        <f t="shared" si="1"/>
        <v>3904000</v>
      </c>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row>
    <row r="9" spans="1:42" ht="71.400000000000006" x14ac:dyDescent="0.25">
      <c r="A9" s="8">
        <v>5</v>
      </c>
      <c r="B9" s="3" t="s">
        <v>14</v>
      </c>
      <c r="C9" s="1" t="s">
        <v>34</v>
      </c>
      <c r="D9" s="3" t="s">
        <v>0</v>
      </c>
      <c r="E9" s="3">
        <v>2</v>
      </c>
      <c r="F9" s="16">
        <v>2250000</v>
      </c>
      <c r="G9" s="17">
        <v>2201500</v>
      </c>
      <c r="H9" s="16">
        <f t="shared" si="0"/>
        <v>2225750</v>
      </c>
      <c r="I9" s="17">
        <f t="shared" si="1"/>
        <v>4451500</v>
      </c>
    </row>
    <row r="10" spans="1:42" ht="71.400000000000006" x14ac:dyDescent="0.25">
      <c r="A10" s="8">
        <v>6</v>
      </c>
      <c r="B10" s="3" t="s">
        <v>15</v>
      </c>
      <c r="C10" s="1" t="s">
        <v>35</v>
      </c>
      <c r="D10" s="3" t="s">
        <v>0</v>
      </c>
      <c r="E10" s="3">
        <v>2</v>
      </c>
      <c r="F10" s="16">
        <v>1580000</v>
      </c>
      <c r="G10" s="17">
        <v>1547000</v>
      </c>
      <c r="H10" s="16">
        <f t="shared" si="0"/>
        <v>1563500</v>
      </c>
      <c r="I10" s="17">
        <f t="shared" si="1"/>
        <v>3127000</v>
      </c>
    </row>
    <row r="11" spans="1:42" ht="61.2" x14ac:dyDescent="0.25">
      <c r="A11" s="8">
        <v>7</v>
      </c>
      <c r="B11" s="3" t="s">
        <v>16</v>
      </c>
      <c r="C11" s="1" t="s">
        <v>36</v>
      </c>
      <c r="D11" s="3" t="s">
        <v>0</v>
      </c>
      <c r="E11" s="3">
        <v>2</v>
      </c>
      <c r="F11" s="16">
        <v>1100000</v>
      </c>
      <c r="G11" s="17">
        <v>1011500</v>
      </c>
      <c r="H11" s="16">
        <f t="shared" si="0"/>
        <v>1055750</v>
      </c>
      <c r="I11" s="17">
        <f t="shared" si="1"/>
        <v>2111500</v>
      </c>
    </row>
    <row r="12" spans="1:42" ht="91.8" x14ac:dyDescent="0.25">
      <c r="A12" s="8">
        <v>8</v>
      </c>
      <c r="B12" s="3" t="s">
        <v>17</v>
      </c>
      <c r="C12" s="1" t="s">
        <v>37</v>
      </c>
      <c r="D12" s="3" t="s">
        <v>0</v>
      </c>
      <c r="E12" s="3">
        <v>4</v>
      </c>
      <c r="F12" s="16">
        <v>350000</v>
      </c>
      <c r="G12" s="17">
        <v>300000</v>
      </c>
      <c r="H12" s="16">
        <f t="shared" si="0"/>
        <v>325000</v>
      </c>
      <c r="I12" s="17">
        <f t="shared" si="1"/>
        <v>1300000</v>
      </c>
    </row>
    <row r="13" spans="1:42" ht="142.80000000000001" x14ac:dyDescent="0.25">
      <c r="A13" s="8">
        <v>9</v>
      </c>
      <c r="B13" s="3" t="s">
        <v>18</v>
      </c>
      <c r="C13" s="1" t="s">
        <v>38</v>
      </c>
      <c r="D13" s="3" t="s">
        <v>0</v>
      </c>
      <c r="E13" s="3">
        <v>5</v>
      </c>
      <c r="F13" s="16">
        <v>850000</v>
      </c>
      <c r="G13" s="17">
        <v>800000</v>
      </c>
      <c r="H13" s="16">
        <f t="shared" si="0"/>
        <v>825000</v>
      </c>
      <c r="I13" s="17">
        <f t="shared" si="1"/>
        <v>4125000</v>
      </c>
    </row>
    <row r="14" spans="1:42" ht="132.6" x14ac:dyDescent="0.25">
      <c r="A14" s="8">
        <v>10</v>
      </c>
      <c r="B14" s="3" t="s">
        <v>19</v>
      </c>
      <c r="C14" s="1" t="s">
        <v>39</v>
      </c>
      <c r="D14" s="3" t="s">
        <v>0</v>
      </c>
      <c r="E14" s="3">
        <v>6</v>
      </c>
      <c r="F14" s="16">
        <v>950000</v>
      </c>
      <c r="G14" s="17">
        <v>750000</v>
      </c>
      <c r="H14" s="16">
        <f t="shared" si="0"/>
        <v>850000</v>
      </c>
      <c r="I14" s="17">
        <f t="shared" si="1"/>
        <v>5100000</v>
      </c>
    </row>
    <row r="15" spans="1:42" ht="122.4" x14ac:dyDescent="0.25">
      <c r="A15" s="8">
        <v>11</v>
      </c>
      <c r="B15" s="3" t="s">
        <v>20</v>
      </c>
      <c r="C15" s="1" t="s">
        <v>40</v>
      </c>
      <c r="D15" s="3" t="s">
        <v>0</v>
      </c>
      <c r="E15" s="3">
        <v>10</v>
      </c>
      <c r="F15" s="16">
        <v>255000</v>
      </c>
      <c r="G15" s="17">
        <v>238000</v>
      </c>
      <c r="H15" s="16">
        <f t="shared" si="0"/>
        <v>246500</v>
      </c>
      <c r="I15" s="17">
        <f t="shared" si="1"/>
        <v>2465000</v>
      </c>
    </row>
    <row r="16" spans="1:42" ht="40.799999999999997" x14ac:dyDescent="0.25">
      <c r="A16" s="8">
        <v>12</v>
      </c>
      <c r="B16" s="3" t="s">
        <v>21</v>
      </c>
      <c r="C16" s="2" t="s">
        <v>41</v>
      </c>
      <c r="D16" s="3" t="s">
        <v>0</v>
      </c>
      <c r="E16" s="3">
        <v>1</v>
      </c>
      <c r="F16" s="16">
        <v>2600000</v>
      </c>
      <c r="G16" s="17">
        <v>2380000</v>
      </c>
      <c r="H16" s="16">
        <f t="shared" si="0"/>
        <v>2490000</v>
      </c>
      <c r="I16" s="17">
        <f t="shared" si="1"/>
        <v>2490000</v>
      </c>
    </row>
    <row r="17" spans="1:42" ht="275.39999999999998" x14ac:dyDescent="0.25">
      <c r="A17" s="8">
        <v>13</v>
      </c>
      <c r="B17" s="3" t="s">
        <v>22</v>
      </c>
      <c r="C17" s="1" t="s">
        <v>42</v>
      </c>
      <c r="D17" s="3" t="s">
        <v>0</v>
      </c>
      <c r="E17" s="3">
        <v>2</v>
      </c>
      <c r="F17" s="16">
        <v>4600000</v>
      </c>
      <c r="G17" s="17">
        <v>4504150</v>
      </c>
      <c r="H17" s="16">
        <f t="shared" si="0"/>
        <v>4552075</v>
      </c>
      <c r="I17" s="17">
        <f t="shared" si="1"/>
        <v>9104150</v>
      </c>
    </row>
    <row r="18" spans="1:42" ht="153" x14ac:dyDescent="0.25">
      <c r="A18" s="8">
        <v>14</v>
      </c>
      <c r="B18" s="3" t="s">
        <v>23</v>
      </c>
      <c r="C18" s="1" t="s">
        <v>43</v>
      </c>
      <c r="D18" s="3" t="s">
        <v>0</v>
      </c>
      <c r="E18" s="3">
        <v>1</v>
      </c>
      <c r="F18" s="16">
        <v>550000</v>
      </c>
      <c r="G18" s="17">
        <v>450500</v>
      </c>
      <c r="H18" s="16">
        <f t="shared" si="0"/>
        <v>500250</v>
      </c>
      <c r="I18" s="17">
        <f t="shared" si="1"/>
        <v>500250</v>
      </c>
    </row>
    <row r="19" spans="1:42" ht="234.6" x14ac:dyDescent="0.25">
      <c r="A19" s="8">
        <v>15</v>
      </c>
      <c r="B19" s="3" t="s">
        <v>24</v>
      </c>
      <c r="C19" s="1" t="s">
        <v>44</v>
      </c>
      <c r="D19" s="3" t="s">
        <v>0</v>
      </c>
      <c r="E19" s="3">
        <v>1</v>
      </c>
      <c r="F19" s="16">
        <v>850000</v>
      </c>
      <c r="G19" s="17">
        <v>535500</v>
      </c>
      <c r="H19" s="16">
        <f t="shared" si="0"/>
        <v>692750</v>
      </c>
      <c r="I19" s="17">
        <f t="shared" si="1"/>
        <v>692750</v>
      </c>
    </row>
    <row r="20" spans="1:42" ht="214.2" x14ac:dyDescent="0.25">
      <c r="A20" s="8">
        <v>16</v>
      </c>
      <c r="B20" s="3" t="s">
        <v>25</v>
      </c>
      <c r="C20" s="1" t="s">
        <v>45</v>
      </c>
      <c r="D20" s="3" t="s">
        <v>0</v>
      </c>
      <c r="E20" s="3">
        <v>1</v>
      </c>
      <c r="F20" s="16">
        <v>900000</v>
      </c>
      <c r="G20" s="17">
        <v>892500</v>
      </c>
      <c r="H20" s="16">
        <f t="shared" si="0"/>
        <v>896250</v>
      </c>
      <c r="I20" s="17">
        <f t="shared" si="1"/>
        <v>896250</v>
      </c>
    </row>
    <row r="21" spans="1:42" ht="122.4" x14ac:dyDescent="0.25">
      <c r="A21" s="8">
        <v>17</v>
      </c>
      <c r="B21" s="3" t="s">
        <v>26</v>
      </c>
      <c r="C21" s="1" t="s">
        <v>46</v>
      </c>
      <c r="D21" s="3" t="s">
        <v>0</v>
      </c>
      <c r="E21" s="3">
        <v>1</v>
      </c>
      <c r="F21" s="16">
        <v>1900000</v>
      </c>
      <c r="G21" s="17">
        <v>1785000</v>
      </c>
      <c r="H21" s="16">
        <f t="shared" si="0"/>
        <v>1842500</v>
      </c>
      <c r="I21" s="17">
        <f t="shared" si="1"/>
        <v>1842500</v>
      </c>
    </row>
    <row r="22" spans="1:42" ht="367.2" x14ac:dyDescent="0.25">
      <c r="A22" s="8">
        <v>18</v>
      </c>
      <c r="B22" s="3" t="s">
        <v>27</v>
      </c>
      <c r="C22" s="1" t="s">
        <v>47</v>
      </c>
      <c r="D22" s="3" t="s">
        <v>0</v>
      </c>
      <c r="E22" s="3">
        <v>1</v>
      </c>
      <c r="F22" s="16">
        <v>5200000</v>
      </c>
      <c r="G22" s="17">
        <v>4850000</v>
      </c>
      <c r="H22" s="16">
        <f t="shared" si="0"/>
        <v>5025000</v>
      </c>
      <c r="I22" s="17">
        <f t="shared" si="1"/>
        <v>5025000</v>
      </c>
    </row>
    <row r="23" spans="1:42" ht="409.2" customHeight="1" x14ac:dyDescent="0.25">
      <c r="A23" s="8">
        <v>19</v>
      </c>
      <c r="B23" s="3" t="s">
        <v>28</v>
      </c>
      <c r="C23" s="1" t="s">
        <v>48</v>
      </c>
      <c r="D23" s="3" t="s">
        <v>0</v>
      </c>
      <c r="E23" s="3">
        <v>1</v>
      </c>
      <c r="F23" s="16">
        <v>4500000</v>
      </c>
      <c r="G23" s="17">
        <v>4375000</v>
      </c>
      <c r="H23" s="16">
        <f t="shared" si="0"/>
        <v>4437500</v>
      </c>
      <c r="I23" s="17">
        <f t="shared" si="1"/>
        <v>4437500</v>
      </c>
    </row>
    <row r="24" spans="1:42" ht="296.39999999999998" thickBot="1" x14ac:dyDescent="0.3">
      <c r="A24" s="8">
        <v>20</v>
      </c>
      <c r="B24" s="3" t="s">
        <v>29</v>
      </c>
      <c r="C24" s="1" t="s">
        <v>49</v>
      </c>
      <c r="D24" s="3" t="s">
        <v>0</v>
      </c>
      <c r="E24" s="3">
        <v>4</v>
      </c>
      <c r="F24" s="18">
        <v>125000</v>
      </c>
      <c r="G24" s="18">
        <v>120000</v>
      </c>
      <c r="H24" s="16">
        <f t="shared" si="0"/>
        <v>122500</v>
      </c>
      <c r="I24" s="17">
        <f t="shared" si="1"/>
        <v>490000</v>
      </c>
    </row>
    <row r="25" spans="1:42" s="12" customFormat="1" ht="35.549999999999997" customHeight="1" thickBot="1" x14ac:dyDescent="0.3">
      <c r="A25" s="25" t="s">
        <v>54</v>
      </c>
      <c r="B25" s="25"/>
      <c r="C25" s="25"/>
      <c r="D25" s="25"/>
      <c r="E25" s="25"/>
      <c r="F25" s="25"/>
      <c r="G25" s="25"/>
      <c r="H25" s="9"/>
      <c r="I25" s="11">
        <f>SUM(I5:I24)</f>
        <v>98440400</v>
      </c>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row>
    <row r="26" spans="1:42" s="19" customFormat="1" ht="47.4" customHeight="1" x14ac:dyDescent="0.2">
      <c r="A26" s="20" t="s">
        <v>55</v>
      </c>
      <c r="B26" s="20"/>
      <c r="C26" s="20"/>
      <c r="D26" s="20"/>
      <c r="E26" s="20"/>
      <c r="F26" s="20"/>
      <c r="G26" s="20"/>
      <c r="H26" s="20"/>
      <c r="I26" s="20"/>
    </row>
    <row r="33" spans="3:5" ht="13.8" x14ac:dyDescent="0.25">
      <c r="C33" s="21" t="s">
        <v>56</v>
      </c>
      <c r="D33" s="21"/>
      <c r="E33" s="21"/>
    </row>
    <row r="34" spans="3:5" ht="11.4" x14ac:dyDescent="0.25">
      <c r="C34" s="22" t="s">
        <v>57</v>
      </c>
      <c r="D34" s="22"/>
      <c r="E34" s="22"/>
    </row>
    <row r="35" spans="3:5" ht="11.4" x14ac:dyDescent="0.25">
      <c r="C35" s="22" t="s">
        <v>58</v>
      </c>
      <c r="D35" s="22"/>
      <c r="E35" s="22"/>
    </row>
  </sheetData>
  <mergeCells count="14">
    <mergeCell ref="A26:I26"/>
    <mergeCell ref="C33:E33"/>
    <mergeCell ref="C34:E34"/>
    <mergeCell ref="C35:E35"/>
    <mergeCell ref="A1:B1"/>
    <mergeCell ref="C1:I1"/>
    <mergeCell ref="A2:I2"/>
    <mergeCell ref="A25:G25"/>
    <mergeCell ref="A3:A4"/>
    <mergeCell ref="B3:B4"/>
    <mergeCell ref="C3:C4"/>
    <mergeCell ref="D3:D4"/>
    <mergeCell ref="E3:E4"/>
    <mergeCell ref="H3:I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dc:creator>
  <cp:lastModifiedBy>Cindy Rojas</cp:lastModifiedBy>
  <dcterms:created xsi:type="dcterms:W3CDTF">2025-09-18T06:15:18Z</dcterms:created>
  <dcterms:modified xsi:type="dcterms:W3CDTF">2026-07-01T16:32:08Z</dcterms:modified>
</cp:coreProperties>
</file>