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810"/>
  <workbookPr codeName="ThisWorkbook"/>
  <mc:AlternateContent xmlns:mc="http://schemas.openxmlformats.org/markup-compatibility/2006">
    <mc:Choice Requires="x15">
      <x15ac:absPath xmlns:x15ac="http://schemas.microsoft.com/office/spreadsheetml/2010/11/ac" url="/Users/camilovillarrealordosgoitia/Downloads/LAS MERCEDES 006/"/>
    </mc:Choice>
  </mc:AlternateContent>
  <xr:revisionPtr revIDLastSave="0" documentId="8_{F376F445-1E8B-3B43-8DE4-94C17065857A}" xr6:coauthVersionLast="47" xr6:coauthVersionMax="47" xr10:uidLastSave="{00000000-0000-0000-0000-000000000000}"/>
  <bookViews>
    <workbookView xWindow="0" yWindow="580" windowWidth="25600" windowHeight="1442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(Entidad)'!$I$12:$I$46</definedName>
    <definedName name="_xlnm._FilterDatabase" localSheetId="1" hidden="1">'PROPUESTA ECONOMICA(Proponente)'!#REF!</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(Entidad)'!$A$1:$M$60</definedName>
    <definedName name="_xlnm.Print_Area" localSheetId="1">'PROPUESTA ECONOMICA(Proponente)'!$A$1:$M$62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 localSheetId="2">#REF!</definedName>
    <definedName name="C_">#REF!</definedName>
    <definedName name="C._C.">#REF!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Eg">#REF!</definedName>
    <definedName name="G.Em">#REF!</definedName>
    <definedName name="G.Eo">#REF!</definedName>
    <definedName name="G.Ew">#REF!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2">#REF!</definedName>
    <definedName name="R_c">#REF!</definedName>
    <definedName name="R._SECO">#REF!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(Entidad)'!$K$55</definedName>
    <definedName name="solver_lhs1" localSheetId="1" hidden="1">'PROPUESTA ECONOMICA(Proponente)'!$K$55</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(Entidad)'!$K$55</definedName>
    <definedName name="solver_opt" localSheetId="1" hidden="1">'PROPUESTA ECONOMICA(Proponente)'!$K$55</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(Entidad)'!$K$56</definedName>
    <definedName name="solver_rhs1" localSheetId="1" hidden="1">'PROPUESTA ECONOMICA(Proponente)'!$K$56</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0" i="265" l="1"/>
  <c r="K37" i="269" l="1"/>
  <c r="K44" i="269" l="1"/>
  <c r="K43" i="269"/>
  <c r="K42" i="269"/>
  <c r="K41" i="269"/>
  <c r="K40" i="269"/>
  <c r="K36" i="269"/>
  <c r="K38" i="269" s="1"/>
  <c r="K33" i="269"/>
  <c r="K32" i="269"/>
  <c r="K31" i="269"/>
  <c r="K30" i="269"/>
  <c r="K27" i="269"/>
  <c r="K26" i="269"/>
  <c r="K25" i="269"/>
  <c r="K24" i="269"/>
  <c r="K23" i="269"/>
  <c r="K22" i="269"/>
  <c r="K21" i="269"/>
  <c r="K18" i="269"/>
  <c r="K17" i="269"/>
  <c r="K16" i="269"/>
  <c r="K15" i="269"/>
  <c r="K57" i="265"/>
  <c r="K44" i="265"/>
  <c r="K43" i="265"/>
  <c r="K42" i="265"/>
  <c r="K41" i="265"/>
  <c r="K40" i="265"/>
  <c r="K37" i="265"/>
  <c r="K36" i="265"/>
  <c r="K33" i="265"/>
  <c r="K32" i="265"/>
  <c r="K31" i="265"/>
  <c r="K30" i="265"/>
  <c r="K38" i="265" l="1"/>
  <c r="K45" i="269"/>
  <c r="K19" i="269"/>
  <c r="K28" i="269"/>
  <c r="K34" i="269"/>
  <c r="K45" i="265"/>
  <c r="K34" i="265"/>
  <c r="K27" i="265"/>
  <c r="K26" i="265"/>
  <c r="K25" i="265"/>
  <c r="K24" i="265"/>
  <c r="K23" i="265"/>
  <c r="K22" i="265"/>
  <c r="K21" i="265"/>
  <c r="K16" i="265"/>
  <c r="K17" i="265"/>
  <c r="K18" i="265"/>
  <c r="K15" i="265"/>
  <c r="K46" i="269" l="1"/>
  <c r="K48" i="269" s="1"/>
  <c r="K50" i="269" s="1"/>
  <c r="K28" i="265"/>
  <c r="K19" i="265"/>
  <c r="K46" i="265" l="1"/>
  <c r="K48" i="265" s="1"/>
  <c r="K50" i="265" l="1"/>
</calcChain>
</file>

<file path=xl/sharedStrings.xml><?xml version="1.0" encoding="utf-8"?>
<sst xmlns="http://schemas.openxmlformats.org/spreadsheetml/2006/main" count="261" uniqueCount="128">
  <si>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</si>
  <si>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</si>
  <si>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</si>
  <si>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</si>
  <si>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</si>
  <si>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</si>
  <si>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</si>
  <si>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</si>
  <si>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</si>
  <si>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</si>
  <si>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</si>
  <si>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</si>
  <si>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</si>
  <si>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</si>
  <si>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</si>
  <si>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</si>
  <si>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</si>
  <si>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</si>
  <si>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</si>
  <si>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</si>
  <si>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</si>
  <si>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</si>
  <si>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</si>
  <si>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</si>
  <si>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</si>
  <si>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</si>
  <si>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</si>
  <si>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</si>
  <si>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</si>
  <si>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</si>
  <si>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</si>
  <si>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</si>
  <si>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</si>
  <si>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</si>
  <si>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</si>
  <si>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</si>
  <si>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</si>
  <si>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</si>
  <si>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</si>
  <si>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</si>
  <si>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</si>
  <si>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</si>
  <si>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</si>
  <si>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</si>
  <si>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</si>
  <si>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</si>
  <si>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</si>
  <si>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</si>
  <si>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</si>
  <si>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</si>
  <si>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</si>
  <si>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</si>
  <si>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</si>
  <si>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</si>
  <si>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</si>
  <si>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</si>
  <si>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</si>
  <si>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</si>
  <si>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</si>
  <si>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</si>
  <si>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</si>
  <si>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</si>
  <si>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</si>
  <si>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</si>
  <si>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</si>
  <si>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</si>
  <si>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</si>
  <si>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</si>
  <si>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</si>
  <si>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</si>
  <si>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</si>
  <si>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</si>
  <si>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</si>
  <si>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</si>
  <si>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</si>
  <si>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</si>
  <si>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</si>
  <si>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</si>
  <si>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</si>
  <si>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</si>
  <si>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</si>
  <si>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</si>
  <si>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</si>
  <si>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</si>
  <si>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</si>
  <si>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</si>
  <si>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</si>
  <si>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</si>
  <si>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</si>
  <si>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</si>
  <si>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</si>
  <si>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</si>
  <si>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</si>
  <si>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</si>
  <si>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Formulario 1 - Propuesta económica  - Documento tipo de selección abreviada de menor cuantía - versión 3</t>
  </si>
  <si>
    <t>«MEJORAMIENTO EN PAVIMENTO RÍGIDO EN EL BARRIO LAS MERCEDES, CARRERA 8B Y CALLE 2G, MUNICIPIO DE TURBACO, BOLÍVAR »</t>
  </si>
  <si>
    <t>1,0 PRELIMINARES</t>
  </si>
  <si>
    <t>Trazado, localización y replanteo topográfico</t>
  </si>
  <si>
    <t>m²</t>
  </si>
  <si>
    <t>ml</t>
  </si>
  <si>
    <t>Demolición de andenes (incluye retiro)</t>
  </si>
  <si>
    <t>Demolición de bordillos (incluye retiro)</t>
  </si>
  <si>
    <t>m³</t>
  </si>
  <si>
    <t>Demolición de pavimentos flexibles (incluye retiro)</t>
  </si>
  <si>
    <t>Excavación sin clasificar de la explanación y canales</t>
  </si>
  <si>
    <t>Excavaciones varias sin clasificar (Excavación manual)</t>
  </si>
  <si>
    <t>Conformación de subrasante</t>
  </si>
  <si>
    <t>Relleno manual con material seleccionado -diámetro max 1/2"</t>
  </si>
  <si>
    <t>Relleno manual con arena</t>
  </si>
  <si>
    <t>Relleno manual con material seleccionado para acueducto y alcantarillado</t>
  </si>
  <si>
    <t>Sub-base granular clase A</t>
  </si>
  <si>
    <t>2,0 MOVIMIENTO DE TIERRA</t>
  </si>
  <si>
    <t>3,0 ESTRUCTURA, PAVIMENTO, ANDENES Y CONCRETOS</t>
  </si>
  <si>
    <t>Geotextil tipo NT-2500 o similar no tejido</t>
  </si>
  <si>
    <t>Pavimento en concreto hidráulico MR 40 e = 0,20 m</t>
  </si>
  <si>
    <t>Bordillo de concreto vaciado in situ; no incluye la preparación de la superficie de apoyo</t>
  </si>
  <si>
    <t>Concreto clase D para andenes (21 Mpa)</t>
  </si>
  <si>
    <t>4,0 SEÑALIZACION HORIZONTAL Y VERTICAL</t>
  </si>
  <si>
    <t>Marca víal con resina termoplástica</t>
  </si>
  <si>
    <t>Señalización vertical de tránsito tipo 1 con lámina reflectiva tipo III (75 cm x 75 cm)</t>
  </si>
  <si>
    <t>und</t>
  </si>
  <si>
    <t>5,0 REDES DE ALCANTARILLADO SANITARIO</t>
  </si>
  <si>
    <t>Tubería PVC  200 mm enterrada</t>
  </si>
  <si>
    <t>Acometida de tubería domiciliaria PVC 6" con silla en yee o tee</t>
  </si>
  <si>
    <t>Manhole 1,40 m&lt; h ≤ 2,20 m</t>
  </si>
  <si>
    <t>Manhole 2,20 m&lt; h ≤ 3,80 m</t>
  </si>
  <si>
    <t>Entibado metálico temporal</t>
  </si>
  <si>
    <t xml:space="preserve">PGIO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</si>
</sst>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_-* #,##0\ _P_t_s_-;\-* #,##0\ _P_t_s_-;_-* &quot;-&quot;??\ _P_t_s_-;_-@_-"/>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0.0%;\-0.0%;&quot;&quot;"/>
    <numFmt numFmtId="203" formatCode="_-[$$-240A]\ * #,##0.00_-;\-[$$-240A]\ * #,##0.00_-;_-[$$-240A]\ * &quot;-&quot;??_-;_-@_-"/>
  </numFmts>
  <fonts count="60">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amily val="2"/>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u/>
      <sz val="11"/>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10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2"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7" fontId="6" fillId="0" borderId="47">
      <alignment horizontal="right"/>
    </xf>
    <xf numFmtId="187" fontId="6" fillId="0" borderId="47">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47">
      <alignment horizontal="right"/>
    </xf>
    <xf numFmtId="190" fontId="4" fillId="0" borderId="0">
      <protection locked="0"/>
    </xf>
    <xf numFmtId="3" fontId="34" fillId="0" borderId="0" applyFont="0" applyFill="0" applyBorder="0" applyAlignment="0" applyProtection="0"/>
    <xf numFmtId="191" fontId="4" fillId="0" borderId="0">
      <protection locked="0"/>
    </xf>
    <xf numFmtId="192" fontId="34"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5" fillId="0" borderId="0">
      <protection locked="0"/>
    </xf>
    <xf numFmtId="194" fontId="35" fillId="0" borderId="0">
      <protection locked="0"/>
    </xf>
    <xf numFmtId="194" fontId="35" fillId="0" borderId="0">
      <protection locked="0"/>
    </xf>
    <xf numFmtId="194" fontId="35" fillId="0" borderId="0">
      <protection locked="0"/>
    </xf>
    <xf numFmtId="194" fontId="35" fillId="0" borderId="0">
      <protection locked="0"/>
    </xf>
    <xf numFmtId="194" fontId="35" fillId="0" borderId="0">
      <protection locked="0"/>
    </xf>
    <xf numFmtId="194" fontId="35" fillId="0" borderId="0">
      <protection locked="0"/>
    </xf>
    <xf numFmtId="195" fontId="4"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2" fontId="39"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8" fillId="0" borderId="0"/>
    <xf numFmtId="0" fontId="1" fillId="0" borderId="0"/>
    <xf numFmtId="0" fontId="38" fillId="0" borderId="0"/>
    <xf numFmtId="0" fontId="4" fillId="0" borderId="0"/>
    <xf numFmtId="0" fontId="4" fillId="0" borderId="0"/>
    <xf numFmtId="0" fontId="4" fillId="0" borderId="0"/>
    <xf numFmtId="0" fontId="4" fillId="0" borderId="0"/>
    <xf numFmtId="0" fontId="40" fillId="0" borderId="0"/>
    <xf numFmtId="0" fontId="4" fillId="0" borderId="0"/>
    <xf numFmtId="0" fontId="4" fillId="23" borderId="5" applyNumberFormat="0" applyFont="0" applyAlignment="0" applyProtection="0"/>
    <xf numFmtId="202"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48" fillId="0" borderId="0"/>
    <xf numFmtId="0" fontId="49" fillId="0" borderId="0" applyNumberFormat="0" applyFill="0" applyBorder="0" applyAlignment="0" applyProtection="0">
      <alignment vertical="top"/>
      <protection locked="0"/>
    </xf>
  </cellStyleXfs>
  <cellXfs count="370">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0" fillId="24" borderId="39" xfId="73" applyFont="1" applyFill="1" applyBorder="1" applyAlignment="1">
      <alignment vertical="center"/>
    </xf>
    <xf numFmtId="0" fontId="30" fillId="24" borderId="41" xfId="73" applyFont="1" applyFill="1" applyBorder="1" applyAlignment="1">
      <alignment vertical="center"/>
    </xf>
    <xf numFmtId="0" fontId="30" fillId="24" borderId="42" xfId="73" applyFont="1" applyFill="1" applyBorder="1" applyAlignment="1">
      <alignment vertical="center"/>
    </xf>
    <xf numFmtId="0" fontId="33" fillId="0" borderId="18" xfId="73" applyFont="1" applyBorder="1" applyAlignment="1">
      <alignment horizontal="center" vertical="center"/>
    </xf>
    <xf numFmtId="0" fontId="33" fillId="0" borderId="18" xfId="73" applyFont="1" applyBorder="1" applyAlignment="1">
      <alignment horizontal="left" vertical="center" wrapText="1"/>
    </xf>
    <xf numFmtId="0" fontId="33" fillId="0" borderId="18" xfId="73" applyFont="1" applyBorder="1" applyAlignment="1">
      <alignment horizontal="center" vertical="center" wrapText="1"/>
    </xf>
    <xf numFmtId="4" fontId="33" fillId="0" borderId="18" xfId="39" applyNumberFormat="1" applyFont="1" applyBorder="1" applyAlignment="1">
      <alignment vertical="center" wrapText="1"/>
    </xf>
    <xf numFmtId="167" fontId="33" fillId="0" borderId="18" xfId="62" applyNumberFormat="1" applyFont="1" applyBorder="1" applyAlignment="1">
      <alignment horizontal="right" vertical="center" wrapText="1"/>
    </xf>
    <xf numFmtId="0" fontId="33" fillId="0" borderId="13" xfId="73" applyFont="1" applyBorder="1" applyAlignment="1">
      <alignment horizontal="left" vertical="center"/>
    </xf>
    <xf numFmtId="0" fontId="33" fillId="0" borderId="14" xfId="73" applyFont="1" applyBorder="1" applyAlignment="1">
      <alignment horizontal="center" vertical="center"/>
    </xf>
    <xf numFmtId="167" fontId="33" fillId="0" borderId="24" xfId="62" applyNumberFormat="1" applyFont="1" applyBorder="1" applyAlignment="1">
      <alignment horizontal="right" vertical="center" wrapText="1"/>
    </xf>
    <xf numFmtId="176" fontId="30" fillId="0" borderId="38" xfId="39" applyNumberFormat="1" applyFont="1" applyBorder="1" applyAlignment="1">
      <alignment horizontal="right" vertical="center"/>
    </xf>
    <xf numFmtId="0" fontId="33" fillId="0" borderId="50" xfId="73" applyFont="1" applyBorder="1" applyAlignment="1">
      <alignment horizontal="center" vertical="center"/>
    </xf>
    <xf numFmtId="167" fontId="33" fillId="0" borderId="45" xfId="62" applyNumberFormat="1" applyFont="1" applyBorder="1" applyAlignment="1">
      <alignment horizontal="right" vertical="center" wrapText="1"/>
    </xf>
    <xf numFmtId="0" fontId="33" fillId="0" borderId="18" xfId="74" applyFont="1" applyBorder="1" applyAlignment="1">
      <alignment horizontal="center" vertical="center"/>
    </xf>
    <xf numFmtId="0" fontId="33" fillId="0" borderId="18" xfId="74" applyFont="1" applyBorder="1" applyAlignment="1">
      <alignment horizontal="left" vertical="center" wrapText="1"/>
    </xf>
    <xf numFmtId="0" fontId="33" fillId="0" borderId="14" xfId="74" applyFont="1" applyBorder="1" applyAlignment="1">
      <alignment horizontal="center" vertical="center"/>
    </xf>
    <xf numFmtId="0" fontId="33" fillId="0" borderId="14" xfId="74" applyFont="1" applyBorder="1" applyAlignment="1">
      <alignment horizontal="left" vertical="center" wrapText="1"/>
    </xf>
    <xf numFmtId="0" fontId="33" fillId="0" borderId="18" xfId="74" applyFont="1" applyBorder="1" applyAlignment="1">
      <alignment horizontal="left" vertical="center"/>
    </xf>
    <xf numFmtId="0" fontId="33" fillId="0" borderId="18" xfId="135" applyFont="1" applyBorder="1" applyAlignment="1">
      <alignment horizontal="center" vertical="center"/>
    </xf>
    <xf numFmtId="0" fontId="33" fillId="0" borderId="18" xfId="135" applyFont="1" applyBorder="1" applyAlignment="1">
      <alignment horizontal="left" vertical="center" wrapText="1"/>
    </xf>
    <xf numFmtId="0" fontId="33" fillId="0" borderId="14" xfId="89" applyFont="1" applyBorder="1"/>
    <xf numFmtId="0" fontId="33" fillId="0" borderId="14" xfId="89" applyFont="1" applyBorder="1" applyAlignment="1">
      <alignment horizontal="center"/>
    </xf>
    <xf numFmtId="167" fontId="33" fillId="0" borderId="18" xfId="62" quotePrefix="1" applyNumberFormat="1" applyFont="1" applyBorder="1" applyAlignment="1">
      <alignment horizontal="right" vertical="center" wrapText="1"/>
    </xf>
    <xf numFmtId="0" fontId="33" fillId="0" borderId="49" xfId="73" applyFont="1" applyBorder="1" applyAlignment="1">
      <alignment horizontal="left" vertical="center"/>
    </xf>
    <xf numFmtId="167" fontId="33" fillId="0" borderId="43" xfId="62" applyNumberFormat="1" applyFont="1" applyBorder="1" applyAlignment="1">
      <alignment horizontal="right" vertical="center" wrapText="1"/>
    </xf>
    <xf numFmtId="176" fontId="30" fillId="0" borderId="48" xfId="39" applyNumberFormat="1" applyFont="1" applyBorder="1" applyAlignment="1">
      <alignment horizontal="right" vertical="center"/>
    </xf>
    <xf numFmtId="2" fontId="33" fillId="0" borderId="14" xfId="73" applyNumberFormat="1" applyFont="1" applyBorder="1" applyAlignment="1">
      <alignment horizontal="center" vertical="center"/>
    </xf>
    <xf numFmtId="0" fontId="33" fillId="0" borderId="14" xfId="73" applyFont="1" applyBorder="1" applyAlignment="1">
      <alignment horizontal="left" vertical="center"/>
    </xf>
    <xf numFmtId="0" fontId="33" fillId="0" borderId="0" xfId="90" applyFont="1"/>
    <xf numFmtId="0" fontId="33" fillId="0" borderId="36" xfId="90" applyFont="1" applyBorder="1"/>
    <xf numFmtId="186" fontId="30" fillId="24" borderId="42" xfId="73" applyNumberFormat="1" applyFont="1" applyFill="1" applyBorder="1" applyAlignment="1">
      <alignment vertical="center"/>
    </xf>
    <xf numFmtId="0" fontId="33" fillId="0" borderId="37" xfId="90" applyFont="1" applyBorder="1"/>
    <xf numFmtId="0" fontId="30" fillId="0" borderId="34" xfId="79" applyFont="1" applyBorder="1" applyAlignment="1">
      <alignment vertical="center"/>
    </xf>
    <xf numFmtId="181" fontId="33" fillId="0" borderId="37" xfId="90" applyNumberFormat="1" applyFont="1" applyBorder="1"/>
    <xf numFmtId="183" fontId="33" fillId="0" borderId="37" xfId="90" applyNumberFormat="1" applyFont="1" applyBorder="1"/>
    <xf numFmtId="0" fontId="33" fillId="0" borderId="18" xfId="126" applyFont="1" applyBorder="1" applyAlignment="1">
      <alignment horizontal="center" vertical="center"/>
    </xf>
    <xf numFmtId="180" fontId="30" fillId="0" borderId="30" xfId="129" applyNumberFormat="1" applyFont="1" applyBorder="1" applyAlignment="1">
      <alignment vertical="center"/>
    </xf>
    <xf numFmtId="0" fontId="29" fillId="0" borderId="36" xfId="89" applyFont="1" applyBorder="1"/>
    <xf numFmtId="0" fontId="29" fillId="0" borderId="37" xfId="89" applyFont="1" applyBorder="1"/>
    <xf numFmtId="0" fontId="33" fillId="0" borderId="18" xfId="135" applyFont="1" applyBorder="1" applyAlignment="1">
      <alignment horizontal="left" vertical="center"/>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3" xfId="0" applyFont="1" applyBorder="1"/>
    <xf numFmtId="0" fontId="31" fillId="0" borderId="54" xfId="0" applyFont="1" applyBorder="1"/>
    <xf numFmtId="0" fontId="31" fillId="0" borderId="11" xfId="0" applyFont="1" applyBorder="1" applyAlignment="1">
      <alignment horizontal="center"/>
    </xf>
    <xf numFmtId="0" fontId="43" fillId="0" borderId="11" xfId="0" applyFont="1" applyBorder="1" applyAlignment="1">
      <alignment horizontal="left"/>
    </xf>
    <xf numFmtId="0" fontId="31" fillId="0" borderId="55" xfId="0" applyFont="1" applyBorder="1"/>
    <xf numFmtId="0" fontId="44" fillId="0" borderId="21" xfId="0" applyFont="1" applyBorder="1"/>
    <xf numFmtId="0" fontId="32" fillId="0" borderId="12" xfId="0" applyFont="1" applyBorder="1"/>
    <xf numFmtId="0" fontId="32" fillId="0" borderId="11" xfId="0" applyFont="1" applyBorder="1"/>
    <xf numFmtId="0" fontId="31" fillId="0" borderId="56" xfId="0" applyFont="1" applyBorder="1"/>
    <xf numFmtId="0" fontId="31" fillId="0" borderId="57" xfId="0" applyFont="1" applyBorder="1"/>
    <xf numFmtId="0" fontId="31" fillId="0" borderId="58" xfId="0" applyFont="1" applyBorder="1"/>
    <xf numFmtId="43" fontId="31" fillId="24" borderId="59" xfId="0" applyNumberFormat="1" applyFont="1" applyFill="1" applyBorder="1"/>
    <xf numFmtId="43" fontId="31" fillId="0" borderId="59"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1" xfId="0" applyFont="1" applyBorder="1"/>
    <xf numFmtId="0" fontId="44" fillId="24" borderId="35" xfId="0" applyFont="1" applyFill="1" applyBorder="1" applyAlignment="1">
      <alignment horizontal="center" wrapText="1"/>
    </xf>
    <xf numFmtId="0" fontId="44" fillId="24" borderId="29" xfId="0" applyFont="1" applyFill="1" applyBorder="1" applyAlignment="1">
      <alignment horizontal="center" wrapText="1"/>
    </xf>
    <xf numFmtId="166" fontId="31" fillId="24" borderId="59" xfId="0" applyNumberFormat="1" applyFont="1" applyFill="1" applyBorder="1"/>
    <xf numFmtId="173" fontId="31" fillId="0" borderId="59" xfId="34" applyFont="1" applyBorder="1"/>
    <xf numFmtId="173" fontId="31" fillId="0" borderId="38" xfId="34" applyFont="1" applyBorder="1"/>
    <xf numFmtId="0" fontId="31" fillId="0" borderId="62" xfId="0" applyFont="1" applyBorder="1"/>
    <xf numFmtId="173" fontId="31" fillId="0" borderId="45" xfId="34" applyFont="1" applyBorder="1" applyAlignment="1">
      <alignment horizontal="center" wrapText="1"/>
    </xf>
    <xf numFmtId="166"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4" fillId="24" borderId="16" xfId="0" applyFont="1" applyFill="1" applyBorder="1" applyAlignment="1">
      <alignment horizontal="center" wrapText="1"/>
    </xf>
    <xf numFmtId="0" fontId="44" fillId="24" borderId="29" xfId="0" applyFont="1" applyFill="1" applyBorder="1" applyAlignment="1">
      <alignment horizontal="center"/>
    </xf>
    <xf numFmtId="173" fontId="31" fillId="0" borderId="59"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4" fillId="24" borderId="35" xfId="0" applyFont="1" applyFill="1" applyBorder="1" applyAlignment="1">
      <alignment horizontal="center"/>
    </xf>
    <xf numFmtId="0" fontId="44" fillId="24" borderId="29" xfId="0" applyFont="1" applyFill="1" applyBorder="1"/>
    <xf numFmtId="173" fontId="31" fillId="0" borderId="40" xfId="34" applyFont="1" applyBorder="1"/>
    <xf numFmtId="0" fontId="31" fillId="0" borderId="20" xfId="0" applyFont="1" applyBorder="1"/>
    <xf numFmtId="2" fontId="31" fillId="0" borderId="18" xfId="0" applyNumberFormat="1" applyFont="1" applyBorder="1"/>
    <xf numFmtId="173" fontId="31" fillId="0" borderId="62" xfId="34" applyFont="1" applyBorder="1"/>
    <xf numFmtId="173" fontId="31" fillId="0" borderId="18" xfId="34" applyFont="1" applyBorder="1"/>
    <xf numFmtId="0" fontId="31" fillId="0" borderId="63" xfId="0" applyFont="1" applyBorder="1"/>
    <xf numFmtId="0" fontId="31" fillId="0" borderId="64" xfId="0" applyFont="1" applyBorder="1"/>
    <xf numFmtId="4" fontId="31" fillId="24" borderId="67" xfId="0" applyNumberFormat="1" applyFont="1" applyFill="1" applyBorder="1" applyAlignment="1">
      <alignment horizontal="center" vertical="center"/>
    </xf>
    <xf numFmtId="0" fontId="31" fillId="24" borderId="67" xfId="0" applyFont="1" applyFill="1" applyBorder="1" applyAlignment="1">
      <alignment horizontal="center" vertical="center"/>
    </xf>
    <xf numFmtId="0" fontId="31" fillId="0" borderId="68" xfId="0" applyFont="1" applyBorder="1"/>
    <xf numFmtId="0" fontId="47" fillId="0" borderId="70" xfId="0" applyFont="1" applyBorder="1" applyAlignment="1">
      <alignment horizontal="center"/>
    </xf>
    <xf numFmtId="0" fontId="47" fillId="0" borderId="54" xfId="0" applyFont="1" applyBorder="1" applyAlignment="1">
      <alignment horizontal="center"/>
    </xf>
    <xf numFmtId="0" fontId="47" fillId="0" borderId="71" xfId="0" applyFont="1" applyBorder="1" applyAlignment="1">
      <alignment horizontal="left"/>
    </xf>
    <xf numFmtId="1" fontId="47" fillId="0" borderId="12" xfId="0" applyNumberFormat="1" applyFont="1" applyBorder="1" applyAlignment="1">
      <alignment horizontal="center" vertical="center"/>
    </xf>
    <xf numFmtId="1" fontId="47" fillId="0" borderId="30" xfId="0" applyNumberFormat="1" applyFont="1" applyBorder="1" applyAlignment="1">
      <alignment horizontal="center" vertical="center"/>
    </xf>
    <xf numFmtId="1" fontId="47" fillId="0" borderId="18" xfId="0" applyNumberFormat="1" applyFont="1" applyBorder="1" applyAlignment="1">
      <alignment horizontal="center" vertical="center"/>
    </xf>
    <xf numFmtId="0" fontId="47" fillId="0" borderId="35" xfId="0" applyFont="1" applyBorder="1" applyAlignment="1">
      <alignment horizontal="center" vertical="center"/>
    </xf>
    <xf numFmtId="0" fontId="47" fillId="0" borderId="29" xfId="0" applyFont="1" applyBorder="1" applyAlignment="1">
      <alignment horizontal="center" vertical="center"/>
    </xf>
    <xf numFmtId="0" fontId="47" fillId="0" borderId="57" xfId="0" applyFont="1" applyBorder="1" applyAlignment="1">
      <alignment horizontal="right" vertical="center"/>
    </xf>
    <xf numFmtId="0" fontId="45" fillId="0" borderId="57" xfId="0" applyFont="1" applyBorder="1" applyAlignment="1">
      <alignment horizontal="center"/>
    </xf>
    <xf numFmtId="0" fontId="31" fillId="0" borderId="58" xfId="0" applyFont="1" applyBorder="1" applyAlignment="1">
      <alignment horizontal="center"/>
    </xf>
    <xf numFmtId="0" fontId="47" fillId="0" borderId="72" xfId="0" applyFont="1" applyBorder="1" applyAlignment="1">
      <alignment vertical="center"/>
    </xf>
    <xf numFmtId="0" fontId="47" fillId="0" borderId="53" xfId="0" applyFont="1" applyBorder="1" applyAlignment="1">
      <alignment vertical="center"/>
    </xf>
    <xf numFmtId="0" fontId="45" fillId="0" borderId="53" xfId="0" applyFont="1" applyBorder="1" applyAlignment="1">
      <alignment horizontal="center"/>
    </xf>
    <xf numFmtId="0" fontId="31" fillId="0" borderId="61" xfId="0" applyFont="1" applyBorder="1" applyAlignment="1">
      <alignment horizontal="center"/>
    </xf>
    <xf numFmtId="0" fontId="33" fillId="25" borderId="0" xfId="89" applyFont="1" applyFill="1"/>
    <xf numFmtId="0" fontId="33" fillId="25" borderId="36" xfId="89" applyFont="1" applyFill="1" applyBorder="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5" fontId="30" fillId="26" borderId="45" xfId="60" applyNumberFormat="1" applyFont="1" applyFill="1" applyBorder="1" applyAlignment="1">
      <alignment horizontal="center" vertical="center"/>
    </xf>
    <xf numFmtId="185" fontId="30" fillId="26" borderId="18" xfId="60" applyNumberFormat="1" applyFont="1" applyFill="1" applyBorder="1" applyAlignment="1">
      <alignment horizontal="center" vertical="center"/>
    </xf>
    <xf numFmtId="0" fontId="33" fillId="0" borderId="0" xfId="128" applyFont="1" applyAlignment="1">
      <alignment horizontal="center" vertical="center" wrapText="1"/>
    </xf>
    <xf numFmtId="0" fontId="33" fillId="25" borderId="0" xfId="130" applyFont="1" applyFill="1" applyAlignment="1">
      <alignment horizontal="center" vertical="center" wrapText="1"/>
    </xf>
    <xf numFmtId="0" fontId="30" fillId="25" borderId="53" xfId="130" applyFont="1" applyFill="1" applyBorder="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4" fillId="24" borderId="16" xfId="0" applyFont="1" applyFill="1" applyBorder="1" applyAlignment="1">
      <alignment horizontal="center"/>
    </xf>
    <xf numFmtId="0" fontId="44" fillId="24" borderId="17" xfId="0" applyFont="1" applyFill="1" applyBorder="1" applyAlignment="1">
      <alignment horizontal="center" wrapText="1"/>
    </xf>
    <xf numFmtId="0" fontId="44" fillId="24" borderId="44" xfId="0" applyFont="1" applyFill="1" applyBorder="1" applyAlignment="1">
      <alignment horizontal="center"/>
    </xf>
    <xf numFmtId="0" fontId="31" fillId="0" borderId="36" xfId="0" applyFont="1" applyBorder="1"/>
    <xf numFmtId="0" fontId="31" fillId="0" borderId="37" xfId="0" applyFont="1" applyBorder="1"/>
    <xf numFmtId="0" fontId="45" fillId="0" borderId="0" xfId="0" applyFont="1" applyAlignment="1">
      <alignment horizontal="center"/>
    </xf>
    <xf numFmtId="0" fontId="47"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2" fillId="0" borderId="0" xfId="0" applyFont="1" applyAlignment="1">
      <alignment horizontal="left"/>
    </xf>
    <xf numFmtId="0" fontId="31" fillId="0" borderId="81" xfId="0" applyFont="1" applyBorder="1"/>
    <xf numFmtId="0" fontId="31" fillId="0" borderId="82" xfId="0" applyFont="1" applyBorder="1"/>
    <xf numFmtId="0" fontId="31" fillId="0" borderId="83" xfId="0" applyFont="1" applyBorder="1"/>
    <xf numFmtId="0" fontId="53" fillId="0" borderId="0" xfId="0" applyFont="1" applyAlignment="1">
      <alignment horizontal="left"/>
    </xf>
    <xf numFmtId="0" fontId="54" fillId="0" borderId="0" xfId="0" applyFont="1" applyAlignment="1">
      <alignment horizontal="left"/>
    </xf>
    <xf numFmtId="0" fontId="33" fillId="0" borderId="0" xfId="73" applyFont="1" applyAlignment="1">
      <alignment horizontal="center" vertical="center"/>
    </xf>
    <xf numFmtId="0" fontId="33" fillId="0" borderId="0" xfId="73" applyFont="1" applyAlignment="1">
      <alignment horizontal="left" vertical="center" wrapText="1"/>
    </xf>
    <xf numFmtId="49" fontId="30" fillId="0" borderId="0" xfId="131" applyNumberFormat="1" applyFont="1" applyAlignment="1">
      <alignment horizontal="right" vertical="center"/>
    </xf>
    <xf numFmtId="185" fontId="30" fillId="0" borderId="0" xfId="131" applyNumberFormat="1" applyFont="1" applyAlignment="1">
      <alignment vertical="center"/>
    </xf>
    <xf numFmtId="0" fontId="33" fillId="0" borderId="0" xfId="128" applyFont="1"/>
    <xf numFmtId="0" fontId="33" fillId="0" borderId="0" xfId="128" applyFont="1" applyAlignment="1">
      <alignment horizontal="center"/>
    </xf>
    <xf numFmtId="0" fontId="33" fillId="0" borderId="0" xfId="126" applyFont="1" applyAlignment="1">
      <alignment horizontal="center" vertical="center"/>
    </xf>
    <xf numFmtId="2" fontId="33" fillId="0" borderId="0" xfId="128" applyNumberFormat="1" applyFont="1"/>
    <xf numFmtId="180" fontId="33" fillId="0" borderId="0" xfId="129" applyNumberFormat="1" applyFont="1" applyBorder="1"/>
    <xf numFmtId="39" fontId="30" fillId="0" borderId="0" xfId="129" applyNumberFormat="1" applyFont="1" applyBorder="1" applyAlignment="1">
      <alignment vertical="center"/>
    </xf>
    <xf numFmtId="0" fontId="33" fillId="0" borderId="81" xfId="90" applyFont="1" applyBorder="1"/>
    <xf numFmtId="0" fontId="33" fillId="0" borderId="82" xfId="89" applyFont="1" applyBorder="1"/>
    <xf numFmtId="0" fontId="33" fillId="0" borderId="82" xfId="89" applyFont="1" applyBorder="1" applyAlignment="1">
      <alignment horizontal="center"/>
    </xf>
    <xf numFmtId="184" fontId="33" fillId="0" borderId="82" xfId="34" applyNumberFormat="1" applyFont="1" applyBorder="1"/>
    <xf numFmtId="0" fontId="33" fillId="0" borderId="83" xfId="89" applyFont="1" applyBorder="1"/>
    <xf numFmtId="0" fontId="55" fillId="24" borderId="69" xfId="0" applyFont="1" applyFill="1" applyBorder="1" applyAlignment="1">
      <alignment horizontal="center" vertical="center"/>
    </xf>
    <xf numFmtId="0" fontId="53" fillId="0" borderId="87" xfId="0" applyFont="1" applyBorder="1" applyAlignment="1">
      <alignment horizontal="left"/>
    </xf>
    <xf numFmtId="0" fontId="54" fillId="0" borderId="14" xfId="0" applyFont="1" applyBorder="1" applyAlignment="1">
      <alignment horizontal="left"/>
    </xf>
    <xf numFmtId="0" fontId="53" fillId="0" borderId="95" xfId="0" applyFont="1" applyBorder="1" applyAlignment="1">
      <alignment horizontal="left"/>
    </xf>
    <xf numFmtId="0" fontId="53" fillId="0" borderId="98" xfId="0" applyFont="1" applyBorder="1" applyAlignment="1">
      <alignment horizontal="left"/>
    </xf>
    <xf numFmtId="0" fontId="53" fillId="0" borderId="36" xfId="0" applyFont="1" applyBorder="1" applyAlignment="1">
      <alignment horizontal="left"/>
    </xf>
    <xf numFmtId="0" fontId="56" fillId="0" borderId="88" xfId="0" applyFont="1" applyBorder="1" applyAlignment="1">
      <alignment horizontal="left"/>
    </xf>
    <xf numFmtId="0" fontId="57" fillId="0" borderId="88" xfId="0" applyFont="1" applyBorder="1" applyAlignment="1">
      <alignment horizontal="left"/>
    </xf>
    <xf numFmtId="0" fontId="33" fillId="0" borderId="103" xfId="89" applyFont="1" applyBorder="1"/>
    <xf numFmtId="0" fontId="33" fillId="25" borderId="103" xfId="89" applyFont="1" applyFill="1" applyBorder="1"/>
    <xf numFmtId="0" fontId="57" fillId="0" borderId="87" xfId="0" applyFont="1" applyBorder="1" applyAlignment="1">
      <alignment horizontal="left"/>
    </xf>
    <xf numFmtId="0" fontId="57" fillId="0" borderId="96" xfId="0" applyFont="1" applyBorder="1" applyAlignment="1">
      <alignment horizontal="left"/>
    </xf>
    <xf numFmtId="0" fontId="57" fillId="0" borderId="99" xfId="0" applyFont="1" applyBorder="1" applyAlignment="1">
      <alignment horizontal="left"/>
    </xf>
    <xf numFmtId="10" fontId="33" fillId="27" borderId="30" xfId="95" applyNumberFormat="1" applyFont="1" applyFill="1" applyBorder="1" applyAlignment="1">
      <alignment horizontal="center" vertical="center"/>
    </xf>
    <xf numFmtId="203" fontId="32" fillId="0" borderId="0" xfId="90" applyNumberFormat="1" applyFont="1"/>
    <xf numFmtId="4" fontId="33" fillId="0" borderId="25" xfId="39" applyNumberFormat="1" applyFont="1" applyBorder="1" applyAlignment="1">
      <alignment vertical="center" wrapText="1"/>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0" fontId="30" fillId="24" borderId="13" xfId="73" applyFont="1" applyFill="1" applyBorder="1" applyAlignment="1">
      <alignment horizontal="center" vertical="center"/>
    </xf>
    <xf numFmtId="0" fontId="30" fillId="24" borderId="14" xfId="73" applyFont="1" applyFill="1" applyBorder="1" applyAlignment="1">
      <alignment horizontal="center" vertical="center"/>
    </xf>
    <xf numFmtId="0" fontId="30" fillId="24" borderId="15" xfId="73" applyFont="1" applyFill="1" applyBorder="1" applyAlignment="1">
      <alignment horizontal="center" vertical="center"/>
    </xf>
    <xf numFmtId="0" fontId="30" fillId="24" borderId="39" xfId="73" applyFont="1" applyFill="1" applyBorder="1" applyAlignment="1">
      <alignment horizontal="right" vertical="center"/>
    </xf>
    <xf numFmtId="0" fontId="30" fillId="24" borderId="41" xfId="73" applyFont="1" applyFill="1" applyBorder="1" applyAlignment="1">
      <alignment horizontal="right" vertical="center"/>
    </xf>
    <xf numFmtId="0" fontId="30" fillId="24" borderId="51" xfId="73" applyFont="1" applyFill="1" applyBorder="1" applyAlignment="1">
      <alignment horizontal="right" vertical="center"/>
    </xf>
    <xf numFmtId="0" fontId="33" fillId="25" borderId="20" xfId="130" applyFont="1" applyFill="1" applyBorder="1" applyAlignment="1">
      <alignment horizontal="center" vertical="center" wrapText="1"/>
    </xf>
    <xf numFmtId="0" fontId="33" fillId="25" borderId="40" xfId="130" applyFont="1" applyFill="1" applyBorder="1" applyAlignment="1">
      <alignment horizontal="center" vertical="center" wrapText="1"/>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3" fontId="30" fillId="26" borderId="18" xfId="130" applyNumberFormat="1"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3" fontId="30" fillId="26" borderId="25" xfId="130" applyNumberFormat="1" applyFont="1" applyFill="1" applyBorder="1" applyAlignment="1">
      <alignment horizontal="center" vertical="center" wrapText="1"/>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33" fillId="0" borderId="61" xfId="0" applyFont="1" applyBorder="1" applyAlignment="1">
      <alignment horizontal="center" vertical="center" wrapText="1"/>
    </xf>
    <xf numFmtId="0" fontId="33" fillId="0" borderId="53" xfId="0" applyFont="1" applyBorder="1" applyAlignment="1">
      <alignment horizontal="center" vertical="center" wrapText="1"/>
    </xf>
    <xf numFmtId="0" fontId="33" fillId="0" borderId="63"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0" xfId="0" applyFont="1" applyAlignment="1">
      <alignment horizontal="center" vertical="center" wrapText="1"/>
    </xf>
    <xf numFmtId="0" fontId="33" fillId="0" borderId="43"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14" xfId="0" applyFont="1" applyBorder="1" applyAlignment="1">
      <alignment horizontal="center" vertical="center" wrapText="1"/>
    </xf>
    <xf numFmtId="0" fontId="33" fillId="0" borderId="24" xfId="0" applyFont="1" applyBorder="1" applyAlignment="1">
      <alignment horizontal="center" vertical="center" wrapText="1"/>
    </xf>
    <xf numFmtId="0" fontId="30" fillId="0" borderId="21" xfId="128" applyFont="1" applyBorder="1" applyAlignment="1">
      <alignment horizontal="right" vertical="center"/>
    </xf>
    <xf numFmtId="0" fontId="30" fillId="0" borderId="22" xfId="128" applyFont="1" applyBorder="1" applyAlignment="1">
      <alignment horizontal="right" vertical="center"/>
    </xf>
    <xf numFmtId="0" fontId="30" fillId="0" borderId="23" xfId="128" applyFont="1" applyBorder="1" applyAlignment="1">
      <alignment horizontal="right" vertical="center"/>
    </xf>
    <xf numFmtId="0" fontId="30" fillId="0" borderId="21" xfId="128" applyFont="1" applyBorder="1" applyAlignment="1">
      <alignment horizontal="right" vertical="center" wrapText="1"/>
    </xf>
    <xf numFmtId="0" fontId="30" fillId="0" borderId="22" xfId="128" applyFont="1" applyBorder="1" applyAlignment="1">
      <alignment horizontal="right" vertical="center" wrapText="1"/>
    </xf>
    <xf numFmtId="0" fontId="30" fillId="0" borderId="23" xfId="128" applyFont="1" applyBorder="1" applyAlignment="1">
      <alignment horizontal="right" vertical="center" wrapText="1"/>
    </xf>
    <xf numFmtId="0" fontId="30" fillId="0" borderId="27" xfId="128" applyFont="1" applyBorder="1" applyAlignment="1">
      <alignment horizontal="right" vertical="center"/>
    </xf>
    <xf numFmtId="0" fontId="30" fillId="0" borderId="31" xfId="128" applyFont="1" applyBorder="1" applyAlignment="1">
      <alignment horizontal="right" vertical="center"/>
    </xf>
    <xf numFmtId="0" fontId="30" fillId="0" borderId="28" xfId="128" applyFont="1" applyBorder="1" applyAlignment="1">
      <alignment horizontal="right" vertical="center"/>
    </xf>
    <xf numFmtId="0" fontId="30" fillId="0" borderId="86" xfId="130" applyFont="1" applyBorder="1" applyAlignment="1">
      <alignment horizontal="center"/>
    </xf>
    <xf numFmtId="0" fontId="30" fillId="0" borderId="84" xfId="130" applyFont="1" applyBorder="1" applyAlignment="1">
      <alignment horizontal="center"/>
    </xf>
    <xf numFmtId="0" fontId="30" fillId="0" borderId="85" xfId="130" applyFont="1" applyBorder="1" applyAlignment="1">
      <alignment horizontal="center"/>
    </xf>
    <xf numFmtId="0" fontId="53" fillId="0" borderId="89" xfId="0" applyFont="1" applyBorder="1" applyAlignment="1">
      <alignment horizontal="center" wrapText="1"/>
    </xf>
    <xf numFmtId="0" fontId="53" fillId="0" borderId="90" xfId="0" applyFont="1" applyBorder="1" applyAlignment="1">
      <alignment horizontal="center" wrapText="1"/>
    </xf>
    <xf numFmtId="0" fontId="53" fillId="0" borderId="91" xfId="0" applyFont="1" applyBorder="1" applyAlignment="1">
      <alignment horizontal="center" wrapText="1"/>
    </xf>
    <xf numFmtId="0" fontId="33" fillId="0" borderId="92" xfId="89" applyFont="1" applyBorder="1" applyAlignment="1">
      <alignment horizontal="center"/>
    </xf>
    <xf numFmtId="0" fontId="33" fillId="0" borderId="79" xfId="89" applyFont="1" applyBorder="1" applyAlignment="1">
      <alignment horizontal="center"/>
    </xf>
    <xf numFmtId="0" fontId="33" fillId="0" borderId="80" xfId="89" applyFont="1" applyBorder="1" applyAlignment="1">
      <alignment horizontal="center"/>
    </xf>
    <xf numFmtId="0" fontId="33" fillId="0" borderId="54" xfId="130" applyFont="1" applyBorder="1" applyAlignment="1">
      <alignment horizontal="center"/>
    </xf>
    <xf numFmtId="0" fontId="33" fillId="0" borderId="70" xfId="130" applyFont="1" applyBorder="1" applyAlignment="1">
      <alignment horizontal="center"/>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30" fillId="25" borderId="32" xfId="73" applyFont="1" applyFill="1" applyBorder="1" applyAlignment="1">
      <alignment horizontal="center" vertical="center" wrapText="1"/>
    </xf>
    <xf numFmtId="0" fontId="30" fillId="25" borderId="46" xfId="73" applyFont="1" applyFill="1" applyBorder="1" applyAlignment="1">
      <alignment horizontal="center" vertical="center" wrapText="1"/>
    </xf>
    <xf numFmtId="0" fontId="30" fillId="0" borderId="29" xfId="126" applyFont="1" applyBorder="1" applyAlignment="1">
      <alignment horizontal="center" vertical="center" wrapText="1"/>
    </xf>
    <xf numFmtId="0" fontId="33" fillId="27" borderId="33" xfId="89" applyFont="1" applyFill="1" applyBorder="1" applyAlignment="1">
      <alignment horizontal="left" wrapText="1"/>
    </xf>
    <xf numFmtId="0" fontId="33" fillId="27" borderId="18" xfId="89" applyFont="1" applyFill="1" applyBorder="1" applyAlignment="1">
      <alignment horizontal="left" wrapText="1"/>
    </xf>
    <xf numFmtId="0" fontId="33" fillId="27" borderId="30" xfId="89" applyFont="1" applyFill="1" applyBorder="1" applyAlignment="1">
      <alignment horizontal="left" wrapText="1"/>
    </xf>
    <xf numFmtId="0" fontId="33" fillId="26" borderId="21" xfId="89" applyFont="1" applyFill="1" applyBorder="1" applyAlignment="1">
      <alignment horizontal="center" wrapText="1"/>
    </xf>
    <xf numFmtId="0" fontId="33" fillId="26" borderId="22" xfId="89" applyFont="1" applyFill="1" applyBorder="1" applyAlignment="1">
      <alignment horizontal="center" wrapText="1"/>
    </xf>
    <xf numFmtId="0" fontId="33" fillId="26" borderId="55" xfId="89" applyFont="1" applyFill="1" applyBorder="1" applyAlignment="1">
      <alignment horizontal="center" wrapText="1"/>
    </xf>
    <xf numFmtId="0" fontId="30" fillId="0" borderId="58" xfId="130" applyFont="1" applyBorder="1" applyAlignment="1">
      <alignment horizontal="center"/>
    </xf>
    <xf numFmtId="0" fontId="30" fillId="0" borderId="57" xfId="130" applyFont="1" applyBorder="1" applyAlignment="1">
      <alignment horizontal="center"/>
    </xf>
    <xf numFmtId="0" fontId="30" fillId="0" borderId="56" xfId="130" applyFont="1" applyBorder="1" applyAlignment="1">
      <alignment horizontal="center"/>
    </xf>
    <xf numFmtId="0" fontId="53" fillId="0" borderId="93" xfId="0" applyFont="1" applyBorder="1" applyAlignment="1">
      <alignment horizontal="center" wrapText="1"/>
    </xf>
    <xf numFmtId="0" fontId="53" fillId="0" borderId="94" xfId="0" applyFont="1" applyBorder="1" applyAlignment="1">
      <alignment horizontal="center" wrapText="1"/>
    </xf>
    <xf numFmtId="0" fontId="53" fillId="0" borderId="97" xfId="0" applyFont="1" applyBorder="1" applyAlignment="1">
      <alignment horizontal="center" wrapText="1"/>
    </xf>
    <xf numFmtId="0" fontId="30" fillId="0" borderId="11" xfId="130" applyFont="1" applyBorder="1" applyAlignment="1">
      <alignment horizontal="center"/>
    </xf>
    <xf numFmtId="0" fontId="30" fillId="0" borderId="0" xfId="130" applyFont="1" applyAlignment="1">
      <alignment horizontal="center"/>
    </xf>
    <xf numFmtId="0" fontId="30" fillId="0" borderId="12" xfId="130" applyFont="1" applyBorder="1" applyAlignment="1">
      <alignment horizontal="center"/>
    </xf>
    <xf numFmtId="0" fontId="29" fillId="27" borderId="18" xfId="89" applyFont="1" applyFill="1" applyBorder="1" applyAlignment="1">
      <alignment horizontal="left" vertical="center" wrapText="1"/>
    </xf>
    <xf numFmtId="0" fontId="29" fillId="26" borderId="19" xfId="89" applyFont="1" applyFill="1" applyBorder="1" applyAlignment="1">
      <alignment horizontal="center" wrapText="1"/>
    </xf>
    <xf numFmtId="0" fontId="29" fillId="26" borderId="22" xfId="89" applyFont="1" applyFill="1" applyBorder="1" applyAlignment="1">
      <alignment horizontal="center" wrapText="1"/>
    </xf>
    <xf numFmtId="0" fontId="29" fillId="26" borderId="23" xfId="89" applyFont="1" applyFill="1" applyBorder="1" applyAlignment="1">
      <alignment horizontal="center" wrapText="1"/>
    </xf>
    <xf numFmtId="173" fontId="31" fillId="0" borderId="19" xfId="34" applyFont="1" applyBorder="1" applyAlignment="1">
      <alignment horizontal="center"/>
    </xf>
    <xf numFmtId="173" fontId="31" fillId="0" borderId="23" xfId="34" applyFont="1" applyBorder="1" applyAlignment="1">
      <alignment horizontal="center"/>
    </xf>
    <xf numFmtId="0" fontId="31" fillId="24" borderId="27" xfId="0" applyFont="1" applyFill="1" applyBorder="1" applyAlignment="1">
      <alignment horizontal="center" vertical="center"/>
    </xf>
    <xf numFmtId="0" fontId="31" fillId="24" borderId="68" xfId="0" applyFont="1" applyFill="1" applyBorder="1" applyAlignment="1">
      <alignment horizontal="center" vertical="center"/>
    </xf>
    <xf numFmtId="0" fontId="44" fillId="24" borderId="34" xfId="0" applyFont="1" applyFill="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44" fillId="24" borderId="44" xfId="0" applyFont="1" applyFill="1" applyBorder="1" applyAlignment="1">
      <alignment horizontal="center"/>
    </xf>
    <xf numFmtId="0" fontId="33" fillId="27" borderId="18" xfId="0" applyFont="1" applyFill="1" applyBorder="1" applyAlignment="1">
      <alignment horizontal="center" wrapText="1"/>
    </xf>
    <xf numFmtId="0" fontId="47" fillId="0" borderId="75" xfId="255" applyFont="1" applyBorder="1" applyAlignment="1">
      <alignment horizontal="center" vertical="center"/>
    </xf>
    <xf numFmtId="0" fontId="47" fillId="0" borderId="47" xfId="255" applyFont="1" applyBorder="1" applyAlignment="1">
      <alignment horizontal="center" vertical="center"/>
    </xf>
    <xf numFmtId="0" fontId="45" fillId="0" borderId="73"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5" fillId="0" borderId="73" xfId="0" applyFont="1" applyBorder="1" applyAlignment="1">
      <alignment horizontal="center" vertical="center" wrapText="1"/>
    </xf>
    <xf numFmtId="0" fontId="45" fillId="0" borderId="0" xfId="0" applyFont="1" applyAlignment="1">
      <alignment horizontal="center" vertical="center" wrapText="1"/>
    </xf>
    <xf numFmtId="0" fontId="45" fillId="0" borderId="43" xfId="0" applyFont="1" applyBorder="1" applyAlignment="1">
      <alignment horizontal="center" vertical="center" wrapText="1"/>
    </xf>
    <xf numFmtId="0" fontId="55" fillId="24" borderId="34" xfId="0" applyFont="1" applyFill="1" applyBorder="1" applyAlignment="1">
      <alignment horizontal="center" vertical="center"/>
    </xf>
    <xf numFmtId="0" fontId="55" fillId="24" borderId="26" xfId="0" applyFont="1" applyFill="1" applyBorder="1" applyAlignment="1">
      <alignment horizontal="center" vertical="center"/>
    </xf>
    <xf numFmtId="0" fontId="44" fillId="0" borderId="58" xfId="0" applyFont="1" applyBorder="1" applyAlignment="1" applyProtection="1">
      <alignment horizontal="center"/>
      <protection locked="0"/>
    </xf>
    <xf numFmtId="0" fontId="44" fillId="0" borderId="57" xfId="0" applyFont="1" applyBorder="1" applyAlignment="1" applyProtection="1">
      <alignment horizontal="center"/>
      <protection locked="0"/>
    </xf>
    <xf numFmtId="0" fontId="44" fillId="0" borderId="56" xfId="0" applyFont="1" applyBorder="1" applyAlignment="1" applyProtection="1">
      <alignment horizontal="center"/>
      <protection locked="0"/>
    </xf>
    <xf numFmtId="0" fontId="31" fillId="0" borderId="21" xfId="0" applyFont="1" applyBorder="1"/>
    <xf numFmtId="0" fontId="31" fillId="0" borderId="22" xfId="0" applyFont="1" applyBorder="1"/>
    <xf numFmtId="0" fontId="31" fillId="0" borderId="23" xfId="0" applyFont="1" applyBorder="1"/>
    <xf numFmtId="0" fontId="31" fillId="0" borderId="19" xfId="0" applyFont="1" applyBorder="1"/>
    <xf numFmtId="0" fontId="31" fillId="0" borderId="19" xfId="0" applyFont="1" applyBorder="1" applyAlignment="1">
      <alignment horizontal="center"/>
    </xf>
    <xf numFmtId="0" fontId="31" fillId="0" borderId="23" xfId="0" applyFont="1" applyBorder="1" applyAlignment="1">
      <alignment horizontal="center"/>
    </xf>
    <xf numFmtId="0" fontId="44" fillId="0" borderId="58" xfId="0" applyFont="1" applyBorder="1" applyAlignment="1">
      <alignment horizontal="left" vertical="center"/>
    </xf>
    <xf numFmtId="0" fontId="44" fillId="0" borderId="57" xfId="0" applyFont="1" applyBorder="1" applyAlignment="1">
      <alignment horizontal="left" vertical="center"/>
    </xf>
    <xf numFmtId="0" fontId="44" fillId="0" borderId="56" xfId="0" applyFont="1" applyBorder="1" applyAlignment="1">
      <alignment horizontal="left" vertical="center"/>
    </xf>
    <xf numFmtId="0" fontId="44" fillId="0" borderId="11" xfId="0" applyFont="1" applyBorder="1" applyAlignment="1">
      <alignment horizontal="left" vertical="center"/>
    </xf>
    <xf numFmtId="0" fontId="44" fillId="0" borderId="0" xfId="0" applyFont="1" applyAlignment="1">
      <alignment horizontal="left" vertical="center"/>
    </xf>
    <xf numFmtId="0" fontId="44" fillId="0" borderId="12" xfId="0" applyFont="1" applyBorder="1" applyAlignment="1">
      <alignment horizontal="left" vertical="center"/>
    </xf>
    <xf numFmtId="0" fontId="44" fillId="0" borderId="13" xfId="0" applyFont="1" applyBorder="1" applyAlignment="1">
      <alignment horizontal="left" vertical="center"/>
    </xf>
    <xf numFmtId="0" fontId="44" fillId="0" borderId="14" xfId="0" applyFont="1" applyBorder="1" applyAlignment="1">
      <alignment horizontal="left" vertical="center"/>
    </xf>
    <xf numFmtId="0" fontId="44" fillId="0" borderId="15" xfId="0" applyFont="1" applyBorder="1" applyAlignment="1">
      <alignment horizontal="left" vertical="center"/>
    </xf>
    <xf numFmtId="0" fontId="50" fillId="0" borderId="78" xfId="256" applyFont="1" applyBorder="1" applyAlignment="1" applyProtection="1">
      <alignment horizontal="center"/>
    </xf>
    <xf numFmtId="0" fontId="50" fillId="0" borderId="49" xfId="256" applyFont="1" applyBorder="1" applyAlignment="1" applyProtection="1">
      <alignment horizontal="center"/>
    </xf>
    <xf numFmtId="0" fontId="51" fillId="0" borderId="76" xfId="0" applyFont="1" applyBorder="1" applyAlignment="1">
      <alignment horizontal="center"/>
    </xf>
    <xf numFmtId="0" fontId="51" fillId="0" borderId="57" xfId="0" applyFont="1" applyBorder="1" applyAlignment="1">
      <alignment horizontal="center"/>
    </xf>
    <xf numFmtId="0" fontId="51" fillId="0" borderId="77" xfId="0" applyFont="1" applyBorder="1" applyAlignment="1">
      <alignment horizontal="center"/>
    </xf>
    <xf numFmtId="0" fontId="44" fillId="0" borderId="73" xfId="0" applyFont="1" applyBorder="1" applyAlignment="1">
      <alignment horizontal="center"/>
    </xf>
    <xf numFmtId="0" fontId="44" fillId="0" borderId="0" xfId="0" applyFont="1" applyAlignment="1">
      <alignment horizontal="center"/>
    </xf>
    <xf numFmtId="0" fontId="44" fillId="0" borderId="43" xfId="0" applyFont="1" applyBorder="1" applyAlignment="1">
      <alignment horizontal="center"/>
    </xf>
    <xf numFmtId="0" fontId="47" fillId="0" borderId="25" xfId="0" applyFont="1" applyBorder="1" applyAlignment="1">
      <alignment horizontal="center" vertical="center"/>
    </xf>
    <xf numFmtId="0" fontId="55" fillId="24" borderId="34" xfId="0" applyFont="1" applyFill="1" applyBorder="1" applyAlignment="1">
      <alignment horizontal="center" vertical="center" wrapText="1"/>
    </xf>
    <xf numFmtId="0" fontId="55" fillId="24" borderId="16" xfId="0" applyFont="1" applyFill="1" applyBorder="1" applyAlignment="1">
      <alignment horizontal="center" vertical="center" wrapText="1"/>
    </xf>
    <xf numFmtId="0" fontId="55" fillId="24" borderId="26" xfId="0" applyFont="1" applyFill="1" applyBorder="1" applyAlignment="1">
      <alignment horizontal="center" vertical="center" wrapText="1"/>
    </xf>
    <xf numFmtId="0" fontId="47" fillId="0" borderId="74" xfId="255" applyFont="1" applyBorder="1" applyAlignment="1">
      <alignment horizontal="center" vertical="center"/>
    </xf>
    <xf numFmtId="0" fontId="47" fillId="0" borderId="48" xfId="255" applyFont="1" applyBorder="1" applyAlignment="1">
      <alignment horizontal="center" vertical="center"/>
    </xf>
    <xf numFmtId="0" fontId="47" fillId="0" borderId="76" xfId="255" applyFont="1" applyBorder="1" applyAlignment="1">
      <alignment horizontal="center" vertical="center"/>
    </xf>
    <xf numFmtId="0" fontId="47" fillId="0" borderId="57" xfId="255" applyFont="1" applyBorder="1" applyAlignment="1">
      <alignment horizontal="center" vertical="center"/>
    </xf>
    <xf numFmtId="0" fontId="47" fillId="0" borderId="56" xfId="255" applyFont="1" applyBorder="1" applyAlignment="1">
      <alignment horizontal="center" vertical="center"/>
    </xf>
    <xf numFmtId="0" fontId="47" fillId="0" borderId="66" xfId="255" applyFont="1" applyBorder="1" applyAlignment="1">
      <alignment horizontal="center" vertical="center"/>
    </xf>
    <xf numFmtId="0" fontId="47" fillId="0" borderId="54" xfId="255" applyFont="1" applyBorder="1" applyAlignment="1">
      <alignment horizontal="center" vertical="center"/>
    </xf>
    <xf numFmtId="0" fontId="47" fillId="0" borderId="70" xfId="255" applyFont="1" applyBorder="1" applyAlignment="1">
      <alignment horizontal="center" vertical="center"/>
    </xf>
    <xf numFmtId="0" fontId="47" fillId="0" borderId="64" xfId="255" applyFont="1" applyBorder="1" applyAlignment="1">
      <alignment horizontal="center" vertical="center"/>
    </xf>
    <xf numFmtId="0" fontId="47" fillId="0" borderId="53" xfId="255" applyFont="1" applyBorder="1" applyAlignment="1">
      <alignment horizontal="center" vertical="center"/>
    </xf>
    <xf numFmtId="0" fontId="47" fillId="0" borderId="72" xfId="255" applyFont="1" applyBorder="1" applyAlignment="1">
      <alignment horizontal="center" vertical="center"/>
    </xf>
    <xf numFmtId="0" fontId="47" fillId="0" borderId="66" xfId="0" applyFont="1" applyBorder="1" applyAlignment="1">
      <alignment horizontal="center" vertical="center"/>
    </xf>
    <xf numFmtId="0" fontId="47" fillId="0" borderId="54" xfId="0" applyFont="1" applyBorder="1" applyAlignment="1">
      <alignment horizontal="center" vertical="center"/>
    </xf>
    <xf numFmtId="0" fontId="47" fillId="0" borderId="70" xfId="0" applyFont="1" applyBorder="1" applyAlignment="1">
      <alignment horizontal="center" vertical="center"/>
    </xf>
    <xf numFmtId="0" fontId="44" fillId="24" borderId="16" xfId="0" applyFont="1" applyFill="1" applyBorder="1" applyAlignment="1">
      <alignment horizontal="center"/>
    </xf>
    <xf numFmtId="0" fontId="44" fillId="24" borderId="17" xfId="0" applyFont="1" applyFill="1" applyBorder="1" applyAlignment="1">
      <alignment horizontal="center"/>
    </xf>
    <xf numFmtId="0" fontId="44" fillId="0" borderId="39" xfId="0" applyFont="1" applyBorder="1" applyAlignment="1">
      <alignment horizontal="right"/>
    </xf>
    <xf numFmtId="0" fontId="44" fillId="0" borderId="41" xfId="0" applyFont="1" applyBorder="1" applyAlignment="1">
      <alignment horizontal="right"/>
    </xf>
    <xf numFmtId="0" fontId="44" fillId="0" borderId="42" xfId="0" applyFont="1" applyBorder="1" applyAlignment="1">
      <alignment horizontal="right"/>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4" fillId="24" borderId="66" xfId="0" applyFont="1" applyFill="1" applyBorder="1" applyAlignment="1">
      <alignment horizontal="center"/>
    </xf>
    <xf numFmtId="0" fontId="44" fillId="24" borderId="65" xfId="0" applyFont="1" applyFill="1" applyBorder="1" applyAlignment="1">
      <alignment horizontal="center"/>
    </xf>
    <xf numFmtId="0" fontId="31" fillId="24" borderId="31" xfId="0" applyFont="1" applyFill="1" applyBorder="1" applyAlignment="1">
      <alignment horizontal="center" vertical="center"/>
    </xf>
    <xf numFmtId="0" fontId="31" fillId="0" borderId="27" xfId="0" applyFont="1" applyBorder="1"/>
    <xf numFmtId="0" fontId="31" fillId="0" borderId="31" xfId="0" applyFont="1" applyBorder="1"/>
    <xf numFmtId="0" fontId="31" fillId="0" borderId="28" xfId="0" applyFont="1" applyBorder="1"/>
    <xf numFmtId="0" fontId="31" fillId="0" borderId="60" xfId="0" applyFont="1" applyBorder="1"/>
    <xf numFmtId="2" fontId="31" fillId="0" borderId="60" xfId="0" applyNumberFormat="1" applyFont="1" applyBorder="1" applyAlignment="1">
      <alignment horizontal="center"/>
    </xf>
    <xf numFmtId="2" fontId="31" fillId="0" borderId="28" xfId="0" applyNumberFormat="1" applyFont="1" applyBorder="1" applyAlignment="1">
      <alignment horizontal="center"/>
    </xf>
    <xf numFmtId="0" fontId="31" fillId="0" borderId="60" xfId="0" applyFont="1" applyBorder="1" applyAlignment="1">
      <alignment horizontal="center"/>
    </xf>
    <xf numFmtId="0" fontId="31" fillId="0" borderId="28" xfId="0" applyFont="1" applyBorder="1" applyAlignment="1">
      <alignment horizontal="center"/>
    </xf>
    <xf numFmtId="0" fontId="45" fillId="24" borderId="39" xfId="0" applyFont="1" applyFill="1" applyBorder="1" applyAlignment="1">
      <alignment horizontal="right"/>
    </xf>
    <xf numFmtId="0" fontId="45" fillId="24" borderId="41" xfId="0" applyFont="1" applyFill="1" applyBorder="1" applyAlignment="1">
      <alignment horizontal="right"/>
    </xf>
    <xf numFmtId="0" fontId="45" fillId="24" borderId="42" xfId="0" applyFont="1" applyFill="1" applyBorder="1" applyAlignment="1">
      <alignment horizontal="right"/>
    </xf>
    <xf numFmtId="0" fontId="44" fillId="24" borderId="44" xfId="0" applyFont="1" applyFill="1" applyBorder="1" applyAlignment="1">
      <alignment horizontal="center" wrapText="1"/>
    </xf>
    <xf numFmtId="0" fontId="44"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56" fillId="0" borderId="100" xfId="0" applyFont="1" applyBorder="1" applyAlignment="1">
      <alignment horizontal="center" wrapText="1"/>
    </xf>
    <xf numFmtId="0" fontId="56" fillId="0" borderId="101" xfId="0" applyFont="1" applyBorder="1" applyAlignment="1">
      <alignment horizontal="center" wrapText="1"/>
    </xf>
    <xf numFmtId="0" fontId="56" fillId="0" borderId="102" xfId="0" applyFont="1" applyBorder="1" applyAlignment="1">
      <alignment horizontal="center" wrapText="1"/>
    </xf>
    <xf numFmtId="0" fontId="53" fillId="0" borderId="92" xfId="0" applyFont="1" applyBorder="1" applyAlignment="1">
      <alignment horizontal="center"/>
    </xf>
    <xf numFmtId="0" fontId="53" fillId="0" borderId="79" xfId="0" applyFont="1" applyBorder="1" applyAlignment="1">
      <alignment horizontal="center"/>
    </xf>
    <xf numFmtId="0" fontId="53" fillId="0" borderId="80" xfId="0" applyFont="1" applyBorder="1" applyAlignment="1">
      <alignment horizontal="center"/>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2" fillId="0" borderId="13" xfId="0" applyFont="1" applyBorder="1" applyAlignment="1">
      <alignment horizontal="left"/>
    </xf>
    <xf numFmtId="0" fontId="42" fillId="0" borderId="14" xfId="0" applyFont="1" applyBorder="1" applyAlignment="1">
      <alignment horizontal="left"/>
    </xf>
    <xf numFmtId="0" fontId="43" fillId="0" borderId="11" xfId="0" applyFont="1" applyBorder="1" applyAlignment="1">
      <alignment horizontal="right" vertical="center"/>
    </xf>
    <xf numFmtId="0" fontId="43" fillId="0" borderId="0" xfId="0" applyFont="1" applyAlignment="1">
      <alignment horizontal="right" vertical="center"/>
    </xf>
    <xf numFmtId="0" fontId="43" fillId="0" borderId="11" xfId="0" applyFont="1" applyBorder="1" applyAlignment="1">
      <alignment wrapText="1"/>
    </xf>
    <xf numFmtId="0" fontId="43" fillId="0" borderId="0" xfId="0" applyFont="1" applyAlignment="1">
      <alignment wrapText="1"/>
    </xf>
    <xf numFmtId="0" fontId="43"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5" xfId="0" applyFont="1" applyBorder="1" applyAlignment="1">
      <alignment horizontal="center"/>
    </xf>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0" xfId="34" applyNumberFormat="1" applyFont="1" applyBorder="1" applyAlignment="1">
      <alignment horizontal="center"/>
    </xf>
    <xf numFmtId="43" fontId="31" fillId="0" borderId="28" xfId="34" applyNumberFormat="1" applyFont="1" applyBorder="1" applyAlignment="1">
      <alignment horizontal="center"/>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C:/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C:/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C:/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C:/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C:/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C:/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C:/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C:/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C:/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C:/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C:/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C:/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C:/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C:/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C:/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C:/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C:/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A627F911" TargetMode="External"/><Relationship Id="rId1" Type="http://schemas.openxmlformats.org/officeDocument/2006/relationships/externalLinkPath" Target="file:///A627F911/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C:/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C:/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E511EF38" TargetMode="External"/><Relationship Id="rId1" Type="http://schemas.openxmlformats.org/officeDocument/2006/relationships/externalLinkPath" Target="file:///E511EF38/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C:/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C:/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s>
    <definedNames>
      <definedName name="_xlbgnm.ane7"/>
      <definedName name="_xlbgnm.ane8"/>
    </defined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MPRESA"/>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MPRESA"/>
    </sheetNames>
    <sheetDataSet>
      <sheetData sheetId="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
    </sheetNames>
    <sheetDataSet>
      <sheetData sheetId="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SOS"/>
    </sheetNames>
    <sheetDataSet>
      <sheetData sheetId="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Res-Accide-10"/>
      <sheetName val="\\Escritorio\amv 2011\a  aaInfo"/>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CCIDENTES DE 1995 - 1996.xls]"/>
      <sheetName val="Lista obra"/>
      <sheetName val="\Users\Administrador\Desktop\AM"/>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Users\avargase\AppData\Local\M"/>
      <sheetName val="\Mini HP Enero 2015\Proyectos i"/>
      <sheetName val="\C\Users\avargase\AppData\Local"/>
      <sheetName val="\Volumes\USB PIOLIN\Escritorio\"/>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PR 1"/>
      <sheetName val="\Users\HP\AppData\Local\Microso"/>
      <sheetName val="SEGUIM Y REPROG MES 1 (2)"/>
      <sheetName val="_a  aaInformación GRUPO 4_A MIn"/>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_aCCIDENTES_DE_1995___1996_xl_2"/>
      <sheetName val="_aCCIDENTES_DE_1995___1996_xl_3"/>
      <sheetName val="_aCCIDENTES_DE_1995___1996_xl_4"/>
      <sheetName val="_aCCIDENTES_DE_1995___1996_xl_5"/>
      <sheetName val="_aCCIDENTES_DE_1995___1996_xl_6"/>
      <sheetName val="_aCCIDENTES_DE_1995___1996_xl_7"/>
      <sheetName val="#REF"/>
      <sheetName val="Hoja1 (2)"/>
      <sheetName val="Hoja1 (3)"/>
      <sheetName val="precios-básicos2002"/>
      <sheetName val="APUs"/>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oja2"/>
      <sheetName val="HISTORICOS FUEL OIL EXP"/>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LISTADO "/>
      <sheetName val="M.O."/>
      <sheetName val="EQUIPOS"/>
      <sheetName val="MANO DE OBRA"/>
      <sheetName val="TRANSPORTE"/>
      <sheetName val="//ccefici"/>
      <sheetName val="//d.docs.live.net/a  aaInformac"/>
      <sheetName val="_aCCIDENTES_DE_1995___1996_xl_9"/>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MATERIAL"/>
      <sheetName val=" ACTA FINAL + MODIFICATORIA "/>
      <sheetName val="AC2-AG96"/>
      <sheetName val="MURO PR25+221-235"/>
      <sheetName val="MURO PR25+261-267"/>
      <sheetName val="COSTOS UNITARIOS"/>
      <sheetName val="CA-2909"/>
      <sheetName val="G.G"/>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Base_Muestras"/>
      <sheetName val="Formulario_N°_4"/>
      <sheetName val="_aCCIDENTES_DE_1995___1996_xl_8"/>
      <sheetName val="_aCCIDENTES_DE_1995___1996_x_10"/>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CANT OBRA"/>
      <sheetName val="_aCCIDENTES_DE_1995___1996_x_11"/>
      <sheetName val="_a__aaInformación_GRUPO_4_A_MIn"/>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aactividad"/>
      <sheetName val="MAT"/>
      <sheetName val="HER"/>
      <sheetName val="PER"/>
      <sheetName val="TRANS"/>
      <sheetName val="\E\a  aaInformación GRUPO 4\A M"/>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Nuevos APU Córdoba\a  aaInform"/>
      <sheetName val="\E\Nuevos APU Córdoba\a  aaInfo"/>
      <sheetName val="\Users\JoseGabriel\Documents\Mi"/>
      <sheetName val="gp05"/>
      <sheetName val="GP06"/>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Users\ANDRES FELIPE MUÑOZ\Down"/>
      <sheetName val="_aCCIDENTES_DE_1995___1996_x_14"/>
      <sheetName val="_aCCIDENTES_DE_1995___1996_x_13"/>
      <sheetName val="_aCCIDENTES_DE_1995___1996_x_12"/>
      <sheetName val="INDICE"/>
      <sheetName val="_aCCIDENTES_DE_1995___1996_x_15"/>
      <sheetName val="PLAN DE INVERSION ANTICIPO"/>
      <sheetName val="inv mensual"/>
      <sheetName val="borrador flujo inv"/>
      <sheetName val="social-ambiental"/>
      <sheetName val="AU"/>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ITEMS ALCANT."/>
      <sheetName val="Tabla CONPES 3714"/>
      <sheetName val="_aCCIDENTES_DE_1995___1996_x_16"/>
      <sheetName val="_aCCIDENTES_DE_1995___1996_x_17"/>
      <sheetName val="_aCCIDENTES_DE_1995___1996_x_18"/>
      <sheetName val="_aCCIDENTES_DE_1995___1996_x_20"/>
      <sheetName val="_aCCIDENTES_DE_1995___1996_x_19"/>
      <sheetName val="REQUISITOS INF INTERVENTORÍA"/>
      <sheetName val="_aCCIDENTES_DE_1995___1996_x_21"/>
      <sheetName val="_aCCIDENTES_DE_1995___1996_x_22"/>
      <sheetName val="_aCCIDENTES_DE_1995___1996_x_23"/>
      <sheetName val="_aCCIDENTES_DE_1995___1996_x_24"/>
      <sheetName val="_aCCIDENTES_DE_1995___1996_x_25"/>
      <sheetName val="_aCCIDENTES_DE_1995___1996_x_54"/>
      <sheetName val="_aCCIDENTES_DE_1995___1996_x_26"/>
      <sheetName val="_aCCIDENTES_DE_1995___1996_x_27"/>
      <sheetName val="_aCCIDENTES_DE_1995___1996_x_28"/>
      <sheetName val="_aCCIDENTES_DE_1995___1996_x_29"/>
      <sheetName val="_aCCIDENTES_DE_1995___1996_x_30"/>
      <sheetName val="_aCCIDENTES_DE_1995___1996_x_31"/>
      <sheetName val="_aCCIDENTES_DE_1995___1996_x_32"/>
      <sheetName val="_aCCIDENTES_DE_1995___1996_x_33"/>
      <sheetName val="_aCCIDENTES_DE_1995___1996_x_34"/>
      <sheetName val="_aCCIDENTES_DE_1995___1996_x_35"/>
      <sheetName val="_aCCIDENTES_DE_1995___1996_x_36"/>
      <sheetName val="_aCCIDENTES_DE_1995___1996_x_37"/>
      <sheetName val="_aCCIDENTES_DE_1995___1996_x_38"/>
      <sheetName val="_aCCIDENTES_DE_1995___1996_x_39"/>
      <sheetName val="_aCCIDENTES_DE_1995___1996_x_40"/>
      <sheetName val="_aCCIDENTES_DE_1995___1996_x_41"/>
      <sheetName val="_aCCIDENTES_DE_1995___1996_x_42"/>
      <sheetName val="_aCCIDENTES_DE_1995___1996_x_43"/>
      <sheetName val="_aCCIDENTES_DE_1995___1996_x_44"/>
      <sheetName val="_aCCIDENTES_DE_1995___1996_x_45"/>
      <sheetName val="_aCCIDENTES_DE_1995___1996_x_46"/>
      <sheetName val="_aCCIDENTES_DE_1995___1996_x_47"/>
      <sheetName val="_aCCIDENTES_DE_1995___1996_x_48"/>
      <sheetName val="_aCCIDENTES_DE_1995___1996_x_49"/>
      <sheetName val="_aCCIDENTES_DE_1995___1996_x_50"/>
      <sheetName val="_aCCIDENTES_DE_1995___1996_x_51"/>
      <sheetName val="_aCCIDENTES_DE_1995___1996_x_52"/>
      <sheetName val="_aCCIDENTES_DE_1995___1996_x_53"/>
      <sheetName val="_aCCIDENTES_DE_1995___1996_x_55"/>
      <sheetName val="AIU"/>
      <sheetName val="Dólar"/>
      <sheetName val="BASE"/>
      <sheetName val="ESTADO_VÍA-CRIT_TECNICO"/>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Gabrielaapabone\d copias\a  a"/>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Users\rosalym\Desktop\BALANCE "/>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EMPRESA"/>
      <sheetName val="MANO_DE_OBRA"/>
      <sheetName val="//cceficiente_sharepoint_com/a_"/>
      <sheetName val="//d_docs_live_net/a__aaInformac"/>
      <sheetName val="_aCCIDENTES_DE_1995___1996_x_57"/>
      <sheetName val="_aCCIDENTES_DE_1995___1996_x_56"/>
      <sheetName val="\Users\LENOVO\Downloads\a  aaIn"/>
      <sheetName val="ANALISIS RESUMIDOS"/>
      <sheetName val="DATOS CONTRATO"/>
      <sheetName val="LIQ-NOM"/>
      <sheetName val="NOMINA-1"/>
      <sheetName val="GENERALIDADES"/>
      <sheetName val="analisis costo horario"/>
      <sheetName val="Lista Base"/>
      <sheetName val="PALET DEL 21 FEB AL 5 MARZ"/>
      <sheetName val="COSTOS"/>
      <sheetName val="EVA"/>
      <sheetName val="Main"/>
      <sheetName val="CorpTax"/>
      <sheetName val="PAGOS"/>
      <sheetName val="articulos"/>
      <sheetName val="ESTADO RED"/>
      <sheetName val="CARRETERAS"/>
      <sheetName val="GENERALIDADES "/>
      <sheetName val="CRONOGRAMA INICIAL"/>
      <sheetName val="informe sem no.1"/>
      <sheetName val="informe sem no.2"/>
      <sheetName val="informe sem no.3"/>
      <sheetName val="informe sem no.4"/>
      <sheetName val="REPROGRAMACION 2"/>
      <sheetName val="PU (2)"/>
      <sheetName val="BASES"/>
      <sheetName val="lista-precio-mat-equipos"/>
      <sheetName val="rendimiento"/>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aCCIDENTES%2520DE%25201995%2520"/>
      <sheetName val="modf "/>
      <sheetName val="1,2 MC"/>
      <sheetName val="3,1 MC"/>
      <sheetName val="3,2 MC"/>
      <sheetName val="4,2 MC"/>
      <sheetName val="DIRECTAS AMO I"/>
      <sheetName val="DIRECTAS AMO II"/>
      <sheetName val="/a  aaInformación GRUPO 4/A MIn"/>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INST"/>
      <sheetName val="2007 Database"/>
      <sheetName val="COSTOS_UNITARIOS"/>
      <sheetName val="ITEMS_ALCANT_"/>
      <sheetName val="COSTOS_UNITARIOS1"/>
      <sheetName val="ITEMS_ALCANT_1"/>
      <sheetName val="COSTOS_UNITARIOS2"/>
      <sheetName val="ITEMS_ALCANT_2"/>
      <sheetName val="Formulario_N°_43"/>
      <sheetName val="Base_Muestras3"/>
      <sheetName val="COSTOS_UNITARIOS3"/>
      <sheetName val="\AMV___no_borrar\PRESUPUESTOS\3"/>
      <sheetName val="\I\AMV___no_borrar\PRESUPUESTO3"/>
      <sheetName val="\A\a__aaInformación_GRUPO_4\A_3"/>
      <sheetName val="ITEMS_ALCANT_3"/>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APU"/>
      <sheetName val="Program"/>
      <sheetName val="ARBOL DE PROBLEMAS final"/>
      <sheetName val="IDENTIFICACION DEL PROBLEMA fin"/>
      <sheetName val="OBJETIVOS FINALES"/>
      <sheetName val="ESTRUCTURA DE PROYECTO"/>
      <sheetName val="OBJETIVOS ESPECIFICOS final"/>
      <sheetName val="_I_A_a  aaInformación GRUPO 4_A"/>
      <sheetName val="_I_K_a  aaInformación GRUPO 4_A"/>
      <sheetName val="_H_a  aaInformación GRUPO 4_A M"/>
      <sheetName val="_I_H_a  aaInformación GRUPO 4_A"/>
      <sheetName val="__INTERVIALNUBE_Documents and S"/>
      <sheetName val="_Documents and Settings_Pedro "/>
      <sheetName val="__Ing-her"/>
      <sheetName val="_Users_cmeza_Documents_INVIAS_D"/>
      <sheetName val="_Documents and Settings_jviteri"/>
      <sheetName val="_aCCIDENTES DE 1995 - 1996.xls_"/>
      <sheetName val="_Users_Administrador_Desktop_AM"/>
      <sheetName val="_Mini HP Enero 2015_Proyectos i"/>
      <sheetName val="_C_Users_avargase_AppData_Local"/>
      <sheetName val="_Volumes_USB PIOLIN_Escritorio_"/>
      <sheetName val="__Sistemas_serv1_xx_Documents a"/>
      <sheetName val="aCCIDENTES_DE_1995_-_199646"/>
      <sheetName val="aCCIDENTES_DE_1995_-_1996_xls21"/>
      <sheetName val="ACTA_DE_MODIFICACION__(2)10"/>
      <sheetName val="\a__aaInformación_GRUPO_4\A_M10"/>
      <sheetName val="Datos_Básicos10"/>
      <sheetName val="SUB_APU10"/>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G_G"/>
      <sheetName val="MURO_PR25+221-235"/>
      <sheetName val="MURO_PR25+261-267"/>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HISTORICOS_FUEL_OIL_EXP"/>
      <sheetName val="\Nuevos_APU_Córdoba\a__aaInform"/>
      <sheetName val="\E\Nuevos_APU_Córdoba\a__aaInfo"/>
      <sheetName val="CANT_OBRA"/>
      <sheetName val="\Users\ANDRES_FELIPE_MUÑOZ\Down"/>
      <sheetName val="\\Giovanni\administracion_vial3"/>
      <sheetName val="\MONTO_AGOTABLE_2010\a__aaInfo3"/>
      <sheetName val="\G\I\AMV___no_borrar\PRESUPUES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Lista_obra3"/>
      <sheetName val="\Documents_and_Settings\Pedro_3"/>
      <sheetName val="\Documents_and_Settings\jviter3"/>
      <sheetName val="\\Sistemas_serv1\xx\Documents_3"/>
      <sheetName val="\Mini_HP_Enero_2015\Proyectos_3"/>
      <sheetName val="\Volumes\USB_PIOLIN\Escritorio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Users\USUARIO\Downloads\a__aa3"/>
      <sheetName val="SEGUIM_Y_REPROG_MES_1_(2)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_a__aaInformación_GRUPO_4_A_MI3"/>
      <sheetName val="Hoja1_(2)3"/>
      <sheetName val="Hoja1_(3)3"/>
      <sheetName val="\\Giovanni\administracion_vial4"/>
      <sheetName val="\MONTO_AGOTABLE_2010\a__aaInfo4"/>
      <sheetName val="\G\I\AMV___no_borrar\PRESUPUES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Users\USUARIO\Downloads\a__aa4"/>
      <sheetName val="Hoja1_(2)4"/>
      <sheetName val="Hoja1_(3)4"/>
      <sheetName val="_a__aaInformación_GRUPO_4_A_MI4"/>
      <sheetName val="SEGUIM_Y_REPROG_MES_1_(2)4"/>
      <sheetName val="\\Giovanni\administracion_vial5"/>
      <sheetName val="\MONTO_AGOTABLE_2010\a__aaInfo5"/>
      <sheetName val="\G\I\AMV___no_borrar\PRESUPUES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Users\USUARIO\Downloads\a__aa5"/>
      <sheetName val="Hoja1_(2)5"/>
      <sheetName val="Hoja1_(3)5"/>
      <sheetName val="_a__aaInformación_GRUPO_4_A_MI5"/>
      <sheetName val="SEGUIM_Y_REPROG_MES_1_(2)5"/>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LISTADO_"/>
      <sheetName val="M_O_"/>
      <sheetName val="aCCIDENTES_DE_1995_-_199647"/>
      <sheetName val="_aCCIDENTES_DE_1995___1996_x_61"/>
      <sheetName val="_aCCIDENTES_DE_1995___1996_x_58"/>
      <sheetName val="_aCCIDENTES_DE_1995___1996_x_59"/>
      <sheetName val="_aCCIDENTES_DE_1995___1996_x_60"/>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4"/>
      <sheetName val="_aCCIDENTES_DE_1995___1996_x_85"/>
      <sheetName val="_aCCIDENTES_DE_1995___1996_x_86"/>
      <sheetName val="_aCCIDENTES_DE_1995___1996_x_92"/>
      <sheetName val="_aCCIDENTES_DE_1995___1996_x_87"/>
      <sheetName val="_aCCIDENTES_DE_1995___1996_x_88"/>
      <sheetName val="_aCCIDENTES_DE_1995___1996_x_89"/>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aCCIDENTES_DE_1995_-_199649"/>
      <sheetName val="aCCIDENTES_DE_1995_-_1996_xls24"/>
      <sheetName val="ACTA_DE_MODIFICACION__(2)14"/>
      <sheetName val="\a__aaInformación_GRUPO_4\A_M14"/>
      <sheetName val="Datos_Básicos13"/>
      <sheetName val="SUB_APU13"/>
      <sheetName val="Base_Muestras12"/>
      <sheetName val="Formulario_N°_412"/>
      <sheetName val="\\Escritorio\amv_2011\a__aaIn11"/>
      <sheetName val="\\Giovanni\administracion_vial9"/>
      <sheetName val="\MONTO_AGOTABLE_2010\a__aaInfo9"/>
      <sheetName val="\AMV___no_borrar\PRESUPUESTOS12"/>
      <sheetName val="\I\AMV___no_borrar\PRESUPUEST12"/>
      <sheetName val="\G\I\AMV___no_borrar\PRESUPUES9"/>
      <sheetName val="\A\a__aaInformación_GRUPO_4\A12"/>
      <sheetName val="\G\A\a__aaInformación_GRUPO_4\9"/>
      <sheetName val="[aCCIDENTES_DE_1995_-_1996_xl11"/>
      <sheetName val="\Mini_HP_Enero_2015\Proyectos_9"/>
      <sheetName val="\Volumes\USB_PIOLIN\Escritorio9"/>
      <sheetName val="\I\A\a__aaInformación_GRUPO_4\9"/>
      <sheetName val="\K\a__aaInformación_GRUPO_4\A_9"/>
      <sheetName val="\I\K\a__aaInformación_GRUPO_4\9"/>
      <sheetName val="\H\a__aaInformación_GRUPO_4\A_9"/>
      <sheetName val="\I\H\a__aaInformación_GRUPO_4\9"/>
      <sheetName val="\\INTERVIALNUBE\Documents_and_9"/>
      <sheetName val="\Documents_and_Settings\Pedro_9"/>
      <sheetName val="\Documents_and_Settings\jviter9"/>
      <sheetName val="Lista_obra9"/>
      <sheetName val="\\Sistemas_serv1\xx\Documents_9"/>
      <sheetName val="Analisis_Mano_de_Obra11"/>
      <sheetName val="SEÑALIZACION_CINTA11"/>
      <sheetName val="TUBERIA_DESAGUE_DE_2&quot;11"/>
      <sheetName val="TUBERIA__DE_SUCCIÓN_DE_211"/>
      <sheetName val="TUBERIA_DE_PRESIÓN_1_1-2_RDE220"/>
      <sheetName val="TUBERIA_DE_1_1-211"/>
      <sheetName val="CODO_DE_1_1_2&quot;X90°11"/>
      <sheetName val="VALBULA_DE_PASO_DE_2&quot;11"/>
      <sheetName val="VALBULA_DE_CIERRE_DE_1_1_2&quot;_11"/>
      <sheetName val="TANQUE_HIDROACUMULADOR11"/>
      <sheetName val="ELECTROBOMBAS_CENTRIFUGAS11"/>
      <sheetName val="LOSA_SUPERIOR_DEL_TANQUE_11"/>
      <sheetName val="PAREDES_DEL_TANQUE11"/>
      <sheetName val="LOSA_DE_FONDO_DEL_TANQUE11"/>
      <sheetName val="SOLADO_DE_LIMP__2500_PSI11"/>
      <sheetName val="CUPULAS_TRAG_4X311"/>
      <sheetName val="SALIDA_SONIDO11"/>
      <sheetName val="CANAL_EN_LAMINA_GALV11"/>
      <sheetName val="CUBIERTA_LUXALON11"/>
      <sheetName val="TENDIDO_DE_CABLE_No_8_11"/>
      <sheetName val="VAR__COBRE_2_44X5-811"/>
      <sheetName val="CAJA_EN_MAMPOSTERÍA11"/>
      <sheetName val="CAJA_DE_PASO_METÁLICA11"/>
      <sheetName val="BAJANTE_ACOM__ELECTRICA_1&quot;11"/>
      <sheetName val="SISTEMA_DE_TIERRA_Y_MALLA11"/>
      <sheetName val="CERTIFICADO_DE_RECIBO11"/>
      <sheetName val="TRAMITE_APROBAR11"/>
      <sheetName val="APLIQUE_DE_25W11"/>
      <sheetName val="LUMINARIA_FLUORESCENTE_DE_2X311"/>
      <sheetName val="LÁMPARA_METAL_HALIDE_250W11"/>
      <sheetName val="DUCTO_PVC_DE_3&quot;11"/>
      <sheetName val="DUCTO_PVC_DE_1&quot;11"/>
      <sheetName val="TENDIDO_DE_ACOMETIDA_BIFÁSICA11"/>
      <sheetName val="TELERRUPTOR_BIPOLAR_DE_16_AM11"/>
      <sheetName val="TABLERO_MINIPRAGMA_DE_12_C11"/>
      <sheetName val="AUTOMÁTICO_INDUSTRIAL11"/>
      <sheetName val="AUTOMÁTICO_TIPO_RIEL_211"/>
      <sheetName val="AUTOMÁTICO_TIPO_RIEL_111"/>
      <sheetName val="SALIDA_PARA_PULSADOR11"/>
      <sheetName val="SALIDA_TOMA_MONOFACISA_1011"/>
      <sheetName val="SALIDA_TOMA_MONOFASICA_1211"/>
      <sheetName val="SALIDA_PARA_APLIQUE11"/>
      <sheetName val="SALIDA_LAMPARA_FLUORESCENTE11"/>
      <sheetName val="DERIVACION_DE_LUMINARIA11"/>
      <sheetName val="SALIDA_PARA_LÁMPARA_METAL11"/>
      <sheetName val="Transformador_25_KVA11"/>
      <sheetName val="Acometida_Subt_Baja_Tensión11"/>
      <sheetName val="Puesta_a_Tierra11"/>
      <sheetName val="Tablero_Bifasico_24_Circuitos11"/>
      <sheetName val="Salida_Luminaria_Cerrada11"/>
      <sheetName val="Salida_Toma_120_V11"/>
      <sheetName val="Salida_Toma_220_V11"/>
      <sheetName val="Tendido_Alumbrado_Publico11"/>
      <sheetName val="Ducto_Tuberia_Conduit_PVC_3_-11"/>
      <sheetName val="Sumin_e_Inst_luminaria_Brika11"/>
      <sheetName val="Sumin_e_Inst_luminaria_Cerrad11"/>
      <sheetName val="Sumin_e_Inst_Poste_ITO11"/>
      <sheetName val="Sumin_y_mont_Caja_metal11"/>
      <sheetName val="Sardinel_prefabricado_Tipo_A11"/>
      <sheetName val="LIMPIEZA_Y_DESCAPOTE11"/>
      <sheetName val="LOCALIZACIÓN_Y_REPLANTEO11"/>
      <sheetName val="DEMOLICON_DE_MUROS11"/>
      <sheetName val="EXCAVACION_MANUAL11"/>
      <sheetName val="Demolicion_de_Graderias_Exist11"/>
      <sheetName val="RELLENO_BASE_GRANULAR11"/>
      <sheetName val="RELLENO_TIERRA_NEGRA11"/>
      <sheetName val="CONCRETO_DE_LIMPIEZA11"/>
      <sheetName val="VIGA_DE_CIMIENTO11"/>
      <sheetName val="VIGA_AEREA11"/>
      <sheetName val="CERCHAS_CELOSIA11"/>
      <sheetName val="Sum_e_Inst_de_Medidor11"/>
      <sheetName val="Sum_e_Inst_de_lavamanos_de_em11"/>
      <sheetName val="Muros_divisorios_bloque_No__411"/>
      <sheetName val="Pañete_sobre_muros11"/>
      <sheetName val="Pintura_tipo_koraza11"/>
      <sheetName val="Ceramica_30x30,_incluye_win_11"/>
      <sheetName val="Granito_Pulido11"/>
      <sheetName val="Bordillos_ducha_ceram_11"/>
      <sheetName val="poceta_de_aseo_en_granito11"/>
      <sheetName val="Alistado_de_piso_mortero_imp_11"/>
      <sheetName val="Piso_en_baldosa_de_granito11"/>
      <sheetName val="media_caña_en_granito11"/>
      <sheetName val="Alfajia_a_la_vista11"/>
      <sheetName val="Tubería_PVCS_2&quot;_11"/>
      <sheetName val="Tuberia_aguas_lluvias_bajante11"/>
      <sheetName val="Tuberia_PVC_aguas_lluvias_3&quot;11"/>
      <sheetName val="Puntos_Hidráulicos_1_2&quot;_11"/>
      <sheetName val="tuberia_pvc_ag_lluvia_4&quot;11"/>
      <sheetName val="tuberia_pvc_corrugada_6&quot;_11"/>
      <sheetName val="tuberia_pvc_corrugada_8&quot;_11"/>
      <sheetName val="Tubería_PVC_6&quot;_Tipo_Fort11"/>
      <sheetName val="FILTRO_DRENAJE_4&quot;11"/>
      <sheetName val="FILTRO_DRENAJE_6&quot;11"/>
      <sheetName val="FILTRO_DRENAJE_8&quot;11"/>
      <sheetName val="Tubería_PVC_4&quot;_corrugada_AN11"/>
      <sheetName val="Tuberia_PVC_6&quot;_Corrugada_AN11"/>
      <sheetName val="Tuberia_PVC_8&quot;_Corrugada_AN11"/>
      <sheetName val="Tubería_PVC_3&quot;_sanitaria11"/>
      <sheetName val="Tubería_PVC_4&quot;_sanitaria11"/>
      <sheetName val="Registro_RW_de_1&quot;11"/>
      <sheetName val="Registro_RW_de_1_1_2&quot;11"/>
      <sheetName val="Válvula_de_corte_tipo_RW_3_,411"/>
      <sheetName val="Sum_e_inst__lavamanos_de_colg11"/>
      <sheetName val="Sum_e_inst__lavaplatos11"/>
      <sheetName val="Tubería_PVC_san_2&quot;_11"/>
      <sheetName val="Puntos_Sanitarios_2&quot;_11"/>
      <sheetName val="Puntos_Sanitarios_4&quot;__11"/>
      <sheetName val="TUBERIA_PVC_V_D__3&quot;_11"/>
      <sheetName val="TUBERIA_PVC_VD_4&quot;11"/>
      <sheetName val="TUBERIA_PVC_V_D__3&quot;_A__LL11"/>
      <sheetName val="TERMINAL_DE_VENTILACIÓN_D__3&quot;11"/>
      <sheetName val="TUBERIA_PVCP_1_1-_2&quot;_11"/>
      <sheetName val="TUBERIA_PVC_P_D__1-_2&quot;11"/>
      <sheetName val="Tuberioa_PVC_3-_4&quot;_11"/>
      <sheetName val="TUBERIA_PVC_P_D__1&quot;11"/>
      <sheetName val="TUBERIA_PVC_P_D__1_1-2&quot;11"/>
      <sheetName val="CAJA_PLASTICA_PARA_VALVULAS_11"/>
      <sheetName val="Sum__e_inst__Inodoro_tanque11"/>
      <sheetName val="Sum__e_inst__orinal_de_llave11"/>
      <sheetName val="Sum__e_inst__ducha11"/>
      <sheetName val="Sum__e_inst__sanitario_niño11"/>
      <sheetName val="Canal_en_lamina_galv_cal_2011"/>
      <sheetName val="Ventana_con_marco_lam_11"/>
      <sheetName val="Ventana_con_marco_corrediza11"/>
      <sheetName val="Puerta_doble_con_marco11"/>
      <sheetName val="Puerta_division_baño_1,12x1,611"/>
      <sheetName val="Puerta_division_baño_60x1,6011"/>
      <sheetName val="Puerta_con_marco_entamborada11"/>
      <sheetName val="Espejo_en_cristal_4_mm11"/>
      <sheetName val="Espejo_en_cristal_4_mm_con_ma11"/>
      <sheetName val="Excavación_a_maquina11"/>
      <sheetName val="Cerramiento_exterior11"/>
      <sheetName val="PR_19"/>
      <sheetName val="Ruta_019"/>
      <sheetName val="AFECTACION_01_9"/>
      <sheetName val="EJECUCION_C9"/>
      <sheetName val="Inf_Financiera_019"/>
      <sheetName val="RUTA_029"/>
      <sheetName val="AFECTACION_029"/>
      <sheetName val="EJECUCION_C__029"/>
      <sheetName val="INF_FINANCIERA_029"/>
      <sheetName val="RUTA_039"/>
      <sheetName val="AFECTACION_039"/>
      <sheetName val="EJECUCION_C__039"/>
      <sheetName val="INF_FINANCIERA_039"/>
      <sheetName val="RUTA_049"/>
      <sheetName val="AFECTACION_049"/>
      <sheetName val="EJECUCION_C__049"/>
      <sheetName val="INF_FINANCIERA_049"/>
      <sheetName val="RUTA_059"/>
      <sheetName val="AFECTACION_059"/>
      <sheetName val="EJECUCION_C__059"/>
      <sheetName val="INF_FINANCIERA_059"/>
      <sheetName val="RUTA_069"/>
      <sheetName val="AFECTACION_069"/>
      <sheetName val="EJECUCION_C__069"/>
      <sheetName val="INF_FINANCIERA_069"/>
      <sheetName val="RUTA_079"/>
      <sheetName val="AFECTACION_079"/>
      <sheetName val="EJECUCION_C__079"/>
      <sheetName val="INF_FINANCIERA_079"/>
      <sheetName val="RUTA_089"/>
      <sheetName val="AFECTACION_089"/>
      <sheetName val="EJECUCION_C__089"/>
      <sheetName val="INF_FINANCIERA_089"/>
      <sheetName val="RUTA_099"/>
      <sheetName val="AFECTACION_099"/>
      <sheetName val="EJECUCION_C__099"/>
      <sheetName val="INF_FINANCIERA_099"/>
      <sheetName val="RUTA_109"/>
      <sheetName val="AFECTACION_109"/>
      <sheetName val="EJECUCION_C__109"/>
      <sheetName val="INF_FINANCIERA_109"/>
      <sheetName val="RUTA_119"/>
      <sheetName val="AFECTACION_119"/>
      <sheetName val="EJECUCION_C__119"/>
      <sheetName val="INF_FINANCIERA_119"/>
      <sheetName val="MANO_DE_OBRA3"/>
      <sheetName val="\Users\USUARIO\Downloads\a__aa9"/>
      <sheetName val="SEGUIM_Y_REPROG_MES_1_(2)9"/>
      <sheetName val="Conceptos_básicos9"/>
      <sheetName val="Introducción_a_las_funciones9"/>
      <sheetName val="MIN_y_MAX9"/>
      <sheetName val="Fecha_y_hora9"/>
      <sheetName val="Unir_texto_y_números9"/>
      <sheetName val="Instrucciones_SI9"/>
      <sheetName val="Funciones_condicionales9"/>
      <sheetName val="Asistente_para_funciones9"/>
      <sheetName val="Errores_de_fórmula9"/>
      <sheetName val="Obtener_más_información9"/>
      <sheetName val="_a__aaInformación_GRUPO_4_A_MI9"/>
      <sheetName val="Hoja1_(2)9"/>
      <sheetName val="Hoja1_(3)9"/>
      <sheetName val="DESC_MPAL_Y_AIU3"/>
      <sheetName val="CONCRETOS_Y_MORTEROS3"/>
      <sheetName val="PROYECCIÓN_DE_COSTOS3"/>
      <sheetName val="PROYECCIÓN_DE_COSTO_CLASIFICAD3"/>
      <sheetName val="PROYECCIÓN_DE_COSTO_OBRA3"/>
      <sheetName val="PROYECCIÓN_DE_AIU3"/>
      <sheetName val="PROYECCIÓN_DE_AIU_(2)3"/>
      <sheetName val="PROYECCIÓN_DE_PAGA_&amp;_PMT3"/>
      <sheetName val="LINEA_BASE_SALARIOS3"/>
      <sheetName val="ESTADO_VÍA-CRIT_TECNICO4"/>
      <sheetName val="G_G3"/>
      <sheetName val="MURO_PR25+221-2356"/>
      <sheetName val="MURO_PR25+261-2676"/>
      <sheetName val="ACTA_9_(Espacio_publico)3"/>
      <sheetName val="ACTA_9__(VIAS)3"/>
      <sheetName val="ACTA_PIPMA_93"/>
      <sheetName val="PREACTA_PIPMA_8_A-B-C-D-E_y_F_3"/>
      <sheetName val="1_4_Excavaciones_a_mano_EP_3"/>
      <sheetName val="SALVEDAD_93"/>
      <sheetName val="TRANSPORTES_(1)3"/>
      <sheetName val="TRANSPORTES_(2)3"/>
      <sheetName val="1_4_Excavaciones_a_mano_VIAS3"/>
      <sheetName val="1_4_EXCAV_PEP_BARRIO_BOLIVAR3"/>
      <sheetName val="1_4_EXCAV_PEP_FRANCISCA3"/>
      <sheetName val="2_1_Demolic_anden_PEP_BOLIVAR3"/>
      <sheetName val="2_1_Demol_anden_PEP_FRCANAS3"/>
      <sheetName val="2,2_Demolicion_sardinel_(EP)_3"/>
      <sheetName val="2_5_Excavaciones3"/>
      <sheetName val="2_12_demolic_pep_bbolivar13"/>
      <sheetName val="3_1_conformacion3"/>
      <sheetName val="3,2_Base_3"/>
      <sheetName val="3,3_Sub_base3"/>
      <sheetName val="NP_54_MDC-193"/>
      <sheetName val="_3_11_NP68_MDC193"/>
      <sheetName val="3_14_Tpte_Base3"/>
      <sheetName val="3,15_Tpte_Sub_base13"/>
      <sheetName val="NP2_MAT_de_mejoramiento3"/>
      <sheetName val="3_16_Tpte_mat__mejoramiento3"/>
      <sheetName val="3_17__TPTE_MDC_193"/>
      <sheetName val="NP55_TRANSPORTE_MDC-19_CHR3"/>
      <sheetName val="3_19_ACERO_DE_REFUERZO_420_(1)3"/>
      <sheetName val="3_22_Acero_pasajunta_y_anclaje3"/>
      <sheetName val="4_1_RELLENO_MAT__ANDEN_83"/>
      <sheetName val="4_1_rell_pep_frcnas3"/>
      <sheetName val="4_1_rell_bbolivar3"/>
      <sheetName val="4_3_anden_B403"/>
      <sheetName val="4_3_Anden_B40_frcnas3"/>
      <sheetName val="4_16A_PARADERO_FRANCISCANAS3"/>
      <sheetName val="4_16D_PARADERO_B_BOLIVAR3"/>
      <sheetName val="_4_3i-4_4i-4_51i__TPTES_B40_3"/>
      <sheetName val="_4_13i-4_43i-4_44i_tpte_bordil3"/>
      <sheetName val="4_16_13_9_S_E_I_DURANTA3"/>
      <sheetName val="4_4_EMPRADIZACIÓN3"/>
      <sheetName val="4_4_prado_pep_bbolivar3"/>
      <sheetName val="4_4_prado_pep_frcnas3"/>
      <sheetName val="4,41_BORDILLO_A80_(EP)3"/>
      <sheetName val="4,43_SARDINEL_A-103"/>
      <sheetName val="4,44_SARDINEL_A-170_FALTANTE3"/>
      <sheetName val="5_3_SEÑAL_VTCAL3"/>
      <sheetName val="5_4_SEÑAL_BANDERA3"/>
      <sheetName val="5_6_TACHAS_REFLECTIVAS3"/>
      <sheetName val="8_3_Reposicion_Sumidero_sencil3"/>
      <sheetName val="8_5_EMPALME_SUMIDEROS3"/>
      <sheetName val="8_7_DEMOLICION_SUMIDEROS3"/>
      <sheetName val="NP1_Corte_Pav_DISCO3"/>
      <sheetName val="NP5_Demolicion_losa_concret3"/>
      <sheetName val="N_P_05__demol_losas_ccto_BBoli3"/>
      <sheetName val="NP30_Tuberia_PVC_10&quot;_sumideros3"/>
      <sheetName val="NP37_Sumidero_sencillo3"/>
      <sheetName val="NP50_Demolicion_T__Recamara3"/>
      <sheetName val="NP53_SELLO_DE_JUNTAS_MORTERO3"/>
      <sheetName val="NP55_IMPRIMANTE_ML3"/>
      <sheetName val="NP56_IMPRIMANTE_M23"/>
      <sheetName val="NP_57__VTCAL_con_CURVA3"/>
      <sheetName val="NP60_DEMARCACION_VIAL_ML3"/>
      <sheetName val="NP61_DEMARCACIÓN_VIAL__M23"/>
      <sheetName val="0__PORTADA3"/>
      <sheetName val="1__FICHA_INFORMATIVA3"/>
      <sheetName val="2_y_3___ESTADO3"/>
      <sheetName val="4___REG_FOT_3"/>
      <sheetName val="4_reg_Fot_23"/>
      <sheetName val="5___INF__FINANCIERO3"/>
      <sheetName val="6___POLIZAS3"/>
      <sheetName val="7___BALANCE_ACTIVIDADES3"/>
      <sheetName val="8___LIQUIDACION3"/>
      <sheetName val="9__LISTA_DE_CHEQUEO3"/>
      <sheetName val="HISTORICOS_FUEL_OIL_EXP3"/>
      <sheetName val="\Nuevos_APU_Córdoba\a__aaInfor3"/>
      <sheetName val="\E\Nuevos_APU_Córdoba\a__aaInf3"/>
      <sheetName val="CANT_OBRA3"/>
      <sheetName val="\Users\ANDRES_FELIPE_MUÑOZ\Dow3"/>
      <sheetName val="LISTADO_3"/>
      <sheetName val="M_O_3"/>
      <sheetName val="_ACTA_FINAL_+_MODIFICATORIA_3"/>
      <sheetName val="//d_docs_live_net/a__aaInforma3"/>
      <sheetName val="ACTA_No_1_3"/>
      <sheetName val="ACTA_No_53"/>
      <sheetName val="ACTA_MAYORES_-_GENERAL3"/>
      <sheetName val="Excavación_-_San_Bernardo3"/>
      <sheetName val="Solados_-_San_Bernardo3"/>
      <sheetName val="Bases_-_San_Bernardo3"/>
      <sheetName val="Placa_-_San_Bernardo3"/>
      <sheetName val="Elevaciones_-_San_Bernardo3"/>
      <sheetName val="Vigas_-_San_Bernardo3"/>
      <sheetName val="Neopreno_-_San_Bernardo3"/>
      <sheetName val="Acero_-_San_Bernardo3"/>
      <sheetName val="Pilote_-_San_Bernardo3"/>
      <sheetName val="Pilote_-_Caqueza3"/>
      <sheetName val="Dren_tuberia_-_San_bernardo3"/>
      <sheetName val="relleno_sitio_-_San_bernardo3"/>
      <sheetName val="relleno_recebo_-_San_bernardo3"/>
      <sheetName val="Baranda_-_San_bernardo3"/>
      <sheetName val="Acero_A36-_San_Bernardo3"/>
      <sheetName val="Excavación_-_Caqueza3"/>
      <sheetName val="Solados_-_Caqueza3"/>
      <sheetName val="Bases_-_Caqueza3"/>
      <sheetName val="Elevaciones_-_Caqueza3"/>
      <sheetName val="Placa_-_Caqueza3"/>
      <sheetName val="Vigas_-_Caqueza3"/>
      <sheetName val="Neopreno_-_Caqueza3"/>
      <sheetName val="Acero_-_Caqueza3"/>
      <sheetName val="Dren_tuberia_-_Caqueza3"/>
      <sheetName val="relleno_sitio_-_Caqueza3"/>
      <sheetName val="Preesfuerzo_-_Caqueza3"/>
      <sheetName val="Acero_A36-_Caqueza3"/>
      <sheetName val="relleno_Estructuras_-_Caqueza3"/>
      <sheetName val="Excavación_-_Gama3"/>
      <sheetName val="Solados_-_Gama3"/>
      <sheetName val="Bases_-_Gama_3"/>
      <sheetName val="Elevaciones_-_Gama3"/>
      <sheetName val="Placas_-_Gama3"/>
      <sheetName val="Vigas_-_Gama_3"/>
      <sheetName val="Neopreno_-_Gama3"/>
      <sheetName val="Acero_-_Gama3"/>
      <sheetName val="Dren_tuberia_-_Gama3"/>
      <sheetName val="relleno_sitio_-_Gama3"/>
      <sheetName val="relleno_Recebo_-_Gama3"/>
      <sheetName val="Baranda_-_Gama3"/>
      <sheetName val="Pilote_-_Gama3"/>
      <sheetName val="Acero_A36-_Gama3"/>
      <sheetName val="Demolición_concreto_-_Gama3"/>
      <sheetName val="Demolición_de_estructura_-_Gam3"/>
      <sheetName val="Solados_-_Belen3"/>
      <sheetName val="Bases_-_Belen3"/>
      <sheetName val="Elevaciones_-_Belen3"/>
      <sheetName val="Placa_-_Belen3"/>
      <sheetName val="Neopreno_-_Belen3"/>
      <sheetName val="Acero_-_Belen3"/>
      <sheetName val="Vigas_-_Belen3"/>
      <sheetName val="Dren_tuberia_-_Belen3"/>
      <sheetName val="relleno_recebo_-_Belen3"/>
      <sheetName val="Baranda_-_Belen3"/>
      <sheetName val="Acero_A36-_Belen3"/>
      <sheetName val="Demolición_-_Belen3"/>
      <sheetName val="Bases_-_Junca3"/>
      <sheetName val="Excavación_-_Belen3"/>
      <sheetName val="Pilote_-_Belen3"/>
      <sheetName val="Cuneta_-_Junca3"/>
      <sheetName val="Placa_-_junca3"/>
      <sheetName val="acero_-_junca3"/>
      <sheetName val="Neopreno_-_Junca3"/>
      <sheetName val="Dren_tuberia_-_junca3"/>
      <sheetName val="relleno_-_junca3"/>
      <sheetName val="Baranda_-_Junca3"/>
      <sheetName val="Acero_A36_-_junca3"/>
      <sheetName val="Excavación_-_Medina3"/>
      <sheetName val="Solados_-_Medina3"/>
      <sheetName val="Bases_-_Medina3"/>
      <sheetName val="Elevaciones_-_Medina__3"/>
      <sheetName val="Vigas_-_Medina3"/>
      <sheetName val="Neopreno_-_Medina3"/>
      <sheetName val="Elevaciones_-_Medina3"/>
      <sheetName val="Pilote_-_Medina3"/>
      <sheetName val="Acero_-_Medina3"/>
      <sheetName val="relleno_-_Medina3"/>
      <sheetName val="Geotextil_-_Medina3"/>
      <sheetName val="Excavación_Mecan-_zipaquira3"/>
      <sheetName val="Acero_A588_-_Medina3"/>
      <sheetName val="Acero_A36_-_Medina3"/>
      <sheetName val="Acero_-_Zipaquira3"/>
      <sheetName val="Excavación_manual_-_zipaquira3"/>
      <sheetName val="Solados_-_Zipaquira3"/>
      <sheetName val="Relleno_comun_-_Zipaquira3"/>
      <sheetName val="Bases_-_Zipaquira3"/>
      <sheetName val="Arme_carrilera_-_Zipaquira3"/>
      <sheetName val="Tirafondos_-_Zipaquira3"/>
      <sheetName val="Clavos_-_Zipaquira3"/>
      <sheetName val="Eclisas_-_Zipaquira3"/>
      <sheetName val="Elastomericos_-_Zipaquira3"/>
      <sheetName val="Traviesas_-_Zipaquira3"/>
      <sheetName val="Riel_-_Zipaquira3"/>
      <sheetName val="Acero_A588_-_zipaquira3"/>
      <sheetName val="Acero_A36_-_zipaquira3"/>
      <sheetName val="Elevaciones_-_Zipaquira3"/>
      <sheetName val="ACTA_MAYORES_SAN_BERNANDO3"/>
      <sheetName val="ACTA_MAYORES_CAQUEZA3"/>
      <sheetName val="ACTA_MAYORES_BELEN3"/>
      <sheetName val="ACTA_MAYORES_ZIPAQUIRA3"/>
      <sheetName val="ACTA_MAYORES_JUNCA_DEF_3"/>
      <sheetName val="ACTA_MAYORES_CANT_CARUP_DEF_3"/>
      <sheetName val="MURO_PR25+267-2736"/>
      <sheetName val="MURO_PR25+273-2776"/>
      <sheetName val="MURO_PR25+407,20-409,906"/>
      <sheetName val="MURO_PR25+409,90-416,406"/>
      <sheetName val="MURO_PR25+435-4476"/>
      <sheetName val="MURO_PR25+557,5-572_56I6"/>
      <sheetName val="MURO_PR25+572_56-576_56I6"/>
      <sheetName val="MURO_PR25+565-571D6"/>
      <sheetName val="MURO_PR25+587_5-596_5I6"/>
      <sheetName val="MURO_PR25+600-607,1I6"/>
      <sheetName val="MURO_PR25+607,1-614,16"/>
      <sheetName val="MURO_PR25+725-734D6"/>
      <sheetName val="MURO_PR25+786-792,4D6"/>
      <sheetName val="MURO_PR25+980D6"/>
      <sheetName val="MURO_PR25+019,5-PR26+026,8D6"/>
      <sheetName val="MURO_PR26+026,8-032,7D6"/>
      <sheetName val="MURO_PR26+032,7-038,7D6"/>
      <sheetName val="MURO_4__PR26+038,7-045_9D6"/>
      <sheetName val="MURO_PR26+059,6-066,4D6"/>
      <sheetName val="MURO_PR26+132,5-143,4D6"/>
      <sheetName val="MURO_PR26+159,25-169,38D6"/>
      <sheetName val="MURO_PR26+870-8746"/>
      <sheetName val="MURO_PR26+874,3-882,36"/>
      <sheetName val="MURO_PR27+128,6-133,336"/>
      <sheetName val="MURO_PR27+133,33-139,3D6"/>
      <sheetName val="MURO_PR27+281_9-287_96"/>
      <sheetName val="MURO_PR27+344-352,16"/>
      <sheetName val="MURO_PR27+352,1-358,26"/>
      <sheetName val="MURO_PR27+358,2-3646"/>
      <sheetName val="MURO_PR27+364-3706"/>
      <sheetName val="MURO_PR27+360-374D6"/>
      <sheetName val="MURO_PR27+388-394I6"/>
      <sheetName val="MURO_PR27+394-400I_6"/>
      <sheetName val="MURO_PR27+397-404D6"/>
      <sheetName val="MURO_PR27+457-463D_6"/>
      <sheetName val="MURO_PR27+480,20-488,95D_6"/>
      <sheetName val="MURO_PR27+785-793,66"/>
      <sheetName val="MURO_PR27+796,10,800D6"/>
      <sheetName val="MURO_PR27+819_8-829_95I6"/>
      <sheetName val="MURO_PR27+820-840D6"/>
      <sheetName val="MURO_PR27+852-864I6"/>
      <sheetName val="MURO_PR28+030-041D_6"/>
      <sheetName val="MURO_PR28+060-066_08D6"/>
      <sheetName val="MURO_PR28+105-111,25D_6"/>
      <sheetName val="MURO_PR28+111,25-115_75D_6"/>
      <sheetName val="MURO_PR28+240-263I6"/>
      <sheetName val="MURO_PR28+295-300_10D6"/>
      <sheetName val="MURO_PR28+300_10-306_1D_6"/>
      <sheetName val="MURO_PR28+306_10-312_1D_6"/>
      <sheetName val="MURO_PR28+312_1-318D_6"/>
      <sheetName val="MURO_PR28+318_1-324_1D6"/>
      <sheetName val="MURO_PR28+652_7-662_7D_6"/>
      <sheetName val="MURO_PR28+662_7D-668_8D6"/>
      <sheetName val="MURO_PR28+886-892_4D_6"/>
      <sheetName val="MURO_PR28+895-899_56"/>
      <sheetName val="REQUISITOS_INF_INTERVENTORÍA3"/>
      <sheetName val="COSTOS_UNITARIOS12"/>
      <sheetName val="GPI_5264"/>
      <sheetName val="VEA_3744"/>
      <sheetName val="Paral__13"/>
      <sheetName val="Paral__23"/>
      <sheetName val="Paral__33"/>
      <sheetName val="Paral_43"/>
      <sheetName val="Coloc__e_Interc__Tapones3"/>
      <sheetName val="Cambio_de_Valv_3"/>
      <sheetName val="Interc_de_Hidr_3"/>
      <sheetName val="Itemes_Renovación3"/>
      <sheetName val="Interc_tapones3"/>
      <sheetName val="Interc_válv_3"/>
      <sheetName val="Varios_3"/>
      <sheetName val="\C\A\a__aaInformación_GRUPO_4\3"/>
      <sheetName val="\G\a__aaInformación_GRUPO_4\A_3"/>
      <sheetName val="\C\G\a__aaInformación_GRUPO_4\3"/>
      <sheetName val="\C\K\a__aaInformación_GRUPO_4\3"/>
      <sheetName val="\E\a__aaInformación_GRUPO_4\A_3"/>
      <sheetName val="\C\E\a__aaInformación_GRUPO_4\3"/>
      <sheetName val="Tabla_CONPES_37143"/>
      <sheetName val="PLAN_DE_INVERSION_ANTICIPO3"/>
      <sheetName val="inv_mensual3"/>
      <sheetName val="borrador_flujo_inv3"/>
      <sheetName val="\\B1FE7578\aCCIDENTES_DE_1995_3"/>
      <sheetName val="\Users\LENOVO\Downloads\a__aaI3"/>
      <sheetName val="propuesta_economica_CF3"/>
      <sheetName val="AIU_CF3"/>
      <sheetName val="1_1_13"/>
      <sheetName val="1_2_13"/>
      <sheetName val="1_2_23"/>
      <sheetName val="1_2_33"/>
      <sheetName val="1_2_43"/>
      <sheetName val="1_3_1_3"/>
      <sheetName val="1_3_23"/>
      <sheetName val="1_3_33"/>
      <sheetName val="1_3_43"/>
      <sheetName val="2_1_13"/>
      <sheetName val="2_1_23"/>
      <sheetName val="2_2_13"/>
      <sheetName val="2_2_23"/>
      <sheetName val="2_2_33"/>
      <sheetName val="2_2_43"/>
      <sheetName val="2_2_53"/>
      <sheetName val="2007_Database3"/>
      <sheetName val="\Users\rosalym\Desktop\BALANCE3"/>
      <sheetName val="ANALISIS_RESUMIDOS3"/>
      <sheetName val="ARBOL_DE_PROBLEMAS_final3"/>
      <sheetName val="IDENTIFICACION_DEL_PROBLEMA_fi3"/>
      <sheetName val="OBJETIVOS_FINALES3"/>
      <sheetName val="ESTRUCTURA_DE_PROYECTO3"/>
      <sheetName val="OBJETIVOS_ESPECIFICOS_final3"/>
      <sheetName val="ITEMS_ALCANT_12"/>
      <sheetName val="Formulario_N°_48"/>
      <sheetName val="Base_Muestras8"/>
      <sheetName val="COSTOS_UNITARIOS8"/>
      <sheetName val="\AMV___no_borrar\PRESUPUESTOS\8"/>
      <sheetName val="\I\AMV___no_borrar\PRESUPUESTO8"/>
      <sheetName val="\A\a__aaInformación_GRUPO_4\A_8"/>
      <sheetName val="ITEMS_ALCANT_8"/>
      <sheetName val="Analisis_Mano_de_Obra7"/>
      <sheetName val="SEÑALIZACION_CINTA7"/>
      <sheetName val="TUBERIA_DESAGUE_DE_2&quot;7"/>
      <sheetName val="TUBERIA__DE_SUCCIÓN_DE_27"/>
      <sheetName val="TUBERIA_DE_PRESIÓN_1_1-2_RDE217"/>
      <sheetName val="TUBERIA_DE_1_1-27"/>
      <sheetName val="CODO_DE_1_1_2&quot;X90°7"/>
      <sheetName val="VALBULA_DE_PASO_DE_2&quot;7"/>
      <sheetName val="VALBULA_DE_CIERRE_DE_1_1_2&quot;_7"/>
      <sheetName val="TANQUE_HIDROACUMULADOR7"/>
      <sheetName val="ELECTROBOMBAS_CENTRIFUGAS7"/>
      <sheetName val="LOSA_SUPERIOR_DEL_TANQUE_7"/>
      <sheetName val="PAREDES_DEL_TANQUE7"/>
      <sheetName val="LOSA_DE_FONDO_DEL_TANQUE7"/>
      <sheetName val="SOLADO_DE_LIMP__2500_PSI7"/>
      <sheetName val="CUPULAS_TRAG_4X37"/>
      <sheetName val="SALIDA_SONIDO7"/>
      <sheetName val="CANAL_EN_LAMINA_GALV7"/>
      <sheetName val="CUBIERTA_LUXALON7"/>
      <sheetName val="TENDIDO_DE_CABLE_No_8_7"/>
      <sheetName val="VAR__COBRE_2_44X5-87"/>
      <sheetName val="CAJA_EN_MAMPOSTERÍA7"/>
      <sheetName val="CAJA_DE_PASO_METÁLICA7"/>
      <sheetName val="BAJANTE_ACOM__ELECTRICA_1&quot;7"/>
      <sheetName val="SISTEMA_DE_TIERRA_Y_MALLA7"/>
      <sheetName val="CERTIFICADO_DE_RECIBO7"/>
      <sheetName val="TRAMITE_APROBAR7"/>
      <sheetName val="APLIQUE_DE_25W7"/>
      <sheetName val="LUMINARIA_FLUORESCENTE_DE_2X327"/>
      <sheetName val="LÁMPARA_METAL_HALIDE_250W7"/>
      <sheetName val="DUCTO_PVC_DE_3&quot;7"/>
      <sheetName val="DUCTO_PVC_DE_1&quot;7"/>
      <sheetName val="TENDIDO_DE_ACOMETIDA_BIFÁSICA7"/>
      <sheetName val="TELERRUPTOR_BIPOLAR_DE_16_AM7"/>
      <sheetName val="TABLERO_MINIPRAGMA_DE_12_C7"/>
      <sheetName val="AUTOMÁTICO_INDUSTRIAL7"/>
      <sheetName val="AUTOMÁTICO_TIPO_RIEL_27"/>
      <sheetName val="AUTOMÁTICO_TIPO_RIEL_17"/>
      <sheetName val="SALIDA_PARA_PULSADOR7"/>
      <sheetName val="SALIDA_TOMA_MONOFACISA_107"/>
      <sheetName val="SALIDA_TOMA_MONOFASICA_127"/>
      <sheetName val="SALIDA_PARA_APLIQUE7"/>
      <sheetName val="SALIDA_LAMPARA_FLUORESCENTE7"/>
      <sheetName val="DERIVACION_DE_LUMINARIA7"/>
      <sheetName val="SALIDA_PARA_LÁMPARA_METAL7"/>
      <sheetName val="Transformador_25_KVA7"/>
      <sheetName val="Acometida_Subt_Baja_Tensión7"/>
      <sheetName val="Puesta_a_Tierra7"/>
      <sheetName val="Tablero_Bifasico_24_Circuitos7"/>
      <sheetName val="Salida_Luminaria_Cerrada7"/>
      <sheetName val="Salida_Toma_120_V7"/>
      <sheetName val="Salida_Toma_220_V7"/>
      <sheetName val="Tendido_Alumbrado_Publico7"/>
      <sheetName val="Ducto_Tuberia_Conduit_PVC_3_-47"/>
      <sheetName val="Sumin_e_Inst_luminaria_Brika7"/>
      <sheetName val="Sumin_e_Inst_luminaria_Cerrada7"/>
      <sheetName val="Sumin_e_Inst_Poste_ITO7"/>
      <sheetName val="Sumin_y_mont_Caja_metal7"/>
      <sheetName val="Sardinel_prefabricado_Tipo_A7"/>
      <sheetName val="LIMPIEZA_Y_DESCAPOTE7"/>
      <sheetName val="LOCALIZACIÓN_Y_REPLANTEO7"/>
      <sheetName val="DEMOLICON_DE_MUROS7"/>
      <sheetName val="EXCAVACION_MANUAL7"/>
      <sheetName val="Demolicion_de_Graderias_Exist7"/>
      <sheetName val="RELLENO_BASE_GRANULAR7"/>
      <sheetName val="RELLENO_TIERRA_NEGRA7"/>
      <sheetName val="CONCRETO_DE_LIMPIEZA7"/>
      <sheetName val="VIGA_DE_CIMIENTO7"/>
      <sheetName val="VIGA_AEREA7"/>
      <sheetName val="CERCHAS_CELOSIA7"/>
      <sheetName val="Sum_e_Inst_de_Medidor7"/>
      <sheetName val="Sum_e_Inst_de_lavamanos_de_emp7"/>
      <sheetName val="Muros_divisorios_bloque_No__47"/>
      <sheetName val="Pañete_sobre_muros7"/>
      <sheetName val="Pintura_tipo_koraza7"/>
      <sheetName val="Ceramica_30x30,_incluye_win_7"/>
      <sheetName val="Granito_Pulido7"/>
      <sheetName val="Bordillos_ducha_ceram_7"/>
      <sheetName val="poceta_de_aseo_en_granito7"/>
      <sheetName val="Alistado_de_piso_mortero_imp_7"/>
      <sheetName val="Piso_en_baldosa_de_granito7"/>
      <sheetName val="media_caña_en_granito7"/>
      <sheetName val="Alfajia_a_la_vista7"/>
      <sheetName val="Tubería_PVCS_2&quot;_7"/>
      <sheetName val="Tuberia_aguas_lluvias_bajante7"/>
      <sheetName val="Tuberia_PVC_aguas_lluvias_3&quot;7"/>
      <sheetName val="Puntos_Hidráulicos_1_2&quot;_7"/>
      <sheetName val="tuberia_pvc_ag_lluvia_4&quot;7"/>
      <sheetName val="tuberia_pvc_corrugada_6&quot;_7"/>
      <sheetName val="tuberia_pvc_corrugada_8&quot;_7"/>
      <sheetName val="Tubería_PVC_6&quot;_Tipo_Fort7"/>
      <sheetName val="FILTRO_DRENAJE_4&quot;7"/>
      <sheetName val="FILTRO_DRENAJE_6&quot;7"/>
      <sheetName val="FILTRO_DRENAJE_8&quot;7"/>
      <sheetName val="Tubería_PVC_4&quot;_corrugada_AN7"/>
      <sheetName val="Tuberia_PVC_6&quot;_Corrugada_AN7"/>
      <sheetName val="Tuberia_PVC_8&quot;_Corrugada_AN7"/>
      <sheetName val="Tubería_PVC_3&quot;_sanitaria7"/>
      <sheetName val="Tubería_PVC_4&quot;_sanitaria7"/>
      <sheetName val="Registro_RW_de_1&quot;7"/>
      <sheetName val="Registro_RW_de_1_1_2&quot;7"/>
      <sheetName val="Válvula_de_corte_tipo_RW_3_,4&quot;7"/>
      <sheetName val="Sum_e_inst__lavamanos_de_colg7"/>
      <sheetName val="Sum_e_inst__lavaplatos7"/>
      <sheetName val="Tubería_PVC_san_2&quot;_7"/>
      <sheetName val="Puntos_Sanitarios_2&quot;_7"/>
      <sheetName val="Puntos_Sanitarios_4&quot;__7"/>
      <sheetName val="TUBERIA_PVC_V_D__3&quot;_7"/>
      <sheetName val="TUBERIA_PVC_VD_4&quot;7"/>
      <sheetName val="TUBERIA_PVC_V_D__3&quot;_A__LL7"/>
      <sheetName val="TERMINAL_DE_VENTILACIÓN_D__3&quot;_7"/>
      <sheetName val="TUBERIA_PVCP_1_1-_2&quot;_7"/>
      <sheetName val="TUBERIA_PVC_P_D__1-_2&quot;7"/>
      <sheetName val="Tuberioa_PVC_3-_4&quot;_7"/>
      <sheetName val="TUBERIA_PVC_P_D__1&quot;7"/>
      <sheetName val="TUBERIA_PVC_P_D__1_1-2&quot;7"/>
      <sheetName val="CAJA_PLASTICA_PARA_VALVULAS_7"/>
      <sheetName val="Sum__e_inst__Inodoro_tanque7"/>
      <sheetName val="Sum__e_inst__orinal_de_llave7"/>
      <sheetName val="Sum__e_inst__ducha7"/>
      <sheetName val="Sum__e_inst__sanitario_niño7"/>
      <sheetName val="Canal_en_lamina_galv_cal_207"/>
      <sheetName val="Ventana_con_marco_lam_7"/>
      <sheetName val="Ventana_con_marco_corrediza7"/>
      <sheetName val="Puerta_doble_con_marco7"/>
      <sheetName val="Puerta_division_baño_1,12x1,607"/>
      <sheetName val="Puerta_division_baño_60x1,607"/>
      <sheetName val="Puerta_con_marco_entamborada7"/>
      <sheetName val="Espejo_en_cristal_4_mm7"/>
      <sheetName val="Espejo_en_cristal_4_mm_con_mar7"/>
      <sheetName val="Excavación_a_maquina7"/>
      <sheetName val="Cerramiento_exterior7"/>
      <sheetName val="\\Escritorio\amv_2011\a__aaInf7"/>
      <sheetName val="[aCCIDENTES_DE_1995_-_1996_xls7"/>
      <sheetName val="ACTA_DE_MODIFICACION__(2)11"/>
      <sheetName val="\a__aaInformación_GRUPO_4\A_M11"/>
      <sheetName val="Base_Muestras9"/>
      <sheetName val="Formulario_N°_49"/>
      <sheetName val="\\Escritorio\amv_2011\a__aaInf8"/>
      <sheetName val="\\Giovanni\administracion_vial6"/>
      <sheetName val="\MONTO_AGOTABLE_2010\a__aaInfo6"/>
      <sheetName val="\AMV___no_borrar\PRESUPUESTOS\9"/>
      <sheetName val="\I\AMV___no_borrar\PRESUPUESTO9"/>
      <sheetName val="\G\I\AMV___no_borrar\PRESUPUES6"/>
      <sheetName val="\A\a__aaInformación_GRUPO_4\A_9"/>
      <sheetName val="\G\A\a__aaInformación_GRUPO_4\6"/>
      <sheetName val="[aCCIDENTES_DE_1995_-_1996_xls8"/>
      <sheetName val="\Mini_HP_Enero_2015\Proyectos_6"/>
      <sheetName val="\Volumes\USB_PIOLIN\Escritorio6"/>
      <sheetName val="\I\A\a__aaInformación_GRUPO_4\6"/>
      <sheetName val="\K\a__aaInformación_GRUPO_4\A_6"/>
      <sheetName val="\I\K\a__aaInformación_GRUPO_4\6"/>
      <sheetName val="\H\a__aaInformación_GRUPO_4\A_6"/>
      <sheetName val="\I\H\a__aaInformación_GRUPO_4\6"/>
      <sheetName val="\\INTERVIALNUBE\Documents_and_6"/>
      <sheetName val="\Documents_and_Settings\Pedro_6"/>
      <sheetName val="\Documents_and_Settings\jviter6"/>
      <sheetName val="Lista_obra6"/>
      <sheetName val="\\Sistemas_serv1\xx\Documents_6"/>
      <sheetName val="Analisis_Mano_de_Obra8"/>
      <sheetName val="SEÑALIZACION_CINTA8"/>
      <sheetName val="TUBERIA_DESAGUE_DE_2&quot;8"/>
      <sheetName val="TUBERIA__DE_SUCCIÓN_DE_28"/>
      <sheetName val="TUBERIA_DE_PRESIÓN_1_1-2_RDE218"/>
      <sheetName val="TUBERIA_DE_1_1-28"/>
      <sheetName val="CODO_DE_1_1_2&quot;X90°8"/>
      <sheetName val="VALBULA_DE_PASO_DE_2&quot;8"/>
      <sheetName val="VALBULA_DE_CIERRE_DE_1_1_2&quot;_8"/>
      <sheetName val="TANQUE_HIDROACUMULADOR8"/>
      <sheetName val="ELECTROBOMBAS_CENTRIFUGAS8"/>
      <sheetName val="LOSA_SUPERIOR_DEL_TANQUE_8"/>
      <sheetName val="PAREDES_DEL_TANQUE8"/>
      <sheetName val="LOSA_DE_FONDO_DEL_TANQUE8"/>
      <sheetName val="SOLADO_DE_LIMP__2500_PSI8"/>
      <sheetName val="CUPULAS_TRAG_4X38"/>
      <sheetName val="SALIDA_SONIDO8"/>
      <sheetName val="CANAL_EN_LAMINA_GALV8"/>
      <sheetName val="CUBIERTA_LUXALON8"/>
      <sheetName val="TENDIDO_DE_CABLE_No_8_8"/>
      <sheetName val="VAR__COBRE_2_44X5-88"/>
      <sheetName val="CAJA_EN_MAMPOSTERÍA8"/>
      <sheetName val="CAJA_DE_PASO_METÁLICA8"/>
      <sheetName val="BAJANTE_ACOM__ELECTRICA_1&quot;8"/>
      <sheetName val="SISTEMA_DE_TIERRA_Y_MALLA8"/>
      <sheetName val="CERTIFICADO_DE_RECIBO8"/>
      <sheetName val="TRAMITE_APROBAR8"/>
      <sheetName val="APLIQUE_DE_25W8"/>
      <sheetName val="LUMINARIA_FLUORESCENTE_DE_2X328"/>
      <sheetName val="LÁMPARA_METAL_HALIDE_250W8"/>
      <sheetName val="DUCTO_PVC_DE_3&quot;8"/>
      <sheetName val="DUCTO_PVC_DE_1&quot;8"/>
      <sheetName val="TENDIDO_DE_ACOMETIDA_BIFÁSICA8"/>
      <sheetName val="TELERRUPTOR_BIPOLAR_DE_16_AM8"/>
      <sheetName val="TABLERO_MINIPRAGMA_DE_12_C8"/>
      <sheetName val="AUTOMÁTICO_INDUSTRIAL8"/>
      <sheetName val="AUTOMÁTICO_TIPO_RIEL_28"/>
      <sheetName val="AUTOMÁTICO_TIPO_RIEL_18"/>
      <sheetName val="SALIDA_PARA_PULSADOR8"/>
      <sheetName val="SALIDA_TOMA_MONOFACISA_108"/>
      <sheetName val="SALIDA_TOMA_MONOFASICA_128"/>
      <sheetName val="SALIDA_PARA_APLIQUE8"/>
      <sheetName val="SALIDA_LAMPARA_FLUORESCENTE8"/>
      <sheetName val="DERIVACION_DE_LUMINARIA8"/>
      <sheetName val="SALIDA_PARA_LÁMPARA_METAL8"/>
      <sheetName val="Transformador_25_KVA8"/>
      <sheetName val="Acometida_Subt_Baja_Tensión8"/>
      <sheetName val="Puesta_a_Tierra8"/>
      <sheetName val="Tablero_Bifasico_24_Circuitos8"/>
      <sheetName val="Salida_Luminaria_Cerrada8"/>
      <sheetName val="Salida_Toma_120_V8"/>
      <sheetName val="Salida_Toma_220_V8"/>
      <sheetName val="Tendido_Alumbrado_Publico8"/>
      <sheetName val="Ducto_Tuberia_Conduit_PVC_3_-48"/>
      <sheetName val="Sumin_e_Inst_luminaria_Brika8"/>
      <sheetName val="Sumin_e_Inst_luminaria_Cerrada8"/>
      <sheetName val="Sumin_e_Inst_Poste_ITO8"/>
      <sheetName val="Sumin_y_mont_Caja_metal8"/>
      <sheetName val="Sardinel_prefabricado_Tipo_A8"/>
      <sheetName val="LIMPIEZA_Y_DESCAPOTE8"/>
      <sheetName val="LOCALIZACIÓN_Y_REPLANTEO8"/>
      <sheetName val="DEMOLICON_DE_MUROS8"/>
      <sheetName val="EXCAVACION_MANUAL8"/>
      <sheetName val="Demolicion_de_Graderias_Exist8"/>
      <sheetName val="RELLENO_BASE_GRANULAR8"/>
      <sheetName val="RELLENO_TIERRA_NEGRA8"/>
      <sheetName val="CONCRETO_DE_LIMPIEZA8"/>
      <sheetName val="VIGA_DE_CIMIENTO8"/>
      <sheetName val="VIGA_AEREA8"/>
      <sheetName val="CERCHAS_CELOSIA8"/>
      <sheetName val="Sum_e_Inst_de_Medidor8"/>
      <sheetName val="Sum_e_Inst_de_lavamanos_de_emp8"/>
      <sheetName val="Muros_divisorios_bloque_No__48"/>
      <sheetName val="Pañete_sobre_muros8"/>
      <sheetName val="Pintura_tipo_koraza8"/>
      <sheetName val="Ceramica_30x30,_incluye_win_8"/>
      <sheetName val="Granito_Pulido8"/>
      <sheetName val="Bordillos_ducha_ceram_8"/>
      <sheetName val="poceta_de_aseo_en_granito8"/>
      <sheetName val="Alistado_de_piso_mortero_imp_8"/>
      <sheetName val="Piso_en_baldosa_de_granito8"/>
      <sheetName val="media_caña_en_granito8"/>
      <sheetName val="Alfajia_a_la_vista8"/>
      <sheetName val="Tubería_PVCS_2&quot;_8"/>
      <sheetName val="Tuberia_aguas_lluvias_bajante8"/>
      <sheetName val="Tuberia_PVC_aguas_lluvias_3&quot;8"/>
      <sheetName val="Puntos_Hidráulicos_1_2&quot;_8"/>
      <sheetName val="tuberia_pvc_ag_lluvia_4&quot;8"/>
      <sheetName val="tuberia_pvc_corrugada_6&quot;_8"/>
      <sheetName val="tuberia_pvc_corrugada_8&quot;_8"/>
      <sheetName val="Tubería_PVC_6&quot;_Tipo_Fort8"/>
      <sheetName val="FILTRO_DRENAJE_4&quot;8"/>
      <sheetName val="FILTRO_DRENAJE_6&quot;8"/>
      <sheetName val="FILTRO_DRENAJE_8&quot;8"/>
      <sheetName val="Tubería_PVC_4&quot;_corrugada_AN8"/>
      <sheetName val="Tuberia_PVC_6&quot;_Corrugada_AN8"/>
      <sheetName val="Tuberia_PVC_8&quot;_Corrugada_AN8"/>
      <sheetName val="Tubería_PVC_3&quot;_sanitaria8"/>
      <sheetName val="Tubería_PVC_4&quot;_sanitaria8"/>
      <sheetName val="Registro_RW_de_1&quot;8"/>
      <sheetName val="Registro_RW_de_1_1_2&quot;8"/>
      <sheetName val="Válvula_de_corte_tipo_RW_3_,4&quot;8"/>
      <sheetName val="Sum_e_inst__lavamanos_de_colg8"/>
      <sheetName val="Sum_e_inst__lavaplatos8"/>
      <sheetName val="Tubería_PVC_san_2&quot;_8"/>
      <sheetName val="Puntos_Sanitarios_2&quot;_8"/>
      <sheetName val="Puntos_Sanitarios_4&quot;__8"/>
      <sheetName val="TUBERIA_PVC_V_D__3&quot;_8"/>
      <sheetName val="TUBERIA_PVC_VD_4&quot;8"/>
      <sheetName val="TUBERIA_PVC_V_D__3&quot;_A__LL8"/>
      <sheetName val="TERMINAL_DE_VENTILACIÓN_D__3&quot;_8"/>
      <sheetName val="TUBERIA_PVCP_1_1-_2&quot;_8"/>
      <sheetName val="TUBERIA_PVC_P_D__1-_2&quot;8"/>
      <sheetName val="Tuberioa_PVC_3-_4&quot;_8"/>
      <sheetName val="TUBERIA_PVC_P_D__1&quot;8"/>
      <sheetName val="TUBERIA_PVC_P_D__1_1-2&quot;8"/>
      <sheetName val="CAJA_PLASTICA_PARA_VALVULAS_8"/>
      <sheetName val="Sum__e_inst__Inodoro_tanque8"/>
      <sheetName val="Sum__e_inst__orinal_de_llave8"/>
      <sheetName val="Sum__e_inst__ducha8"/>
      <sheetName val="Sum__e_inst__sanitario_niño8"/>
      <sheetName val="Canal_en_lamina_galv_cal_208"/>
      <sheetName val="Ventana_con_marco_lam_8"/>
      <sheetName val="Ventana_con_marco_corrediza8"/>
      <sheetName val="Puerta_doble_con_marco8"/>
      <sheetName val="Puerta_division_baño_1,12x1,608"/>
      <sheetName val="Puerta_division_baño_60x1,608"/>
      <sheetName val="Puerta_con_marco_entamborada8"/>
      <sheetName val="Espejo_en_cristal_4_mm8"/>
      <sheetName val="Espejo_en_cristal_4_mm_con_mar8"/>
      <sheetName val="Excavación_a_maquina8"/>
      <sheetName val="Cerramiento_exterior8"/>
      <sheetName val="PR_16"/>
      <sheetName val="Ruta_016"/>
      <sheetName val="AFECTACION_01_6"/>
      <sheetName val="EJECUCION_C6"/>
      <sheetName val="Inf_Financiera_016"/>
      <sheetName val="RUTA_026"/>
      <sheetName val="AFECTACION_026"/>
      <sheetName val="EJECUCION_C__026"/>
      <sheetName val="INF_FINANCIERA_026"/>
      <sheetName val="RUTA_036"/>
      <sheetName val="AFECTACION_036"/>
      <sheetName val="EJECUCION_C__036"/>
      <sheetName val="INF_FINANCIERA_036"/>
      <sheetName val="RUTA_046"/>
      <sheetName val="AFECTACION_046"/>
      <sheetName val="EJECUCION_C__046"/>
      <sheetName val="INF_FINANCIERA_046"/>
      <sheetName val="RUTA_056"/>
      <sheetName val="AFECTACION_056"/>
      <sheetName val="EJECUCION_C__056"/>
      <sheetName val="INF_FINANCIERA_056"/>
      <sheetName val="RUTA_066"/>
      <sheetName val="AFECTACION_066"/>
      <sheetName val="EJECUCION_C__066"/>
      <sheetName val="INF_FINANCIERA_066"/>
      <sheetName val="RUTA_076"/>
      <sheetName val="AFECTACION_076"/>
      <sheetName val="EJECUCION_C__076"/>
      <sheetName val="INF_FINANCIERA_076"/>
      <sheetName val="RUTA_086"/>
      <sheetName val="AFECTACION_086"/>
      <sheetName val="EJECUCION_C__086"/>
      <sheetName val="INF_FINANCIERA_086"/>
      <sheetName val="RUTA_096"/>
      <sheetName val="AFECTACION_096"/>
      <sheetName val="EJECUCION_C__096"/>
      <sheetName val="INF_FINANCIERA_096"/>
      <sheetName val="RUTA_106"/>
      <sheetName val="AFECTACION_106"/>
      <sheetName val="EJECUCION_C__106"/>
      <sheetName val="INF_FINANCIERA_106"/>
      <sheetName val="RUTA_116"/>
      <sheetName val="AFECTACION_116"/>
      <sheetName val="EJECUCION_C__116"/>
      <sheetName val="INF_FINANCIERA_116"/>
      <sheetName val="\Users\USUARIO\Downloads\a__aa6"/>
      <sheetName val="SEGUIM_Y_REPROG_MES_1_(2)6"/>
      <sheetName val="Conceptos_básicos6"/>
      <sheetName val="Introducción_a_las_funciones6"/>
      <sheetName val="MIN_y_MAX6"/>
      <sheetName val="Fecha_y_hora6"/>
      <sheetName val="Unir_texto_y_números6"/>
      <sheetName val="Instrucciones_SI6"/>
      <sheetName val="Funciones_condicionales6"/>
      <sheetName val="Asistente_para_funciones6"/>
      <sheetName val="Errores_de_fórmula6"/>
      <sheetName val="Obtener_más_información6"/>
      <sheetName val="_a__aaInformación_GRUPO_4_A_MI6"/>
      <sheetName val="Hoja1_(2)6"/>
      <sheetName val="Hoja1_(3)6"/>
      <sheetName val="ESTADO_VÍA-CRIT_TECNICO1"/>
      <sheetName val="MURO_PR25+221-2353"/>
      <sheetName val="MURO_PR25+261-2673"/>
      <sheetName val="_ACTA_FINAL_+_MODIFICATORIA_"/>
      <sheetName val="ACTA_No_1_"/>
      <sheetName val="ACTA_No_5"/>
      <sheetName val="ACTA_MAYORES_-_GENERAL"/>
      <sheetName val="Excavación_-_San_Bernardo"/>
      <sheetName val="Solados_-_San_Bernardo"/>
      <sheetName val="Bases_-_San_Bernardo"/>
      <sheetName val="Placa_-_San_Bernardo"/>
      <sheetName val="Elevaciones_-_San_Bernardo"/>
      <sheetName val="Vigas_-_San_Bernardo"/>
      <sheetName val="Neopreno_-_San_Bernardo"/>
      <sheetName val="Acero_-_San_Bernardo"/>
      <sheetName val="Pilote_-_San_Bernardo"/>
      <sheetName val="Pilote_-_Caqueza"/>
      <sheetName val="Dren_tuberia_-_San_bernardo"/>
      <sheetName val="relleno_sitio_-_San_bernardo"/>
      <sheetName val="relleno_recebo_-_San_bernardo"/>
      <sheetName val="Baranda_-_San_bernardo"/>
      <sheetName val="Acero_A36-_San_Bernardo"/>
      <sheetName val="Excavación_-_Caqueza"/>
      <sheetName val="Solados_-_Caqueza"/>
      <sheetName val="Bases_-_Caqueza"/>
      <sheetName val="Elevaciones_-_Caqueza"/>
      <sheetName val="Placa_-_Caqueza"/>
      <sheetName val="Vigas_-_Caqueza"/>
      <sheetName val="Neopreno_-_Caqueza"/>
      <sheetName val="Acero_-_Caqueza"/>
      <sheetName val="Dren_tuberia_-_Caqueza"/>
      <sheetName val="relleno_sitio_-_Caqueza"/>
      <sheetName val="Preesfuerzo_-_Caqueza"/>
      <sheetName val="Acero_A36-_Caqueza"/>
      <sheetName val="relleno_Estructuras_-_Caqueza"/>
      <sheetName val="Excavación_-_Gama"/>
      <sheetName val="Solados_-_Gama"/>
      <sheetName val="Bases_-_Gama_"/>
      <sheetName val="Elevaciones_-_Gama"/>
      <sheetName val="Placas_-_Gama"/>
      <sheetName val="Vigas_-_Gama_"/>
      <sheetName val="Neopreno_-_Gama"/>
      <sheetName val="Acero_-_Gama"/>
      <sheetName val="Dren_tuberia_-_Gama"/>
      <sheetName val="relleno_sitio_-_Gama"/>
      <sheetName val="relleno_Recebo_-_Gama"/>
      <sheetName val="Baranda_-_Gama"/>
      <sheetName val="Pilote_-_Gama"/>
      <sheetName val="Acero_A36-_Gama"/>
      <sheetName val="Demolición_concreto_-_Gama"/>
      <sheetName val="Demolición_de_estructura_-_Gama"/>
      <sheetName val="Solados_-_Belen"/>
      <sheetName val="Bases_-_Belen"/>
      <sheetName val="Elevaciones_-_Belen"/>
      <sheetName val="Placa_-_Belen"/>
      <sheetName val="Neopreno_-_Belen"/>
      <sheetName val="Acero_-_Belen"/>
      <sheetName val="Vigas_-_Belen"/>
      <sheetName val="Dren_tuberia_-_Belen"/>
      <sheetName val="relleno_recebo_-_Belen"/>
      <sheetName val="Baranda_-_Belen"/>
      <sheetName val="Acero_A36-_Belen"/>
      <sheetName val="Demolición_-_Belen"/>
      <sheetName val="Bases_-_Junca"/>
      <sheetName val="Excavación_-_Belen"/>
      <sheetName val="Pilote_-_Belen"/>
      <sheetName val="Cuneta_-_Junca"/>
      <sheetName val="Placa_-_junca"/>
      <sheetName val="acero_-_junca"/>
      <sheetName val="Neopreno_-_Junca"/>
      <sheetName val="Dren_tuberia_-_junca"/>
      <sheetName val="relleno_-_junca"/>
      <sheetName val="Baranda_-_Junca"/>
      <sheetName val="Acero_A36_-_junca"/>
      <sheetName val="Excavación_-_Medina"/>
      <sheetName val="Solados_-_Medina"/>
      <sheetName val="Bases_-_Medina"/>
      <sheetName val="Elevaciones_-_Medina__"/>
      <sheetName val="Vigas_-_Medina"/>
      <sheetName val="Neopreno_-_Medina"/>
      <sheetName val="Elevaciones_-_Medina"/>
      <sheetName val="Pilote_-_Medina"/>
      <sheetName val="Acero_-_Medina"/>
      <sheetName val="relleno_-_Medina"/>
      <sheetName val="Geotextil_-_Medina"/>
      <sheetName val="Excavación_Mecan-_zipaquira"/>
      <sheetName val="Acero_A588_-_Medina"/>
      <sheetName val="Acero_A36_-_Medina"/>
      <sheetName val="Acero_-_Zipaquira"/>
      <sheetName val="Excavación_manual_-_zipaquira"/>
      <sheetName val="Solados_-_Zipaquira"/>
      <sheetName val="Relleno_comun_-_Zipaquira"/>
      <sheetName val="Bases_-_Zipaquira"/>
      <sheetName val="Arme_carrilera_-_Zipaquira"/>
      <sheetName val="Tirafondos_-_Zipaquira"/>
      <sheetName val="Clavos_-_Zipaquira"/>
      <sheetName val="Eclisas_-_Zipaquira"/>
      <sheetName val="Elastomericos_-_Zipaquira"/>
      <sheetName val="Traviesas_-_Zipaquira"/>
      <sheetName val="Riel_-_Zipaquira"/>
      <sheetName val="Acero_A588_-_zipaquira"/>
      <sheetName val="Acero_A36_-_zipaquira"/>
      <sheetName val="Elevaciones_-_Zipaquira"/>
      <sheetName val="ACTA_MAYORES_SAN_BERNANDO"/>
      <sheetName val="ACTA_MAYORES_CAQUEZA"/>
      <sheetName val="ACTA_MAYORES_BELEN"/>
      <sheetName val="ACTA_MAYORES_ZIPAQUIRA"/>
      <sheetName val="ACTA_MAYORES_JUNCA_DEF_"/>
      <sheetName val="ACTA_MAYORES_CANT_CARUP_DEF_"/>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REQUISITOS_INF_INTERVENTORÍA"/>
      <sheetName val="COSTOS_UNITARIOS9"/>
      <sheetName val="GPI_5261"/>
      <sheetName val="VEA_3741"/>
      <sheetName val="Paral__1"/>
      <sheetName val="Paral__2"/>
      <sheetName val="Paral__3"/>
      <sheetName val="Paral_4"/>
      <sheetName val="Coloc__e_Interc__Tapones"/>
      <sheetName val="Cambio_de_Valv_"/>
      <sheetName val="Interc_de_Hidr_"/>
      <sheetName val="Itemes_Renovación"/>
      <sheetName val="Interc_tapones"/>
      <sheetName val="Interc_válv_"/>
      <sheetName val="Varios_"/>
      <sheetName val="\C\A\a__aaInformación_GRUPO_4\A"/>
      <sheetName val="\G\a__aaInformación_GRUPO_4\A_M"/>
      <sheetName val="\C\G\a__aaInformación_GRUPO_4\A"/>
      <sheetName val="\C\K\a__aaInformación_GRUPO_4\A"/>
      <sheetName val="\E\a__aaInformación_GRUPO_4\A_M"/>
      <sheetName val="\C\E\a__aaInformación_GRUPO_4\A"/>
      <sheetName val="Tabla_CONPES_3714"/>
      <sheetName val="PLAN_DE_INVERSION_ANTICIPO"/>
      <sheetName val="inv_mensual"/>
      <sheetName val="borrador_flujo_inv"/>
      <sheetName val="\\B1FE7578\aCCIDENTES_DE_1995_-"/>
      <sheetName val="\Users\LENOVO\Downloads\a__aaIn"/>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2007_Database"/>
      <sheetName val="\Users\rosalym\Desktop\BALANCE_"/>
      <sheetName val="ANALISIS_RESUMIDOS"/>
      <sheetName val="ARBOL_DE_PROBLEMAS_final"/>
      <sheetName val="IDENTIFICACION_DEL_PROBLEMA_fin"/>
      <sheetName val="OBJETIVOS_FINALES"/>
      <sheetName val="ESTRUCTURA_DE_PROYECTO"/>
      <sheetName val="OBJETIVOS_ESPECIFICOS_final"/>
      <sheetName val="ITEMS_ALCANT_9"/>
      <sheetName val="200_22"/>
      <sheetName val="201_72"/>
      <sheetName val="201_162"/>
      <sheetName val="210_2_22"/>
      <sheetName val="220_12"/>
      <sheetName val="320_12"/>
      <sheetName val="420_22"/>
      <sheetName val="421_1_2"/>
      <sheetName val="600_2_32"/>
      <sheetName val="630_12"/>
      <sheetName val="610_12"/>
      <sheetName val="630_32"/>
      <sheetName val="630_3_(2)2"/>
      <sheetName val="630_42"/>
      <sheetName val="630_4P2"/>
      <sheetName val="630_62"/>
      <sheetName val="641_12"/>
      <sheetName val="630_72"/>
      <sheetName val="632_1P2"/>
      <sheetName val="632_2P_2"/>
      <sheetName val="632_3P__2"/>
      <sheetName val="640_12"/>
      <sheetName val="661_12"/>
      <sheetName val="642_2"/>
      <sheetName val="671_12"/>
      <sheetName val="671_1_(2)2"/>
      <sheetName val="673_12"/>
      <sheetName val="673_22"/>
      <sheetName val="673_2_(2)2"/>
      <sheetName val="800_22"/>
      <sheetName val="810_22"/>
      <sheetName val="700_12"/>
      <sheetName val="730_12"/>
      <sheetName val="900_22"/>
      <sheetName val="450_3P_2"/>
      <sheetName val="340P_2"/>
      <sheetName val="220_1P2"/>
      <sheetName val="200,1,3p_2"/>
      <sheetName val="200,1,4p__2"/>
      <sheetName val="220_1P_(2)2"/>
      <sheetName val="630_4_2P2"/>
      <sheetName val="630_4_2P_(2)2"/>
      <sheetName val="630_4_3P2"/>
      <sheetName val="600_1P2"/>
      <sheetName val="210_2_12"/>
      <sheetName val="730_22"/>
      <sheetName val="740_12"/>
      <sheetName val="900_2_(1)2"/>
      <sheetName val="621_1_22"/>
      <sheetName val="683_4P2"/>
      <sheetName val="221_12"/>
      <sheetName val="683_1P2"/>
      <sheetName val="3P_2"/>
      <sheetName val="683_3P2"/>
      <sheetName val="673_1P2"/>
      <sheetName val="PNP_4_72"/>
      <sheetName val="201_152"/>
      <sheetName val="673_2P_2"/>
      <sheetName val="623_1P2"/>
      <sheetName val="621_1_32"/>
      <sheetName val="674_22"/>
      <sheetName val="220_2P2"/>
      <sheetName val="683_4P_2"/>
      <sheetName val="683_3P_(2)2"/>
      <sheetName val="683_4P__(2)2"/>
      <sheetName val="683_5P__2"/>
      <sheetName val="642_2P2"/>
      <sheetName val="INT_172"/>
      <sheetName val="INT_182"/>
      <sheetName val="CRONOGRAMA_INICIAL2"/>
      <sheetName val="informe_sem_no_12"/>
      <sheetName val="informe_sem_no_22"/>
      <sheetName val="informe_sem_no_32"/>
      <sheetName val="informe_sem_no_42"/>
      <sheetName val="REPROGRAMACION_22"/>
      <sheetName val="aCCIDENTES_DE_1995_-_1996_xls22"/>
      <sheetName val="ACTA_DE_MODIFICACION__(2)12"/>
      <sheetName val="\a__aaInformación_GRUPO_4\A_M12"/>
      <sheetName val="Datos_Básicos11"/>
      <sheetName val="SUB_APU11"/>
      <sheetName val="Base_Muestras10"/>
      <sheetName val="Formulario_N°_410"/>
      <sheetName val="\\Escritorio\amv_2011\a__aaInf9"/>
      <sheetName val="\\Giovanni\administracion_vial7"/>
      <sheetName val="\MONTO_AGOTABLE_2010\a__aaInfo7"/>
      <sheetName val="\AMV___no_borrar\PRESUPUESTOS10"/>
      <sheetName val="\I\AMV___no_borrar\PRESUPUEST10"/>
      <sheetName val="\G\I\AMV___no_borrar\PRESUPUES7"/>
      <sheetName val="\A\a__aaInformación_GRUPO_4\A10"/>
      <sheetName val="\G\A\a__aaInformación_GRUPO_4\7"/>
      <sheetName val="[aCCIDENTES_DE_1995_-_1996_xls9"/>
      <sheetName val="\Mini_HP_Enero_2015\Proyectos_7"/>
      <sheetName val="\Volumes\USB_PIOLIN\Escritorio7"/>
      <sheetName val="\I\A\a__aaInformación_GRUPO_4\7"/>
      <sheetName val="\K\a__aaInformación_GRUPO_4\A_7"/>
      <sheetName val="\I\K\a__aaInformación_GRUPO_4\7"/>
      <sheetName val="\H\a__aaInformación_GRUPO_4\A_7"/>
      <sheetName val="\I\H\a__aaInformación_GRUPO_4\7"/>
      <sheetName val="\\INTERVIALNUBE\Documents_and_7"/>
      <sheetName val="\Documents_and_Settings\Pedro_7"/>
      <sheetName val="\Documents_and_Settings\jviter7"/>
      <sheetName val="Lista_obra7"/>
      <sheetName val="\\Sistemas_serv1\xx\Documents_7"/>
      <sheetName val="Analisis_Mano_de_Obra9"/>
      <sheetName val="SEÑALIZACION_CINTA9"/>
      <sheetName val="TUBERIA_DESAGUE_DE_2&quot;9"/>
      <sheetName val="TUBERIA__DE_SUCCIÓN_DE_29"/>
      <sheetName val="TUBERIA_DE_PRESIÓN_1_1-2_RDE219"/>
      <sheetName val="TUBERIA_DE_1_1-29"/>
      <sheetName val="CODO_DE_1_1_2&quot;X90°9"/>
      <sheetName val="VALBULA_DE_PASO_DE_2&quot;9"/>
      <sheetName val="VALBULA_DE_CIERRE_DE_1_1_2&quot;_9"/>
      <sheetName val="TANQUE_HIDROACUMULADOR9"/>
      <sheetName val="ELECTROBOMBAS_CENTRIFUGAS9"/>
      <sheetName val="LOSA_SUPERIOR_DEL_TANQUE_9"/>
      <sheetName val="PAREDES_DEL_TANQUE9"/>
      <sheetName val="LOSA_DE_FONDO_DEL_TANQUE9"/>
      <sheetName val="SOLADO_DE_LIMP__2500_PSI9"/>
      <sheetName val="CUPULAS_TRAG_4X39"/>
      <sheetName val="SALIDA_SONIDO9"/>
      <sheetName val="CANAL_EN_LAMINA_GALV9"/>
      <sheetName val="CUBIERTA_LUXALON9"/>
      <sheetName val="TENDIDO_DE_CABLE_No_8_9"/>
      <sheetName val="VAR__COBRE_2_44X5-89"/>
      <sheetName val="CAJA_EN_MAMPOSTERÍA9"/>
      <sheetName val="CAJA_DE_PASO_METÁLICA9"/>
      <sheetName val="BAJANTE_ACOM__ELECTRICA_1&quot;9"/>
      <sheetName val="SISTEMA_DE_TIERRA_Y_MALLA9"/>
      <sheetName val="CERTIFICADO_DE_RECIBO9"/>
      <sheetName val="TRAMITE_APROBAR9"/>
      <sheetName val="APLIQUE_DE_25W9"/>
      <sheetName val="LUMINARIA_FLUORESCENTE_DE_2X329"/>
      <sheetName val="LÁMPARA_METAL_HALIDE_250W9"/>
      <sheetName val="DUCTO_PVC_DE_3&quot;9"/>
      <sheetName val="DUCTO_PVC_DE_1&quot;9"/>
      <sheetName val="TENDIDO_DE_ACOMETIDA_BIFÁSICA9"/>
      <sheetName val="TELERRUPTOR_BIPOLAR_DE_16_AM9"/>
      <sheetName val="TABLERO_MINIPRAGMA_DE_12_C9"/>
      <sheetName val="AUTOMÁTICO_INDUSTRIAL9"/>
      <sheetName val="AUTOMÁTICO_TIPO_RIEL_29"/>
      <sheetName val="AUTOMÁTICO_TIPO_RIEL_19"/>
      <sheetName val="SALIDA_PARA_PULSADOR9"/>
      <sheetName val="SALIDA_TOMA_MONOFACISA_109"/>
      <sheetName val="SALIDA_TOMA_MONOFASICA_129"/>
      <sheetName val="SALIDA_PARA_APLIQUE9"/>
      <sheetName val="SALIDA_LAMPARA_FLUORESCENTE9"/>
      <sheetName val="DERIVACION_DE_LUMINARIA9"/>
      <sheetName val="SALIDA_PARA_LÁMPARA_METAL9"/>
      <sheetName val="Transformador_25_KVA9"/>
      <sheetName val="Acometida_Subt_Baja_Tensión9"/>
      <sheetName val="Puesta_a_Tierra9"/>
      <sheetName val="Tablero_Bifasico_24_Circuitos9"/>
      <sheetName val="Salida_Luminaria_Cerrada9"/>
      <sheetName val="Salida_Toma_120_V9"/>
      <sheetName val="Salida_Toma_220_V9"/>
      <sheetName val="Tendido_Alumbrado_Publico9"/>
      <sheetName val="Ducto_Tuberia_Conduit_PVC_3_-49"/>
      <sheetName val="Sumin_e_Inst_luminaria_Brika9"/>
      <sheetName val="Sumin_e_Inst_luminaria_Cerrada9"/>
      <sheetName val="Sumin_e_Inst_Poste_ITO9"/>
      <sheetName val="Sumin_y_mont_Caja_metal9"/>
      <sheetName val="Sardinel_prefabricado_Tipo_A9"/>
      <sheetName val="LIMPIEZA_Y_DESCAPOTE9"/>
      <sheetName val="LOCALIZACIÓN_Y_REPLANTEO9"/>
      <sheetName val="DEMOLICON_DE_MUROS9"/>
      <sheetName val="EXCAVACION_MANUAL9"/>
      <sheetName val="Demolicion_de_Graderias_Exist9"/>
      <sheetName val="RELLENO_BASE_GRANULAR9"/>
      <sheetName val="RELLENO_TIERRA_NEGRA9"/>
      <sheetName val="CONCRETO_DE_LIMPIEZA9"/>
      <sheetName val="VIGA_DE_CIMIENTO9"/>
      <sheetName val="VIGA_AEREA9"/>
      <sheetName val="CERCHAS_CELOSIA9"/>
      <sheetName val="Sum_e_Inst_de_Medidor9"/>
      <sheetName val="Sum_e_Inst_de_lavamanos_de_emp9"/>
      <sheetName val="Muros_divisorios_bloque_No__49"/>
      <sheetName val="Pañete_sobre_muros9"/>
      <sheetName val="Pintura_tipo_koraza9"/>
      <sheetName val="Ceramica_30x30,_incluye_win_9"/>
      <sheetName val="Granito_Pulido9"/>
      <sheetName val="Bordillos_ducha_ceram_9"/>
      <sheetName val="poceta_de_aseo_en_granito9"/>
      <sheetName val="Alistado_de_piso_mortero_imp_9"/>
      <sheetName val="Piso_en_baldosa_de_granito9"/>
      <sheetName val="media_caña_en_granito9"/>
      <sheetName val="Alfajia_a_la_vista9"/>
      <sheetName val="Tubería_PVCS_2&quot;_9"/>
      <sheetName val="Tuberia_aguas_lluvias_bajante9"/>
      <sheetName val="Tuberia_PVC_aguas_lluvias_3&quot;9"/>
      <sheetName val="Puntos_Hidráulicos_1_2&quot;_9"/>
      <sheetName val="tuberia_pvc_ag_lluvia_4&quot;9"/>
      <sheetName val="tuberia_pvc_corrugada_6&quot;_9"/>
      <sheetName val="tuberia_pvc_corrugada_8&quot;_9"/>
      <sheetName val="Tubería_PVC_6&quot;_Tipo_Fort9"/>
      <sheetName val="FILTRO_DRENAJE_4&quot;9"/>
      <sheetName val="FILTRO_DRENAJE_6&quot;9"/>
      <sheetName val="FILTRO_DRENAJE_8&quot;9"/>
      <sheetName val="Tubería_PVC_4&quot;_corrugada_AN9"/>
      <sheetName val="Tuberia_PVC_6&quot;_Corrugada_AN9"/>
      <sheetName val="Tuberia_PVC_8&quot;_Corrugada_AN9"/>
      <sheetName val="Tubería_PVC_3&quot;_sanitaria9"/>
      <sheetName val="Tubería_PVC_4&quot;_sanitaria9"/>
      <sheetName val="Registro_RW_de_1&quot;9"/>
      <sheetName val="Registro_RW_de_1_1_2&quot;9"/>
      <sheetName val="Válvula_de_corte_tipo_RW_3_,4&quot;9"/>
      <sheetName val="Sum_e_inst__lavamanos_de_colg9"/>
      <sheetName val="Sum_e_inst__lavaplatos9"/>
      <sheetName val="Tubería_PVC_san_2&quot;_9"/>
      <sheetName val="Puntos_Sanitarios_2&quot;_9"/>
      <sheetName val="Puntos_Sanitarios_4&quot;__9"/>
      <sheetName val="TUBERIA_PVC_V_D__3&quot;_9"/>
      <sheetName val="TUBERIA_PVC_VD_4&quot;9"/>
      <sheetName val="TUBERIA_PVC_V_D__3&quot;_A__LL9"/>
      <sheetName val="TERMINAL_DE_VENTILACIÓN_D__3&quot;_9"/>
      <sheetName val="TUBERIA_PVCP_1_1-_2&quot;_9"/>
      <sheetName val="TUBERIA_PVC_P_D__1-_2&quot;9"/>
      <sheetName val="Tuberioa_PVC_3-_4&quot;_9"/>
      <sheetName val="TUBERIA_PVC_P_D__1&quot;9"/>
      <sheetName val="TUBERIA_PVC_P_D__1_1-2&quot;9"/>
      <sheetName val="CAJA_PLASTICA_PARA_VALVULAS_9"/>
      <sheetName val="Sum__e_inst__Inodoro_tanque9"/>
      <sheetName val="Sum__e_inst__orinal_de_llave9"/>
      <sheetName val="Sum__e_inst__ducha9"/>
      <sheetName val="Sum__e_inst__sanitario_niño9"/>
      <sheetName val="Canal_en_lamina_galv_cal_209"/>
      <sheetName val="Ventana_con_marco_lam_9"/>
      <sheetName val="Ventana_con_marco_corrediza9"/>
      <sheetName val="Puerta_doble_con_marco9"/>
      <sheetName val="Puerta_division_baño_1,12x1,609"/>
      <sheetName val="Puerta_division_baño_60x1,609"/>
      <sheetName val="Puerta_con_marco_entamborada9"/>
      <sheetName val="Espejo_en_cristal_4_mm9"/>
      <sheetName val="Espejo_en_cristal_4_mm_con_mar9"/>
      <sheetName val="Excavación_a_maquina9"/>
      <sheetName val="Cerramiento_exterior9"/>
      <sheetName val="PR_17"/>
      <sheetName val="Ruta_017"/>
      <sheetName val="AFECTACION_01_7"/>
      <sheetName val="EJECUCION_C7"/>
      <sheetName val="Inf_Financiera_017"/>
      <sheetName val="RUTA_027"/>
      <sheetName val="AFECTACION_027"/>
      <sheetName val="EJECUCION_C__027"/>
      <sheetName val="INF_FINANCIERA_027"/>
      <sheetName val="RUTA_037"/>
      <sheetName val="AFECTACION_037"/>
      <sheetName val="EJECUCION_C__037"/>
      <sheetName val="INF_FINANCIERA_037"/>
      <sheetName val="RUTA_047"/>
      <sheetName val="AFECTACION_047"/>
      <sheetName val="EJECUCION_C__047"/>
      <sheetName val="INF_FINANCIERA_047"/>
      <sheetName val="RUTA_057"/>
      <sheetName val="AFECTACION_057"/>
      <sheetName val="EJECUCION_C__057"/>
      <sheetName val="INF_FINANCIERA_057"/>
      <sheetName val="RUTA_067"/>
      <sheetName val="AFECTACION_067"/>
      <sheetName val="EJECUCION_C__067"/>
      <sheetName val="INF_FINANCIERA_067"/>
      <sheetName val="RUTA_077"/>
      <sheetName val="AFECTACION_077"/>
      <sheetName val="EJECUCION_C__077"/>
      <sheetName val="INF_FINANCIERA_077"/>
      <sheetName val="RUTA_087"/>
      <sheetName val="AFECTACION_087"/>
      <sheetName val="EJECUCION_C__087"/>
      <sheetName val="INF_FINANCIERA_087"/>
      <sheetName val="RUTA_097"/>
      <sheetName val="AFECTACION_097"/>
      <sheetName val="EJECUCION_C__097"/>
      <sheetName val="INF_FINANCIERA_097"/>
      <sheetName val="RUTA_107"/>
      <sheetName val="AFECTACION_107"/>
      <sheetName val="EJECUCION_C__107"/>
      <sheetName val="INF_FINANCIERA_107"/>
      <sheetName val="RUTA_117"/>
      <sheetName val="AFECTACION_117"/>
      <sheetName val="EJECUCION_C__117"/>
      <sheetName val="INF_FINANCIERA_117"/>
      <sheetName val="MANO_DE_OBRA1"/>
      <sheetName val="\Users\USUARIO\Downloads\a__aa7"/>
      <sheetName val="SEGUIM_Y_REPROG_MES_1_(2)7"/>
      <sheetName val="Conceptos_básicos7"/>
      <sheetName val="Introducción_a_las_funciones7"/>
      <sheetName val="MIN_y_MAX7"/>
      <sheetName val="Fecha_y_hora7"/>
      <sheetName val="Unir_texto_y_números7"/>
      <sheetName val="Instrucciones_SI7"/>
      <sheetName val="Funciones_condicionales7"/>
      <sheetName val="Asistente_para_funciones7"/>
      <sheetName val="Errores_de_fórmula7"/>
      <sheetName val="Obtener_más_información7"/>
      <sheetName val="_a__aaInformación_GRUPO_4_A_MI7"/>
      <sheetName val="Hoja1_(2)7"/>
      <sheetName val="Hoja1_(3)7"/>
      <sheetName val="DESC_MPAL_Y_AIU1"/>
      <sheetName val="CONCRETOS_Y_MORTEROS1"/>
      <sheetName val="PROYECCIÓN_DE_COSTOS1"/>
      <sheetName val="PROYECCIÓN_DE_COSTO_CLASIFICAD1"/>
      <sheetName val="PROYECCIÓN_DE_COSTO_OBRA1"/>
      <sheetName val="PROYECCIÓN_DE_AIU1"/>
      <sheetName val="PROYECCIÓN_DE_AIU_(2)1"/>
      <sheetName val="PROYECCIÓN_DE_PAGA_&amp;_PMT1"/>
      <sheetName val="LINEA_BASE_SALARIOS1"/>
      <sheetName val="ESTADO_VÍA-CRIT_TECNICO2"/>
      <sheetName val="G_G1"/>
      <sheetName val="MURO_PR25+221-2354"/>
      <sheetName val="MURO_PR25+261-2674"/>
      <sheetName val="ACTA_9_(Espacio_publico)1"/>
      <sheetName val="ACTA_9__(VIAS)1"/>
      <sheetName val="ACTA_PIPMA_91"/>
      <sheetName val="PREACTA_PIPMA_8_A-B-C-D-E_y_F_1"/>
      <sheetName val="1_4_Excavaciones_a_mano_EP_1"/>
      <sheetName val="SALVEDAD_91"/>
      <sheetName val="TRANSPORTES_(1)1"/>
      <sheetName val="TRANSPORTES_(2)1"/>
      <sheetName val="1_4_Excavaciones_a_mano_VIAS1"/>
      <sheetName val="1_4_EXCAV_PEP_BARRIO_BOLIVAR1"/>
      <sheetName val="1_4_EXCAV_PEP_FRANCISCA1"/>
      <sheetName val="2_1_Demolic_anden_PEP_BOLIVAR1"/>
      <sheetName val="2_1_Demol_anden_PEP_FRCANAS1"/>
      <sheetName val="2,2_Demolicion_sardinel_(EP)_1"/>
      <sheetName val="2_5_Excavaciones1"/>
      <sheetName val="2_12_demolic_pep_bbolivar11"/>
      <sheetName val="3_1_conformacion1"/>
      <sheetName val="3,2_Base_1"/>
      <sheetName val="3,3_Sub_base1"/>
      <sheetName val="NP_54_MDC-191"/>
      <sheetName val="_3_11_NP68_MDC191"/>
      <sheetName val="3_14_Tpte_Base1"/>
      <sheetName val="3,15_Tpte_Sub_base11"/>
      <sheetName val="NP2_MAT_de_mejoramiento1"/>
      <sheetName val="3_16_Tpte_mat__mejoramiento1"/>
      <sheetName val="3_17__TPTE_MDC_191"/>
      <sheetName val="NP55_TRANSPORTE_MDC-19_CHR1"/>
      <sheetName val="3_19_ACERO_DE_REFUERZO_420_(1)1"/>
      <sheetName val="3_22_Acero_pasajunta_y_anclaje1"/>
      <sheetName val="4_1_RELLENO_MAT__ANDEN_81"/>
      <sheetName val="4_1_rell_pep_frcnas1"/>
      <sheetName val="4_1_rell_bbolivar1"/>
      <sheetName val="4_3_anden_B401"/>
      <sheetName val="4_3_Anden_B40_frcnas1"/>
      <sheetName val="4_16A_PARADERO_FRANCISCANAS1"/>
      <sheetName val="4_16D_PARADERO_B_BOLIVAR1"/>
      <sheetName val="_4_3i-4_4i-4_51i__TPTES_B40_1"/>
      <sheetName val="_4_13i-4_43i-4_44i_tpte_bordil1"/>
      <sheetName val="4_16_13_9_S_E_I_DURANTA1"/>
      <sheetName val="4_4_EMPRADIZACIÓN1"/>
      <sheetName val="4_4_prado_pep_bbolivar1"/>
      <sheetName val="4_4_prado_pep_frcnas1"/>
      <sheetName val="4,41_BORDILLO_A80_(EP)1"/>
      <sheetName val="4,43_SARDINEL_A-101"/>
      <sheetName val="4,44_SARDINEL_A-170_FALTANTE1"/>
      <sheetName val="5_3_SEÑAL_VTCAL1"/>
      <sheetName val="5_4_SEÑAL_BANDERA1"/>
      <sheetName val="5_6_TACHAS_REFLECTIVAS1"/>
      <sheetName val="8_3_Reposicion_Sumidero_sencil1"/>
      <sheetName val="8_5_EMPALME_SUMIDEROS1"/>
      <sheetName val="8_7_DEMOLICION_SUMIDEROS1"/>
      <sheetName val="NP1_Corte_Pav_DISCO1"/>
      <sheetName val="NP5_Demolicion_losa_concret1"/>
      <sheetName val="N_P_05__demol_losas_ccto_BBoli1"/>
      <sheetName val="NP30_Tuberia_PVC_10&quot;_sumideros1"/>
      <sheetName val="NP37_Sumidero_sencillo1"/>
      <sheetName val="NP50_Demolicion_T__Recamara1"/>
      <sheetName val="NP53_SELLO_DE_JUNTAS_MORTERO1"/>
      <sheetName val="NP55_IMPRIMANTE_ML1"/>
      <sheetName val="NP56_IMPRIMANTE_M21"/>
      <sheetName val="NP_57__VTCAL_con_CURVA1"/>
      <sheetName val="NP60_DEMARCACION_VIAL_ML1"/>
      <sheetName val="NP61_DEMARCACIÓN_VIAL__M21"/>
      <sheetName val="0__PORTADA1"/>
      <sheetName val="1__FICHA_INFORMATIVA1"/>
      <sheetName val="2_y_3___ESTADO1"/>
      <sheetName val="4___REG_FOT_1"/>
      <sheetName val="4_reg_Fot_21"/>
      <sheetName val="5___INF__FINANCIERO1"/>
      <sheetName val="6___POLIZAS1"/>
      <sheetName val="7___BALANCE_ACTIVIDADES1"/>
      <sheetName val="8___LIQUIDACION1"/>
      <sheetName val="9__LISTA_DE_CHEQUEO1"/>
      <sheetName val="HISTORICOS_FUEL_OIL_EXP1"/>
      <sheetName val="\Nuevos_APU_Córdoba\a__aaInfor1"/>
      <sheetName val="\E\Nuevos_APU_Córdoba\a__aaInf1"/>
      <sheetName val="CANT_OBRA1"/>
      <sheetName val="\Users\ANDRES_FELIPE_MUÑOZ\Dow1"/>
      <sheetName val="LISTADO_1"/>
      <sheetName val="M_O_1"/>
      <sheetName val="_ACTA_FINAL_+_MODIFICATORIA_1"/>
      <sheetName val="//d_docs_live_net/a__aaInforma1"/>
      <sheetName val="ACTA_No_1_1"/>
      <sheetName val="ACTA_No_51"/>
      <sheetName val="ACTA_MAYORES_-_GENERAL1"/>
      <sheetName val="Excavación_-_San_Bernardo1"/>
      <sheetName val="Solados_-_San_Bernardo1"/>
      <sheetName val="Bases_-_San_Bernardo1"/>
      <sheetName val="Placa_-_San_Bernardo1"/>
      <sheetName val="Elevaciones_-_San_Bernardo1"/>
      <sheetName val="Vigas_-_San_Bernardo1"/>
      <sheetName val="Neopreno_-_San_Bernardo1"/>
      <sheetName val="Acero_-_San_Bernardo1"/>
      <sheetName val="Pilote_-_San_Bernardo1"/>
      <sheetName val="Pilote_-_Caqueza1"/>
      <sheetName val="Dren_tuberia_-_San_bernardo1"/>
      <sheetName val="relleno_sitio_-_San_bernardo1"/>
      <sheetName val="relleno_recebo_-_San_bernardo1"/>
      <sheetName val="Baranda_-_San_bernardo1"/>
      <sheetName val="Acero_A36-_San_Bernardo1"/>
      <sheetName val="Excavación_-_Caqueza1"/>
      <sheetName val="Solados_-_Caqueza1"/>
      <sheetName val="Bases_-_Caqueza1"/>
      <sheetName val="Elevaciones_-_Caqueza1"/>
      <sheetName val="Placa_-_Caqueza1"/>
      <sheetName val="Vigas_-_Caqueza1"/>
      <sheetName val="Neopreno_-_Caqueza1"/>
      <sheetName val="Acero_-_Caqueza1"/>
      <sheetName val="Dren_tuberia_-_Caqueza1"/>
      <sheetName val="relleno_sitio_-_Caqueza1"/>
      <sheetName val="Preesfuerzo_-_Caqueza1"/>
      <sheetName val="Acero_A36-_Caqueza1"/>
      <sheetName val="relleno_Estructuras_-_Caqueza1"/>
      <sheetName val="Excavación_-_Gama1"/>
      <sheetName val="Solados_-_Gama1"/>
      <sheetName val="Bases_-_Gama_1"/>
      <sheetName val="Elevaciones_-_Gama1"/>
      <sheetName val="Placas_-_Gama1"/>
      <sheetName val="Vigas_-_Gama_1"/>
      <sheetName val="Neopreno_-_Gama1"/>
      <sheetName val="Acero_-_Gama1"/>
      <sheetName val="Dren_tuberia_-_Gama1"/>
      <sheetName val="relleno_sitio_-_Gama1"/>
      <sheetName val="relleno_Recebo_-_Gama1"/>
      <sheetName val="Baranda_-_Gama1"/>
      <sheetName val="Pilote_-_Gama1"/>
      <sheetName val="Acero_A36-_Gama1"/>
      <sheetName val="Demolición_concreto_-_Gama1"/>
      <sheetName val="Demolición_de_estructura_-_Gam1"/>
      <sheetName val="Solados_-_Belen1"/>
      <sheetName val="Bases_-_Belen1"/>
      <sheetName val="Elevaciones_-_Belen1"/>
      <sheetName val="Placa_-_Belen1"/>
      <sheetName val="Neopreno_-_Belen1"/>
      <sheetName val="Acero_-_Belen1"/>
      <sheetName val="Vigas_-_Belen1"/>
      <sheetName val="Dren_tuberia_-_Belen1"/>
      <sheetName val="relleno_recebo_-_Belen1"/>
      <sheetName val="Baranda_-_Belen1"/>
      <sheetName val="Acero_A36-_Belen1"/>
      <sheetName val="Demolición_-_Belen1"/>
      <sheetName val="Bases_-_Junca1"/>
      <sheetName val="Excavación_-_Belen1"/>
      <sheetName val="Pilote_-_Belen1"/>
      <sheetName val="Cuneta_-_Junca1"/>
      <sheetName val="Placa_-_junca1"/>
      <sheetName val="acero_-_junca1"/>
      <sheetName val="Neopreno_-_Junca1"/>
      <sheetName val="Dren_tuberia_-_junca1"/>
      <sheetName val="relleno_-_junca1"/>
      <sheetName val="Baranda_-_Junca1"/>
      <sheetName val="Acero_A36_-_junca1"/>
      <sheetName val="Excavación_-_Medina1"/>
      <sheetName val="Solados_-_Medina1"/>
      <sheetName val="Bases_-_Medina1"/>
      <sheetName val="Elevaciones_-_Medina__1"/>
      <sheetName val="Vigas_-_Medina1"/>
      <sheetName val="Neopreno_-_Medina1"/>
      <sheetName val="Elevaciones_-_Medina1"/>
      <sheetName val="Pilote_-_Medina1"/>
      <sheetName val="Acero_-_Medina1"/>
      <sheetName val="relleno_-_Medina1"/>
      <sheetName val="Geotextil_-_Medina1"/>
      <sheetName val="Excavación_Mecan-_zipaquira1"/>
      <sheetName val="Acero_A588_-_Medina1"/>
      <sheetName val="Acero_A36_-_Medina1"/>
      <sheetName val="Acero_-_Zipaquira1"/>
      <sheetName val="Excavación_manual_-_zipaquira1"/>
      <sheetName val="Solados_-_Zipaquira1"/>
      <sheetName val="Relleno_comun_-_Zipaquira1"/>
      <sheetName val="Bases_-_Zipaquira1"/>
      <sheetName val="Arme_carrilera_-_Zipaquira1"/>
      <sheetName val="Tirafondos_-_Zipaquira1"/>
      <sheetName val="Clavos_-_Zipaquira1"/>
      <sheetName val="Eclisas_-_Zipaquira1"/>
      <sheetName val="Elastomericos_-_Zipaquira1"/>
      <sheetName val="Traviesas_-_Zipaquira1"/>
      <sheetName val="Riel_-_Zipaquira1"/>
      <sheetName val="Acero_A588_-_zipaquira1"/>
      <sheetName val="Acero_A36_-_zipaquira1"/>
      <sheetName val="Elevaciones_-_Zipaquira1"/>
      <sheetName val="ACTA_MAYORES_SAN_BERNANDO1"/>
      <sheetName val="ACTA_MAYORES_CAQUEZA1"/>
      <sheetName val="ACTA_MAYORES_BELEN1"/>
      <sheetName val="ACTA_MAYORES_ZIPAQUIRA1"/>
      <sheetName val="ACTA_MAYORES_JUNCA_DEF_1"/>
      <sheetName val="ACTA_MAYORES_CANT_CARUP_DEF_1"/>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REQUISITOS_INF_INTERVENTORÍA1"/>
      <sheetName val="COSTOS_UNITARIOS10"/>
      <sheetName val="GPI_5262"/>
      <sheetName val="VEA_3742"/>
      <sheetName val="Paral__11"/>
      <sheetName val="Paral__21"/>
      <sheetName val="Paral__31"/>
      <sheetName val="Paral_41"/>
      <sheetName val="Coloc__e_Interc__Tapones1"/>
      <sheetName val="Cambio_de_Valv_1"/>
      <sheetName val="Interc_de_Hidr_1"/>
      <sheetName val="Itemes_Renovación1"/>
      <sheetName val="Interc_tapones1"/>
      <sheetName val="Interc_válv_1"/>
      <sheetName val="Varios_1"/>
      <sheetName val="\C\A\a__aaInformación_GRUPO_4\1"/>
      <sheetName val="\G\a__aaInformación_GRUPO_4\A_1"/>
      <sheetName val="\C\G\a__aaInformación_GRUPO_4\1"/>
      <sheetName val="\C\K\a__aaInformación_GRUPO_4\1"/>
      <sheetName val="\E\a__aaInformación_GRUPO_4\A_1"/>
      <sheetName val="\C\E\a__aaInformación_GRUPO_4\1"/>
      <sheetName val="Tabla_CONPES_37141"/>
      <sheetName val="PLAN_DE_INVERSION_ANTICIPO1"/>
      <sheetName val="inv_mensual1"/>
      <sheetName val="borrador_flujo_inv1"/>
      <sheetName val="\\B1FE7578\aCCIDENTES_DE_1995_1"/>
      <sheetName val="\Users\LENOVO\Downloads\a__aaI1"/>
      <sheetName val="propuesta_economica_CF1"/>
      <sheetName val="AIU_CF1"/>
      <sheetName val="1_1_11"/>
      <sheetName val="1_2_11"/>
      <sheetName val="1_2_21"/>
      <sheetName val="1_2_31"/>
      <sheetName val="1_2_41"/>
      <sheetName val="1_3_1_1"/>
      <sheetName val="1_3_21"/>
      <sheetName val="1_3_31"/>
      <sheetName val="1_3_41"/>
      <sheetName val="2_1_11"/>
      <sheetName val="2_1_21"/>
      <sheetName val="2_2_11"/>
      <sheetName val="2_2_21"/>
      <sheetName val="2_2_31"/>
      <sheetName val="2_2_41"/>
      <sheetName val="2_2_51"/>
      <sheetName val="2007_Database1"/>
      <sheetName val="\Users\rosalym\Desktop\BALANCE1"/>
      <sheetName val="ANALISIS_RESUMIDOS1"/>
      <sheetName val="ARBOL_DE_PROBLEMAS_final1"/>
      <sheetName val="IDENTIFICACION_DEL_PROBLEMA_fi1"/>
      <sheetName val="OBJETIVOS_FINALES1"/>
      <sheetName val="ESTRUCTURA_DE_PROYECTO1"/>
      <sheetName val="OBJETIVOS_ESPECIFICOS_final1"/>
      <sheetName val="ITEMS_ALCANT_10"/>
      <sheetName val="200_2"/>
      <sheetName val="201_7"/>
      <sheetName val="201_16"/>
      <sheetName val="210_2_2"/>
      <sheetName val="220_1"/>
      <sheetName val="320_1"/>
      <sheetName val="420_2"/>
      <sheetName val="421_1_"/>
      <sheetName val="600_2_3"/>
      <sheetName val="630_1"/>
      <sheetName val="610_1"/>
      <sheetName val="630_3"/>
      <sheetName val="630_3_(2)"/>
      <sheetName val="630_4"/>
      <sheetName val="630_4P"/>
      <sheetName val="630_6"/>
      <sheetName val="641_1"/>
      <sheetName val="630_7"/>
      <sheetName val="632_1P"/>
      <sheetName val="632_2P_"/>
      <sheetName val="632_3P__"/>
      <sheetName val="640_1"/>
      <sheetName val="661_1"/>
      <sheetName val="642_"/>
      <sheetName val="671_1"/>
      <sheetName val="671_1_(2)"/>
      <sheetName val="673_1"/>
      <sheetName val="673_2"/>
      <sheetName val="673_2_(2)"/>
      <sheetName val="800_2"/>
      <sheetName val="810_2"/>
      <sheetName val="700_1"/>
      <sheetName val="730_1"/>
      <sheetName val="900_2"/>
      <sheetName val="450_3P_"/>
      <sheetName val="340P_"/>
      <sheetName val="220_1P"/>
      <sheetName val="200,1,3p_"/>
      <sheetName val="200,1,4p__"/>
      <sheetName val="220_1P_(2)"/>
      <sheetName val="630_4_2P"/>
      <sheetName val="630_4_2P_(2)"/>
      <sheetName val="630_4_3P"/>
      <sheetName val="600_1P"/>
      <sheetName val="210_2_1"/>
      <sheetName val="730_2"/>
      <sheetName val="740_1"/>
      <sheetName val="900_2_(1)"/>
      <sheetName val="621_1_2"/>
      <sheetName val="683_4P"/>
      <sheetName val="221_1"/>
      <sheetName val="683_1P"/>
      <sheetName val="3P_"/>
      <sheetName val="683_3P"/>
      <sheetName val="673_1P"/>
      <sheetName val="PNP_4_7"/>
      <sheetName val="201_15"/>
      <sheetName val="673_2P_"/>
      <sheetName val="623_1P"/>
      <sheetName val="621_1_3"/>
      <sheetName val="674_2"/>
      <sheetName val="220_2P"/>
      <sheetName val="683_4P_"/>
      <sheetName val="683_3P_(2)"/>
      <sheetName val="683_4P__(2)"/>
      <sheetName val="683_5P__"/>
      <sheetName val="642_2P"/>
      <sheetName val="INT_17"/>
      <sheetName val="INT_18"/>
      <sheetName val="CRONOGRAMA_INICIAL"/>
      <sheetName val="informe_sem_no_1"/>
      <sheetName val="informe_sem_no_2"/>
      <sheetName val="informe_sem_no_3"/>
      <sheetName val="informe_sem_no_4"/>
      <sheetName val="REPROGRAMACION_2"/>
      <sheetName val="aCCIDENTES_DE_1995_-_199648"/>
      <sheetName val="aCCIDENTES_DE_1995_-_1996_xls23"/>
      <sheetName val="ACTA_DE_MODIFICACION__(2)13"/>
      <sheetName val="\a__aaInformación_GRUPO_4\A_M13"/>
      <sheetName val="Datos_Básicos12"/>
      <sheetName val="SUB_APU12"/>
      <sheetName val="Base_Muestras11"/>
      <sheetName val="Formulario_N°_411"/>
      <sheetName val="\\Escritorio\amv_2011\a__aaIn10"/>
      <sheetName val="\\Giovanni\administracion_vial8"/>
      <sheetName val="\MONTO_AGOTABLE_2010\a__aaInfo8"/>
      <sheetName val="\AMV___no_borrar\PRESUPUESTOS11"/>
      <sheetName val="\I\AMV___no_borrar\PRESUPUEST11"/>
      <sheetName val="\G\I\AMV___no_borrar\PRESUPUES8"/>
      <sheetName val="\A\a__aaInformación_GRUPO_4\A11"/>
      <sheetName val="\G\A\a__aaInformación_GRUPO_4\8"/>
      <sheetName val="[aCCIDENTES_DE_1995_-_1996_xl10"/>
      <sheetName val="\Mini_HP_Enero_2015\Proyectos_8"/>
      <sheetName val="\Volumes\USB_PIOLIN\Escritorio8"/>
      <sheetName val="\I\A\a__aaInformación_GRUPO_4\8"/>
      <sheetName val="\K\a__aaInformación_GRUPO_4\A_8"/>
      <sheetName val="\I\K\a__aaInformación_GRUPO_4\8"/>
      <sheetName val="\H\a__aaInformación_GRUPO_4\A_8"/>
      <sheetName val="\I\H\a__aaInformación_GRUPO_4\8"/>
      <sheetName val="\\INTERVIALNUBE\Documents_and_8"/>
      <sheetName val="\Documents_and_Settings\Pedro_8"/>
      <sheetName val="\Documents_and_Settings\jviter8"/>
      <sheetName val="Lista_obra8"/>
      <sheetName val="\\Sistemas_serv1\xx\Documents_8"/>
      <sheetName val="Analisis_Mano_de_Obra10"/>
      <sheetName val="SEÑALIZACION_CINTA10"/>
      <sheetName val="TUBERIA_DESAGUE_DE_2&quot;10"/>
      <sheetName val="TUBERIA__DE_SUCCIÓN_DE_210"/>
      <sheetName val="TUBERIA_DE_PRESIÓN_1_1-2_RDE210"/>
      <sheetName val="TUBERIA_DE_1_1-210"/>
      <sheetName val="CODO_DE_1_1_2&quot;X90°10"/>
      <sheetName val="VALBULA_DE_PASO_DE_2&quot;10"/>
      <sheetName val="VALBULA_DE_CIERRE_DE_1_1_2&quot;_10"/>
      <sheetName val="TANQUE_HIDROACUMULADOR10"/>
      <sheetName val="ELECTROBOMBAS_CENTRIFUGAS10"/>
      <sheetName val="LOSA_SUPERIOR_DEL_TANQUE_10"/>
      <sheetName val="PAREDES_DEL_TANQUE10"/>
      <sheetName val="LOSA_DE_FONDO_DEL_TANQUE10"/>
      <sheetName val="SOLADO_DE_LIMP__2500_PSI10"/>
      <sheetName val="CUPULAS_TRAG_4X310"/>
      <sheetName val="SALIDA_SONIDO10"/>
      <sheetName val="CANAL_EN_LAMINA_GALV10"/>
      <sheetName val="CUBIERTA_LUXALON10"/>
      <sheetName val="TENDIDO_DE_CABLE_No_8_10"/>
      <sheetName val="VAR__COBRE_2_44X5-810"/>
      <sheetName val="CAJA_EN_MAMPOSTERÍA10"/>
      <sheetName val="CAJA_DE_PASO_METÁLICA10"/>
      <sheetName val="BAJANTE_ACOM__ELECTRICA_1&quot;10"/>
      <sheetName val="SISTEMA_DE_TIERRA_Y_MALLA10"/>
      <sheetName val="CERTIFICADO_DE_RECIBO10"/>
      <sheetName val="TRAMITE_APROBAR10"/>
      <sheetName val="APLIQUE_DE_25W10"/>
      <sheetName val="LUMINARIA_FLUORESCENTE_DE_2X310"/>
      <sheetName val="LÁMPARA_METAL_HALIDE_250W10"/>
      <sheetName val="DUCTO_PVC_DE_3&quot;10"/>
      <sheetName val="DUCTO_PVC_DE_1&quot;10"/>
      <sheetName val="TENDIDO_DE_ACOMETIDA_BIFÁSICA10"/>
      <sheetName val="TELERRUPTOR_BIPOLAR_DE_16_AM10"/>
      <sheetName val="TABLERO_MINIPRAGMA_DE_12_C10"/>
      <sheetName val="AUTOMÁTICO_INDUSTRIAL10"/>
      <sheetName val="AUTOMÁTICO_TIPO_RIEL_210"/>
      <sheetName val="AUTOMÁTICO_TIPO_RIEL_110"/>
      <sheetName val="SALIDA_PARA_PULSADOR10"/>
      <sheetName val="SALIDA_TOMA_MONOFACISA_1010"/>
      <sheetName val="SALIDA_TOMA_MONOFASICA_1210"/>
      <sheetName val="SALIDA_PARA_APLIQUE10"/>
      <sheetName val="SALIDA_LAMPARA_FLUORESCENTE10"/>
      <sheetName val="DERIVACION_DE_LUMINARIA10"/>
      <sheetName val="SALIDA_PARA_LÁMPARA_METAL10"/>
      <sheetName val="Transformador_25_KVA10"/>
      <sheetName val="Acometida_Subt_Baja_Tensión10"/>
      <sheetName val="Puesta_a_Tierra10"/>
      <sheetName val="Tablero_Bifasico_24_Circuitos10"/>
      <sheetName val="Salida_Luminaria_Cerrada10"/>
      <sheetName val="Salida_Toma_120_V10"/>
      <sheetName val="Salida_Toma_220_V10"/>
      <sheetName val="Tendido_Alumbrado_Publico10"/>
      <sheetName val="Ducto_Tuberia_Conduit_PVC_3_-10"/>
      <sheetName val="Sumin_e_Inst_luminaria_Brika10"/>
      <sheetName val="Sumin_e_Inst_luminaria_Cerrad10"/>
      <sheetName val="Sumin_e_Inst_Poste_ITO10"/>
      <sheetName val="Sumin_y_mont_Caja_metal10"/>
      <sheetName val="Sardinel_prefabricado_Tipo_A10"/>
      <sheetName val="LIMPIEZA_Y_DESCAPOTE10"/>
      <sheetName val="LOCALIZACIÓN_Y_REPLANTEO10"/>
      <sheetName val="DEMOLICON_DE_MUROS10"/>
      <sheetName val="EXCAVACION_MANUAL10"/>
      <sheetName val="Demolicion_de_Graderias_Exist10"/>
      <sheetName val="RELLENO_BASE_GRANULAR10"/>
      <sheetName val="RELLENO_TIERRA_NEGRA10"/>
      <sheetName val="CONCRETO_DE_LIMPIEZA10"/>
      <sheetName val="VIGA_DE_CIMIENTO10"/>
      <sheetName val="VIGA_AEREA10"/>
      <sheetName val="CERCHAS_CELOSIA10"/>
      <sheetName val="Sum_e_Inst_de_Medidor10"/>
      <sheetName val="Sum_e_Inst_de_lavamanos_de_em10"/>
      <sheetName val="Muros_divisorios_bloque_No__410"/>
      <sheetName val="Pañete_sobre_muros10"/>
      <sheetName val="Pintura_tipo_koraza10"/>
      <sheetName val="Ceramica_30x30,_incluye_win_10"/>
      <sheetName val="Granito_Pulido10"/>
      <sheetName val="Bordillos_ducha_ceram_10"/>
      <sheetName val="poceta_de_aseo_en_granito10"/>
      <sheetName val="Alistado_de_piso_mortero_imp_10"/>
      <sheetName val="Piso_en_baldosa_de_granito10"/>
      <sheetName val="media_caña_en_granito10"/>
      <sheetName val="Alfajia_a_la_vista10"/>
      <sheetName val="Tubería_PVCS_2&quot;_10"/>
      <sheetName val="Tuberia_aguas_lluvias_bajante10"/>
      <sheetName val="Tuberia_PVC_aguas_lluvias_3&quot;10"/>
      <sheetName val="Puntos_Hidráulicos_1_2&quot;_10"/>
      <sheetName val="tuberia_pvc_ag_lluvia_4&quot;10"/>
      <sheetName val="tuberia_pvc_corrugada_6&quot;_10"/>
      <sheetName val="tuberia_pvc_corrugada_8&quot;_10"/>
      <sheetName val="Tubería_PVC_6&quot;_Tipo_Fort10"/>
      <sheetName val="FILTRO_DRENAJE_4&quot;10"/>
      <sheetName val="FILTRO_DRENAJE_6&quot;10"/>
      <sheetName val="FILTRO_DRENAJE_8&quot;10"/>
      <sheetName val="Tubería_PVC_4&quot;_corrugada_AN10"/>
      <sheetName val="Tuberia_PVC_6&quot;_Corrugada_AN10"/>
      <sheetName val="Tuberia_PVC_8&quot;_Corrugada_AN10"/>
      <sheetName val="Tubería_PVC_3&quot;_sanitaria10"/>
      <sheetName val="Tubería_PVC_4&quot;_sanitaria10"/>
      <sheetName val="Registro_RW_de_1&quot;10"/>
      <sheetName val="Registro_RW_de_1_1_2&quot;10"/>
      <sheetName val="Válvula_de_corte_tipo_RW_3_,410"/>
      <sheetName val="Sum_e_inst__lavamanos_de_colg10"/>
      <sheetName val="Sum_e_inst__lavaplatos10"/>
      <sheetName val="Tubería_PVC_san_2&quot;_10"/>
      <sheetName val="Puntos_Sanitarios_2&quot;_10"/>
      <sheetName val="Puntos_Sanitarios_4&quot;__10"/>
      <sheetName val="TUBERIA_PVC_V_D__3&quot;_10"/>
      <sheetName val="TUBERIA_PVC_VD_4&quot;10"/>
      <sheetName val="TUBERIA_PVC_V_D__3&quot;_A__LL10"/>
      <sheetName val="TERMINAL_DE_VENTILACIÓN_D__3&quot;10"/>
      <sheetName val="TUBERIA_PVCP_1_1-_2&quot;_10"/>
      <sheetName val="TUBERIA_PVC_P_D__1-_2&quot;10"/>
      <sheetName val="Tuberioa_PVC_3-_4&quot;_10"/>
      <sheetName val="TUBERIA_PVC_P_D__1&quot;10"/>
      <sheetName val="TUBERIA_PVC_P_D__1_1-2&quot;10"/>
      <sheetName val="CAJA_PLASTICA_PARA_VALVULAS_10"/>
      <sheetName val="Sum__e_inst__Inodoro_tanque10"/>
      <sheetName val="Sum__e_inst__orinal_de_llave10"/>
      <sheetName val="Sum__e_inst__ducha10"/>
      <sheetName val="Sum__e_inst__sanitario_niño10"/>
      <sheetName val="Canal_en_lamina_galv_cal_2010"/>
      <sheetName val="Ventana_con_marco_lam_10"/>
      <sheetName val="Ventana_con_marco_corrediza10"/>
      <sheetName val="Puerta_doble_con_marco10"/>
      <sheetName val="Puerta_division_baño_1,12x1,610"/>
      <sheetName val="Puerta_division_baño_60x1,6010"/>
      <sheetName val="Puerta_con_marco_entamborada10"/>
      <sheetName val="Espejo_en_cristal_4_mm10"/>
      <sheetName val="Espejo_en_cristal_4_mm_con_ma10"/>
      <sheetName val="Excavación_a_maquina10"/>
      <sheetName val="Cerramiento_exterior10"/>
      <sheetName val="PR_18"/>
      <sheetName val="Ruta_018"/>
      <sheetName val="AFECTACION_01_8"/>
      <sheetName val="EJECUCION_C8"/>
      <sheetName val="Inf_Financiera_018"/>
      <sheetName val="RUTA_028"/>
      <sheetName val="AFECTACION_028"/>
      <sheetName val="EJECUCION_C__028"/>
      <sheetName val="INF_FINANCIERA_028"/>
      <sheetName val="RUTA_038"/>
      <sheetName val="AFECTACION_038"/>
      <sheetName val="EJECUCION_C__038"/>
      <sheetName val="INF_FINANCIERA_038"/>
      <sheetName val="RUTA_048"/>
      <sheetName val="AFECTACION_048"/>
      <sheetName val="EJECUCION_C__048"/>
      <sheetName val="INF_FINANCIERA_048"/>
      <sheetName val="RUTA_058"/>
      <sheetName val="AFECTACION_058"/>
      <sheetName val="EJECUCION_C__058"/>
      <sheetName val="INF_FINANCIERA_058"/>
      <sheetName val="RUTA_068"/>
      <sheetName val="AFECTACION_068"/>
      <sheetName val="EJECUCION_C__068"/>
      <sheetName val="INF_FINANCIERA_068"/>
      <sheetName val="RUTA_078"/>
      <sheetName val="AFECTACION_078"/>
      <sheetName val="EJECUCION_C__078"/>
      <sheetName val="INF_FINANCIERA_078"/>
      <sheetName val="RUTA_088"/>
      <sheetName val="AFECTACION_088"/>
      <sheetName val="EJECUCION_C__088"/>
      <sheetName val="INF_FINANCIERA_088"/>
      <sheetName val="RUTA_098"/>
      <sheetName val="AFECTACION_098"/>
      <sheetName val="EJECUCION_C__098"/>
      <sheetName val="INF_FINANCIERA_098"/>
      <sheetName val="RUTA_108"/>
      <sheetName val="AFECTACION_108"/>
      <sheetName val="EJECUCION_C__108"/>
      <sheetName val="INF_FINANCIERA_108"/>
      <sheetName val="RUTA_118"/>
      <sheetName val="AFECTACION_118"/>
      <sheetName val="EJECUCION_C__118"/>
      <sheetName val="INF_FINANCIERA_118"/>
      <sheetName val="MANO_DE_OBRA2"/>
      <sheetName val="\Users\USUARIO\Downloads\a__aa8"/>
      <sheetName val="SEGUIM_Y_REPROG_MES_1_(2)8"/>
      <sheetName val="Conceptos_básicos8"/>
      <sheetName val="Introducción_a_las_funciones8"/>
      <sheetName val="MIN_y_MAX8"/>
      <sheetName val="Fecha_y_hora8"/>
      <sheetName val="Unir_texto_y_números8"/>
      <sheetName val="Instrucciones_SI8"/>
      <sheetName val="Funciones_condicionales8"/>
      <sheetName val="Asistente_para_funciones8"/>
      <sheetName val="Errores_de_fórmula8"/>
      <sheetName val="Obtener_más_información8"/>
      <sheetName val="_a__aaInformación_GRUPO_4_A_MI8"/>
      <sheetName val="Hoja1_(2)8"/>
      <sheetName val="Hoja1_(3)8"/>
      <sheetName val="DESC_MPAL_Y_AIU2"/>
      <sheetName val="CONCRETOS_Y_MORTEROS2"/>
      <sheetName val="PROYECCIÓN_DE_COSTOS2"/>
      <sheetName val="PROYECCIÓN_DE_COSTO_CLASIFICAD2"/>
      <sheetName val="PROYECCIÓN_DE_COSTO_OBRA2"/>
      <sheetName val="PROYECCIÓN_DE_AIU2"/>
      <sheetName val="PROYECCIÓN_DE_AIU_(2)2"/>
      <sheetName val="PROYECCIÓN_DE_PAGA_&amp;_PMT2"/>
      <sheetName val="LINEA_BASE_SALARIOS2"/>
      <sheetName val="ESTADO_VÍA-CRIT_TECNICO3"/>
      <sheetName val="G_G2"/>
      <sheetName val="MURO_PR25+221-2355"/>
      <sheetName val="MURO_PR25+261-2675"/>
      <sheetName val="ACTA_9_(Espacio_publico)2"/>
      <sheetName val="ACTA_9__(VIAS)2"/>
      <sheetName val="ACTA_PIPMA_92"/>
      <sheetName val="PREACTA_PIPMA_8_A-B-C-D-E_y_F_2"/>
      <sheetName val="1_4_Excavaciones_a_mano_EP_2"/>
      <sheetName val="SALVEDAD_92"/>
      <sheetName val="TRANSPORTES_(1)2"/>
      <sheetName val="TRANSPORTES_(2)2"/>
      <sheetName val="1_4_Excavaciones_a_mano_VIAS2"/>
      <sheetName val="1_4_EXCAV_PEP_BARRIO_BOLIVAR2"/>
      <sheetName val="1_4_EXCAV_PEP_FRANCISCA2"/>
      <sheetName val="2_1_Demolic_anden_PEP_BOLIVAR2"/>
      <sheetName val="2_1_Demol_anden_PEP_FRCANAS2"/>
      <sheetName val="2,2_Demolicion_sardinel_(EP)_2"/>
      <sheetName val="2_5_Excavaciones2"/>
      <sheetName val="2_12_demolic_pep_bbolivar12"/>
      <sheetName val="3_1_conformacion2"/>
      <sheetName val="3,2_Base_2"/>
      <sheetName val="3,3_Sub_base2"/>
      <sheetName val="NP_54_MDC-192"/>
      <sheetName val="_3_11_NP68_MDC192"/>
      <sheetName val="3_14_Tpte_Base2"/>
      <sheetName val="3,15_Tpte_Sub_base12"/>
      <sheetName val="NP2_MAT_de_mejoramiento2"/>
      <sheetName val="3_16_Tpte_mat__mejoramiento2"/>
      <sheetName val="3_17__TPTE_MDC_192"/>
      <sheetName val="NP55_TRANSPORTE_MDC-19_CHR2"/>
      <sheetName val="3_19_ACERO_DE_REFUERZO_420_(1)2"/>
      <sheetName val="3_22_Acero_pasajunta_y_anclaje2"/>
      <sheetName val="4_1_RELLENO_MAT__ANDEN_82"/>
      <sheetName val="4_1_rell_pep_frcnas2"/>
      <sheetName val="4_1_rell_bbolivar2"/>
      <sheetName val="4_3_anden_B402"/>
      <sheetName val="4_3_Anden_B40_frcnas2"/>
      <sheetName val="4_16A_PARADERO_FRANCISCANAS2"/>
      <sheetName val="4_16D_PARADERO_B_BOLIVAR2"/>
      <sheetName val="_4_3i-4_4i-4_51i__TPTES_B40_2"/>
      <sheetName val="_4_13i-4_43i-4_44i_tpte_bordil2"/>
      <sheetName val="4_16_13_9_S_E_I_DURANTA2"/>
      <sheetName val="4_4_EMPRADIZACIÓN2"/>
      <sheetName val="4_4_prado_pep_bbolivar2"/>
      <sheetName val="4_4_prado_pep_frcnas2"/>
      <sheetName val="4,41_BORDILLO_A80_(EP)2"/>
      <sheetName val="4,43_SARDINEL_A-102"/>
      <sheetName val="4,44_SARDINEL_A-170_FALTANTE2"/>
      <sheetName val="5_3_SEÑAL_VTCAL2"/>
      <sheetName val="5_4_SEÑAL_BANDERA2"/>
      <sheetName val="5_6_TACHAS_REFLECTIVAS2"/>
      <sheetName val="8_3_Reposicion_Sumidero_sencil2"/>
      <sheetName val="8_5_EMPALME_SUMIDEROS2"/>
      <sheetName val="8_7_DEMOLICION_SUMIDEROS2"/>
      <sheetName val="NP1_Corte_Pav_DISCO2"/>
      <sheetName val="NP5_Demolicion_losa_concret2"/>
      <sheetName val="N_P_05__demol_losas_ccto_BBoli2"/>
      <sheetName val="NP30_Tuberia_PVC_10&quot;_sumideros2"/>
      <sheetName val="NP37_Sumidero_sencillo2"/>
      <sheetName val="NP50_Demolicion_T__Recamara2"/>
      <sheetName val="NP53_SELLO_DE_JUNTAS_MORTERO2"/>
      <sheetName val="NP55_IMPRIMANTE_ML2"/>
      <sheetName val="NP56_IMPRIMANTE_M22"/>
      <sheetName val="NP_57__VTCAL_con_CURVA2"/>
      <sheetName val="NP60_DEMARCACION_VIAL_ML2"/>
      <sheetName val="NP61_DEMARCACIÓN_VIAL__M22"/>
      <sheetName val="0__PORTADA2"/>
      <sheetName val="1__FICHA_INFORMATIVA2"/>
      <sheetName val="2_y_3___ESTADO2"/>
      <sheetName val="4___REG_FOT_2"/>
      <sheetName val="4_reg_Fot_22"/>
      <sheetName val="5___INF__FINANCIERO2"/>
      <sheetName val="6___POLIZAS2"/>
      <sheetName val="7___BALANCE_ACTIVIDADES2"/>
      <sheetName val="8___LIQUIDACION2"/>
      <sheetName val="9__LISTA_DE_CHEQUEO2"/>
      <sheetName val="HISTORICOS_FUEL_OIL_EXP2"/>
      <sheetName val="\Nuevos_APU_Córdoba\a__aaInfor2"/>
      <sheetName val="\E\Nuevos_APU_Córdoba\a__aaInf2"/>
      <sheetName val="CANT_OBRA2"/>
      <sheetName val="\Users\ANDRES_FELIPE_MUÑOZ\Dow2"/>
      <sheetName val="LISTADO_2"/>
      <sheetName val="M_O_2"/>
      <sheetName val="_ACTA_FINAL_+_MODIFICATORIA_2"/>
      <sheetName val="//d_docs_live_net/a__aaInforma2"/>
      <sheetName val="ACTA_No_1_2"/>
      <sheetName val="ACTA_No_52"/>
      <sheetName val="ACTA_MAYORES_-_GENERAL2"/>
      <sheetName val="Excavación_-_San_Bernardo2"/>
      <sheetName val="Solados_-_San_Bernardo2"/>
      <sheetName val="Bases_-_San_Bernardo2"/>
      <sheetName val="Placa_-_San_Bernardo2"/>
      <sheetName val="Elevaciones_-_San_Bernardo2"/>
      <sheetName val="Vigas_-_San_Bernardo2"/>
      <sheetName val="Neopreno_-_San_Bernardo2"/>
      <sheetName val="Acero_-_San_Bernardo2"/>
      <sheetName val="Pilote_-_San_Bernardo2"/>
      <sheetName val="Pilote_-_Caqueza2"/>
      <sheetName val="Dren_tuberia_-_San_bernardo2"/>
      <sheetName val="relleno_sitio_-_San_bernardo2"/>
      <sheetName val="relleno_recebo_-_San_bernardo2"/>
      <sheetName val="Baranda_-_San_bernardo2"/>
      <sheetName val="Acero_A36-_San_Bernardo2"/>
      <sheetName val="Excavación_-_Caqueza2"/>
      <sheetName val="Solados_-_Caqueza2"/>
      <sheetName val="Bases_-_Caqueza2"/>
      <sheetName val="Elevaciones_-_Caqueza2"/>
      <sheetName val="Placa_-_Caqueza2"/>
      <sheetName val="Vigas_-_Caqueza2"/>
      <sheetName val="Neopreno_-_Caqueza2"/>
      <sheetName val="Acero_-_Caqueza2"/>
      <sheetName val="Dren_tuberia_-_Caqueza2"/>
      <sheetName val="relleno_sitio_-_Caqueza2"/>
      <sheetName val="Preesfuerzo_-_Caqueza2"/>
      <sheetName val="Acero_A36-_Caqueza2"/>
      <sheetName val="relleno_Estructuras_-_Caqueza2"/>
      <sheetName val="Excavación_-_Gama2"/>
      <sheetName val="Solados_-_Gama2"/>
      <sheetName val="Bases_-_Gama_2"/>
      <sheetName val="Elevaciones_-_Gama2"/>
      <sheetName val="Placas_-_Gama2"/>
      <sheetName val="Vigas_-_Gama_2"/>
      <sheetName val="Neopreno_-_Gama2"/>
      <sheetName val="Acero_-_Gama2"/>
      <sheetName val="Dren_tuberia_-_Gama2"/>
      <sheetName val="relleno_sitio_-_Gama2"/>
      <sheetName val="relleno_Recebo_-_Gama2"/>
      <sheetName val="Baranda_-_Gama2"/>
      <sheetName val="Pilote_-_Gama2"/>
      <sheetName val="Acero_A36-_Gama2"/>
      <sheetName val="Demolición_concreto_-_Gama2"/>
      <sheetName val="Demolición_de_estructura_-_Gam2"/>
      <sheetName val="Solados_-_Belen2"/>
      <sheetName val="Bases_-_Belen2"/>
      <sheetName val="Elevaciones_-_Belen2"/>
      <sheetName val="Placa_-_Belen2"/>
      <sheetName val="Neopreno_-_Belen2"/>
      <sheetName val="Acero_-_Belen2"/>
      <sheetName val="Vigas_-_Belen2"/>
      <sheetName val="Dren_tuberia_-_Belen2"/>
      <sheetName val="relleno_recebo_-_Belen2"/>
      <sheetName val="Baranda_-_Belen2"/>
      <sheetName val="Acero_A36-_Belen2"/>
      <sheetName val="Demolición_-_Belen2"/>
      <sheetName val="Bases_-_Junca2"/>
      <sheetName val="Excavación_-_Belen2"/>
      <sheetName val="Pilote_-_Belen2"/>
      <sheetName val="Cuneta_-_Junca2"/>
      <sheetName val="Placa_-_junca2"/>
      <sheetName val="acero_-_junca2"/>
      <sheetName val="Neopreno_-_Junca2"/>
      <sheetName val="Dren_tuberia_-_junca2"/>
      <sheetName val="relleno_-_junca2"/>
      <sheetName val="Baranda_-_Junca2"/>
      <sheetName val="Acero_A36_-_junca2"/>
      <sheetName val="Excavación_-_Medina2"/>
      <sheetName val="Solados_-_Medina2"/>
      <sheetName val="Bases_-_Medina2"/>
      <sheetName val="Elevaciones_-_Medina__2"/>
      <sheetName val="Vigas_-_Medina2"/>
      <sheetName val="Neopreno_-_Medina2"/>
      <sheetName val="Elevaciones_-_Medina2"/>
      <sheetName val="Pilote_-_Medina2"/>
      <sheetName val="Acero_-_Medina2"/>
      <sheetName val="relleno_-_Medina2"/>
      <sheetName val="Geotextil_-_Medina2"/>
      <sheetName val="Excavación_Mecan-_zipaquira2"/>
      <sheetName val="Acero_A588_-_Medina2"/>
      <sheetName val="Acero_A36_-_Medina2"/>
      <sheetName val="Acero_-_Zipaquira2"/>
      <sheetName val="Excavación_manual_-_zipaquira2"/>
      <sheetName val="Solados_-_Zipaquira2"/>
      <sheetName val="Relleno_comun_-_Zipaquira2"/>
      <sheetName val="Bases_-_Zipaquira2"/>
      <sheetName val="Arme_carrilera_-_Zipaquira2"/>
      <sheetName val="Tirafondos_-_Zipaquira2"/>
      <sheetName val="Clavos_-_Zipaquira2"/>
      <sheetName val="Eclisas_-_Zipaquira2"/>
      <sheetName val="Elastomericos_-_Zipaquira2"/>
      <sheetName val="Traviesas_-_Zipaquira2"/>
      <sheetName val="Riel_-_Zipaquira2"/>
      <sheetName val="Acero_A588_-_zipaquira2"/>
      <sheetName val="Acero_A36_-_zipaquira2"/>
      <sheetName val="Elevaciones_-_Zipaquira2"/>
      <sheetName val="ACTA_MAYORES_SAN_BERNANDO2"/>
      <sheetName val="ACTA_MAYORES_CAQUEZA2"/>
      <sheetName val="ACTA_MAYORES_BELEN2"/>
      <sheetName val="ACTA_MAYORES_ZIPAQUIRA2"/>
      <sheetName val="ACTA_MAYORES_JUNCA_DEF_2"/>
      <sheetName val="ACTA_MAYORES_CANT_CARUP_DEF_2"/>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REQUISITOS_INF_INTERVENTORÍA2"/>
      <sheetName val="COSTOS_UNITARIOS11"/>
      <sheetName val="GPI_5263"/>
      <sheetName val="VEA_3743"/>
      <sheetName val="Paral__12"/>
      <sheetName val="Paral__22"/>
      <sheetName val="Paral__32"/>
      <sheetName val="Paral_42"/>
      <sheetName val="Coloc__e_Interc__Tapones2"/>
      <sheetName val="Cambio_de_Valv_2"/>
      <sheetName val="Interc_de_Hidr_2"/>
      <sheetName val="Itemes_Renovación2"/>
      <sheetName val="Interc_tapones2"/>
      <sheetName val="Interc_válv_2"/>
      <sheetName val="Varios_2"/>
      <sheetName val="\C\A\a__aaInformación_GRUPO_4\2"/>
      <sheetName val="\G\a__aaInformación_GRUPO_4\A_2"/>
      <sheetName val="\C\G\a__aaInformación_GRUPO_4\2"/>
      <sheetName val="\C\K\a__aaInformación_GRUPO_4\2"/>
      <sheetName val="\E\a__aaInformación_GRUPO_4\A_2"/>
      <sheetName val="\C\E\a__aaInformación_GRUPO_4\2"/>
      <sheetName val="Tabla_CONPES_37142"/>
      <sheetName val="PLAN_DE_INVERSION_ANTICIPO2"/>
      <sheetName val="inv_mensual2"/>
      <sheetName val="borrador_flujo_inv2"/>
      <sheetName val="\\B1FE7578\aCCIDENTES_DE_1995_2"/>
      <sheetName val="\Users\LENOVO\Downloads\a__aaI2"/>
      <sheetName val="propuesta_economica_CF2"/>
      <sheetName val="AIU_CF2"/>
      <sheetName val="1_1_12"/>
      <sheetName val="1_2_12"/>
      <sheetName val="1_2_22"/>
      <sheetName val="1_2_32"/>
      <sheetName val="1_2_42"/>
      <sheetName val="1_3_1_2"/>
      <sheetName val="1_3_22"/>
      <sheetName val="1_3_32"/>
      <sheetName val="1_3_42"/>
      <sheetName val="2_1_12"/>
      <sheetName val="2_1_22"/>
      <sheetName val="2_2_12"/>
      <sheetName val="2_2_22"/>
      <sheetName val="2_2_32"/>
      <sheetName val="2_2_42"/>
      <sheetName val="2_2_52"/>
      <sheetName val="2007_Database2"/>
      <sheetName val="\Users\rosalym\Desktop\BALANCE2"/>
      <sheetName val="ANALISIS_RESUMIDOS2"/>
      <sheetName val="ARBOL_DE_PROBLEMAS_final2"/>
      <sheetName val="IDENTIFICACION_DEL_PROBLEMA_fi2"/>
      <sheetName val="OBJETIVOS_FINALES2"/>
      <sheetName val="ESTRUCTURA_DE_PROYECTO2"/>
      <sheetName val="OBJETIVOS_ESPECIFICOS_final2"/>
      <sheetName val="ITEMS_ALCANT_11"/>
      <sheetName val="200_21"/>
      <sheetName val="201_71"/>
      <sheetName val="201_161"/>
      <sheetName val="210_2_21"/>
      <sheetName val="220_11"/>
      <sheetName val="320_11"/>
      <sheetName val="420_21"/>
      <sheetName val="421_1_1"/>
      <sheetName val="600_2_31"/>
      <sheetName val="630_11"/>
      <sheetName val="610_11"/>
      <sheetName val="630_31"/>
      <sheetName val="630_3_(2)1"/>
      <sheetName val="630_41"/>
      <sheetName val="630_4P1"/>
      <sheetName val="630_61"/>
      <sheetName val="641_11"/>
      <sheetName val="630_71"/>
      <sheetName val="632_1P1"/>
      <sheetName val="632_2P_1"/>
      <sheetName val="632_3P__1"/>
      <sheetName val="640_11"/>
      <sheetName val="661_11"/>
      <sheetName val="642_1"/>
      <sheetName val="671_11"/>
      <sheetName val="671_1_(2)1"/>
      <sheetName val="673_11"/>
      <sheetName val="673_21"/>
      <sheetName val="673_2_(2)1"/>
      <sheetName val="800_21"/>
      <sheetName val="810_21"/>
      <sheetName val="700_11"/>
      <sheetName val="730_11"/>
      <sheetName val="900_21"/>
      <sheetName val="450_3P_1"/>
      <sheetName val="340P_1"/>
      <sheetName val="220_1P1"/>
      <sheetName val="200,1,3p_1"/>
      <sheetName val="200,1,4p__1"/>
      <sheetName val="220_1P_(2)1"/>
      <sheetName val="630_4_2P1"/>
      <sheetName val="630_4_2P_(2)1"/>
      <sheetName val="630_4_3P1"/>
      <sheetName val="600_1P1"/>
      <sheetName val="210_2_11"/>
      <sheetName val="730_21"/>
      <sheetName val="740_11"/>
      <sheetName val="900_2_(1)1"/>
      <sheetName val="621_1_21"/>
      <sheetName val="683_4P1"/>
      <sheetName val="221_11"/>
      <sheetName val="683_1P1"/>
      <sheetName val="3P_1"/>
      <sheetName val="683_3P1"/>
      <sheetName val="673_1P1"/>
      <sheetName val="PNP_4_71"/>
      <sheetName val="201_151"/>
      <sheetName val="673_2P_1"/>
      <sheetName val="623_1P1"/>
      <sheetName val="621_1_31"/>
      <sheetName val="674_21"/>
      <sheetName val="220_2P1"/>
      <sheetName val="683_4P_1"/>
      <sheetName val="683_3P_(2)1"/>
      <sheetName val="683_4P__(2)1"/>
      <sheetName val="683_5P__1"/>
      <sheetName val="642_2P1"/>
      <sheetName val="INT_171"/>
      <sheetName val="INT_181"/>
      <sheetName val="CRONOGRAMA_INICIAL1"/>
      <sheetName val="informe_sem_no_11"/>
      <sheetName val="informe_sem_no_21"/>
      <sheetName val="informe_sem_no_31"/>
      <sheetName val="informe_sem_no_41"/>
      <sheetName val="REPROGRAMACION_21"/>
      <sheetName val="aCCIDENTES_DE_1995_-_199650"/>
      <sheetName val="aCCIDENTES_DE_1995_-_1996_xls25"/>
      <sheetName val="ACTA_DE_MODIFICACION__(2)15"/>
      <sheetName val="\a__aaInformación_GRUPO_4\A_M15"/>
      <sheetName val="Datos_Básicos14"/>
      <sheetName val="SUB_APU14"/>
      <sheetName val="Base_Muestras13"/>
      <sheetName val="Formulario_N°_413"/>
      <sheetName val="\\Escritorio\amv_2011\a__aaIn12"/>
      <sheetName val="\\Giovanni\administracion_via10"/>
      <sheetName val="\MONTO_AGOTABLE_2010\a__aaInf10"/>
      <sheetName val="\AMV___no_borrar\PRESUPUESTOS13"/>
      <sheetName val="\I\AMV___no_borrar\PRESUPUEST13"/>
      <sheetName val="\G\I\AMV___no_borrar\PRESUPUE10"/>
      <sheetName val="\A\a__aaInformación_GRUPO_4\A13"/>
      <sheetName val="\G\A\a__aaInformación_GRUPO_410"/>
      <sheetName val="[aCCIDENTES_DE_1995_-_1996_xl12"/>
      <sheetName val="\Mini_HP_Enero_2015\Proyectos10"/>
      <sheetName val="\Volumes\USB_PIOLIN\Escritori10"/>
      <sheetName val="\I\A\a__aaInformación_GRUPO_410"/>
      <sheetName val="\K\a__aaInformación_GRUPO_4\A10"/>
      <sheetName val="\I\K\a__aaInformación_GRUPO_410"/>
      <sheetName val="\H\a__aaInformación_GRUPO_4\A10"/>
      <sheetName val="\I\H\a__aaInformación_GRUPO_410"/>
      <sheetName val="\\INTERVIALNUBE\Documents_and10"/>
      <sheetName val="\Documents_and_Settings\Pedro10"/>
      <sheetName val="\Documents_and_Settings\jvite10"/>
      <sheetName val="Lista_obra10"/>
      <sheetName val="\\Sistemas_serv1\xx\Documents10"/>
      <sheetName val="Analisis_Mano_de_Obra12"/>
      <sheetName val="SEÑALIZACION_CINTA12"/>
      <sheetName val="TUBERIA_DESAGUE_DE_2&quot;12"/>
      <sheetName val="TUBERIA__DE_SUCCIÓN_DE_212"/>
      <sheetName val="TUBERIA_DE_PRESIÓN_1_1-2_RDE221"/>
      <sheetName val="TUBERIA_DE_1_1-212"/>
      <sheetName val="CODO_DE_1_1_2&quot;X90°12"/>
      <sheetName val="VALBULA_DE_PASO_DE_2&quot;12"/>
      <sheetName val="VALBULA_DE_CIERRE_DE_1_1_2&quot;_12"/>
      <sheetName val="TANQUE_HIDROACUMULADOR12"/>
      <sheetName val="ELECTROBOMBAS_CENTRIFUGAS12"/>
      <sheetName val="LOSA_SUPERIOR_DEL_TANQUE_12"/>
      <sheetName val="PAREDES_DEL_TANQUE12"/>
      <sheetName val="LOSA_DE_FONDO_DEL_TANQUE12"/>
      <sheetName val="SOLADO_DE_LIMP__2500_PSI12"/>
      <sheetName val="CUPULAS_TRAG_4X312"/>
      <sheetName val="SALIDA_SONIDO12"/>
      <sheetName val="CANAL_EN_LAMINA_GALV12"/>
      <sheetName val="CUBIERTA_LUXALON12"/>
      <sheetName val="TENDIDO_DE_CABLE_No_8_12"/>
      <sheetName val="VAR__COBRE_2_44X5-812"/>
      <sheetName val="CAJA_EN_MAMPOSTERÍA12"/>
      <sheetName val="CAJA_DE_PASO_METÁLICA12"/>
      <sheetName val="BAJANTE_ACOM__ELECTRICA_1&quot;12"/>
      <sheetName val="SISTEMA_DE_TIERRA_Y_MALLA12"/>
      <sheetName val="CERTIFICADO_DE_RECIBO12"/>
      <sheetName val="TRAMITE_APROBAR12"/>
      <sheetName val="APLIQUE_DE_25W12"/>
      <sheetName val="LUMINARIA_FLUORESCENTE_DE_2X312"/>
      <sheetName val="LÁMPARA_METAL_HALIDE_250W12"/>
      <sheetName val="DUCTO_PVC_DE_3&quot;12"/>
      <sheetName val="DUCTO_PVC_DE_1&quot;12"/>
      <sheetName val="TENDIDO_DE_ACOMETIDA_BIFÁSICA12"/>
      <sheetName val="TELERRUPTOR_BIPOLAR_DE_16_AM12"/>
      <sheetName val="TABLERO_MINIPRAGMA_DE_12_C12"/>
      <sheetName val="AUTOMÁTICO_INDUSTRIAL12"/>
      <sheetName val="AUTOMÁTICO_TIPO_RIEL_212"/>
      <sheetName val="AUTOMÁTICO_TIPO_RIEL_112"/>
      <sheetName val="SALIDA_PARA_PULSADOR12"/>
      <sheetName val="SALIDA_TOMA_MONOFACISA_1012"/>
      <sheetName val="SALIDA_TOMA_MONOFASICA_1212"/>
      <sheetName val="SALIDA_PARA_APLIQUE12"/>
      <sheetName val="SALIDA_LAMPARA_FLUORESCENTE12"/>
      <sheetName val="DERIVACION_DE_LUMINARIA12"/>
      <sheetName val="SALIDA_PARA_LÁMPARA_METAL12"/>
      <sheetName val="Transformador_25_KVA12"/>
      <sheetName val="Acometida_Subt_Baja_Tensión12"/>
      <sheetName val="Puesta_a_Tierra12"/>
      <sheetName val="Tablero_Bifasico_24_Circuitos12"/>
      <sheetName val="Salida_Luminaria_Cerrada12"/>
      <sheetName val="Salida_Toma_120_V12"/>
      <sheetName val="Salida_Toma_220_V12"/>
      <sheetName val="Tendido_Alumbrado_Publico12"/>
      <sheetName val="Ducto_Tuberia_Conduit_PVC_3_-12"/>
      <sheetName val="Sumin_e_Inst_luminaria_Brika12"/>
      <sheetName val="Sumin_e_Inst_luminaria_Cerrad12"/>
      <sheetName val="Sumin_e_Inst_Poste_ITO12"/>
      <sheetName val="Sumin_y_mont_Caja_metal12"/>
      <sheetName val="Sardinel_prefabricado_Tipo_A12"/>
      <sheetName val="LIMPIEZA_Y_DESCAPOTE12"/>
      <sheetName val="LOCALIZACIÓN_Y_REPLANTEO12"/>
      <sheetName val="DEMOLICON_DE_MUROS12"/>
      <sheetName val="EXCAVACION_MANUAL12"/>
      <sheetName val="Demolicion_de_Graderias_Exist12"/>
      <sheetName val="RELLENO_BASE_GRANULAR12"/>
      <sheetName val="RELLENO_TIERRA_NEGRA12"/>
      <sheetName val="CONCRETO_DE_LIMPIEZA12"/>
      <sheetName val="VIGA_DE_CIMIENTO12"/>
      <sheetName val="VIGA_AEREA12"/>
      <sheetName val="CERCHAS_CELOSIA12"/>
      <sheetName val="Sum_e_Inst_de_Medidor12"/>
      <sheetName val="Sum_e_Inst_de_lavamanos_de_em12"/>
      <sheetName val="Muros_divisorios_bloque_No__412"/>
      <sheetName val="Pañete_sobre_muros12"/>
      <sheetName val="Pintura_tipo_koraza12"/>
      <sheetName val="Ceramica_30x30,_incluye_win_12"/>
      <sheetName val="Granito_Pulido12"/>
      <sheetName val="Bordillos_ducha_ceram_12"/>
      <sheetName val="poceta_de_aseo_en_granito12"/>
      <sheetName val="Alistado_de_piso_mortero_imp_12"/>
      <sheetName val="Piso_en_baldosa_de_granito12"/>
      <sheetName val="media_caña_en_granito12"/>
      <sheetName val="Alfajia_a_la_vista12"/>
      <sheetName val="Tubería_PVCS_2&quot;_12"/>
      <sheetName val="Tuberia_aguas_lluvias_bajante12"/>
      <sheetName val="Tuberia_PVC_aguas_lluvias_3&quot;12"/>
      <sheetName val="Puntos_Hidráulicos_1_2&quot;_12"/>
      <sheetName val="tuberia_pvc_ag_lluvia_4&quot;12"/>
      <sheetName val="tuberia_pvc_corrugada_6&quot;_12"/>
      <sheetName val="tuberia_pvc_corrugada_8&quot;_12"/>
      <sheetName val="Tubería_PVC_6&quot;_Tipo_Fort12"/>
      <sheetName val="FILTRO_DRENAJE_4&quot;12"/>
      <sheetName val="FILTRO_DRENAJE_6&quot;12"/>
      <sheetName val="FILTRO_DRENAJE_8&quot;12"/>
      <sheetName val="Tubería_PVC_4&quot;_corrugada_AN12"/>
      <sheetName val="Tuberia_PVC_6&quot;_Corrugada_AN12"/>
      <sheetName val="Tuberia_PVC_8&quot;_Corrugada_AN12"/>
      <sheetName val="Tubería_PVC_3&quot;_sanitaria12"/>
      <sheetName val="Tubería_PVC_4&quot;_sanitaria12"/>
      <sheetName val="Registro_RW_de_1&quot;12"/>
      <sheetName val="Registro_RW_de_1_1_2&quot;12"/>
      <sheetName val="Válvula_de_corte_tipo_RW_3_,412"/>
      <sheetName val="Sum_e_inst__lavamanos_de_colg12"/>
      <sheetName val="Sum_e_inst__lavaplatos12"/>
      <sheetName val="Tubería_PVC_san_2&quot;_12"/>
      <sheetName val="Puntos_Sanitarios_2&quot;_12"/>
      <sheetName val="Puntos_Sanitarios_4&quot;__12"/>
      <sheetName val="TUBERIA_PVC_V_D__3&quot;_12"/>
      <sheetName val="TUBERIA_PVC_VD_4&quot;12"/>
      <sheetName val="TUBERIA_PVC_V_D__3&quot;_A__LL12"/>
      <sheetName val="TERMINAL_DE_VENTILACIÓN_D__3&quot;12"/>
      <sheetName val="TUBERIA_PVCP_1_1-_2&quot;_12"/>
      <sheetName val="TUBERIA_PVC_P_D__1-_2&quot;12"/>
      <sheetName val="Tuberioa_PVC_3-_4&quot;_12"/>
      <sheetName val="TUBERIA_PVC_P_D__1&quot;12"/>
      <sheetName val="TUBERIA_PVC_P_D__1_1-2&quot;12"/>
      <sheetName val="CAJA_PLASTICA_PARA_VALVULAS_12"/>
      <sheetName val="Sum__e_inst__Inodoro_tanque12"/>
      <sheetName val="Sum__e_inst__orinal_de_llave12"/>
      <sheetName val="Sum__e_inst__ducha12"/>
      <sheetName val="Sum__e_inst__sanitario_niño12"/>
      <sheetName val="Canal_en_lamina_galv_cal_2012"/>
      <sheetName val="Ventana_con_marco_lam_12"/>
      <sheetName val="Ventana_con_marco_corrediza12"/>
      <sheetName val="Puerta_doble_con_marco12"/>
      <sheetName val="Puerta_division_baño_1,12x1,612"/>
      <sheetName val="Puerta_division_baño_60x1,6012"/>
      <sheetName val="Puerta_con_marco_entamborada12"/>
      <sheetName val="Espejo_en_cristal_4_mm12"/>
      <sheetName val="Espejo_en_cristal_4_mm_con_ma12"/>
      <sheetName val="Excavación_a_maquina12"/>
      <sheetName val="Cerramiento_exterior12"/>
      <sheetName val="PR_110"/>
      <sheetName val="Ruta_0110"/>
      <sheetName val="AFECTACION_01_10"/>
      <sheetName val="EJECUCION_C10"/>
      <sheetName val="Inf_Financiera_0110"/>
      <sheetName val="RUTA_0210"/>
      <sheetName val="AFECTACION_0210"/>
      <sheetName val="EJECUCION_C__0210"/>
      <sheetName val="INF_FINANCIERA_0210"/>
      <sheetName val="RUTA_0310"/>
      <sheetName val="AFECTACION_0310"/>
      <sheetName val="EJECUCION_C__0310"/>
      <sheetName val="INF_FINANCIERA_0310"/>
      <sheetName val="RUTA_0410"/>
      <sheetName val="AFECTACION_0410"/>
      <sheetName val="EJECUCION_C__0410"/>
      <sheetName val="INF_FINANCIERA_0410"/>
      <sheetName val="RUTA_0510"/>
      <sheetName val="AFECTACION_0510"/>
      <sheetName val="EJECUCION_C__0510"/>
      <sheetName val="INF_FINANCIERA_0510"/>
      <sheetName val="RUTA_0610"/>
      <sheetName val="AFECTACION_0610"/>
      <sheetName val="EJECUCION_C__0610"/>
      <sheetName val="INF_FINANCIERA_0610"/>
      <sheetName val="RUTA_0710"/>
      <sheetName val="AFECTACION_0710"/>
      <sheetName val="EJECUCION_C__0710"/>
      <sheetName val="INF_FINANCIERA_0710"/>
      <sheetName val="RUTA_0810"/>
      <sheetName val="AFECTACION_0810"/>
      <sheetName val="EJECUCION_C__0810"/>
      <sheetName val="INF_FINANCIERA_0810"/>
      <sheetName val="RUTA_0910"/>
      <sheetName val="AFECTACION_0910"/>
      <sheetName val="EJECUCION_C__0910"/>
      <sheetName val="INF_FINANCIERA_0910"/>
      <sheetName val="RUTA_1010"/>
      <sheetName val="AFECTACION_1010"/>
      <sheetName val="EJECUCION_C__1010"/>
      <sheetName val="INF_FINANCIERA_1010"/>
      <sheetName val="RUTA_1110"/>
      <sheetName val="AFECTACION_1110"/>
      <sheetName val="EJECUCION_C__1110"/>
      <sheetName val="INF_FINANCIERA_1110"/>
      <sheetName val="MANO_DE_OBRA4"/>
      <sheetName val="\Users\USUARIO\Downloads\a__a10"/>
      <sheetName val="SEGUIM_Y_REPROG_MES_1_(2)10"/>
      <sheetName val="Conceptos_básicos10"/>
      <sheetName val="Introducción_a_las_funciones10"/>
      <sheetName val="MIN_y_MAX10"/>
      <sheetName val="Fecha_y_hora10"/>
      <sheetName val="Unir_texto_y_números10"/>
      <sheetName val="Instrucciones_SI10"/>
      <sheetName val="Funciones_condicionales10"/>
      <sheetName val="Asistente_para_funciones10"/>
      <sheetName val="Errores_de_fórmula10"/>
      <sheetName val="Obtener_más_información10"/>
      <sheetName val="_a__aaInformación_GRUPO_4_A_M10"/>
      <sheetName val="Hoja1_(2)10"/>
      <sheetName val="Hoja1_(3)10"/>
      <sheetName val="DESC_MPAL_Y_AIU4"/>
      <sheetName val="CONCRETOS_Y_MORTEROS4"/>
      <sheetName val="PROYECCIÓN_DE_COSTOS4"/>
      <sheetName val="PROYECCIÓN_DE_COSTO_CLASIFICAD4"/>
      <sheetName val="PROYECCIÓN_DE_COSTO_OBRA4"/>
      <sheetName val="PROYECCIÓN_DE_AIU4"/>
      <sheetName val="PROYECCIÓN_DE_AIU_(2)4"/>
      <sheetName val="PROYECCIÓN_DE_PAGA_&amp;_PMT4"/>
      <sheetName val="LINEA_BASE_SALARIOS4"/>
      <sheetName val="ESTADO_VÍA-CRIT_TECNICO5"/>
      <sheetName val="G_G4"/>
      <sheetName val="MURO_PR25+221-2357"/>
      <sheetName val="MURO_PR25+261-2677"/>
      <sheetName val="ACTA_9_(Espacio_publico)4"/>
      <sheetName val="ACTA_9__(VIAS)4"/>
      <sheetName val="ACTA_PIPMA_94"/>
      <sheetName val="PREACTA_PIPMA_8_A-B-C-D-E_y_F_4"/>
      <sheetName val="1_4_Excavaciones_a_mano_EP_4"/>
      <sheetName val="SALVEDAD_94"/>
      <sheetName val="TRANSPORTES_(1)4"/>
      <sheetName val="TRANSPORTES_(2)4"/>
      <sheetName val="1_4_Excavaciones_a_mano_VIAS4"/>
      <sheetName val="1_4_EXCAV_PEP_BARRIO_BOLIVAR4"/>
      <sheetName val="1_4_EXCAV_PEP_FRANCISCA4"/>
      <sheetName val="2_1_Demolic_anden_PEP_BOLIVAR4"/>
      <sheetName val="2_1_Demol_anden_PEP_FRCANAS4"/>
      <sheetName val="2,2_Demolicion_sardinel_(EP)_4"/>
      <sheetName val="2_5_Excavaciones4"/>
      <sheetName val="2_12_demolic_pep_bbolivar14"/>
      <sheetName val="3_1_conformacion4"/>
      <sheetName val="3,2_Base_4"/>
      <sheetName val="3,3_Sub_base4"/>
      <sheetName val="NP_54_MDC-194"/>
      <sheetName val="_3_11_NP68_MDC194"/>
      <sheetName val="3_14_Tpte_Base4"/>
      <sheetName val="3,15_Tpte_Sub_base14"/>
      <sheetName val="NP2_MAT_de_mejoramiento4"/>
      <sheetName val="3_16_Tpte_mat__mejoramiento4"/>
      <sheetName val="3_17__TPTE_MDC_194"/>
      <sheetName val="NP55_TRANSPORTE_MDC-19_CHR4"/>
      <sheetName val="3_19_ACERO_DE_REFUERZO_420_(1)4"/>
      <sheetName val="3_22_Acero_pasajunta_y_anclaje4"/>
      <sheetName val="4_1_RELLENO_MAT__ANDEN_84"/>
      <sheetName val="4_1_rell_pep_frcnas4"/>
      <sheetName val="4_1_rell_bbolivar4"/>
      <sheetName val="4_3_anden_B404"/>
      <sheetName val="4_3_Anden_B40_frcnas4"/>
      <sheetName val="4_16A_PARADERO_FRANCISCANAS4"/>
      <sheetName val="4_16D_PARADERO_B_BOLIVAR4"/>
      <sheetName val="_4_3i-4_4i-4_51i__TPTES_B40_4"/>
      <sheetName val="_4_13i-4_43i-4_44i_tpte_bordil4"/>
      <sheetName val="4_16_13_9_S_E_I_DURANTA4"/>
      <sheetName val="4_4_EMPRADIZACIÓN4"/>
      <sheetName val="4_4_prado_pep_bbolivar4"/>
      <sheetName val="4_4_prado_pep_frcnas4"/>
      <sheetName val="4,41_BORDILLO_A80_(EP)4"/>
      <sheetName val="4,43_SARDINEL_A-104"/>
      <sheetName val="4,44_SARDINEL_A-170_FALTANTE4"/>
      <sheetName val="5_3_SEÑAL_VTCAL4"/>
      <sheetName val="5_4_SEÑAL_BANDERA4"/>
      <sheetName val="5_6_TACHAS_REFLECTIVAS4"/>
      <sheetName val="8_3_Reposicion_Sumidero_sencil4"/>
      <sheetName val="8_5_EMPALME_SUMIDEROS4"/>
      <sheetName val="8_7_DEMOLICION_SUMIDEROS4"/>
      <sheetName val="NP1_Corte_Pav_DISCO4"/>
      <sheetName val="NP5_Demolicion_losa_concret4"/>
      <sheetName val="N_P_05__demol_losas_ccto_BBoli4"/>
      <sheetName val="NP30_Tuberia_PVC_10&quot;_sumideros4"/>
      <sheetName val="NP37_Sumidero_sencillo4"/>
      <sheetName val="NP50_Demolicion_T__Recamara4"/>
      <sheetName val="NP53_SELLO_DE_JUNTAS_MORTERO4"/>
      <sheetName val="NP55_IMPRIMANTE_ML4"/>
      <sheetName val="NP56_IMPRIMANTE_M24"/>
      <sheetName val="NP_57__VTCAL_con_CURVA4"/>
      <sheetName val="NP60_DEMARCACION_VIAL_ML4"/>
      <sheetName val="NP61_DEMARCACIÓN_VIAL__M24"/>
      <sheetName val="0__PORTADA4"/>
      <sheetName val="1__FICHA_INFORMATIVA4"/>
      <sheetName val="2_y_3___ESTADO4"/>
      <sheetName val="4___REG_FOT_4"/>
      <sheetName val="4_reg_Fot_24"/>
      <sheetName val="5___INF__FINANCIERO4"/>
      <sheetName val="6___POLIZAS4"/>
      <sheetName val="7___BALANCE_ACTIVIDADES4"/>
      <sheetName val="8___LIQUIDACION4"/>
      <sheetName val="9__LISTA_DE_CHEQUEO4"/>
      <sheetName val="HISTORICOS_FUEL_OIL_EXP4"/>
      <sheetName val="\Nuevos_APU_Córdoba\a__aaInfor4"/>
      <sheetName val="\E\Nuevos_APU_Córdoba\a__aaInf4"/>
      <sheetName val="CANT_OBRA4"/>
      <sheetName val="\Users\ANDRES_FELIPE_MUÑOZ\Dow4"/>
      <sheetName val="LISTADO_4"/>
      <sheetName val="M_O_4"/>
      <sheetName val="_ACTA_FINAL_+_MODIFICATORIA_4"/>
      <sheetName val="//d_docs_live_net/a__aaInforma4"/>
      <sheetName val="ACTA_No_1_4"/>
      <sheetName val="ACTA_No_54"/>
      <sheetName val="ACTA_MAYORES_-_GENERAL4"/>
      <sheetName val="Excavación_-_San_Bernardo4"/>
      <sheetName val="Solados_-_San_Bernardo4"/>
      <sheetName val="Bases_-_San_Bernardo4"/>
      <sheetName val="Placa_-_San_Bernardo4"/>
      <sheetName val="Elevaciones_-_San_Bernardo4"/>
      <sheetName val="Vigas_-_San_Bernardo4"/>
      <sheetName val="Neopreno_-_San_Bernardo4"/>
      <sheetName val="Acero_-_San_Bernardo4"/>
      <sheetName val="Pilote_-_San_Bernardo4"/>
      <sheetName val="Pilote_-_Caqueza4"/>
      <sheetName val="Dren_tuberia_-_San_bernardo4"/>
      <sheetName val="relleno_sitio_-_San_bernardo4"/>
      <sheetName val="relleno_recebo_-_San_bernardo4"/>
      <sheetName val="Baranda_-_San_bernardo4"/>
      <sheetName val="Acero_A36-_San_Bernardo4"/>
      <sheetName val="Excavación_-_Caqueza4"/>
      <sheetName val="Solados_-_Caqueza4"/>
      <sheetName val="Bases_-_Caqueza4"/>
      <sheetName val="Elevaciones_-_Caqueza4"/>
      <sheetName val="Placa_-_Caqueza4"/>
      <sheetName val="Vigas_-_Caqueza4"/>
      <sheetName val="Neopreno_-_Caqueza4"/>
      <sheetName val="Acero_-_Caqueza4"/>
      <sheetName val="Dren_tuberia_-_Caqueza4"/>
      <sheetName val="relleno_sitio_-_Caqueza4"/>
      <sheetName val="Preesfuerzo_-_Caqueza4"/>
      <sheetName val="Acero_A36-_Caqueza4"/>
      <sheetName val="relleno_Estructuras_-_Caqueza4"/>
      <sheetName val="Excavación_-_Gama4"/>
      <sheetName val="Solados_-_Gama4"/>
      <sheetName val="Bases_-_Gama_4"/>
      <sheetName val="Elevaciones_-_Gama4"/>
      <sheetName val="Placas_-_Gama4"/>
      <sheetName val="Vigas_-_Gama_4"/>
      <sheetName val="Neopreno_-_Gama4"/>
      <sheetName val="Acero_-_Gama4"/>
      <sheetName val="Dren_tuberia_-_Gama4"/>
      <sheetName val="relleno_sitio_-_Gama4"/>
      <sheetName val="relleno_Recebo_-_Gama4"/>
      <sheetName val="Baranda_-_Gama4"/>
      <sheetName val="Pilote_-_Gama4"/>
      <sheetName val="Acero_A36-_Gama4"/>
      <sheetName val="Demolición_concreto_-_Gama4"/>
      <sheetName val="Demolición_de_estructura_-_Gam4"/>
      <sheetName val="Solados_-_Belen4"/>
      <sheetName val="Bases_-_Belen4"/>
      <sheetName val="Elevaciones_-_Belen4"/>
      <sheetName val="Placa_-_Belen4"/>
      <sheetName val="Neopreno_-_Belen4"/>
      <sheetName val="Acero_-_Belen4"/>
      <sheetName val="Vigas_-_Belen4"/>
      <sheetName val="Dren_tuberia_-_Belen4"/>
      <sheetName val="relleno_recebo_-_Belen4"/>
      <sheetName val="Baranda_-_Belen4"/>
      <sheetName val="Acero_A36-_Belen4"/>
      <sheetName val="Demolición_-_Belen4"/>
      <sheetName val="Bases_-_Junca4"/>
      <sheetName val="Excavación_-_Belen4"/>
      <sheetName val="Pilote_-_Belen4"/>
      <sheetName val="Cuneta_-_Junca4"/>
      <sheetName val="Placa_-_junca4"/>
      <sheetName val="acero_-_junca4"/>
      <sheetName val="Neopreno_-_Junca4"/>
      <sheetName val="Dren_tuberia_-_junca4"/>
      <sheetName val="relleno_-_junca4"/>
      <sheetName val="Baranda_-_Junca4"/>
      <sheetName val="Acero_A36_-_junca4"/>
      <sheetName val="Excavación_-_Medina4"/>
      <sheetName val="Solados_-_Medina4"/>
      <sheetName val="Bases_-_Medina4"/>
      <sheetName val="Elevaciones_-_Medina__4"/>
      <sheetName val="Vigas_-_Medina4"/>
      <sheetName val="Neopreno_-_Medina4"/>
      <sheetName val="Elevaciones_-_Medina4"/>
      <sheetName val="Pilote_-_Medina4"/>
      <sheetName val="Acero_-_Medina4"/>
      <sheetName val="relleno_-_Medina4"/>
      <sheetName val="Geotextil_-_Medina4"/>
      <sheetName val="Excavación_Mecan-_zipaquira4"/>
      <sheetName val="Acero_A588_-_Medina4"/>
      <sheetName val="Acero_A36_-_Medina4"/>
      <sheetName val="Acero_-_Zipaquira4"/>
      <sheetName val="Excavación_manual_-_zipaquira4"/>
      <sheetName val="Solados_-_Zipaquira4"/>
      <sheetName val="Relleno_comun_-_Zipaquira4"/>
      <sheetName val="Bases_-_Zipaquira4"/>
      <sheetName val="Arme_carrilera_-_Zipaquira4"/>
      <sheetName val="Tirafondos_-_Zipaquira4"/>
      <sheetName val="Clavos_-_Zipaquira4"/>
      <sheetName val="Eclisas_-_Zipaquira4"/>
      <sheetName val="Elastomericos_-_Zipaquira4"/>
      <sheetName val="Traviesas_-_Zipaquira4"/>
      <sheetName val="Riel_-_Zipaquira4"/>
      <sheetName val="Acero_A588_-_zipaquira4"/>
      <sheetName val="Acero_A36_-_zipaquira4"/>
      <sheetName val="Elevaciones_-_Zipaquira4"/>
      <sheetName val="ACTA_MAYORES_SAN_BERNANDO4"/>
      <sheetName val="ACTA_MAYORES_CAQUEZA4"/>
      <sheetName val="ACTA_MAYORES_BELEN4"/>
      <sheetName val="ACTA_MAYORES_ZIPAQUIRA4"/>
      <sheetName val="ACTA_MAYORES_JUNCA_DEF_4"/>
      <sheetName val="ACTA_MAYORES_CANT_CARUP_DEF_4"/>
      <sheetName val="MURO_PR25+267-2737"/>
      <sheetName val="MURO_PR25+273-2777"/>
      <sheetName val="MURO_PR25+407,20-409,907"/>
      <sheetName val="MURO_PR25+409,90-416,407"/>
      <sheetName val="MURO_PR25+435-4477"/>
      <sheetName val="MURO_PR25+557,5-572_56I7"/>
      <sheetName val="MURO_PR25+572_56-576_56I7"/>
      <sheetName val="MURO_PR25+565-571D7"/>
      <sheetName val="MURO_PR25+587_5-596_5I7"/>
      <sheetName val="MURO_PR25+600-607,1I7"/>
      <sheetName val="MURO_PR25+607,1-614,17"/>
      <sheetName val="MURO_PR25+725-734D7"/>
      <sheetName val="MURO_PR25+786-792,4D7"/>
      <sheetName val="MURO_PR25+980D7"/>
      <sheetName val="MURO_PR25+019,5-PR26+026,8D7"/>
      <sheetName val="MURO_PR26+026,8-032,7D7"/>
      <sheetName val="MURO_PR26+032,7-038,7D7"/>
      <sheetName val="MURO_4__PR26+038,7-045_9D7"/>
      <sheetName val="MURO_PR26+059,6-066,4D7"/>
      <sheetName val="MURO_PR26+132,5-143,4D7"/>
      <sheetName val="MURO_PR26+159,25-169,38D7"/>
      <sheetName val="MURO_PR26+870-8747"/>
      <sheetName val="MURO_PR26+874,3-882,37"/>
      <sheetName val="MURO_PR27+128,6-133,337"/>
      <sheetName val="MURO_PR27+133,33-139,3D7"/>
      <sheetName val="MURO_PR27+281_9-287_97"/>
      <sheetName val="MURO_PR27+344-352,17"/>
      <sheetName val="MURO_PR27+352,1-358,27"/>
      <sheetName val="MURO_PR27+358,2-3647"/>
      <sheetName val="MURO_PR27+364-3707"/>
      <sheetName val="MURO_PR27+360-374D7"/>
      <sheetName val="MURO_PR27+388-394I7"/>
      <sheetName val="MURO_PR27+394-400I_7"/>
      <sheetName val="MURO_PR27+397-404D7"/>
      <sheetName val="MURO_PR27+457-463D_7"/>
      <sheetName val="MURO_PR27+480,20-488,95D_7"/>
      <sheetName val="MURO_PR27+785-793,67"/>
      <sheetName val="MURO_PR27+796,10,800D7"/>
      <sheetName val="MURO_PR27+819_8-829_95I7"/>
      <sheetName val="MURO_PR27+820-840D7"/>
      <sheetName val="MURO_PR27+852-864I7"/>
      <sheetName val="MURO_PR28+030-041D_7"/>
      <sheetName val="MURO_PR28+060-066_08D7"/>
      <sheetName val="MURO_PR28+105-111,25D_7"/>
      <sheetName val="MURO_PR28+111,25-115_75D_7"/>
      <sheetName val="MURO_PR28+240-263I7"/>
      <sheetName val="MURO_PR28+295-300_10D7"/>
      <sheetName val="MURO_PR28+300_10-306_1D_7"/>
      <sheetName val="MURO_PR28+306_10-312_1D_7"/>
      <sheetName val="MURO_PR28+312_1-318D_7"/>
      <sheetName val="MURO_PR28+318_1-324_1D7"/>
      <sheetName val="MURO_PR28+652_7-662_7D_7"/>
      <sheetName val="MURO_PR28+662_7D-668_8D7"/>
      <sheetName val="MURO_PR28+886-892_4D_7"/>
      <sheetName val="MURO_PR28+895-899_57"/>
      <sheetName val="REQUISITOS_INF_INTERVENTORÍA4"/>
      <sheetName val="COSTOS_UNITARIOS13"/>
      <sheetName val="GPI_5265"/>
      <sheetName val="VEA_3745"/>
      <sheetName val="Paral__14"/>
      <sheetName val="Paral__24"/>
      <sheetName val="Paral__34"/>
      <sheetName val="Paral_44"/>
      <sheetName val="Coloc__e_Interc__Tapones4"/>
      <sheetName val="Cambio_de_Valv_4"/>
      <sheetName val="Interc_de_Hidr_4"/>
      <sheetName val="Itemes_Renovación4"/>
      <sheetName val="Interc_tapones4"/>
      <sheetName val="Interc_válv_4"/>
      <sheetName val="Varios_4"/>
      <sheetName val="\C\A\a__aaInformación_GRUPO_4\4"/>
      <sheetName val="\G\a__aaInformación_GRUPO_4\A_4"/>
      <sheetName val="\C\G\a__aaInformación_GRUPO_4\4"/>
      <sheetName val="\C\K\a__aaInformación_GRUPO_4\4"/>
      <sheetName val="\E\a__aaInformación_GRUPO_4\A_4"/>
      <sheetName val="\C\E\a__aaInformación_GRUPO_4\4"/>
      <sheetName val="Tabla_CONPES_37144"/>
      <sheetName val="PLAN_DE_INVERSION_ANTICIPO4"/>
      <sheetName val="inv_mensual4"/>
      <sheetName val="borrador_flujo_inv4"/>
      <sheetName val="\\B1FE7578\aCCIDENTES_DE_1995_4"/>
      <sheetName val="\Users\LENOVO\Downloads\a__aaI4"/>
      <sheetName val="propuesta_economica_CF4"/>
      <sheetName val="AIU_CF4"/>
      <sheetName val="1_1_14"/>
      <sheetName val="1_2_14"/>
      <sheetName val="1_2_24"/>
      <sheetName val="1_2_34"/>
      <sheetName val="1_2_44"/>
      <sheetName val="1_3_1_4"/>
      <sheetName val="1_3_24"/>
      <sheetName val="1_3_34"/>
      <sheetName val="1_3_44"/>
      <sheetName val="2_1_14"/>
      <sheetName val="2_1_24"/>
      <sheetName val="2_2_14"/>
      <sheetName val="2_2_24"/>
      <sheetName val="2_2_34"/>
      <sheetName val="2_2_44"/>
      <sheetName val="2_2_54"/>
      <sheetName val="2007_Database4"/>
      <sheetName val="\Users\rosalym\Desktop\BALANCE4"/>
      <sheetName val="ANALISIS_RESUMIDOS4"/>
      <sheetName val="ARBOL_DE_PROBLEMAS_final4"/>
      <sheetName val="IDENTIFICACION_DEL_PROBLEMA_fi4"/>
      <sheetName val="OBJETIVOS_FINALES4"/>
      <sheetName val="ESTRUCTURA_DE_PROYECTO4"/>
      <sheetName val="OBJETIVOS_ESPECIFICOS_final4"/>
      <sheetName val="ITEMS_ALCANT_13"/>
      <sheetName val="200_23"/>
      <sheetName val="201_73"/>
      <sheetName val="201_163"/>
      <sheetName val="210_2_23"/>
      <sheetName val="220_13"/>
      <sheetName val="320_13"/>
      <sheetName val="420_23"/>
      <sheetName val="421_1_3"/>
      <sheetName val="600_2_33"/>
      <sheetName val="630_13"/>
      <sheetName val="610_13"/>
      <sheetName val="630_33"/>
      <sheetName val="630_3_(2)3"/>
      <sheetName val="630_43"/>
      <sheetName val="630_4P3"/>
      <sheetName val="630_63"/>
      <sheetName val="641_13"/>
      <sheetName val="630_73"/>
      <sheetName val="632_1P3"/>
      <sheetName val="632_2P_3"/>
      <sheetName val="632_3P__3"/>
      <sheetName val="640_13"/>
      <sheetName val="661_13"/>
      <sheetName val="642_3"/>
      <sheetName val="671_13"/>
      <sheetName val="671_1_(2)3"/>
      <sheetName val="673_13"/>
      <sheetName val="673_23"/>
      <sheetName val="673_2_(2)3"/>
      <sheetName val="800_23"/>
      <sheetName val="810_23"/>
      <sheetName val="700_13"/>
      <sheetName val="730_13"/>
      <sheetName val="900_23"/>
      <sheetName val="450_3P_3"/>
      <sheetName val="340P_3"/>
      <sheetName val="220_1P3"/>
      <sheetName val="200,1,3p_3"/>
      <sheetName val="200,1,4p__3"/>
      <sheetName val="220_1P_(2)3"/>
      <sheetName val="630_4_2P3"/>
      <sheetName val="630_4_2P_(2)3"/>
      <sheetName val="630_4_3P3"/>
      <sheetName val="600_1P3"/>
      <sheetName val="210_2_13"/>
      <sheetName val="730_23"/>
      <sheetName val="740_13"/>
      <sheetName val="900_2_(1)3"/>
      <sheetName val="621_1_23"/>
      <sheetName val="683_4P3"/>
      <sheetName val="221_13"/>
      <sheetName val="683_1P3"/>
      <sheetName val="3P_3"/>
      <sheetName val="683_3P3"/>
      <sheetName val="673_1P3"/>
      <sheetName val="PNP_4_73"/>
      <sheetName val="201_153"/>
      <sheetName val="673_2P_3"/>
      <sheetName val="623_1P3"/>
      <sheetName val="621_1_33"/>
      <sheetName val="674_23"/>
      <sheetName val="220_2P3"/>
      <sheetName val="683_4P_3"/>
      <sheetName val="683_3P_(2)3"/>
      <sheetName val="683_4P__(2)3"/>
      <sheetName val="683_5P__3"/>
      <sheetName val="642_2P3"/>
      <sheetName val="INT_173"/>
      <sheetName val="INT_183"/>
      <sheetName val="CRONOGRAMA_INICIAL3"/>
      <sheetName val="informe_sem_no_13"/>
      <sheetName val="informe_sem_no_23"/>
      <sheetName val="informe_sem_no_33"/>
      <sheetName val="informe_sem_no_43"/>
      <sheetName val="REPROGRAMACION_23"/>
      <sheetName val="\\B1FE7578\aCCIDENTES DE 1995 -"/>
      <sheetName val="A. P. U."/>
      <sheetName val="Par_Dise"/>
      <sheetName val="sistema proteccion a tierra equ"/>
      <sheetName val="_Users_USUARIO_Downloads_a  aaI"/>
      <sheetName val="_Users_HP_AppData_Local_Microso"/>
      <sheetName val="PRECIOS"/>
      <sheetName val="EST2"/>
      <sheetName val="\E\Documents_and_Settings\Pe"/>
      <sheetName val="\C\E\Documents_and_Setting"/>
      <sheetName val="PU_(2)"/>
      <sheetName val="\\Produccion\archivos_de_domin"/>
      <sheetName val="200_1"/>
      <sheetName val="210_1_1"/>
      <sheetName val="211_1"/>
      <sheetName val="320_2A"/>
      <sheetName val="330_2A"/>
      <sheetName val="320_1B"/>
      <sheetName val="320_2B"/>
      <sheetName val="330_1B"/>
      <sheetName val="330_1A"/>
      <sheetName val="330_2B"/>
      <sheetName val="450_9_1P"/>
      <sheetName val="450_2_2P"/>
      <sheetName val="450_9_2P"/>
      <sheetName val="460_1P"/>
      <sheetName val="465_1"/>
      <sheetName val="600_2"/>
      <sheetName val="600_4"/>
      <sheetName val="610_1_1P"/>
      <sheetName val="630_3A"/>
      <sheetName val="630_4A"/>
      <sheetName val="630_6A"/>
      <sheetName val="640_1B"/>
      <sheetName val="660_3B"/>
      <sheetName val="661_1B"/>
      <sheetName val="671_1B"/>
      <sheetName val="673_1B"/>
      <sheetName val="681_1B"/>
      <sheetName val="600_1"/>
      <sheetName val="900_3"/>
      <sheetName val="DATOS_PEAJE_INVIAS"/>
      <sheetName val="DATOS_PEAJE_REGENCY"/>
      <sheetName val="Variable_IPC"/>
      <sheetName val="analisis_costo_horario"/>
      <sheetName val="Lista_Base"/>
      <sheetName val="PALET_DEL_21_FEB_AL_5_MARZ"/>
      <sheetName val="ESTADO_RED"/>
      <sheetName val="GENERALIDADES_"/>
      <sheetName val="\\Gabrielaapabone\d_copias\a__a"/>
      <sheetName val="PU_(2)1"/>
      <sheetName val="\E\Documents_and_Settings\Pe1"/>
      <sheetName val="\C\E\Documents_and_Setting1"/>
      <sheetName val="\\Produccion\archivos_de_domin1"/>
      <sheetName val="200_11"/>
      <sheetName val="210_1_11"/>
      <sheetName val="211_11"/>
      <sheetName val="320_2A1"/>
      <sheetName val="330_2A1"/>
      <sheetName val="320_1B1"/>
      <sheetName val="320_2B1"/>
      <sheetName val="330_1B1"/>
      <sheetName val="330_1A1"/>
      <sheetName val="330_2B1"/>
      <sheetName val="450_9_1P1"/>
      <sheetName val="450_2_2P1"/>
      <sheetName val="450_9_2P1"/>
      <sheetName val="460_1P1"/>
      <sheetName val="465_11"/>
      <sheetName val="600_21"/>
      <sheetName val="600_41"/>
      <sheetName val="610_1_1P1"/>
      <sheetName val="630_3A1"/>
      <sheetName val="630_4A1"/>
      <sheetName val="630_6A1"/>
      <sheetName val="640_1B1"/>
      <sheetName val="660_3B1"/>
      <sheetName val="661_1B1"/>
      <sheetName val="671_1B1"/>
      <sheetName val="673_1B1"/>
      <sheetName val="681_1B1"/>
      <sheetName val="600_11"/>
      <sheetName val="900_31"/>
      <sheetName val="DATOS_PEAJE_INVIAS1"/>
      <sheetName val="DATOS_PEAJE_REGENCY1"/>
      <sheetName val="Variable_IPC1"/>
      <sheetName val="analisis_costo_horario1"/>
      <sheetName val="Lista_Base1"/>
      <sheetName val="PALET_DEL_21_FEB_AL_5_MARZ1"/>
      <sheetName val="ESTADO_RED1"/>
      <sheetName val="GENERALIDADES_1"/>
      <sheetName val="\\Gabrielaapabone\d_copias\a__1"/>
      <sheetName val="Item"/>
      <sheetName val="_aCCIDENTES_DE_1995___1996__105"/>
      <sheetName val="_aCCIDENTES_DE_1995___1996__104"/>
      <sheetName val="_aCCIDENTES_DE_1995___1996__102"/>
      <sheetName val="_aCCIDENTES_DE_1995___1996__101"/>
      <sheetName val="_aCCIDENTES_DE_1995___1996__103"/>
      <sheetName val="_aCCIDENTES_DE_1995___1996__106"/>
      <sheetName val="ESTADO_VÍA-CRIT_TECNICO6"/>
      <sheetName val="ESTADO_VÍA-CRIT_TECNICO8"/>
      <sheetName val="ESTADO_VÍA-CRIT_TECNICO7"/>
      <sheetName val="Insum"/>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sheetData sheetId="127"/>
      <sheetData sheetId="128"/>
      <sheetData sheetId="129"/>
      <sheetData sheetId="130"/>
      <sheetData sheetId="131"/>
      <sheetData sheetId="132"/>
      <sheetData sheetId="133"/>
      <sheetData sheetId="134"/>
      <sheetData sheetId="135" refreshError="1"/>
      <sheetData sheetId="136" refreshError="1"/>
      <sheetData sheetId="137"/>
      <sheetData sheetId="138" refreshError="1"/>
      <sheetData sheetId="139"/>
      <sheetData sheetId="140" refreshError="1"/>
      <sheetData sheetId="141" refreshError="1"/>
      <sheetData sheetId="142" refreshError="1"/>
      <sheetData sheetId="143" refreshError="1"/>
      <sheetData sheetId="144" refreshError="1"/>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refreshError="1"/>
      <sheetData sheetId="315" refreshError="1"/>
      <sheetData sheetId="316" refreshError="1"/>
      <sheetData sheetId="317" refreshError="1"/>
      <sheetData sheetId="318" refreshError="1"/>
      <sheetData sheetId="319" refreshError="1"/>
      <sheetData sheetId="320" refreshError="1"/>
      <sheetData sheetId="321"/>
      <sheetData sheetId="322"/>
      <sheetData sheetId="323" refreshError="1"/>
      <sheetData sheetId="324" refreshError="1"/>
      <sheetData sheetId="325" refreshError="1"/>
      <sheetData sheetId="326" refreshError="1"/>
      <sheetData sheetId="327" refreshError="1"/>
      <sheetData sheetId="328" refreshError="1"/>
      <sheetData sheetId="329"/>
      <sheetData sheetId="330"/>
      <sheetData sheetId="331"/>
      <sheetData sheetId="332"/>
      <sheetData sheetId="333"/>
      <sheetData sheetId="334"/>
      <sheetData sheetId="335"/>
      <sheetData sheetId="336"/>
      <sheetData sheetId="337"/>
      <sheetData sheetId="338"/>
      <sheetData sheetId="339"/>
      <sheetData sheetId="340"/>
      <sheetData sheetId="341" refreshError="1"/>
      <sheetData sheetId="342" refreshError="1"/>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refreshError="1"/>
      <sheetData sheetId="508"/>
      <sheetData sheetId="509" refreshError="1"/>
      <sheetData sheetId="510"/>
      <sheetData sheetId="511"/>
      <sheetData sheetId="512" refreshError="1"/>
      <sheetData sheetId="513" refreshError="1"/>
      <sheetData sheetId="514" refreshError="1"/>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sheetData sheetId="945"/>
      <sheetData sheetId="946"/>
      <sheetData sheetId="947"/>
      <sheetData sheetId="948"/>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sheetData sheetId="1040" refreshError="1"/>
      <sheetData sheetId="1041" refreshError="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refreshError="1"/>
      <sheetData sheetId="1157"/>
      <sheetData sheetId="1158"/>
      <sheetData sheetId="1159"/>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refreshError="1"/>
      <sheetData sheetId="1619"/>
      <sheetData sheetId="1620"/>
      <sheetData sheetId="1621"/>
      <sheetData sheetId="1622"/>
      <sheetData sheetId="1623"/>
      <sheetData sheetId="1624" refreshError="1"/>
      <sheetData sheetId="1625" refreshError="1"/>
      <sheetData sheetId="1626" refreshError="1"/>
      <sheetData sheetId="1627"/>
      <sheetData sheetId="1628"/>
      <sheetData sheetId="1629"/>
      <sheetData sheetId="1630"/>
      <sheetData sheetId="1631"/>
      <sheetData sheetId="1632"/>
      <sheetData sheetId="1633"/>
      <sheetData sheetId="1634"/>
      <sheetData sheetId="1635"/>
      <sheetData sheetId="1636"/>
      <sheetData sheetId="1637"/>
      <sheetData sheetId="1638" refreshError="1"/>
      <sheetData sheetId="1639" refreshError="1"/>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refreshError="1"/>
      <sheetData sheetId="2218" refreshError="1"/>
      <sheetData sheetId="2219"/>
      <sheetData sheetId="2220"/>
      <sheetData sheetId="2221"/>
      <sheetData sheetId="2222"/>
      <sheetData sheetId="2223"/>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refreshError="1"/>
      <sheetData sheetId="5781" refreshError="1"/>
      <sheetData sheetId="5782" refreshError="1"/>
      <sheetData sheetId="5783"/>
      <sheetData sheetId="5784" refreshError="1"/>
      <sheetData sheetId="5785" refreshError="1"/>
      <sheetData sheetId="5786" refreshError="1"/>
      <sheetData sheetId="5787" refreshError="1"/>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refreshError="1"/>
      <sheetData sheetId="5873" refreshError="1"/>
      <sheetData sheetId="5874" refreshError="1"/>
      <sheetData sheetId="5875" refreshError="1"/>
      <sheetData sheetId="5876" refreshError="1"/>
      <sheetData sheetId="5877" refreshError="1"/>
      <sheetData sheetId="5878" refreshError="1"/>
      <sheetData sheetId="5879"/>
      <sheetData sheetId="5880"/>
      <sheetData sheetId="5881"/>
      <sheetData sheetId="5882" refreshError="1"/>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
    </sheetNames>
    <sheetDataSet>
      <sheetData sheetId="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UB-823"/>
      <sheetName val="GPI 526"/>
      <sheetName val="SKJ452"/>
      <sheetName val="ITA878"/>
      <sheetName val="AEA-944"/>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Informacion"/>
      <sheetName val="INDICMICROEMP"/>
      <sheetName val="\a  aaInformación GRUPO 4\A MIn"/>
      <sheetName val="#¡REF"/>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_a  aaInformación GRUPO 4_A MIn"/>
      <sheetName val="precios-básicos2002"/>
      <sheetName val="APUs"/>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REQUISITOS INF INTERVENTORÍA"/>
      <sheetName val="gp05"/>
      <sheetName val="GP06"/>
      <sheetName val="DUB-823"/>
      <sheetName val="GPI 526"/>
      <sheetName val="SKJ452"/>
      <sheetName val="ITA878"/>
      <sheetName val="AEA-944"/>
      <sheetName val="XXJ617"/>
      <sheetName val="SNG_855"/>
      <sheetName val="VEA 374"/>
      <sheetName val="HFB024"/>
      <sheetName val="PAJ825"/>
      <sheetName val="COSTOS UNITARIOS"/>
      <sheetName val="CA-2909"/>
      <sheetName val="aactividad"/>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aCCIDENTES_DE_1995_-_199633"/>
      <sheetName val="\a__aaInformación_GRUPO_4\A_MI3"/>
      <sheetName val="ACTA_DE_MODIFICACION__(2)3"/>
      <sheetName val="aCCIDENTES_DE_1995_-_1996_xls10"/>
      <sheetName val="Datos_Básicos2"/>
      <sheetName val="SUB_APU2"/>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CCIDENTES_DE_1995_-_199634"/>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Users\HP\AppData\Local\Microso"/>
      <sheetName val="#REF"/>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CIDENTES_DE_1995_-_1996_xls11"/>
      <sheetName val="aCCIDENTES_DE_1995_-_199635"/>
      <sheetName val="aCCIDENTES_DE_1995_-_1996_xls12"/>
      <sheetName val="aCCIDENTES_DE_1995_-_199636"/>
      <sheetName val="aCCIDENTES_DE_1995_-_1996_xls13"/>
      <sheetName val="aCCIDENTES_DE_1995_-_199637"/>
      <sheetName val="aCCIDENTES_DE_1995_-_1996_xls14"/>
      <sheetName val="SUB_APU3"/>
      <sheetName val="Datos_Básicos3"/>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2"/>
      <sheetName val="Hoja4"/>
      <sheetName val="INT 17"/>
      <sheetName val="INT 18"/>
      <sheetName val="articulos"/>
      <sheetName val="\Users\ANDRES FELIPE MUÑOZ\Down"/>
      <sheetName val="HISTORICOS FUEL OIL EXP"/>
      <sheetName val="EQUIPOS"/>
      <sheetName val="MANO DE OBRA"/>
      <sheetName val="TRANSPORT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a  aaInformación GRUPO 4\A"/>
      <sheetName val="\G\a  aaInformación GRUPO 4\A M"/>
      <sheetName val="\C\G\a  aaInformación GRUPO 4\A"/>
      <sheetName val="\C\K\a  aaInformación GRUPO 4\A"/>
      <sheetName val="\E\a  aaInformación GRUPO 4\A M"/>
      <sheetName val="\C\E\a  aaInformación GRUPO 4\A"/>
      <sheetName val="BASES"/>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Insum"/>
      <sheetName val="Circuitos"/>
      <sheetName val=""/>
      <sheetName val="LISTADO "/>
      <sheetName val="M.O."/>
      <sheetName val="_aCCIDENTES_DE_1995___1996_xl_6"/>
      <sheetName val="//ccefici"/>
      <sheetName val="//d.docs.live.net/a  aaInformac"/>
      <sheetName val="_aCCIDENTES_DE_1995___1996_xl_3"/>
      <sheetName val="_aCCIDENTES_DE_1995___1996_xl_2"/>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_aCCIDENTES_DE_1995___1996_xl_5"/>
      <sheetName val="_aCCIDENTES_DE_1995___1996_xl_4"/>
      <sheetName val="ESTADO_VÍA-CRIT_TECNICO"/>
      <sheetName val="\Nuevos APU Córdoba\a  aaInform"/>
      <sheetName val="\E\Nuevos APU Córdoba\a  aaInfo"/>
      <sheetName val="\Users\JoseGabriel\Documents\Mi"/>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CRONOGRAMA INICIAL"/>
      <sheetName val="informe sem no.1"/>
      <sheetName val="informe sem no.2"/>
      <sheetName val="informe sem no.3"/>
      <sheetName val="informe sem no.4"/>
      <sheetName val="REPROGRAMACION 2"/>
      <sheetName val=" ACTA FINAL + MODIFICATORIA "/>
      <sheetName val="CANT OBRA"/>
      <sheetName val="lista-precio-mat-equipos"/>
      <sheetName val="rendimiento"/>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8"/>
      <sheetName val="MATERIAL"/>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9"/>
      <sheetName val="_aCCIDENTES_DE_1995___1996_x_10"/>
      <sheetName val="_aCCIDENTES_DE_1995___1996_x_11"/>
      <sheetName val="Tabla CONPES 3714"/>
      <sheetName val="_aCCIDENTES_DE_1995___1996_x_12"/>
      <sheetName val="_aCCIDENTES_DE_1995___1996_x_15"/>
      <sheetName val="_aCCIDENTES_DE_1995___1996_x_13"/>
      <sheetName val="_aCCIDENTES_DE_1995___1996_x_14"/>
      <sheetName val="_aCCIDENTES_DE_1995___1996_x_16"/>
      <sheetName val="_aCCIDENTES_DE_1995___1996_x_17"/>
      <sheetName val="_aCCIDENTES_DE_1995___1996_x_18"/>
      <sheetName val="_aCCIDENTES_DE_1995___1996_x_20"/>
      <sheetName val="_aCCIDENTES_DE_1995___1996_x_19"/>
      <sheetName val="_aCCIDENTES_DE_1995___1996_x_21"/>
      <sheetName val="MAT"/>
      <sheetName val="HER"/>
      <sheetName val="PER"/>
      <sheetName val="TRANS"/>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Users\rosalym\Desktop\BALANCE "/>
      <sheetName val="aCCIDENTES%2520DE%25201995%2520"/>
      <sheetName val="APU"/>
      <sheetName val="INDICE"/>
      <sheetName val="_aCCIDENTES_DE_1995___1996_x_37"/>
      <sheetName val="_aCCIDENTES_DE_1995___1996_x_26"/>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DIRECTAS AMO I"/>
      <sheetName val="DIRECTAS AMO II"/>
      <sheetName val="/a  aaInformación GRUPO 4/A 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Main"/>
      <sheetName val="CorpTax"/>
      <sheetName val="PAGOS"/>
      <sheetName val="ESTADO RED"/>
      <sheetName val="CARRETERAS"/>
      <sheetName val="GENERALIDADES "/>
      <sheetName val="ANALISIS RESUMIDOS"/>
      <sheetName val="_aCCIDENTES_DE_1995___1996_x_54"/>
      <sheetName val="_aCCIDENTES_DE_1995___1996_x_51"/>
      <sheetName val="_aCCIDENTES_DE_1995___1996_x_52"/>
      <sheetName val="_aCCIDENTES_DE_1995___1996_x_53"/>
      <sheetName val="_aCCIDENTES_DE_1995___1996_x_55"/>
      <sheetName val="ARBOL DE PROBLEMAS final"/>
      <sheetName val="IDENTIFICACION DEL PROBLEMA fin"/>
      <sheetName val="OBJETIVOS FINALES"/>
      <sheetName val="ESTRUCTURA DE PROYECTO"/>
      <sheetName val="OBJETIVOS ESPECIFICOS final"/>
      <sheetName val="modf "/>
      <sheetName val="1,2 MC"/>
      <sheetName val="3,1 MC"/>
      <sheetName val="3,2 MC"/>
      <sheetName val="4,2 MC"/>
      <sheetName val="INST"/>
      <sheetName val="2007 Database"/>
      <sheetName val="ITEMS ALCANT."/>
      <sheetName val="COSTOS_UNITARIOS"/>
      <sheetName val="ITEMS_ALCANT_"/>
      <sheetName val="Formulario_N°_41"/>
      <sheetName val="Base_Muestras1"/>
      <sheetName val="COSTOS_UNITARIOS1"/>
      <sheetName val="\AMV___no_borrar\PRESUPUESTOS\1"/>
      <sheetName val="\I\AMV___no_borrar\PRESUPUESTO1"/>
      <sheetName val="\A\a__aaInformación_GRUPO_4\A_1"/>
      <sheetName val="ITEMS_ALCANT_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Formulario_N°_42"/>
      <sheetName val="Base_Muestras2"/>
      <sheetName val="COSTOS_UNITARIOS2"/>
      <sheetName val="\AMV___no_borrar\PRESUPUESTOS\2"/>
      <sheetName val="\I\AMV___no_borrar\PRESUPUESTO2"/>
      <sheetName val="\A\a__aaInformación_GRUPO_4\A_2"/>
      <sheetName val="ITEMS_ALCANT_2"/>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Escritorio\amv_2011\a__aaInf1"/>
      <sheetName val="[aCCIDENTES_DE_1995_-_1996_xls1"/>
      <sheetName val="Formulario_N°_43"/>
      <sheetName val="Base_Muestras3"/>
      <sheetName val="COSTOS_UNITARIOS3"/>
      <sheetName val="\AMV___no_borrar\PRESUPUESTOS\3"/>
      <sheetName val="\I\AMV___no_borrar\PRESUPUESTO3"/>
      <sheetName val="\A\a__aaInformación_GRUPO_4\A_3"/>
      <sheetName val="ITEMS_ALCANT_3"/>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Escritorio\amv_2011\a__aaInf2"/>
      <sheetName val="[aCCIDENTES_DE_1995_-_1996_xls2"/>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E\Documents and Settings\Pe"/>
      <sheetName val="\C\E\Documents and Setting"/>
      <sheetName val="Program"/>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BASE"/>
      <sheetName val="\\Gabrielaapabone\d copias\a  a"/>
      <sheetName val="_aCCIDENTES DE 1995 - 1996.xls_"/>
      <sheetName val="_Mini HP Enero 2015_Proyectos i"/>
      <sheetName val="_C_Users_avargase_AppData_Local"/>
      <sheetName val="_Volumes_USB PIOLIN_Escritorio_"/>
      <sheetName val="_I_A_a  aaInformación GRUPO 4_A"/>
      <sheetName val="_I_K_a  aaInformación GRUPO 4_A"/>
      <sheetName val="_H_a  aaInformación GRUPO 4_A M"/>
      <sheetName val="_I_H_a  aaInformación GRUPO 4_A"/>
      <sheetName val="__INTERVIALNUBE_Documents and S"/>
      <sheetName val="_Documents and Settings_Pedro "/>
      <sheetName val="_Users_Administrador_Desktop_AM"/>
      <sheetName val="__Ing-her"/>
      <sheetName val="_Users_cmeza_Documents_INVIAS_D"/>
      <sheetName val="_Documents and Settings_jviteri"/>
      <sheetName val="__Sistemas_serv1_xx_Documents a"/>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sheetData sheetId="238"/>
      <sheetData sheetId="239"/>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refreshError="1"/>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refreshError="1"/>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refreshError="1"/>
      <sheetData sheetId="547"/>
      <sheetData sheetId="548"/>
      <sheetData sheetId="549"/>
      <sheetData sheetId="550" refreshError="1"/>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sheetData sheetId="611"/>
      <sheetData sheetId="612"/>
      <sheetData sheetId="613"/>
      <sheetData sheetId="614"/>
      <sheetData sheetId="615"/>
      <sheetData sheetId="616"/>
      <sheetData sheetId="617"/>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sheetData sheetId="638"/>
      <sheetData sheetId="639"/>
      <sheetData sheetId="640"/>
      <sheetData sheetId="641"/>
      <sheetData sheetId="642" refreshError="1"/>
      <sheetData sheetId="643"/>
      <sheetData sheetId="644"/>
      <sheetData sheetId="645"/>
      <sheetData sheetId="646"/>
      <sheetData sheetId="647"/>
      <sheetData sheetId="648"/>
      <sheetData sheetId="649"/>
      <sheetData sheetId="650"/>
      <sheetData sheetId="65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sheetData sheetId="667"/>
      <sheetData sheetId="668"/>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refreshError="1"/>
      <sheetData sheetId="760" refreshError="1"/>
      <sheetData sheetId="761"/>
      <sheetData sheetId="762" refreshError="1"/>
      <sheetData sheetId="763" refreshError="1"/>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refreshError="1"/>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refreshError="1"/>
      <sheetData sheetId="817" refreshError="1"/>
      <sheetData sheetId="818" refreshError="1"/>
      <sheetData sheetId="819" refreshError="1"/>
      <sheetData sheetId="820" refreshError="1"/>
      <sheetData sheetId="821" refreshError="1"/>
      <sheetData sheetId="822" refreshError="1"/>
      <sheetData sheetId="823"/>
      <sheetData sheetId="824"/>
      <sheetData sheetId="825"/>
      <sheetData sheetId="826"/>
      <sheetData sheetId="827"/>
      <sheetData sheetId="828"/>
      <sheetData sheetId="829"/>
      <sheetData sheetId="830"/>
      <sheetData sheetId="831"/>
      <sheetData sheetId="832"/>
      <sheetData sheetId="833"/>
      <sheetData sheetId="834"/>
      <sheetData sheetId="835" refreshError="1"/>
      <sheetData sheetId="836" refreshError="1"/>
      <sheetData sheetId="837" refreshError="1"/>
      <sheetData sheetId="838"/>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sheetData sheetId="902"/>
      <sheetData sheetId="903"/>
      <sheetData sheetId="904"/>
      <sheetData sheetId="905"/>
      <sheetData sheetId="906"/>
      <sheetData sheetId="907"/>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sheetData sheetId="926"/>
      <sheetData sheetId="927"/>
      <sheetData sheetId="928"/>
      <sheetData sheetId="929"/>
      <sheetData sheetId="930"/>
      <sheetData sheetId="931"/>
      <sheetData sheetId="932"/>
      <sheetData sheetId="933"/>
      <sheetData sheetId="934"/>
      <sheetData sheetId="935"/>
      <sheetData sheetId="936" refreshError="1"/>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sheetData sheetId="1064"/>
      <sheetData sheetId="1065"/>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sheetData sheetId="1108"/>
      <sheetData sheetId="1109"/>
      <sheetData sheetId="1110"/>
      <sheetData sheetId="1111"/>
      <sheetData sheetId="1112"/>
      <sheetData sheetId="1113"/>
      <sheetData sheetId="1114"/>
      <sheetData sheetId="1115"/>
      <sheetData sheetId="1116"/>
      <sheetData sheetId="1117" refreshError="1"/>
      <sheetData sheetId="1118" refreshError="1"/>
      <sheetData sheetId="1119" refreshError="1"/>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refreshError="1"/>
      <sheetData sheetId="2108" refreshError="1"/>
      <sheetData sheetId="2109" refreshError="1"/>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teriales"/>
      <sheetName val="Cuadrillas"/>
      <sheetName val="Concretos y morteros"/>
      <sheetName val="Equipo"/>
      <sheetName val="Datos iniciales "/>
      <sheetName val="Transporte"/>
      <sheetName val="CONT_ADI"/>
      <sheetName val="[a  aaInformación]__cceficien_2"/>
      <sheetName val="[a  aaInformación]__cceficien_4"/>
      <sheetName val="[a  aaInformación]__cceficien_3"/>
      <sheetName val="[a  aaInformación]__cceficien_5"/>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a  aaInformación]__cceficien_6"/>
      <sheetName val="[a  aaInformación][a  aaInforma"/>
      <sheetName val="lisprecios"/>
      <sheetName val="PERSONAL"/>
      <sheetName val="PRESTACIONES SOCI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Users\USUARIO\Downloads\MANTEN"/>
      <sheetName val="Formulario N° 4"/>
      <sheetName val="INDICMICROEMP"/>
      <sheetName val="INDICE"/>
      <sheetName val="Datos"/>
      <sheetName val="Jornal"/>
      <sheetName val="\I\I\MANTENIMIENTO RUTA 1001_MA"/>
      <sheetName val="\Users\Personal\Downloads\MANTE"/>
      <sheetName val="TOTALES"/>
      <sheetName val="\G\I\MANTENIMIENTO RUTA 1001_MA"/>
      <sheetName val="\D\MANTENIMIENTO RUTA 1001_MARZ"/>
      <sheetName val="\G\D\MANTENIMIENTO RUTA 1001_MA"/>
      <sheetName val="#REF"/>
      <sheetName val="Fornato 6"/>
      <sheetName val="precios-básicos2002"/>
      <sheetName val="PRESUP"/>
      <sheetName val="M.O."/>
      <sheetName val="AIU"/>
      <sheetName val="[a  aaInformación]__192_168_0_3"/>
      <sheetName val="a  aaInformaci%C3%B3n"/>
      <sheetName val="[a  aaInformación]__192_168_0_2"/>
      <sheetName val="[a  aaInformación]__192_168_0_4"/>
      <sheetName val="OCTUBRE"/>
      <sheetName val="CRA.MODI"/>
      <sheetName val="[a  aaInformación]__192_168_0_5"/>
      <sheetName val="[a  aaInformación]__192_168_0_6"/>
      <sheetName val="[a  aaInformación]__192_168_0_7"/>
      <sheetName val="[a  aaInformación]__192_168_0_8"/>
      <sheetName val="[a  aaInformación]__cceficien_8"/>
      <sheetName val="[a  aaInformación]__cceficien_7"/>
      <sheetName val="[a  aaInformación]__cceficie_10"/>
      <sheetName val="[a  aaInformación]__cceficien_9"/>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MANTENIMIENTO_RUTA_1001_MARZO_"/>
      <sheetName val="ANEXO_IX"/>
      <sheetName val="\I\MANTENIMIENTO_RUTA_1001_MARZ"/>
      <sheetName val="\F\MANTENIMIENTO_RUTA_1001_MARZ"/>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sheetData sheetId="98"/>
      <sheetData sheetId="99"/>
      <sheetData sheetId="100"/>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s>
    <sheetDataSet>
      <sheetData sheetId="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CDItem"/>
    </sheetNames>
    <sheetDataSet>
      <sheetData sheetId="0" refreshError="1"/>
      <sheetData sheetId="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s>
    <sheetDataSet>
      <sheetData sheetId="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Accide-10"/>
    </sheetNames>
    <sheetDataSet>
      <sheetData sheetId="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s>
    <sheetDataSet>
      <sheetData sheetId="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5 _Pág_ 1"/>
      <sheetName val="Form5 _Pág_ 2"/>
    </sheetNames>
    <sheetDataSet>
      <sheetData sheetId="0" refreshError="1"/>
      <sheetData sheetId="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3"/>
    </sheetNames>
    <sheetDataSet>
      <sheetData sheetId="0"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CTORIZACIÓN"/>
    </sheetNames>
    <sheetDataSet>
      <sheetData sheetId="0"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 U."/>
    </sheetNames>
    <sheetDataSet>
      <sheetData sheetId="0"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s>
    <sheetDataSet>
      <sheetData sheetId="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atos"/>
    </sheetNames>
    <sheetDataSet>
      <sheetData sheetId="0" refreshError="1"/>
      <sheetData sheetId="1"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s>
    <sheetDataSet>
      <sheetData sheetId="0"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EQUIPOS"/>
      <sheetName val="TABLA MATERIALES"/>
    </sheetNames>
    <sheetDataSet>
      <sheetData sheetId="0" refreshError="1"/>
      <sheetData sheetId="1"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ructura"/>
    </sheetNames>
    <sheetDataSet>
      <sheetData sheetId="0"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s>
    <sheetDataSet>
      <sheetData sheetId="0"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s>
    <sheetDataSet>
      <sheetData sheetId="0"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e Semanal 1"/>
    </sheetNames>
    <sheetDataSet>
      <sheetData sheetId="0"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RSOS"/>
    </sheetNames>
    <sheetDataSet>
      <sheetData sheetId="0"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153.72000122070312</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items"/>
      <sheetName val="PR 1"/>
      <sheetName val="PUNITARIOS PARA 241201 2S"/>
      <sheetName val="ESTADO RED TEC"/>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STADO VÍA-CRIT.TECNICO"/>
      <sheetName val="SUB APU"/>
      <sheetName val="CLASIFICACION"/>
      <sheetName val="PRESUPUESTO"/>
      <sheetName val="Lp"/>
      <sheetName val="Listas"/>
      <sheetName val="TRANSPORTE"/>
      <sheetName val="Insum"/>
      <sheetName val="Excavación Mat. Común Estacione"/>
      <sheetName val="Demolición Pavimento"/>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UNITARIOS_PARA_241201_2S10"/>
      <sheetName val="PR_110"/>
      <sheetName val="ESTADO_RED_TEC10"/>
      <sheetName val="PREACTA_1010"/>
      <sheetName val="PREACTA_910"/>
      <sheetName val="REC-COD,"/>
      <sheetName val="2,2,6,1 Pilotes 0,30"/>
      <sheetName val="062"/>
      <sheetName val="LISTA DE PRECIOS"/>
      <sheetName val="Listado"/>
      <sheetName val="5. ELECTRICO"/>
      <sheetName val="A.P.U"/>
      <sheetName val="PUNITARIOS%20PARA%20241201%202S"/>
      <sheetName val="Equipo"/>
      <sheetName val="RELACION MES"/>
      <sheetName val="GCB2000"/>
      <sheetName val="A. P. U."/>
      <sheetName val="Presup_Cancha"/>
      <sheetName val="CRA.MODI"/>
      <sheetName val="FORMULA"/>
      <sheetName val="K16+000 AL K18+500"/>
      <sheetName val="K23+200 AL K24+700"/>
      <sheetName val="k18+500 AL K23+050"/>
      <sheetName val="Presupuesto PUENTE"/>
      <sheetName val="VOLUMENES (4)"/>
      <sheetName val="VOLUMENES (4SA)"/>
      <sheetName val="c2.5y2.6"/>
      <sheetName val=" Liquidacion de Obra por Tramos"/>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 val="skj452"/>
      <sheetName val="ita878"/>
      <sheetName val="aea-944"/>
      <sheetName val="dub-823"/>
      <sheetName val="gpi 526"/>
      <sheetName val="xxj617"/>
      <sheetName val="sng_855"/>
      <sheetName val="vea 374"/>
      <sheetName val="hfb024"/>
      <sheetName val="paj825"/>
      <sheetName val="OCTUBRE"/>
      <sheetName val="Hoja2"/>
      <sheetName val="Cuadr."/>
      <sheetName val="PUNITARIOS PARA 241201 2S.xls"/>
      <sheetName val="OBRAS SES"/>
      <sheetName val="inst"/>
      <sheetName val="PREACTA_61"/>
      <sheetName val="A_P_U1"/>
      <sheetName val="PREACTA_6"/>
      <sheetName val="A_P_U"/>
      <sheetName val="APU NO PREVISTO"/>
      <sheetName val="PPTA (3)"/>
      <sheetName val="PPTA (2)"/>
      <sheetName val="PPTA"/>
      <sheetName val="SALARIOS"/>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Requisición1"/>
      <sheetName val="PERSONAL"/>
      <sheetName val="Tarifa MT"/>
      <sheetName val="Bajadas"/>
      <sheetName val="PREACTA Y CONTRATISTAS"/>
      <sheetName val="Proveedores y acreedores"/>
      <sheetName val="c2_5y2_613"/>
      <sheetName val="PREACTA_62"/>
      <sheetName val="TABLA_20082"/>
      <sheetName val="c2_5y2_612"/>
      <sheetName val="TABLA_20081"/>
      <sheetName val="c2_5y2_611"/>
      <sheetName val="TABLA_2008"/>
      <sheetName val="PLAN DE INVERSION ANTICIPO"/>
      <sheetName val="inv mensual"/>
      <sheetName val="borrador flujo inv"/>
      <sheetName val="social-ambiental"/>
      <sheetName val="AU"/>
      <sheetName val="BALANCE"/>
      <sheetName val="ITEMS NO REVISTOS"/>
      <sheetName val="APU ELECTRICOS"/>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NARIÑO"/>
      <sheetName val="7.1.8.1.1"/>
      <sheetName val="mdo"/>
      <sheetName val="equip"/>
      <sheetName val="mat"/>
      <sheetName val="CIRCUITOS CODENSA"/>
      <sheetName val="BASE"/>
      <sheetName val="CURVA"/>
      <sheetName val="DEST. MEDIOS"/>
      <sheetName val="COMBUASF"/>
      <sheetName val="BALCRUDO"/>
      <sheetName val="CARGASPROC."/>
      <sheetName val="G L P  FINAL"/>
      <sheetName val="Bases 2A"/>
      <sheetName val="EMPRESA"/>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ONT_ADI"/>
      <sheetName val="ACTA MODIFICACIÓN CIVIL"/>
      <sheetName val="DATOS CONTRATO"/>
      <sheetName val="PROBLEMA"/>
      <sheetName val="ORITO 02 "/>
      <sheetName val="RECURSOS"/>
      <sheetName val="c2_5y2_614"/>
      <sheetName val="materiales"/>
      <sheetName val="otros"/>
      <sheetName val="APU_NO_PREVISTO1"/>
      <sheetName val="PPTA_(3)1"/>
      <sheetName val="PPTA_(2)1"/>
      <sheetName val="2,2,6,1_Pilotes_0,301"/>
      <sheetName val="APU_NO_PREVISTO"/>
      <sheetName val="PPTA_(3)"/>
      <sheetName val="PPTA_(2)"/>
      <sheetName val="2,2,6,1_Pilotes_0,30"/>
      <sheetName val="APU_NO_PREVISTO2"/>
      <sheetName val="PPTA_(3)2"/>
      <sheetName val="PPTA_(2)2"/>
      <sheetName val="2,2,6,1_Pilotes_0,302"/>
      <sheetName val="APU_NO_PREVISTO3"/>
      <sheetName val="PPTA_(3)3"/>
      <sheetName val="PPTA_(2)3"/>
      <sheetName val="2,2,6,1_Pilotes_0,303"/>
      <sheetName val="_Liquidacion_de_Obra_por_Tramo4"/>
      <sheetName val="APU_NO_PREVISTO4"/>
      <sheetName val="PPTA_(3)4"/>
      <sheetName val="PPTA_(2)4"/>
      <sheetName val="2,2,6,1_Pilotes_0,304"/>
      <sheetName val="LISTA_DE_PRECIOS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costos oficina"/>
      <sheetName val="costos campamento"/>
      <sheetName val="días habiles 2015"/>
      <sheetName val="CHINCHINA FINAL . A CEROS"/>
      <sheetName val="Memoria de calculo"/>
      <sheetName val="TABLAS"/>
      <sheetName val="@RISK - Correlaciones"/>
      <sheetName val="Acta"/>
      <sheetName val="devdics"/>
      <sheetName val="Input"/>
      <sheetName val="bd100-45-p1"/>
      <sheetName val="PTAR ANDES"/>
      <sheetName val="media geometrica"/>
      <sheetName val="mi"/>
      <sheetName val="Conto economico"/>
      <sheetName val="M.Obra"/>
      <sheetName val="gpi_526"/>
      <sheetName val="vea_374"/>
      <sheetName val="Tarifa_MT"/>
      <sheetName val="Proveedores_y_acreedores"/>
      <sheetName val="5__ELECTRIC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row r="48">
          <cell r="E48">
            <v>0</v>
          </cell>
        </row>
      </sheetData>
      <sheetData sheetId="33"/>
      <sheetData sheetId="34"/>
      <sheetData sheetId="35"/>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sheetData sheetId="102"/>
      <sheetData sheetId="103"/>
      <sheetData sheetId="104"/>
      <sheetData sheetId="105"/>
      <sheetData sheetId="106"/>
      <sheetData sheetId="107" refreshError="1"/>
      <sheetData sheetId="108" refreshError="1"/>
      <sheetData sheetId="109" refreshError="1"/>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sheetData sheetId="134"/>
      <sheetData sheetId="135" refreshError="1"/>
      <sheetData sheetId="136" refreshError="1"/>
      <sheetData sheetId="137" refreshError="1"/>
      <sheetData sheetId="138" refreshError="1"/>
      <sheetData sheetId="139" refreshError="1"/>
      <sheetData sheetId="140" refreshError="1"/>
      <sheetData sheetId="141"/>
      <sheetData sheetId="142"/>
      <sheetData sheetId="143"/>
      <sheetData sheetId="144"/>
      <sheetData sheetId="145">
        <row r="48">
          <cell r="E48">
            <v>0</v>
          </cell>
        </row>
      </sheetData>
      <sheetData sheetId="146">
        <row r="48">
          <cell r="E48">
            <v>0</v>
          </cell>
        </row>
      </sheetData>
      <sheetData sheetId="147"/>
      <sheetData sheetId="148"/>
      <sheetData sheetId="149" refreshError="1"/>
      <sheetData sheetId="150" refreshError="1"/>
      <sheetData sheetId="151" refreshError="1"/>
      <sheetData sheetId="152" refreshError="1"/>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refreshError="1"/>
      <sheetData sheetId="169" refreshError="1"/>
      <sheetData sheetId="170" refreshError="1"/>
      <sheetData sheetId="171" refreshError="1"/>
      <sheetData sheetId="172" refreshError="1"/>
      <sheetData sheetId="173" refreshError="1"/>
      <sheetData sheetId="174"/>
      <sheetData sheetId="175"/>
      <sheetData sheetId="176"/>
      <sheetData sheetId="177"/>
      <sheetData sheetId="178"/>
      <sheetData sheetId="179"/>
      <sheetData sheetId="180"/>
      <sheetData sheetId="181"/>
      <sheetData sheetId="182"/>
      <sheetData sheetId="183"/>
      <sheetData sheetId="184"/>
      <sheetData sheetId="185"/>
      <sheetData sheetId="186">
        <row r="48">
          <cell r="E48">
            <v>0</v>
          </cell>
        </row>
      </sheetData>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refreshError="1"/>
      <sheetData sheetId="312" refreshError="1"/>
      <sheetData sheetId="313" refreshError="1"/>
      <sheetData sheetId="314" refreshError="1"/>
      <sheetData sheetId="315" refreshError="1"/>
      <sheetData sheetId="316"/>
      <sheetData sheetId="317" refreshError="1"/>
      <sheetData sheetId="318" refreshError="1"/>
      <sheetData sheetId="319"/>
      <sheetData sheetId="320">
        <row r="48">
          <cell r="E48">
            <v>0</v>
          </cell>
        </row>
      </sheetData>
      <sheetData sheetId="321"/>
      <sheetData sheetId="322"/>
      <sheetData sheetId="323"/>
      <sheetData sheetId="324">
        <row r="48">
          <cell r="E48">
            <v>0</v>
          </cell>
        </row>
      </sheetData>
      <sheetData sheetId="325"/>
      <sheetData sheetId="326"/>
      <sheetData sheetId="327"/>
      <sheetData sheetId="328">
        <row r="48">
          <cell r="E48">
            <v>0</v>
          </cell>
        </row>
      </sheetData>
      <sheetData sheetId="329"/>
      <sheetData sheetId="330"/>
      <sheetData sheetId="331"/>
      <sheetData sheetId="332">
        <row r="48">
          <cell r="E48">
            <v>0</v>
          </cell>
        </row>
      </sheetData>
      <sheetData sheetId="333"/>
      <sheetData sheetId="334"/>
      <sheetData sheetId="335"/>
      <sheetData sheetId="336"/>
      <sheetData sheetId="337">
        <row r="48">
          <cell r="E48">
            <v>0</v>
          </cell>
        </row>
      </sheetData>
      <sheetData sheetId="338"/>
      <sheetData sheetId="339"/>
      <sheetData sheetId="340"/>
      <sheetData sheetId="341"/>
      <sheetData sheetId="342"/>
      <sheetData sheetId="343">
        <row r="48">
          <cell r="E48">
            <v>0</v>
          </cell>
        </row>
      </sheetData>
      <sheetData sheetId="344"/>
      <sheetData sheetId="345"/>
      <sheetData sheetId="346"/>
      <sheetData sheetId="347"/>
      <sheetData sheetId="348"/>
      <sheetData sheetId="349">
        <row r="48">
          <cell r="E48">
            <v>0</v>
          </cell>
        </row>
      </sheetData>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row r="48">
          <cell r="E48">
            <v>0</v>
          </cell>
        </row>
      </sheetData>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row r="48">
          <cell r="E48">
            <v>0</v>
          </cell>
        </row>
      </sheetData>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row r="48">
          <cell r="E48">
            <v>0</v>
          </cell>
        </row>
      </sheetData>
      <sheetData sheetId="397"/>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sheetData sheetId="409"/>
      <sheetData sheetId="410"/>
      <sheetData sheetId="411"/>
      <sheetData sheetId="412"/>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s>
    <sheetDataSet>
      <sheetData sheetId="0"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APU"/>
    </sheetNames>
    <sheetDataSet>
      <sheetData sheetId="0"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nitarios"/>
    </sheetNames>
    <sheetDataSet>
      <sheetData sheetId="0"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N60"/>
  <sheetViews>
    <sheetView showGridLines="0" tabSelected="1" view="pageBreakPreview" zoomScale="55" zoomScaleNormal="55" zoomScaleSheetLayoutView="55" zoomScalePageLayoutView="70" workbookViewId="0">
      <selection activeCell="C12" sqref="C12:K50"/>
    </sheetView>
  </sheetViews>
  <sheetFormatPr baseColWidth="10" defaultColWidth="11.5" defaultRowHeight="14"/>
  <cols>
    <col min="1" max="2" width="4.5" style="1" customWidth="1"/>
    <col min="3" max="3" width="14.6640625" style="1" customWidth="1"/>
    <col min="4" max="4" width="14.33203125" style="1" customWidth="1"/>
    <col min="5" max="5" width="16.1640625" style="2" customWidth="1"/>
    <col min="6" max="6" width="17.5" style="1" customWidth="1"/>
    <col min="7" max="7" width="73.33203125" style="1" customWidth="1"/>
    <col min="8" max="8" width="8.6640625" style="1" customWidth="1"/>
    <col min="9" max="9" width="18.83203125" style="1" customWidth="1"/>
    <col min="10" max="10" width="23.83203125" style="1" customWidth="1"/>
    <col min="11" max="11" width="30" style="1" customWidth="1"/>
    <col min="12" max="13" width="4.5" style="1" customWidth="1"/>
    <col min="14" max="14" width="14.33203125" style="1" customWidth="1"/>
    <col min="15" max="16384" width="11.5" style="1"/>
  </cols>
  <sheetData>
    <row r="1" spans="1:13" ht="17" thickBot="1">
      <c r="A1" s="5"/>
      <c r="B1" s="151"/>
      <c r="C1" s="152"/>
      <c r="D1" s="151"/>
      <c r="E1" s="152"/>
      <c r="F1" s="5"/>
      <c r="G1" s="5"/>
      <c r="H1" s="5"/>
      <c r="I1" s="5"/>
      <c r="J1" s="5"/>
      <c r="K1" s="5"/>
      <c r="L1" s="5"/>
      <c r="M1" s="5"/>
    </row>
    <row r="2" spans="1:13" ht="17" thickTop="1">
      <c r="A2" s="5"/>
      <c r="B2" s="225"/>
      <c r="C2" s="226"/>
      <c r="D2" s="226"/>
      <c r="E2" s="226"/>
      <c r="F2" s="226"/>
      <c r="G2" s="226"/>
      <c r="H2" s="226"/>
      <c r="I2" s="226"/>
      <c r="J2" s="226"/>
      <c r="K2" s="226"/>
      <c r="L2" s="227"/>
      <c r="M2" s="5"/>
    </row>
    <row r="3" spans="1:13" ht="30.75" customHeight="1">
      <c r="A3" s="5"/>
      <c r="B3" s="7"/>
      <c r="C3" s="222" t="s">
        <v>91</v>
      </c>
      <c r="D3" s="223"/>
      <c r="E3" s="223"/>
      <c r="F3" s="224"/>
      <c r="G3" s="5"/>
      <c r="H3" s="5"/>
      <c r="I3" s="5"/>
      <c r="J3" s="5"/>
      <c r="K3" s="5"/>
      <c r="L3" s="8"/>
      <c r="M3" s="5"/>
    </row>
    <row r="4" spans="1:13" ht="16">
      <c r="A4" s="5"/>
      <c r="B4" s="7"/>
      <c r="C4" s="169" t="s">
        <v>0</v>
      </c>
      <c r="D4" s="178" t="s">
        <v>1</v>
      </c>
      <c r="E4" s="169" t="s">
        <v>2</v>
      </c>
      <c r="F4" s="178">
        <v>2</v>
      </c>
      <c r="G4" s="5"/>
      <c r="H4" s="5"/>
      <c r="I4" s="5"/>
      <c r="J4" s="5"/>
      <c r="K4" s="5"/>
      <c r="L4" s="8"/>
      <c r="M4" s="5"/>
    </row>
    <row r="5" spans="1:13" ht="17" thickBot="1">
      <c r="A5" s="5"/>
      <c r="B5" s="7"/>
      <c r="C5" s="151"/>
      <c r="D5" s="152"/>
      <c r="E5" s="151"/>
      <c r="F5" s="152"/>
      <c r="G5" s="5"/>
      <c r="H5" s="5"/>
      <c r="I5" s="5"/>
      <c r="J5" s="5"/>
      <c r="K5" s="5"/>
      <c r="L5" s="8"/>
      <c r="M5" s="5"/>
    </row>
    <row r="6" spans="1:13" ht="31.5" customHeight="1" thickTop="1">
      <c r="A6" s="5"/>
      <c r="B6" s="7"/>
      <c r="C6" s="219" t="s">
        <v>3</v>
      </c>
      <c r="D6" s="220"/>
      <c r="E6" s="220"/>
      <c r="F6" s="220"/>
      <c r="G6" s="220"/>
      <c r="H6" s="220"/>
      <c r="I6" s="220"/>
      <c r="J6" s="220"/>
      <c r="K6" s="221"/>
      <c r="L6" s="8"/>
      <c r="M6" s="5"/>
    </row>
    <row r="7" spans="1:13" ht="16">
      <c r="A7" s="5"/>
      <c r="B7" s="176"/>
      <c r="C7" s="228" t="s">
        <v>4</v>
      </c>
      <c r="D7" s="228"/>
      <c r="E7" s="228"/>
      <c r="F7" s="228"/>
      <c r="G7" s="228"/>
      <c r="H7" s="228"/>
      <c r="I7" s="228"/>
      <c r="J7" s="228"/>
      <c r="K7" s="229"/>
      <c r="L7" s="8"/>
      <c r="M7" s="5"/>
    </row>
    <row r="8" spans="1:13" s="125" customFormat="1" ht="16">
      <c r="A8" s="123"/>
      <c r="B8" s="177"/>
      <c r="C8" s="239" t="s">
        <v>92</v>
      </c>
      <c r="D8" s="240"/>
      <c r="E8" s="240"/>
      <c r="F8" s="240"/>
      <c r="G8" s="240"/>
      <c r="H8" s="240"/>
      <c r="I8" s="240"/>
      <c r="J8" s="240"/>
      <c r="K8" s="241"/>
      <c r="L8" s="126"/>
      <c r="M8" s="123"/>
    </row>
    <row r="9" spans="1:13" ht="16">
      <c r="A9" s="5"/>
      <c r="B9" s="176"/>
      <c r="C9" s="239"/>
      <c r="D9" s="240"/>
      <c r="E9" s="240"/>
      <c r="F9" s="240"/>
      <c r="G9" s="240"/>
      <c r="H9" s="240"/>
      <c r="I9" s="240"/>
      <c r="J9" s="240"/>
      <c r="K9" s="241"/>
      <c r="L9" s="8"/>
      <c r="M9" s="5"/>
    </row>
    <row r="10" spans="1:13" ht="34.5" customHeight="1">
      <c r="A10" s="5"/>
      <c r="B10" s="176"/>
      <c r="C10" s="242" t="s">
        <v>5</v>
      </c>
      <c r="D10" s="243"/>
      <c r="E10" s="243"/>
      <c r="F10" s="243"/>
      <c r="G10" s="243"/>
      <c r="H10" s="243"/>
      <c r="I10" s="243"/>
      <c r="J10" s="243"/>
      <c r="K10" s="244"/>
      <c r="L10" s="8"/>
      <c r="M10" s="5"/>
    </row>
    <row r="11" spans="1:13" ht="30" customHeight="1" thickBot="1">
      <c r="A11" s="5"/>
      <c r="B11" s="7"/>
      <c r="C11" s="186" t="s">
        <v>95</v>
      </c>
      <c r="D11" s="187"/>
      <c r="E11" s="187"/>
      <c r="F11" s="187"/>
      <c r="G11" s="187"/>
      <c r="H11" s="187"/>
      <c r="I11" s="187"/>
      <c r="J11" s="187"/>
      <c r="K11" s="188"/>
      <c r="L11" s="8"/>
      <c r="M11" s="5"/>
    </row>
    <row r="12" spans="1:13" ht="30" customHeight="1">
      <c r="A12" s="5"/>
      <c r="B12" s="7"/>
      <c r="C12" s="236" t="s">
        <v>6</v>
      </c>
      <c r="D12" s="230" t="s">
        <v>7</v>
      </c>
      <c r="E12" s="238" t="s">
        <v>8</v>
      </c>
      <c r="F12" s="238"/>
      <c r="G12" s="236" t="s">
        <v>9</v>
      </c>
      <c r="H12" s="230" t="s">
        <v>10</v>
      </c>
      <c r="I12" s="230" t="s">
        <v>11</v>
      </c>
      <c r="J12" s="232" t="s">
        <v>12</v>
      </c>
      <c r="K12" s="234" t="s">
        <v>13</v>
      </c>
      <c r="L12" s="8"/>
      <c r="M12" s="5"/>
    </row>
    <row r="13" spans="1:13" ht="30" customHeight="1" thickBot="1">
      <c r="A13" s="5"/>
      <c r="B13" s="7"/>
      <c r="C13" s="237"/>
      <c r="D13" s="231"/>
      <c r="E13" s="9" t="s">
        <v>14</v>
      </c>
      <c r="F13" s="9" t="s">
        <v>15</v>
      </c>
      <c r="G13" s="237"/>
      <c r="H13" s="231"/>
      <c r="I13" s="231"/>
      <c r="J13" s="233"/>
      <c r="K13" s="235"/>
      <c r="L13" s="8"/>
      <c r="M13" s="5"/>
    </row>
    <row r="14" spans="1:13" ht="30" customHeight="1" thickBot="1">
      <c r="A14" s="5"/>
      <c r="B14" s="7"/>
      <c r="C14" s="10" t="s">
        <v>96</v>
      </c>
      <c r="D14" s="11"/>
      <c r="E14" s="11"/>
      <c r="F14" s="11"/>
      <c r="G14" s="11"/>
      <c r="H14" s="11"/>
      <c r="I14" s="11"/>
      <c r="J14" s="11"/>
      <c r="K14" s="12"/>
      <c r="L14" s="8"/>
      <c r="M14" s="5"/>
    </row>
    <row r="15" spans="1:13" ht="30" customHeight="1">
      <c r="A15" s="5"/>
      <c r="B15" s="7"/>
      <c r="C15" s="22">
        <v>1.1000000000000001</v>
      </c>
      <c r="D15" s="24"/>
      <c r="E15" s="24"/>
      <c r="F15" s="24"/>
      <c r="G15" s="25" t="s">
        <v>97</v>
      </c>
      <c r="H15" s="24" t="s">
        <v>98</v>
      </c>
      <c r="I15" s="16">
        <v>777.5</v>
      </c>
      <c r="J15" s="17">
        <v>6085.0009687500005</v>
      </c>
      <c r="K15" s="23">
        <f>I15*J15</f>
        <v>4731088.2532031257</v>
      </c>
      <c r="L15" s="8"/>
      <c r="M15" s="5"/>
    </row>
    <row r="16" spans="1:13" ht="30" customHeight="1">
      <c r="A16" s="5"/>
      <c r="B16" s="7"/>
      <c r="C16" s="22">
        <v>1.2</v>
      </c>
      <c r="D16" s="24"/>
      <c r="E16" s="24"/>
      <c r="F16" s="24"/>
      <c r="G16" s="25" t="s">
        <v>100</v>
      </c>
      <c r="H16" s="24" t="s">
        <v>98</v>
      </c>
      <c r="I16" s="16">
        <v>110</v>
      </c>
      <c r="J16" s="17">
        <v>55670.118750000001</v>
      </c>
      <c r="K16" s="23">
        <f t="shared" ref="K16:K18" si="0">I16*J16</f>
        <v>6123713.0625</v>
      </c>
      <c r="L16" s="8"/>
      <c r="M16" s="5"/>
    </row>
    <row r="17" spans="1:13" ht="30" customHeight="1">
      <c r="A17" s="5"/>
      <c r="B17" s="7"/>
      <c r="C17" s="22">
        <v>1.3</v>
      </c>
      <c r="D17" s="24"/>
      <c r="E17" s="24"/>
      <c r="F17" s="24"/>
      <c r="G17" s="25" t="s">
        <v>101</v>
      </c>
      <c r="H17" s="24" t="s">
        <v>99</v>
      </c>
      <c r="I17" s="16">
        <v>110</v>
      </c>
      <c r="J17" s="17">
        <v>38855.774999999994</v>
      </c>
      <c r="K17" s="23">
        <f t="shared" si="0"/>
        <v>4274135.2499999991</v>
      </c>
      <c r="L17" s="8"/>
      <c r="M17" s="5"/>
    </row>
    <row r="18" spans="1:13" ht="30" customHeight="1">
      <c r="A18" s="5"/>
      <c r="B18" s="7"/>
      <c r="C18" s="22">
        <v>1.4</v>
      </c>
      <c r="D18" s="24"/>
      <c r="E18" s="24"/>
      <c r="F18" s="24"/>
      <c r="G18" s="25" t="s">
        <v>103</v>
      </c>
      <c r="H18" s="24" t="s">
        <v>98</v>
      </c>
      <c r="I18" s="16">
        <v>505.99999999999994</v>
      </c>
      <c r="J18" s="17">
        <v>33801.46875</v>
      </c>
      <c r="K18" s="23">
        <f t="shared" si="0"/>
        <v>17103543.187499996</v>
      </c>
      <c r="L18" s="8"/>
      <c r="M18" s="5"/>
    </row>
    <row r="19" spans="1:13" ht="30" customHeight="1" thickBot="1">
      <c r="A19" s="5"/>
      <c r="B19" s="7"/>
      <c r="C19" s="18" t="s">
        <v>16</v>
      </c>
      <c r="D19" s="26"/>
      <c r="E19" s="26"/>
      <c r="F19" s="26"/>
      <c r="G19" s="27"/>
      <c r="H19" s="26"/>
      <c r="I19" s="16"/>
      <c r="J19" s="20"/>
      <c r="K19" s="21">
        <f>SUM(K15:K18)</f>
        <v>32232479.75320312</v>
      </c>
      <c r="L19" s="8"/>
      <c r="M19" s="5"/>
    </row>
    <row r="20" spans="1:13" ht="30" customHeight="1" thickBot="1">
      <c r="A20" s="5"/>
      <c r="B20" s="7"/>
      <c r="C20" s="10" t="s">
        <v>111</v>
      </c>
      <c r="D20" s="11"/>
      <c r="E20" s="11"/>
      <c r="F20" s="11"/>
      <c r="G20" s="11"/>
      <c r="H20" s="11"/>
      <c r="I20" s="11"/>
      <c r="J20" s="11"/>
      <c r="K20" s="12"/>
      <c r="L20" s="8"/>
      <c r="M20" s="5"/>
    </row>
    <row r="21" spans="1:13" ht="30" customHeight="1">
      <c r="A21" s="5"/>
      <c r="B21" s="7"/>
      <c r="C21" s="22">
        <v>2.1</v>
      </c>
      <c r="D21" s="24"/>
      <c r="E21" s="24"/>
      <c r="F21" s="24"/>
      <c r="G21" s="28" t="s">
        <v>104</v>
      </c>
      <c r="H21" s="24" t="s">
        <v>102</v>
      </c>
      <c r="I21" s="16">
        <v>320.76500000000004</v>
      </c>
      <c r="J21" s="17">
        <v>121911.17624999999</v>
      </c>
      <c r="K21" s="23">
        <f t="shared" ref="K21:K27" si="1">I21*J21</f>
        <v>39104838.449831255</v>
      </c>
      <c r="L21" s="8"/>
      <c r="M21" s="5"/>
    </row>
    <row r="22" spans="1:13" ht="30" customHeight="1">
      <c r="A22" s="5"/>
      <c r="B22" s="7"/>
      <c r="C22" s="22">
        <v>2.2000000000000002</v>
      </c>
      <c r="D22" s="24"/>
      <c r="E22" s="24"/>
      <c r="F22" s="24"/>
      <c r="G22" s="28" t="s">
        <v>105</v>
      </c>
      <c r="H22" s="24" t="s">
        <v>102</v>
      </c>
      <c r="I22" s="16">
        <v>50.6</v>
      </c>
      <c r="J22" s="17">
        <v>81743.611764705885</v>
      </c>
      <c r="K22" s="23">
        <f t="shared" si="1"/>
        <v>4136226.7552941181</v>
      </c>
      <c r="L22" s="8"/>
      <c r="M22" s="5"/>
    </row>
    <row r="23" spans="1:13" ht="30" customHeight="1">
      <c r="A23" s="5"/>
      <c r="B23" s="7"/>
      <c r="C23" s="22">
        <v>2.2999999999999998</v>
      </c>
      <c r="D23" s="24"/>
      <c r="E23" s="24"/>
      <c r="F23" s="24"/>
      <c r="G23" s="28" t="s">
        <v>106</v>
      </c>
      <c r="H23" s="24" t="s">
        <v>98</v>
      </c>
      <c r="I23" s="16">
        <v>590.5</v>
      </c>
      <c r="J23" s="17">
        <v>7875.0056249999998</v>
      </c>
      <c r="K23" s="23">
        <f t="shared" si="1"/>
        <v>4650190.8215624997</v>
      </c>
      <c r="L23" s="8"/>
      <c r="M23" s="5"/>
    </row>
    <row r="24" spans="1:13" s="5" customFormat="1" ht="30" customHeight="1">
      <c r="B24" s="7"/>
      <c r="C24" s="22">
        <v>2.4</v>
      </c>
      <c r="D24" s="29"/>
      <c r="E24" s="29"/>
      <c r="F24" s="29"/>
      <c r="G24" s="50" t="s">
        <v>107</v>
      </c>
      <c r="H24" s="29" t="s">
        <v>102</v>
      </c>
      <c r="I24" s="16">
        <v>122.1</v>
      </c>
      <c r="J24" s="17">
        <v>198973.614375</v>
      </c>
      <c r="K24" s="23">
        <f t="shared" si="1"/>
        <v>24294678.315187499</v>
      </c>
      <c r="L24" s="8"/>
    </row>
    <row r="25" spans="1:13" ht="30" customHeight="1">
      <c r="B25" s="48"/>
      <c r="C25" s="22">
        <v>2.5</v>
      </c>
      <c r="D25" s="24"/>
      <c r="E25" s="24"/>
      <c r="F25" s="24"/>
      <c r="G25" s="28" t="s">
        <v>108</v>
      </c>
      <c r="H25" s="24" t="s">
        <v>102</v>
      </c>
      <c r="I25" s="16">
        <v>43.701681770725578</v>
      </c>
      <c r="J25" s="17">
        <v>248568.28269230766</v>
      </c>
      <c r="K25" s="23">
        <f t="shared" si="1"/>
        <v>10862851.988514984</v>
      </c>
      <c r="L25" s="49"/>
    </row>
    <row r="26" spans="1:13" ht="37.25" customHeight="1">
      <c r="A26" s="5"/>
      <c r="B26" s="7"/>
      <c r="C26" s="22">
        <v>2.6</v>
      </c>
      <c r="D26" s="24"/>
      <c r="E26" s="24"/>
      <c r="F26" s="24"/>
      <c r="G26" s="25" t="s">
        <v>109</v>
      </c>
      <c r="H26" s="24" t="s">
        <v>102</v>
      </c>
      <c r="I26" s="16">
        <v>19.8</v>
      </c>
      <c r="J26" s="17">
        <v>166628.96437500001</v>
      </c>
      <c r="K26" s="23">
        <f t="shared" si="1"/>
        <v>3299253.4946250003</v>
      </c>
      <c r="L26" s="8"/>
      <c r="M26" s="5"/>
    </row>
    <row r="27" spans="1:13" s="5" customFormat="1" ht="30" customHeight="1">
      <c r="B27" s="7"/>
      <c r="C27" s="22">
        <v>2.7</v>
      </c>
      <c r="D27" s="29"/>
      <c r="E27" s="29"/>
      <c r="F27" s="29"/>
      <c r="G27" s="50" t="s">
        <v>110</v>
      </c>
      <c r="H27" s="29" t="s">
        <v>102</v>
      </c>
      <c r="I27" s="16">
        <v>88.575000000000003</v>
      </c>
      <c r="J27" s="17">
        <v>170745.70500000002</v>
      </c>
      <c r="K27" s="23">
        <f t="shared" si="1"/>
        <v>15123800.820375001</v>
      </c>
      <c r="L27" s="8"/>
    </row>
    <row r="28" spans="1:13" ht="30" customHeight="1" thickBot="1">
      <c r="A28" s="5"/>
      <c r="B28" s="7"/>
      <c r="C28" s="18" t="s">
        <v>16</v>
      </c>
      <c r="D28" s="31"/>
      <c r="E28" s="32"/>
      <c r="F28" s="31"/>
      <c r="G28" s="31"/>
      <c r="H28" s="31"/>
      <c r="I28" s="16"/>
      <c r="J28" s="31"/>
      <c r="K28" s="21">
        <f>SUM(K21:K27)</f>
        <v>101471840.64539036</v>
      </c>
      <c r="L28" s="8"/>
      <c r="M28" s="5"/>
    </row>
    <row r="29" spans="1:13" ht="30" customHeight="1" thickBot="1">
      <c r="A29" s="5"/>
      <c r="B29" s="7"/>
      <c r="C29" s="10" t="s">
        <v>112</v>
      </c>
      <c r="D29" s="11"/>
      <c r="E29" s="11"/>
      <c r="F29" s="11"/>
      <c r="G29" s="11"/>
      <c r="H29" s="11"/>
      <c r="I29" s="11"/>
      <c r="J29" s="11"/>
      <c r="K29" s="12"/>
      <c r="L29" s="8"/>
      <c r="M29" s="5"/>
    </row>
    <row r="30" spans="1:13" ht="30" customHeight="1">
      <c r="A30" s="5"/>
      <c r="B30" s="7"/>
      <c r="C30" s="22">
        <v>3.1</v>
      </c>
      <c r="D30" s="13"/>
      <c r="E30" s="13"/>
      <c r="F30" s="13"/>
      <c r="G30" s="14" t="s">
        <v>113</v>
      </c>
      <c r="H30" s="13" t="s">
        <v>98</v>
      </c>
      <c r="I30" s="16">
        <f>+I31</f>
        <v>490</v>
      </c>
      <c r="J30" s="17">
        <v>13490.796375</v>
      </c>
      <c r="K30" s="23">
        <f t="shared" ref="K30:K33" si="2">I30*J30</f>
        <v>6610490.2237499999</v>
      </c>
      <c r="L30" s="8"/>
      <c r="M30" s="5"/>
    </row>
    <row r="31" spans="1:13" ht="30" customHeight="1">
      <c r="A31" s="5"/>
      <c r="B31" s="7"/>
      <c r="C31" s="22">
        <v>3.2</v>
      </c>
      <c r="D31" s="46"/>
      <c r="E31" s="46"/>
      <c r="F31" s="46"/>
      <c r="G31" s="14" t="s">
        <v>114</v>
      </c>
      <c r="H31" s="13" t="s">
        <v>98</v>
      </c>
      <c r="I31" s="16">
        <v>490</v>
      </c>
      <c r="J31" s="17">
        <v>279739.31849999999</v>
      </c>
      <c r="K31" s="23">
        <f t="shared" si="2"/>
        <v>137072266.065</v>
      </c>
      <c r="L31" s="8"/>
      <c r="M31" s="5"/>
    </row>
    <row r="32" spans="1:13" s="5" customFormat="1" ht="30" customHeight="1">
      <c r="B32" s="7"/>
      <c r="C32" s="22">
        <v>3.3</v>
      </c>
      <c r="D32" s="29"/>
      <c r="E32" s="29"/>
      <c r="F32" s="29"/>
      <c r="G32" s="30" t="s">
        <v>115</v>
      </c>
      <c r="H32" s="29" t="s">
        <v>99</v>
      </c>
      <c r="I32" s="16">
        <v>220</v>
      </c>
      <c r="J32" s="17">
        <v>90140.486323366335</v>
      </c>
      <c r="K32" s="23">
        <f t="shared" si="2"/>
        <v>19830906.991140593</v>
      </c>
      <c r="L32" s="8"/>
    </row>
    <row r="33" spans="1:13" s="5" customFormat="1" ht="30" customHeight="1">
      <c r="B33" s="7"/>
      <c r="C33" s="22">
        <v>3.4</v>
      </c>
      <c r="D33" s="29"/>
      <c r="E33" s="29"/>
      <c r="F33" s="29"/>
      <c r="G33" s="30" t="s">
        <v>116</v>
      </c>
      <c r="H33" s="29" t="s">
        <v>98</v>
      </c>
      <c r="I33" s="16">
        <v>110</v>
      </c>
      <c r="J33" s="33">
        <v>122389.72647750001</v>
      </c>
      <c r="K33" s="23">
        <f t="shared" si="2"/>
        <v>13462869.912525</v>
      </c>
      <c r="L33" s="8"/>
    </row>
    <row r="34" spans="1:13" ht="30" customHeight="1" thickBot="1">
      <c r="A34" s="5"/>
      <c r="B34" s="7"/>
      <c r="C34" s="34" t="s">
        <v>16</v>
      </c>
      <c r="D34" s="153"/>
      <c r="E34" s="153"/>
      <c r="F34" s="153"/>
      <c r="G34" s="154"/>
      <c r="H34" s="153"/>
      <c r="I34" s="16"/>
      <c r="J34" s="35"/>
      <c r="K34" s="36">
        <f>SUM(K30:K33)</f>
        <v>176976533.1924156</v>
      </c>
      <c r="L34" s="8"/>
      <c r="M34" s="5"/>
    </row>
    <row r="35" spans="1:13" ht="30" customHeight="1" thickBot="1">
      <c r="A35" s="5"/>
      <c r="B35" s="7"/>
      <c r="C35" s="10" t="s">
        <v>117</v>
      </c>
      <c r="D35" s="11"/>
      <c r="E35" s="11"/>
      <c r="F35" s="11"/>
      <c r="G35" s="11"/>
      <c r="H35" s="11"/>
      <c r="I35" s="11"/>
      <c r="J35" s="11"/>
      <c r="K35" s="12"/>
      <c r="L35" s="8"/>
      <c r="M35" s="5"/>
    </row>
    <row r="36" spans="1:13" ht="30" customHeight="1">
      <c r="A36" s="5"/>
      <c r="B36" s="7"/>
      <c r="C36" s="22">
        <v>4.0999999999999996</v>
      </c>
      <c r="D36" s="13"/>
      <c r="E36" s="13"/>
      <c r="F36" s="13"/>
      <c r="G36" s="14" t="s">
        <v>118</v>
      </c>
      <c r="H36" s="13" t="s">
        <v>99</v>
      </c>
      <c r="I36" s="16">
        <v>330</v>
      </c>
      <c r="J36" s="17">
        <v>6137.6265000000003</v>
      </c>
      <c r="K36" s="23">
        <f t="shared" ref="K36:K37" si="3">I36*J36</f>
        <v>2025416.7450000001</v>
      </c>
      <c r="L36" s="8"/>
      <c r="M36" s="5"/>
    </row>
    <row r="37" spans="1:13" ht="36.5" customHeight="1">
      <c r="A37" s="5"/>
      <c r="B37" s="7"/>
      <c r="C37" s="22">
        <v>4.2</v>
      </c>
      <c r="D37" s="13"/>
      <c r="E37" s="13"/>
      <c r="F37" s="13"/>
      <c r="G37" s="14" t="s">
        <v>119</v>
      </c>
      <c r="H37" s="13" t="s">
        <v>120</v>
      </c>
      <c r="I37" s="16">
        <v>6</v>
      </c>
      <c r="J37" s="17">
        <v>840772.65937500005</v>
      </c>
      <c r="K37" s="23">
        <f t="shared" si="3"/>
        <v>5044635.9562500007</v>
      </c>
      <c r="L37" s="8"/>
      <c r="M37" s="5"/>
    </row>
    <row r="38" spans="1:13" ht="30" customHeight="1" thickBot="1">
      <c r="A38" s="5"/>
      <c r="B38" s="7"/>
      <c r="C38" s="18" t="s">
        <v>16</v>
      </c>
      <c r="D38" s="37"/>
      <c r="E38" s="37"/>
      <c r="F38" s="37"/>
      <c r="G38" s="38"/>
      <c r="H38" s="19"/>
      <c r="I38" s="16"/>
      <c r="J38" s="20"/>
      <c r="K38" s="21">
        <f>SUM(K36:K37)</f>
        <v>7070052.7012500009</v>
      </c>
      <c r="L38" s="8"/>
      <c r="M38" s="5"/>
    </row>
    <row r="39" spans="1:13" ht="30" customHeight="1" thickBot="1">
      <c r="A39" s="5"/>
      <c r="B39" s="7"/>
      <c r="C39" s="10" t="s">
        <v>121</v>
      </c>
      <c r="D39" s="11"/>
      <c r="E39" s="11"/>
      <c r="F39" s="11"/>
      <c r="G39" s="11"/>
      <c r="H39" s="11"/>
      <c r="I39" s="11"/>
      <c r="J39" s="11"/>
      <c r="K39" s="12"/>
      <c r="L39" s="8"/>
      <c r="M39" s="5"/>
    </row>
    <row r="40" spans="1:13" ht="30" customHeight="1">
      <c r="A40" s="5"/>
      <c r="B40" s="7"/>
      <c r="C40" s="22">
        <v>5.0999999999999996</v>
      </c>
      <c r="D40" s="13"/>
      <c r="E40" s="13"/>
      <c r="F40" s="13"/>
      <c r="G40" s="14" t="s">
        <v>122</v>
      </c>
      <c r="H40" s="13" t="s">
        <v>99</v>
      </c>
      <c r="I40" s="16">
        <v>133</v>
      </c>
      <c r="J40" s="17">
        <v>165617.83395</v>
      </c>
      <c r="K40" s="23">
        <f t="shared" ref="K40:K43" si="4">I40*J40</f>
        <v>22027171.915350001</v>
      </c>
      <c r="L40" s="8"/>
      <c r="M40" s="5"/>
    </row>
    <row r="41" spans="1:13" s="5" customFormat="1" ht="30" customHeight="1">
      <c r="B41" s="7"/>
      <c r="C41" s="22">
        <v>5.2</v>
      </c>
      <c r="D41" s="29"/>
      <c r="E41" s="29"/>
      <c r="F41" s="29"/>
      <c r="G41" s="30" t="s">
        <v>123</v>
      </c>
      <c r="H41" s="29" t="s">
        <v>99</v>
      </c>
      <c r="I41" s="16">
        <v>203.9</v>
      </c>
      <c r="J41" s="17">
        <v>226900.33875</v>
      </c>
      <c r="K41" s="23">
        <f t="shared" si="4"/>
        <v>46264979.071125001</v>
      </c>
      <c r="L41" s="8"/>
    </row>
    <row r="42" spans="1:13" ht="30" customHeight="1">
      <c r="A42" s="5"/>
      <c r="B42" s="7"/>
      <c r="C42" s="22">
        <v>5.3</v>
      </c>
      <c r="D42" s="13"/>
      <c r="E42" s="13"/>
      <c r="F42" s="13"/>
      <c r="G42" s="14" t="s">
        <v>124</v>
      </c>
      <c r="H42" s="13" t="s">
        <v>120</v>
      </c>
      <c r="I42" s="16">
        <v>3</v>
      </c>
      <c r="J42" s="33">
        <v>10078967.353618421</v>
      </c>
      <c r="K42" s="23">
        <f t="shared" si="4"/>
        <v>30236902.060855262</v>
      </c>
      <c r="L42" s="8"/>
      <c r="M42" s="5"/>
    </row>
    <row r="43" spans="1:13" s="5" customFormat="1" ht="30" customHeight="1">
      <c r="B43" s="7"/>
      <c r="C43" s="22">
        <v>5.4</v>
      </c>
      <c r="D43" s="29"/>
      <c r="E43" s="29"/>
      <c r="F43" s="29"/>
      <c r="G43" s="30" t="s">
        <v>125</v>
      </c>
      <c r="H43" s="29" t="s">
        <v>120</v>
      </c>
      <c r="I43" s="16">
        <v>1</v>
      </c>
      <c r="J43" s="33">
        <v>19410151.889423076</v>
      </c>
      <c r="K43" s="23">
        <f t="shared" si="4"/>
        <v>19410151.889423076</v>
      </c>
      <c r="L43" s="8"/>
    </row>
    <row r="44" spans="1:13" ht="30" customHeight="1">
      <c r="A44" s="5"/>
      <c r="B44" s="7"/>
      <c r="C44" s="22">
        <v>5.5</v>
      </c>
      <c r="D44" s="13"/>
      <c r="E44" s="13"/>
      <c r="F44" s="13"/>
      <c r="G44" s="14" t="s">
        <v>126</v>
      </c>
      <c r="H44" s="15" t="s">
        <v>98</v>
      </c>
      <c r="I44" s="16">
        <v>238.32000000000002</v>
      </c>
      <c r="J44" s="17">
        <v>101842.43400000001</v>
      </c>
      <c r="K44" s="23">
        <f t="shared" ref="K44" si="5">I44*J44</f>
        <v>24271088.870880004</v>
      </c>
      <c r="L44" s="8"/>
      <c r="M44" s="5"/>
    </row>
    <row r="45" spans="1:13" ht="30" customHeight="1" thickBot="1">
      <c r="A45" s="5"/>
      <c r="B45" s="7"/>
      <c r="C45" s="34" t="s">
        <v>16</v>
      </c>
      <c r="D45" s="153"/>
      <c r="E45" s="153"/>
      <c r="F45" s="153"/>
      <c r="G45" s="154"/>
      <c r="H45" s="153"/>
      <c r="I45" s="16"/>
      <c r="J45" s="35"/>
      <c r="K45" s="36">
        <f>SUM(K40:K44)</f>
        <v>142210293.80763334</v>
      </c>
      <c r="L45" s="8"/>
      <c r="M45" s="5"/>
    </row>
    <row r="46" spans="1:13" s="3" customFormat="1" ht="30" customHeight="1" thickBot="1">
      <c r="A46" s="39"/>
      <c r="B46" s="40"/>
      <c r="C46" s="189" t="s">
        <v>17</v>
      </c>
      <c r="D46" s="190"/>
      <c r="E46" s="190"/>
      <c r="F46" s="190"/>
      <c r="G46" s="190"/>
      <c r="H46" s="190"/>
      <c r="I46" s="190"/>
      <c r="J46" s="191"/>
      <c r="K46" s="41">
        <f>K19+K28+K34+K38+K45</f>
        <v>459961200.09989244</v>
      </c>
      <c r="L46" s="42"/>
      <c r="M46" s="39"/>
    </row>
    <row r="47" spans="1:13" s="3" customFormat="1" ht="16">
      <c r="A47" s="39"/>
      <c r="B47" s="40"/>
      <c r="C47" s="155"/>
      <c r="D47" s="155"/>
      <c r="E47" s="155"/>
      <c r="F47" s="155"/>
      <c r="G47" s="155"/>
      <c r="H47" s="155"/>
      <c r="I47" s="155"/>
      <c r="J47" s="155"/>
      <c r="K47" s="156"/>
      <c r="L47" s="42"/>
      <c r="M47" s="39"/>
    </row>
    <row r="48" spans="1:13" s="3" customFormat="1" ht="29" customHeight="1">
      <c r="A48" s="39"/>
      <c r="B48" s="40"/>
      <c r="C48" s="157"/>
      <c r="D48" s="159"/>
      <c r="E48" s="159"/>
      <c r="F48" s="159"/>
      <c r="G48" s="210" t="s">
        <v>18</v>
      </c>
      <c r="H48" s="211"/>
      <c r="I48" s="211"/>
      <c r="J48" s="212"/>
      <c r="K48" s="47">
        <f>K46</f>
        <v>459961200.09989244</v>
      </c>
      <c r="L48" s="42"/>
      <c r="M48" s="39"/>
    </row>
    <row r="49" spans="1:14" s="3" customFormat="1" ht="30" customHeight="1" thickBot="1">
      <c r="A49" s="39"/>
      <c r="B49" s="40"/>
      <c r="C49" s="157"/>
      <c r="D49" s="158"/>
      <c r="E49" s="157"/>
      <c r="F49" s="130"/>
      <c r="G49" s="213" t="s">
        <v>127</v>
      </c>
      <c r="H49" s="214"/>
      <c r="I49" s="214"/>
      <c r="J49" s="215"/>
      <c r="K49" s="47">
        <v>51625815</v>
      </c>
      <c r="L49" s="42"/>
      <c r="M49" s="39"/>
    </row>
    <row r="50" spans="1:14" s="3" customFormat="1" ht="30" customHeight="1" thickBot="1">
      <c r="A50" s="39"/>
      <c r="B50" s="40"/>
      <c r="C50" s="157"/>
      <c r="D50" s="158"/>
      <c r="E50" s="157"/>
      <c r="F50" s="157"/>
      <c r="G50" s="216" t="s">
        <v>19</v>
      </c>
      <c r="H50" s="217"/>
      <c r="I50" s="217"/>
      <c r="J50" s="218"/>
      <c r="K50" s="41">
        <f>K48+K49</f>
        <v>511587015.09989244</v>
      </c>
      <c r="L50" s="42"/>
      <c r="M50" s="39"/>
      <c r="N50" s="182"/>
    </row>
    <row r="51" spans="1:14" s="3" customFormat="1" ht="17" thickBot="1">
      <c r="A51" s="39"/>
      <c r="B51" s="40"/>
      <c r="C51" s="157"/>
      <c r="D51" s="158"/>
      <c r="E51" s="158"/>
      <c r="F51" s="158"/>
      <c r="G51" s="157"/>
      <c r="H51" s="157"/>
      <c r="I51" s="160"/>
      <c r="J51" s="161"/>
      <c r="K51" s="162"/>
      <c r="L51" s="42"/>
      <c r="M51" s="39"/>
    </row>
    <row r="52" spans="1:14" s="3" customFormat="1" ht="16">
      <c r="A52" s="39"/>
      <c r="B52" s="40"/>
      <c r="C52" s="43"/>
      <c r="D52" s="199"/>
      <c r="E52" s="199"/>
      <c r="F52" s="199"/>
      <c r="G52" s="199"/>
      <c r="H52" s="199"/>
      <c r="I52" s="199"/>
      <c r="J52" s="199"/>
      <c r="K52" s="200"/>
      <c r="L52" s="44"/>
      <c r="M52" s="39"/>
    </row>
    <row r="53" spans="1:14" s="3" customFormat="1" ht="46.5" customHeight="1">
      <c r="A53" s="39"/>
      <c r="B53" s="40"/>
      <c r="C53" s="184" t="s">
        <v>20</v>
      </c>
      <c r="D53" s="185"/>
      <c r="E53" s="185"/>
      <c r="F53" s="185"/>
      <c r="G53" s="185"/>
      <c r="H53" s="198" t="s">
        <v>9</v>
      </c>
      <c r="I53" s="198"/>
      <c r="J53" s="198"/>
      <c r="K53" s="128" t="s">
        <v>21</v>
      </c>
      <c r="L53" s="45"/>
      <c r="M53" s="39"/>
    </row>
    <row r="54" spans="1:14" s="3" customFormat="1" ht="32.25" customHeight="1">
      <c r="A54" s="39"/>
      <c r="B54" s="40"/>
      <c r="C54" s="184" t="s">
        <v>22</v>
      </c>
      <c r="D54" s="185"/>
      <c r="E54" s="185"/>
      <c r="F54" s="185"/>
      <c r="G54" s="185"/>
      <c r="H54" s="197" t="s">
        <v>23</v>
      </c>
      <c r="I54" s="197"/>
      <c r="J54" s="129" t="s">
        <v>24</v>
      </c>
      <c r="K54" s="181">
        <v>0.25</v>
      </c>
      <c r="L54" s="45"/>
      <c r="M54" s="39"/>
    </row>
    <row r="55" spans="1:14" s="3" customFormat="1" ht="30" customHeight="1">
      <c r="A55" s="39"/>
      <c r="B55" s="40"/>
      <c r="C55" s="184" t="s">
        <v>25</v>
      </c>
      <c r="D55" s="185"/>
      <c r="E55" s="185"/>
      <c r="F55" s="185"/>
      <c r="G55" s="185"/>
      <c r="H55" s="194" t="s">
        <v>26</v>
      </c>
      <c r="I55" s="195"/>
      <c r="J55" s="129" t="s">
        <v>27</v>
      </c>
      <c r="K55" s="181">
        <v>0.01</v>
      </c>
      <c r="L55" s="45"/>
      <c r="M55" s="39"/>
    </row>
    <row r="56" spans="1:14" s="4" customFormat="1" ht="58.5" customHeight="1">
      <c r="A56" s="39"/>
      <c r="B56" s="40"/>
      <c r="C56" s="201"/>
      <c r="D56" s="202"/>
      <c r="E56" s="202"/>
      <c r="F56" s="202"/>
      <c r="G56" s="203"/>
      <c r="H56" s="196" t="s">
        <v>28</v>
      </c>
      <c r="I56" s="197"/>
      <c r="J56" s="129" t="s">
        <v>29</v>
      </c>
      <c r="K56" s="181">
        <v>4.9500000000000002E-2</v>
      </c>
      <c r="L56" s="42"/>
      <c r="M56" s="39"/>
    </row>
    <row r="57" spans="1:14" ht="39" customHeight="1">
      <c r="A57" s="5"/>
      <c r="B57" s="7"/>
      <c r="C57" s="204"/>
      <c r="D57" s="205"/>
      <c r="E57" s="205"/>
      <c r="F57" s="205"/>
      <c r="G57" s="206"/>
      <c r="H57" s="197" t="s">
        <v>30</v>
      </c>
      <c r="I57" s="197"/>
      <c r="J57" s="129" t="s">
        <v>31</v>
      </c>
      <c r="K57" s="181">
        <f>SUM(K54:K56)</f>
        <v>0.3095</v>
      </c>
      <c r="L57" s="8"/>
      <c r="M57" s="5"/>
    </row>
    <row r="58" spans="1:14" ht="47.25" customHeight="1" thickBot="1">
      <c r="A58" s="5"/>
      <c r="B58" s="7"/>
      <c r="C58" s="207"/>
      <c r="D58" s="208"/>
      <c r="E58" s="208"/>
      <c r="F58" s="208"/>
      <c r="G58" s="209"/>
      <c r="H58" s="192"/>
      <c r="I58" s="192"/>
      <c r="J58" s="192"/>
      <c r="K58" s="193"/>
      <c r="L58" s="8"/>
      <c r="M58" s="5"/>
    </row>
    <row r="59" spans="1:14" ht="17" thickBot="1">
      <c r="A59" s="5"/>
      <c r="B59" s="163"/>
      <c r="C59" s="164"/>
      <c r="D59" s="164"/>
      <c r="E59" s="165"/>
      <c r="F59" s="164"/>
      <c r="G59" s="166"/>
      <c r="H59" s="164"/>
      <c r="I59" s="164"/>
      <c r="J59" s="164"/>
      <c r="K59" s="164"/>
      <c r="L59" s="167"/>
      <c r="M59" s="5"/>
    </row>
    <row r="60" spans="1:14" ht="17" thickTop="1">
      <c r="A60" s="5"/>
      <c r="B60" s="5"/>
      <c r="C60" s="5"/>
      <c r="D60" s="5"/>
      <c r="E60" s="6"/>
      <c r="F60" s="5"/>
      <c r="G60" s="5"/>
      <c r="H60" s="5"/>
      <c r="I60" s="5"/>
      <c r="J60" s="5"/>
      <c r="K60" s="5"/>
      <c r="L60" s="5"/>
      <c r="M60" s="5"/>
    </row>
  </sheetData>
  <mergeCells count="30">
    <mergeCell ref="C6:K6"/>
    <mergeCell ref="C3:F3"/>
    <mergeCell ref="B2:L2"/>
    <mergeCell ref="C7:K7"/>
    <mergeCell ref="I12:I13"/>
    <mergeCell ref="J12:J13"/>
    <mergeCell ref="K12:K13"/>
    <mergeCell ref="C12:C13"/>
    <mergeCell ref="D12:D13"/>
    <mergeCell ref="G12:G13"/>
    <mergeCell ref="H12:H13"/>
    <mergeCell ref="E12:F12"/>
    <mergeCell ref="C8:K9"/>
    <mergeCell ref="C10:K10"/>
    <mergeCell ref="C54:G54"/>
    <mergeCell ref="C11:K11"/>
    <mergeCell ref="C46:J46"/>
    <mergeCell ref="H58:K58"/>
    <mergeCell ref="C55:G55"/>
    <mergeCell ref="H55:I55"/>
    <mergeCell ref="H56:I56"/>
    <mergeCell ref="H57:I57"/>
    <mergeCell ref="C53:G53"/>
    <mergeCell ref="H53:J53"/>
    <mergeCell ref="H54:I54"/>
    <mergeCell ref="D52:K52"/>
    <mergeCell ref="C56:G58"/>
    <mergeCell ref="G48:J48"/>
    <mergeCell ref="G49:J49"/>
    <mergeCell ref="G50:J50"/>
  </mergeCells>
  <pageMargins left="0.11811023622047245" right="0.11811023622047245" top="0.15748031496062992" bottom="0.15748031496062992" header="0.31496062992125984" footer="0.31496062992125984"/>
  <pageSetup scale="29"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62"/>
  <sheetViews>
    <sheetView showGridLines="0" view="pageBreakPreview" topLeftCell="A25" zoomScale="70" zoomScaleNormal="100" zoomScaleSheetLayoutView="70" zoomScalePageLayoutView="145" workbookViewId="0">
      <selection activeCell="I36" sqref="I36"/>
    </sheetView>
  </sheetViews>
  <sheetFormatPr baseColWidth="10" defaultColWidth="11.5" defaultRowHeight="14"/>
  <cols>
    <col min="1" max="2" width="2.83203125" style="1" customWidth="1"/>
    <col min="3" max="3" width="11.1640625" style="1" customWidth="1"/>
    <col min="4" max="4" width="22.5" style="1" customWidth="1"/>
    <col min="5" max="5" width="16.1640625" style="2" customWidth="1"/>
    <col min="6" max="6" width="21.5" style="1" customWidth="1"/>
    <col min="7" max="7" width="73.33203125" style="1" customWidth="1"/>
    <col min="8" max="8" width="8.6640625" style="1" customWidth="1"/>
    <col min="9" max="9" width="18.83203125" style="1" customWidth="1"/>
    <col min="10" max="10" width="23.83203125" style="1" customWidth="1"/>
    <col min="11" max="11" width="30" style="1" customWidth="1"/>
    <col min="12" max="13" width="2.83203125" style="1" customWidth="1"/>
    <col min="14" max="16384" width="11.5" style="1"/>
  </cols>
  <sheetData>
    <row r="1" spans="1:13" ht="17" thickBot="1">
      <c r="A1" s="5"/>
      <c r="B1" s="5"/>
      <c r="C1" s="151"/>
      <c r="D1" s="152"/>
      <c r="E1" s="151"/>
      <c r="F1" s="152"/>
      <c r="G1" s="5"/>
      <c r="H1" s="5"/>
      <c r="I1" s="5"/>
      <c r="J1" s="5"/>
      <c r="K1" s="5"/>
      <c r="L1" s="5"/>
      <c r="M1" s="5"/>
    </row>
    <row r="2" spans="1:13" ht="17" thickTop="1">
      <c r="A2" s="5"/>
      <c r="B2" s="225"/>
      <c r="C2" s="226"/>
      <c r="D2" s="226"/>
      <c r="E2" s="226"/>
      <c r="F2" s="226"/>
      <c r="G2" s="226"/>
      <c r="H2" s="226"/>
      <c r="I2" s="226"/>
      <c r="J2" s="226"/>
      <c r="K2" s="226"/>
      <c r="L2" s="227"/>
      <c r="M2" s="5"/>
    </row>
    <row r="3" spans="1:13" ht="33" customHeight="1">
      <c r="A3" s="5"/>
      <c r="B3" s="7"/>
      <c r="C3" s="248" t="s">
        <v>91</v>
      </c>
      <c r="D3" s="249"/>
      <c r="E3" s="249"/>
      <c r="F3" s="250"/>
      <c r="G3" s="5"/>
      <c r="H3" s="5"/>
      <c r="I3" s="5"/>
      <c r="J3" s="5"/>
      <c r="K3" s="5"/>
      <c r="L3" s="8"/>
      <c r="M3" s="5"/>
    </row>
    <row r="4" spans="1:13" ht="16">
      <c r="A4" s="5"/>
      <c r="B4" s="7"/>
      <c r="C4" s="171" t="s">
        <v>0</v>
      </c>
      <c r="D4" s="179" t="s">
        <v>1</v>
      </c>
      <c r="E4" s="172" t="s">
        <v>2</v>
      </c>
      <c r="F4" s="180">
        <v>2</v>
      </c>
      <c r="G4" s="5"/>
      <c r="H4" s="5"/>
      <c r="I4" s="5"/>
      <c r="J4" s="5"/>
      <c r="K4" s="5"/>
      <c r="L4" s="8"/>
      <c r="M4" s="5"/>
    </row>
    <row r="5" spans="1:13" ht="17" thickBot="1">
      <c r="A5" s="5"/>
      <c r="B5" s="7"/>
      <c r="C5" s="151"/>
      <c r="D5" s="170"/>
      <c r="E5" s="151"/>
      <c r="F5" s="152"/>
      <c r="G5" s="5"/>
      <c r="H5" s="5"/>
      <c r="I5" s="5"/>
      <c r="J5" s="5"/>
      <c r="K5" s="5"/>
      <c r="L5" s="8"/>
      <c r="M5" s="5"/>
    </row>
    <row r="6" spans="1:13" ht="31.5" customHeight="1">
      <c r="A6" s="5"/>
      <c r="B6" s="7"/>
      <c r="C6" s="245" t="s">
        <v>3</v>
      </c>
      <c r="D6" s="246"/>
      <c r="E6" s="246"/>
      <c r="F6" s="246"/>
      <c r="G6" s="246"/>
      <c r="H6" s="246"/>
      <c r="I6" s="246"/>
      <c r="J6" s="246"/>
      <c r="K6" s="247"/>
      <c r="L6" s="8"/>
      <c r="M6" s="5"/>
    </row>
    <row r="7" spans="1:13" ht="16">
      <c r="A7" s="5"/>
      <c r="B7" s="7"/>
      <c r="C7" s="251" t="s">
        <v>32</v>
      </c>
      <c r="D7" s="252"/>
      <c r="E7" s="252"/>
      <c r="F7" s="252"/>
      <c r="G7" s="252"/>
      <c r="H7" s="252"/>
      <c r="I7" s="252"/>
      <c r="J7" s="252"/>
      <c r="K7" s="253"/>
      <c r="L7" s="8"/>
      <c r="M7" s="5"/>
    </row>
    <row r="8" spans="1:13" s="125" customFormat="1" ht="16">
      <c r="A8" s="123"/>
      <c r="B8" s="124"/>
      <c r="C8" s="254" t="s">
        <v>93</v>
      </c>
      <c r="D8" s="254"/>
      <c r="E8" s="254"/>
      <c r="F8" s="254"/>
      <c r="G8" s="254"/>
      <c r="H8" s="254"/>
      <c r="I8" s="254"/>
      <c r="J8" s="254"/>
      <c r="K8" s="254"/>
      <c r="L8" s="126"/>
      <c r="M8" s="123"/>
    </row>
    <row r="9" spans="1:13" ht="55.5" customHeight="1">
      <c r="A9" s="5"/>
      <c r="B9" s="7"/>
      <c r="C9" s="254"/>
      <c r="D9" s="254"/>
      <c r="E9" s="254"/>
      <c r="F9" s="254"/>
      <c r="G9" s="254"/>
      <c r="H9" s="254"/>
      <c r="I9" s="254"/>
      <c r="J9" s="254"/>
      <c r="K9" s="254"/>
      <c r="L9" s="8"/>
      <c r="M9" s="5"/>
    </row>
    <row r="10" spans="1:13" ht="34.5" customHeight="1">
      <c r="A10" s="5"/>
      <c r="B10" s="7"/>
      <c r="C10" s="255" t="s">
        <v>33</v>
      </c>
      <c r="D10" s="256"/>
      <c r="E10" s="256"/>
      <c r="F10" s="256"/>
      <c r="G10" s="256"/>
      <c r="H10" s="256"/>
      <c r="I10" s="256"/>
      <c r="J10" s="256"/>
      <c r="K10" s="257"/>
      <c r="L10" s="8"/>
      <c r="M10" s="5"/>
    </row>
    <row r="11" spans="1:13" ht="30" customHeight="1" thickBot="1">
      <c r="A11" s="5"/>
      <c r="B11" s="7"/>
      <c r="C11" s="186" t="s">
        <v>95</v>
      </c>
      <c r="D11" s="187"/>
      <c r="E11" s="187"/>
      <c r="F11" s="187"/>
      <c r="G11" s="187"/>
      <c r="H11" s="187"/>
      <c r="I11" s="187"/>
      <c r="J11" s="187"/>
      <c r="K11" s="188"/>
      <c r="L11" s="8"/>
      <c r="M11" s="5"/>
    </row>
    <row r="12" spans="1:13" ht="30" customHeight="1">
      <c r="A12" s="5"/>
      <c r="B12" s="7"/>
      <c r="C12" s="236" t="s">
        <v>6</v>
      </c>
      <c r="D12" s="230" t="s">
        <v>7</v>
      </c>
      <c r="E12" s="238" t="s">
        <v>8</v>
      </c>
      <c r="F12" s="238"/>
      <c r="G12" s="236" t="s">
        <v>9</v>
      </c>
      <c r="H12" s="230" t="s">
        <v>10</v>
      </c>
      <c r="I12" s="230" t="s">
        <v>11</v>
      </c>
      <c r="J12" s="232" t="s">
        <v>12</v>
      </c>
      <c r="K12" s="234" t="s">
        <v>13</v>
      </c>
      <c r="L12" s="8"/>
      <c r="M12" s="5"/>
    </row>
    <row r="13" spans="1:13" ht="30" customHeight="1" thickBot="1">
      <c r="A13" s="5"/>
      <c r="B13" s="7"/>
      <c r="C13" s="237"/>
      <c r="D13" s="231"/>
      <c r="E13" s="9" t="s">
        <v>14</v>
      </c>
      <c r="F13" s="9" t="s">
        <v>15</v>
      </c>
      <c r="G13" s="237"/>
      <c r="H13" s="231"/>
      <c r="I13" s="231"/>
      <c r="J13" s="233"/>
      <c r="K13" s="235"/>
      <c r="L13" s="8"/>
      <c r="M13" s="5"/>
    </row>
    <row r="14" spans="1:13" ht="30" customHeight="1" thickBot="1">
      <c r="A14" s="5"/>
      <c r="B14" s="7"/>
      <c r="C14" s="10" t="s">
        <v>96</v>
      </c>
      <c r="D14" s="11"/>
      <c r="E14" s="11"/>
      <c r="F14" s="11"/>
      <c r="G14" s="11"/>
      <c r="H14" s="11"/>
      <c r="I14" s="11"/>
      <c r="J14" s="11"/>
      <c r="K14" s="12"/>
      <c r="L14" s="8"/>
      <c r="M14" s="5"/>
    </row>
    <row r="15" spans="1:13" ht="30" customHeight="1">
      <c r="A15" s="5"/>
      <c r="B15" s="7"/>
      <c r="C15" s="22">
        <v>1.1000000000000001</v>
      </c>
      <c r="D15" s="24"/>
      <c r="E15" s="24"/>
      <c r="F15" s="24"/>
      <c r="G15" s="25" t="s">
        <v>97</v>
      </c>
      <c r="H15" s="24" t="s">
        <v>98</v>
      </c>
      <c r="I15" s="16">
        <v>777.5</v>
      </c>
      <c r="J15" s="17"/>
      <c r="K15" s="23">
        <f>I15*J15</f>
        <v>0</v>
      </c>
      <c r="L15" s="8"/>
      <c r="M15" s="5"/>
    </row>
    <row r="16" spans="1:13" ht="30" customHeight="1">
      <c r="A16" s="5"/>
      <c r="B16" s="7"/>
      <c r="C16" s="22">
        <v>1.2</v>
      </c>
      <c r="D16" s="24"/>
      <c r="E16" s="24"/>
      <c r="F16" s="24"/>
      <c r="G16" s="25" t="s">
        <v>100</v>
      </c>
      <c r="H16" s="24" t="s">
        <v>98</v>
      </c>
      <c r="I16" s="16">
        <v>110</v>
      </c>
      <c r="J16" s="17"/>
      <c r="K16" s="23">
        <f t="shared" ref="K16:K18" si="0">I16*J16</f>
        <v>0</v>
      </c>
      <c r="L16" s="8"/>
      <c r="M16" s="5"/>
    </row>
    <row r="17" spans="1:13" ht="30" customHeight="1">
      <c r="A17" s="5"/>
      <c r="B17" s="7"/>
      <c r="C17" s="22">
        <v>1.3</v>
      </c>
      <c r="D17" s="24"/>
      <c r="E17" s="24"/>
      <c r="F17" s="24"/>
      <c r="G17" s="25" t="s">
        <v>101</v>
      </c>
      <c r="H17" s="24" t="s">
        <v>99</v>
      </c>
      <c r="I17" s="16">
        <v>110</v>
      </c>
      <c r="J17" s="17"/>
      <c r="K17" s="23">
        <f t="shared" si="0"/>
        <v>0</v>
      </c>
      <c r="L17" s="8"/>
      <c r="M17" s="5"/>
    </row>
    <row r="18" spans="1:13" ht="30" customHeight="1">
      <c r="A18" s="5"/>
      <c r="B18" s="7"/>
      <c r="C18" s="22">
        <v>1.4</v>
      </c>
      <c r="D18" s="24"/>
      <c r="E18" s="24"/>
      <c r="F18" s="24"/>
      <c r="G18" s="25" t="s">
        <v>103</v>
      </c>
      <c r="H18" s="24" t="s">
        <v>98</v>
      </c>
      <c r="I18" s="16">
        <v>505.99999999999994</v>
      </c>
      <c r="J18" s="17"/>
      <c r="K18" s="23">
        <f t="shared" si="0"/>
        <v>0</v>
      </c>
      <c r="L18" s="8"/>
      <c r="M18" s="5"/>
    </row>
    <row r="19" spans="1:13" ht="30" customHeight="1" thickBot="1">
      <c r="A19" s="5"/>
      <c r="B19" s="7"/>
      <c r="C19" s="18" t="s">
        <v>16</v>
      </c>
      <c r="D19" s="26"/>
      <c r="E19" s="26"/>
      <c r="F19" s="26"/>
      <c r="G19" s="27"/>
      <c r="H19" s="26"/>
      <c r="I19" s="16"/>
      <c r="J19" s="20"/>
      <c r="K19" s="21">
        <f>SUM(K15:K18)</f>
        <v>0</v>
      </c>
      <c r="L19" s="8"/>
      <c r="M19" s="5"/>
    </row>
    <row r="20" spans="1:13" ht="30" customHeight="1" thickBot="1">
      <c r="A20" s="5"/>
      <c r="B20" s="7"/>
      <c r="C20" s="10" t="s">
        <v>111</v>
      </c>
      <c r="D20" s="11"/>
      <c r="E20" s="11"/>
      <c r="F20" s="11"/>
      <c r="G20" s="11"/>
      <c r="H20" s="11"/>
      <c r="I20" s="11"/>
      <c r="J20" s="11"/>
      <c r="K20" s="12"/>
      <c r="L20" s="8"/>
      <c r="M20" s="5"/>
    </row>
    <row r="21" spans="1:13" ht="30" customHeight="1">
      <c r="A21" s="5"/>
      <c r="B21" s="7"/>
      <c r="C21" s="22">
        <v>2.1</v>
      </c>
      <c r="D21" s="24"/>
      <c r="E21" s="24"/>
      <c r="F21" s="24"/>
      <c r="G21" s="28" t="s">
        <v>104</v>
      </c>
      <c r="H21" s="24" t="s">
        <v>102</v>
      </c>
      <c r="I21" s="16">
        <v>320.76500000000004</v>
      </c>
      <c r="J21" s="17"/>
      <c r="K21" s="23">
        <f t="shared" ref="K21:K27" si="1">I21*J21</f>
        <v>0</v>
      </c>
      <c r="L21" s="8"/>
      <c r="M21" s="5"/>
    </row>
    <row r="22" spans="1:13" ht="30" customHeight="1">
      <c r="A22" s="5"/>
      <c r="B22" s="7"/>
      <c r="C22" s="22">
        <v>2.2000000000000002</v>
      </c>
      <c r="D22" s="24"/>
      <c r="E22" s="24"/>
      <c r="F22" s="24"/>
      <c r="G22" s="28" t="s">
        <v>105</v>
      </c>
      <c r="H22" s="24" t="s">
        <v>102</v>
      </c>
      <c r="I22" s="16">
        <v>50.6</v>
      </c>
      <c r="J22" s="17"/>
      <c r="K22" s="23">
        <f t="shared" si="1"/>
        <v>0</v>
      </c>
      <c r="L22" s="8"/>
      <c r="M22" s="5"/>
    </row>
    <row r="23" spans="1:13" ht="30" customHeight="1">
      <c r="A23" s="5"/>
      <c r="B23" s="7"/>
      <c r="C23" s="22">
        <v>2.2999999999999998</v>
      </c>
      <c r="D23" s="24"/>
      <c r="E23" s="24"/>
      <c r="F23" s="24"/>
      <c r="G23" s="28" t="s">
        <v>106</v>
      </c>
      <c r="H23" s="24" t="s">
        <v>98</v>
      </c>
      <c r="I23" s="16">
        <v>590.5</v>
      </c>
      <c r="J23" s="17"/>
      <c r="K23" s="23">
        <f t="shared" si="1"/>
        <v>0</v>
      </c>
      <c r="L23" s="8"/>
      <c r="M23" s="5"/>
    </row>
    <row r="24" spans="1:13" s="5" customFormat="1" ht="30" customHeight="1">
      <c r="B24" s="7"/>
      <c r="C24" s="22">
        <v>2.4</v>
      </c>
      <c r="D24" s="29"/>
      <c r="E24" s="29"/>
      <c r="F24" s="29"/>
      <c r="G24" s="50" t="s">
        <v>107</v>
      </c>
      <c r="H24" s="29" t="s">
        <v>102</v>
      </c>
      <c r="I24" s="16">
        <v>122.1</v>
      </c>
      <c r="J24" s="17"/>
      <c r="K24" s="23">
        <f t="shared" si="1"/>
        <v>0</v>
      </c>
      <c r="L24" s="8"/>
    </row>
    <row r="25" spans="1:13" ht="30" customHeight="1">
      <c r="B25" s="48"/>
      <c r="C25" s="22">
        <v>2.5</v>
      </c>
      <c r="D25" s="24"/>
      <c r="E25" s="24"/>
      <c r="F25" s="24"/>
      <c r="G25" s="28" t="s">
        <v>108</v>
      </c>
      <c r="H25" s="24" t="s">
        <v>102</v>
      </c>
      <c r="I25" s="16">
        <v>43.701681770725578</v>
      </c>
      <c r="J25" s="17"/>
      <c r="K25" s="23">
        <f t="shared" si="1"/>
        <v>0</v>
      </c>
      <c r="L25" s="49"/>
    </row>
    <row r="26" spans="1:13" ht="30" customHeight="1">
      <c r="A26" s="5"/>
      <c r="B26" s="7"/>
      <c r="C26" s="22">
        <v>2.6</v>
      </c>
      <c r="D26" s="24"/>
      <c r="E26" s="24"/>
      <c r="F26" s="24"/>
      <c r="G26" s="28" t="s">
        <v>109</v>
      </c>
      <c r="H26" s="24" t="s">
        <v>102</v>
      </c>
      <c r="I26" s="16">
        <v>19.8</v>
      </c>
      <c r="J26" s="17"/>
      <c r="K26" s="23">
        <f t="shared" si="1"/>
        <v>0</v>
      </c>
      <c r="L26" s="8"/>
      <c r="M26" s="5"/>
    </row>
    <row r="27" spans="1:13" s="5" customFormat="1" ht="30" customHeight="1">
      <c r="B27" s="7"/>
      <c r="C27" s="22">
        <v>2.7</v>
      </c>
      <c r="D27" s="29"/>
      <c r="E27" s="29"/>
      <c r="F27" s="29"/>
      <c r="G27" s="50" t="s">
        <v>110</v>
      </c>
      <c r="H27" s="29" t="s">
        <v>102</v>
      </c>
      <c r="I27" s="16">
        <v>88.575000000000003</v>
      </c>
      <c r="J27" s="17"/>
      <c r="K27" s="23">
        <f t="shared" si="1"/>
        <v>0</v>
      </c>
      <c r="L27" s="8"/>
    </row>
    <row r="28" spans="1:13" ht="30" customHeight="1" thickBot="1">
      <c r="A28" s="5"/>
      <c r="B28" s="7"/>
      <c r="C28" s="18" t="s">
        <v>16</v>
      </c>
      <c r="D28" s="31"/>
      <c r="E28" s="32"/>
      <c r="F28" s="31"/>
      <c r="G28" s="31"/>
      <c r="H28" s="31"/>
      <c r="I28" s="16"/>
      <c r="J28" s="31"/>
      <c r="K28" s="21">
        <f>SUM(K21:K27)</f>
        <v>0</v>
      </c>
      <c r="L28" s="8"/>
      <c r="M28" s="5"/>
    </row>
    <row r="29" spans="1:13" ht="30" customHeight="1" thickBot="1">
      <c r="A29" s="5"/>
      <c r="B29" s="7"/>
      <c r="C29" s="10" t="s">
        <v>112</v>
      </c>
      <c r="D29" s="11"/>
      <c r="E29" s="11"/>
      <c r="F29" s="11"/>
      <c r="G29" s="11"/>
      <c r="H29" s="11"/>
      <c r="I29" s="11"/>
      <c r="J29" s="11"/>
      <c r="K29" s="12"/>
      <c r="L29" s="8"/>
      <c r="M29" s="5"/>
    </row>
    <row r="30" spans="1:13" ht="30" customHeight="1">
      <c r="A30" s="5"/>
      <c r="B30" s="7"/>
      <c r="C30" s="22">
        <v>3.1</v>
      </c>
      <c r="D30" s="13"/>
      <c r="E30" s="13"/>
      <c r="F30" s="13"/>
      <c r="G30" s="14" t="s">
        <v>113</v>
      </c>
      <c r="H30" s="13" t="s">
        <v>98</v>
      </c>
      <c r="I30" s="16">
        <v>590.5</v>
      </c>
      <c r="J30" s="17"/>
      <c r="K30" s="23">
        <f t="shared" ref="K30:K33" si="2">I30*J30</f>
        <v>0</v>
      </c>
      <c r="L30" s="8"/>
      <c r="M30" s="5"/>
    </row>
    <row r="31" spans="1:13" ht="30" customHeight="1">
      <c r="A31" s="5"/>
      <c r="B31" s="7"/>
      <c r="C31" s="22">
        <v>3.2</v>
      </c>
      <c r="D31" s="46"/>
      <c r="E31" s="46"/>
      <c r="F31" s="46"/>
      <c r="G31" s="14" t="s">
        <v>114</v>
      </c>
      <c r="H31" s="13" t="s">
        <v>98</v>
      </c>
      <c r="I31" s="16">
        <v>557.5</v>
      </c>
      <c r="J31" s="17"/>
      <c r="K31" s="23">
        <f t="shared" si="2"/>
        <v>0</v>
      </c>
      <c r="L31" s="8"/>
      <c r="M31" s="5"/>
    </row>
    <row r="32" spans="1:13" s="5" customFormat="1" ht="30" customHeight="1">
      <c r="B32" s="7"/>
      <c r="C32" s="22">
        <v>3.3</v>
      </c>
      <c r="D32" s="29"/>
      <c r="E32" s="29"/>
      <c r="F32" s="29"/>
      <c r="G32" s="30" t="s">
        <v>115</v>
      </c>
      <c r="H32" s="29" t="s">
        <v>99</v>
      </c>
      <c r="I32" s="16">
        <v>220</v>
      </c>
      <c r="J32" s="17"/>
      <c r="K32" s="23">
        <f t="shared" si="2"/>
        <v>0</v>
      </c>
      <c r="L32" s="8"/>
    </row>
    <row r="33" spans="1:13" s="5" customFormat="1" ht="30" customHeight="1">
      <c r="B33" s="7"/>
      <c r="C33" s="22">
        <v>3.4</v>
      </c>
      <c r="D33" s="29"/>
      <c r="E33" s="29"/>
      <c r="F33" s="29"/>
      <c r="G33" s="30" t="s">
        <v>116</v>
      </c>
      <c r="H33" s="29" t="s">
        <v>98</v>
      </c>
      <c r="I33" s="16">
        <v>110</v>
      </c>
      <c r="J33" s="33"/>
      <c r="K33" s="23">
        <f t="shared" si="2"/>
        <v>0</v>
      </c>
      <c r="L33" s="8"/>
    </row>
    <row r="34" spans="1:13" ht="30" customHeight="1" thickBot="1">
      <c r="A34" s="5"/>
      <c r="B34" s="7"/>
      <c r="C34" s="34" t="s">
        <v>16</v>
      </c>
      <c r="D34" s="153"/>
      <c r="E34" s="153"/>
      <c r="F34" s="153"/>
      <c r="G34" s="154"/>
      <c r="H34" s="153"/>
      <c r="I34" s="16"/>
      <c r="J34" s="35"/>
      <c r="K34" s="36">
        <f>SUM(K30:K33)</f>
        <v>0</v>
      </c>
      <c r="L34" s="8"/>
      <c r="M34" s="5"/>
    </row>
    <row r="35" spans="1:13" ht="30" customHeight="1" thickBot="1">
      <c r="A35" s="5"/>
      <c r="B35" s="7"/>
      <c r="C35" s="10" t="s">
        <v>117</v>
      </c>
      <c r="D35" s="11"/>
      <c r="E35" s="11"/>
      <c r="F35" s="11"/>
      <c r="G35" s="11"/>
      <c r="H35" s="11"/>
      <c r="I35" s="11"/>
      <c r="J35" s="11"/>
      <c r="K35" s="12"/>
      <c r="L35" s="8"/>
      <c r="M35" s="5"/>
    </row>
    <row r="36" spans="1:13" ht="30" customHeight="1">
      <c r="A36" s="5"/>
      <c r="B36" s="7"/>
      <c r="C36" s="22">
        <v>4.0999999999999996</v>
      </c>
      <c r="D36" s="13"/>
      <c r="E36" s="13"/>
      <c r="F36" s="13"/>
      <c r="G36" s="14" t="s">
        <v>118</v>
      </c>
      <c r="H36" s="13" t="s">
        <v>99</v>
      </c>
      <c r="I36" s="16">
        <v>330</v>
      </c>
      <c r="J36" s="17"/>
      <c r="K36" s="23">
        <f t="shared" ref="K36:K37" si="3">I36*J36</f>
        <v>0</v>
      </c>
      <c r="L36" s="8"/>
      <c r="M36" s="5"/>
    </row>
    <row r="37" spans="1:13" ht="30" customHeight="1">
      <c r="A37" s="5"/>
      <c r="B37" s="7"/>
      <c r="C37" s="13">
        <v>4.2</v>
      </c>
      <c r="D37" s="13"/>
      <c r="E37" s="13"/>
      <c r="F37" s="13"/>
      <c r="G37" s="14" t="s">
        <v>119</v>
      </c>
      <c r="H37" s="13" t="s">
        <v>120</v>
      </c>
      <c r="I37" s="16">
        <v>6</v>
      </c>
      <c r="J37" s="17"/>
      <c r="K37" s="23">
        <f t="shared" si="3"/>
        <v>0</v>
      </c>
      <c r="L37" s="8"/>
      <c r="M37" s="5"/>
    </row>
    <row r="38" spans="1:13" ht="30" customHeight="1" thickBot="1">
      <c r="A38" s="5"/>
      <c r="B38" s="7"/>
      <c r="C38" s="18" t="s">
        <v>16</v>
      </c>
      <c r="D38" s="37"/>
      <c r="E38" s="37"/>
      <c r="F38" s="37"/>
      <c r="G38" s="38"/>
      <c r="H38" s="19"/>
      <c r="I38" s="183"/>
      <c r="J38" s="20"/>
      <c r="K38" s="21">
        <f>SUM(K36:K37)</f>
        <v>0</v>
      </c>
      <c r="L38" s="8"/>
      <c r="M38" s="5"/>
    </row>
    <row r="39" spans="1:13" ht="30" customHeight="1" thickBot="1">
      <c r="A39" s="5"/>
      <c r="B39" s="7"/>
      <c r="C39" s="10" t="s">
        <v>121</v>
      </c>
      <c r="D39" s="11"/>
      <c r="E39" s="11"/>
      <c r="F39" s="11"/>
      <c r="G39" s="11"/>
      <c r="H39" s="11"/>
      <c r="I39" s="11"/>
      <c r="J39" s="11"/>
      <c r="K39" s="12"/>
      <c r="L39" s="8"/>
      <c r="M39" s="5"/>
    </row>
    <row r="40" spans="1:13" ht="30" customHeight="1">
      <c r="A40" s="5"/>
      <c r="B40" s="7"/>
      <c r="C40" s="22">
        <v>5.0999999999999996</v>
      </c>
      <c r="D40" s="13"/>
      <c r="E40" s="13"/>
      <c r="F40" s="13"/>
      <c r="G40" s="14" t="s">
        <v>122</v>
      </c>
      <c r="H40" s="13" t="s">
        <v>99</v>
      </c>
      <c r="I40" s="16">
        <v>133</v>
      </c>
      <c r="J40" s="17"/>
      <c r="K40" s="23">
        <f t="shared" ref="K40:K44" si="4">I40*J40</f>
        <v>0</v>
      </c>
      <c r="L40" s="8"/>
      <c r="M40" s="5"/>
    </row>
    <row r="41" spans="1:13" s="5" customFormat="1" ht="30" customHeight="1">
      <c r="B41" s="7"/>
      <c r="C41" s="22">
        <v>5.2</v>
      </c>
      <c r="D41" s="29"/>
      <c r="E41" s="29"/>
      <c r="F41" s="29"/>
      <c r="G41" s="30" t="s">
        <v>123</v>
      </c>
      <c r="H41" s="29" t="s">
        <v>99</v>
      </c>
      <c r="I41" s="16">
        <v>203.9</v>
      </c>
      <c r="J41" s="17"/>
      <c r="K41" s="23">
        <f t="shared" si="4"/>
        <v>0</v>
      </c>
      <c r="L41" s="8"/>
    </row>
    <row r="42" spans="1:13" ht="30" customHeight="1">
      <c r="A42" s="5"/>
      <c r="B42" s="7"/>
      <c r="C42" s="22">
        <v>5.3</v>
      </c>
      <c r="D42" s="13"/>
      <c r="E42" s="13"/>
      <c r="F42" s="13"/>
      <c r="G42" s="14" t="s">
        <v>124</v>
      </c>
      <c r="H42" s="13" t="s">
        <v>120</v>
      </c>
      <c r="I42" s="16">
        <v>3</v>
      </c>
      <c r="J42" s="33"/>
      <c r="K42" s="23">
        <f t="shared" si="4"/>
        <v>0</v>
      </c>
      <c r="L42" s="8"/>
      <c r="M42" s="5"/>
    </row>
    <row r="43" spans="1:13" s="5" customFormat="1" ht="30" customHeight="1">
      <c r="B43" s="7"/>
      <c r="C43" s="22">
        <v>5.4</v>
      </c>
      <c r="D43" s="29"/>
      <c r="E43" s="29"/>
      <c r="F43" s="29"/>
      <c r="G43" s="30" t="s">
        <v>125</v>
      </c>
      <c r="H43" s="29" t="s">
        <v>120</v>
      </c>
      <c r="I43" s="16">
        <v>1</v>
      </c>
      <c r="J43" s="33"/>
      <c r="K43" s="23">
        <f t="shared" si="4"/>
        <v>0</v>
      </c>
      <c r="L43" s="8"/>
    </row>
    <row r="44" spans="1:13" ht="30" customHeight="1">
      <c r="A44" s="5"/>
      <c r="B44" s="7"/>
      <c r="C44" s="22">
        <v>5.5</v>
      </c>
      <c r="D44" s="13"/>
      <c r="E44" s="13"/>
      <c r="F44" s="13"/>
      <c r="G44" s="14" t="s">
        <v>126</v>
      </c>
      <c r="H44" s="15" t="s">
        <v>98</v>
      </c>
      <c r="I44" s="16">
        <v>238.32000000000002</v>
      </c>
      <c r="J44" s="17"/>
      <c r="K44" s="23">
        <f t="shared" si="4"/>
        <v>0</v>
      </c>
      <c r="L44" s="8"/>
      <c r="M44" s="5"/>
    </row>
    <row r="45" spans="1:13" ht="30" customHeight="1" thickBot="1">
      <c r="A45" s="5"/>
      <c r="B45" s="7"/>
      <c r="C45" s="34" t="s">
        <v>16</v>
      </c>
      <c r="D45" s="153"/>
      <c r="E45" s="153"/>
      <c r="F45" s="153"/>
      <c r="G45" s="154"/>
      <c r="H45" s="153"/>
      <c r="I45" s="16"/>
      <c r="J45" s="35"/>
      <c r="K45" s="36">
        <f>SUM(K40:K44)</f>
        <v>0</v>
      </c>
      <c r="L45" s="8"/>
      <c r="M45" s="5"/>
    </row>
    <row r="46" spans="1:13" s="3" customFormat="1" ht="30" customHeight="1" thickBot="1">
      <c r="A46" s="39"/>
      <c r="B46" s="40"/>
      <c r="C46" s="189" t="s">
        <v>17</v>
      </c>
      <c r="D46" s="190"/>
      <c r="E46" s="190"/>
      <c r="F46" s="190"/>
      <c r="G46" s="190"/>
      <c r="H46" s="190"/>
      <c r="I46" s="190"/>
      <c r="J46" s="191"/>
      <c r="K46" s="41">
        <f>K19+K28+K34+K38+K45</f>
        <v>0</v>
      </c>
      <c r="L46" s="42"/>
      <c r="M46" s="39"/>
    </row>
    <row r="47" spans="1:13" s="3" customFormat="1" ht="16">
      <c r="A47" s="39"/>
      <c r="B47" s="40"/>
      <c r="C47" s="155"/>
      <c r="D47" s="155"/>
      <c r="E47" s="155"/>
      <c r="F47" s="155"/>
      <c r="G47" s="155"/>
      <c r="H47" s="155"/>
      <c r="I47" s="155"/>
      <c r="J47" s="155"/>
      <c r="K47" s="156"/>
      <c r="L47" s="42"/>
      <c r="M47" s="39"/>
    </row>
    <row r="48" spans="1:13" s="3" customFormat="1" ht="29" customHeight="1">
      <c r="A48" s="39"/>
      <c r="B48" s="40"/>
      <c r="C48" s="157"/>
      <c r="D48" s="159"/>
      <c r="E48" s="159"/>
      <c r="F48" s="159"/>
      <c r="G48" s="210" t="s">
        <v>18</v>
      </c>
      <c r="H48" s="211"/>
      <c r="I48" s="211"/>
      <c r="J48" s="212"/>
      <c r="K48" s="47">
        <f>K46</f>
        <v>0</v>
      </c>
      <c r="L48" s="42"/>
      <c r="M48" s="39"/>
    </row>
    <row r="49" spans="1:13" s="3" customFormat="1" ht="30" customHeight="1" thickBot="1">
      <c r="A49" s="39"/>
      <c r="B49" s="40"/>
      <c r="C49" s="157"/>
      <c r="D49" s="158"/>
      <c r="E49" s="157"/>
      <c r="F49" s="130"/>
      <c r="G49" s="213" t="s">
        <v>127</v>
      </c>
      <c r="H49" s="214"/>
      <c r="I49" s="214"/>
      <c r="J49" s="215"/>
      <c r="K49" s="47"/>
      <c r="L49" s="42"/>
      <c r="M49" s="39"/>
    </row>
    <row r="50" spans="1:13" s="3" customFormat="1" ht="30" customHeight="1" thickBot="1">
      <c r="A50" s="39"/>
      <c r="B50" s="40"/>
      <c r="C50" s="157"/>
      <c r="D50" s="158"/>
      <c r="E50" s="157"/>
      <c r="F50" s="157"/>
      <c r="G50" s="216" t="s">
        <v>19</v>
      </c>
      <c r="H50" s="217"/>
      <c r="I50" s="217"/>
      <c r="J50" s="218"/>
      <c r="K50" s="41">
        <f>K48+K49</f>
        <v>0</v>
      </c>
      <c r="L50" s="42"/>
      <c r="M50" s="39"/>
    </row>
    <row r="51" spans="1:13" s="3" customFormat="1" ht="17" thickBot="1">
      <c r="A51" s="39"/>
      <c r="B51" s="40"/>
      <c r="C51" s="157"/>
      <c r="D51" s="158"/>
      <c r="E51" s="158"/>
      <c r="F51" s="158"/>
      <c r="G51" s="157"/>
      <c r="H51" s="157"/>
      <c r="I51" s="160"/>
      <c r="J51" s="161"/>
      <c r="K51" s="162"/>
      <c r="L51" s="42"/>
      <c r="M51" s="39"/>
    </row>
    <row r="52" spans="1:13" s="3" customFormat="1" ht="16">
      <c r="A52" s="39"/>
      <c r="B52" s="40"/>
      <c r="C52" s="43"/>
      <c r="D52" s="199"/>
      <c r="E52" s="199"/>
      <c r="F52" s="199"/>
      <c r="G52" s="199"/>
      <c r="H52" s="199"/>
      <c r="I52" s="199"/>
      <c r="J52" s="199"/>
      <c r="K52" s="200"/>
      <c r="L52" s="44"/>
      <c r="M52" s="39"/>
    </row>
    <row r="53" spans="1:13" s="3" customFormat="1" ht="46.5" customHeight="1">
      <c r="A53" s="39"/>
      <c r="B53" s="40"/>
      <c r="C53" s="184" t="s">
        <v>20</v>
      </c>
      <c r="D53" s="185"/>
      <c r="E53" s="185"/>
      <c r="F53" s="185"/>
      <c r="G53" s="185"/>
      <c r="H53" s="198" t="s">
        <v>9</v>
      </c>
      <c r="I53" s="198"/>
      <c r="J53" s="198"/>
      <c r="K53" s="128" t="s">
        <v>21</v>
      </c>
      <c r="L53" s="45"/>
      <c r="M53" s="39"/>
    </row>
    <row r="54" spans="1:13" s="3" customFormat="1" ht="32.25" customHeight="1">
      <c r="A54" s="39"/>
      <c r="B54" s="40"/>
      <c r="C54" s="184" t="s">
        <v>22</v>
      </c>
      <c r="D54" s="185"/>
      <c r="E54" s="185"/>
      <c r="F54" s="185"/>
      <c r="G54" s="185"/>
      <c r="H54" s="197" t="s">
        <v>23</v>
      </c>
      <c r="I54" s="197"/>
      <c r="J54" s="129" t="s">
        <v>24</v>
      </c>
      <c r="K54" s="127" t="s">
        <v>34</v>
      </c>
      <c r="L54" s="45"/>
      <c r="M54" s="39"/>
    </row>
    <row r="55" spans="1:13" s="3" customFormat="1" ht="30" customHeight="1">
      <c r="A55" s="39"/>
      <c r="B55" s="40"/>
      <c r="C55" s="184" t="s">
        <v>25</v>
      </c>
      <c r="D55" s="185"/>
      <c r="E55" s="185"/>
      <c r="F55" s="185"/>
      <c r="G55" s="185"/>
      <c r="H55" s="194" t="s">
        <v>26</v>
      </c>
      <c r="I55" s="195"/>
      <c r="J55" s="129" t="s">
        <v>27</v>
      </c>
      <c r="K55" s="127" t="s">
        <v>34</v>
      </c>
      <c r="L55" s="45"/>
      <c r="M55" s="39"/>
    </row>
    <row r="56" spans="1:13" s="4" customFormat="1" ht="58.5" customHeight="1">
      <c r="A56" s="39"/>
      <c r="B56" s="40"/>
      <c r="C56" s="201"/>
      <c r="D56" s="202"/>
      <c r="E56" s="202"/>
      <c r="F56" s="202"/>
      <c r="G56" s="203"/>
      <c r="H56" s="196" t="s">
        <v>28</v>
      </c>
      <c r="I56" s="197"/>
      <c r="J56" s="129" t="s">
        <v>29</v>
      </c>
      <c r="K56" s="127" t="s">
        <v>34</v>
      </c>
      <c r="L56" s="42"/>
      <c r="M56" s="39"/>
    </row>
    <row r="57" spans="1:13" ht="39" customHeight="1">
      <c r="A57" s="5"/>
      <c r="B57" s="7"/>
      <c r="C57" s="204"/>
      <c r="D57" s="205"/>
      <c r="E57" s="205"/>
      <c r="F57" s="205"/>
      <c r="G57" s="206"/>
      <c r="H57" s="197" t="s">
        <v>30</v>
      </c>
      <c r="I57" s="197"/>
      <c r="J57" s="129" t="s">
        <v>31</v>
      </c>
      <c r="K57" s="127" t="s">
        <v>34</v>
      </c>
      <c r="L57" s="8"/>
      <c r="M57" s="5"/>
    </row>
    <row r="58" spans="1:13" ht="47.25" customHeight="1" thickBot="1">
      <c r="A58" s="5"/>
      <c r="B58" s="7"/>
      <c r="C58" s="207"/>
      <c r="D58" s="208"/>
      <c r="E58" s="208"/>
      <c r="F58" s="208"/>
      <c r="G58" s="209"/>
      <c r="H58" s="192"/>
      <c r="I58" s="192"/>
      <c r="J58" s="192"/>
      <c r="K58" s="193"/>
      <c r="L58" s="8"/>
      <c r="M58" s="5"/>
    </row>
    <row r="59" spans="1:13" ht="47.25" customHeight="1">
      <c r="A59" s="5"/>
      <c r="B59" s="7"/>
      <c r="C59" s="131"/>
      <c r="D59" s="131"/>
      <c r="E59" s="131"/>
      <c r="F59" s="131"/>
      <c r="G59" s="131"/>
      <c r="H59" s="131"/>
      <c r="I59" s="131"/>
      <c r="J59" s="131"/>
      <c r="K59" s="131"/>
      <c r="L59" s="8"/>
      <c r="M59" s="5"/>
    </row>
    <row r="60" spans="1:13" ht="47.25" customHeight="1">
      <c r="A60" s="5"/>
      <c r="B60" s="7"/>
      <c r="C60" s="131"/>
      <c r="D60" s="131"/>
      <c r="E60" s="131"/>
      <c r="F60" s="131"/>
      <c r="G60" s="132" t="s">
        <v>35</v>
      </c>
      <c r="H60" s="131"/>
      <c r="I60" s="131"/>
      <c r="J60" s="131"/>
      <c r="K60" s="131"/>
      <c r="L60" s="8"/>
      <c r="M60" s="5"/>
    </row>
    <row r="61" spans="1:13" ht="17" thickBot="1">
      <c r="A61" s="5"/>
      <c r="B61" s="163"/>
      <c r="C61" s="164"/>
      <c r="D61" s="164"/>
      <c r="E61" s="165"/>
      <c r="F61" s="164"/>
      <c r="G61" s="166"/>
      <c r="H61" s="164"/>
      <c r="I61" s="164"/>
      <c r="J61" s="164"/>
      <c r="K61" s="164"/>
      <c r="L61" s="167"/>
      <c r="M61" s="5"/>
    </row>
    <row r="62" spans="1:13" ht="17" thickTop="1">
      <c r="A62" s="5"/>
      <c r="B62" s="5"/>
      <c r="C62" s="5"/>
      <c r="D62" s="5"/>
      <c r="E62" s="6"/>
      <c r="F62" s="5"/>
      <c r="G62" s="5"/>
      <c r="H62" s="5"/>
      <c r="I62" s="5"/>
      <c r="J62" s="5"/>
      <c r="K62" s="5"/>
      <c r="L62" s="5"/>
      <c r="M62" s="5"/>
    </row>
  </sheetData>
  <mergeCells count="30">
    <mergeCell ref="G12:G13"/>
    <mergeCell ref="H12:H13"/>
    <mergeCell ref="I12:I13"/>
    <mergeCell ref="J12:J13"/>
    <mergeCell ref="K12:K13"/>
    <mergeCell ref="C6:K6"/>
    <mergeCell ref="C3:F3"/>
    <mergeCell ref="B2:L2"/>
    <mergeCell ref="H56:I56"/>
    <mergeCell ref="D52:K52"/>
    <mergeCell ref="C7:K7"/>
    <mergeCell ref="C8:K9"/>
    <mergeCell ref="C10:K10"/>
    <mergeCell ref="C46:J46"/>
    <mergeCell ref="G48:J48"/>
    <mergeCell ref="G49:J49"/>
    <mergeCell ref="G50:J50"/>
    <mergeCell ref="C11:K11"/>
    <mergeCell ref="C12:C13"/>
    <mergeCell ref="D12:D13"/>
    <mergeCell ref="E12:F12"/>
    <mergeCell ref="H57:I57"/>
    <mergeCell ref="H58:K58"/>
    <mergeCell ref="C53:G53"/>
    <mergeCell ref="H53:J53"/>
    <mergeCell ref="C54:G54"/>
    <mergeCell ref="H54:I54"/>
    <mergeCell ref="C55:G55"/>
    <mergeCell ref="H55:I55"/>
    <mergeCell ref="C56:G58"/>
  </mergeCells>
  <pageMargins left="0.11811023622047245" right="0.11811023622047245" top="0.15748031496062992" bottom="0.15748031496062992" header="0.31496062992125984" footer="0.31496062992125984"/>
  <pageSetup scale="28"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94"/>
  <sheetViews>
    <sheetView showGridLines="0" view="pageBreakPreview" topLeftCell="A9" zoomScale="80" zoomScaleNormal="80" zoomScaleSheetLayoutView="80" zoomScalePageLayoutView="85" workbookViewId="0">
      <selection activeCell="E5" sqref="E5"/>
    </sheetView>
  </sheetViews>
  <sheetFormatPr baseColWidth="10" defaultColWidth="11.5" defaultRowHeight="13"/>
  <cols>
    <col min="1" max="2" width="3.1640625" style="51" customWidth="1"/>
    <col min="3" max="3" width="14.6640625" style="51" customWidth="1"/>
    <col min="4" max="4" width="15.5" style="51" customWidth="1"/>
    <col min="5" max="11" width="11.5" style="51"/>
    <col min="12" max="12" width="12.83203125" style="51" customWidth="1"/>
    <col min="13" max="14" width="11.5" style="51"/>
    <col min="15" max="15" width="13" style="51" customWidth="1"/>
    <col min="16" max="17" width="3.1640625" style="51" customWidth="1"/>
    <col min="18" max="16384" width="11.5" style="51"/>
  </cols>
  <sheetData>
    <row r="1" spans="2:16" ht="14" thickBot="1"/>
    <row r="2" spans="2:16" ht="25.5" customHeight="1" thickTop="1">
      <c r="B2" s="349"/>
      <c r="C2" s="350"/>
      <c r="D2" s="350"/>
      <c r="E2" s="350"/>
      <c r="F2" s="350"/>
      <c r="G2" s="350"/>
      <c r="H2" s="350"/>
      <c r="I2" s="350"/>
      <c r="J2" s="350"/>
      <c r="K2" s="350"/>
      <c r="L2" s="350"/>
      <c r="M2" s="350"/>
      <c r="N2" s="350"/>
      <c r="O2" s="350"/>
      <c r="P2" s="351"/>
    </row>
    <row r="3" spans="2:16" ht="25.5" customHeight="1">
      <c r="B3" s="173"/>
      <c r="C3" s="346" t="s">
        <v>94</v>
      </c>
      <c r="D3" s="347"/>
      <c r="E3" s="347"/>
      <c r="F3" s="348"/>
      <c r="P3" s="141"/>
    </row>
    <row r="4" spans="2:16" ht="25.5" customHeight="1">
      <c r="B4" s="173"/>
      <c r="C4" s="174" t="s">
        <v>0</v>
      </c>
      <c r="D4" s="175" t="s">
        <v>1</v>
      </c>
      <c r="E4" s="174" t="s">
        <v>2</v>
      </c>
      <c r="F4" s="175">
        <v>3</v>
      </c>
      <c r="P4" s="141"/>
    </row>
    <row r="5" spans="2:16" ht="25.5" customHeight="1">
      <c r="B5" s="173"/>
      <c r="C5" s="151"/>
      <c r="D5" s="152"/>
      <c r="E5" s="151"/>
      <c r="F5" s="152"/>
      <c r="P5" s="141"/>
    </row>
    <row r="6" spans="2:16" ht="36.75" customHeight="1">
      <c r="B6" s="140"/>
      <c r="C6" s="266" t="s">
        <v>36</v>
      </c>
      <c r="D6" s="266"/>
      <c r="E6" s="266"/>
      <c r="F6" s="266"/>
      <c r="G6" s="266"/>
      <c r="H6" s="266"/>
      <c r="I6" s="266"/>
      <c r="J6" s="266"/>
      <c r="K6" s="266"/>
      <c r="L6" s="266"/>
      <c r="M6" s="266"/>
      <c r="N6" s="266"/>
      <c r="O6" s="266"/>
      <c r="P6" s="141"/>
    </row>
    <row r="7" spans="2:16" ht="14" thickBot="1">
      <c r="B7" s="140"/>
      <c r="P7" s="141"/>
    </row>
    <row r="8" spans="2:16">
      <c r="B8" s="140"/>
      <c r="C8" s="295"/>
      <c r="D8" s="297"/>
      <c r="E8" s="298"/>
      <c r="F8" s="298"/>
      <c r="G8" s="298"/>
      <c r="H8" s="298"/>
      <c r="I8" s="298"/>
      <c r="J8" s="298"/>
      <c r="K8" s="299"/>
      <c r="L8" s="309"/>
      <c r="M8" s="310"/>
      <c r="N8" s="310"/>
      <c r="O8" s="311"/>
      <c r="P8" s="141"/>
    </row>
    <row r="9" spans="2:16">
      <c r="B9" s="140"/>
      <c r="C9" s="296"/>
      <c r="D9" s="269" t="s">
        <v>37</v>
      </c>
      <c r="E9" s="270"/>
      <c r="F9" s="270"/>
      <c r="G9" s="270"/>
      <c r="H9" s="270"/>
      <c r="I9" s="270"/>
      <c r="J9" s="270"/>
      <c r="K9" s="271"/>
      <c r="L9" s="312"/>
      <c r="M9" s="313"/>
      <c r="N9" s="313"/>
      <c r="O9" s="314"/>
      <c r="P9" s="141"/>
    </row>
    <row r="10" spans="2:16">
      <c r="B10" s="140"/>
      <c r="C10" s="296"/>
      <c r="D10" s="300"/>
      <c r="E10" s="301"/>
      <c r="F10" s="301"/>
      <c r="G10" s="301"/>
      <c r="H10" s="301"/>
      <c r="I10" s="301"/>
      <c r="J10" s="301"/>
      <c r="K10" s="302"/>
      <c r="L10" s="267" t="s">
        <v>38</v>
      </c>
      <c r="M10" s="315"/>
      <c r="N10" s="316"/>
      <c r="O10" s="317"/>
      <c r="P10" s="141"/>
    </row>
    <row r="11" spans="2:16">
      <c r="B11" s="140"/>
      <c r="C11" s="296"/>
      <c r="D11" s="269" t="s">
        <v>39</v>
      </c>
      <c r="E11" s="270"/>
      <c r="F11" s="270"/>
      <c r="G11" s="270"/>
      <c r="H11" s="270"/>
      <c r="I11" s="270"/>
      <c r="J11" s="270"/>
      <c r="K11" s="271"/>
      <c r="L11" s="303"/>
      <c r="M11" s="318"/>
      <c r="N11" s="319"/>
      <c r="O11" s="320"/>
      <c r="P11" s="141"/>
    </row>
    <row r="12" spans="2:16" ht="12.75" customHeight="1">
      <c r="B12" s="140"/>
      <c r="C12" s="296"/>
      <c r="D12" s="272"/>
      <c r="E12" s="273"/>
      <c r="F12" s="273"/>
      <c r="G12" s="273"/>
      <c r="H12" s="273"/>
      <c r="I12" s="273"/>
      <c r="J12" s="273"/>
      <c r="K12" s="274"/>
      <c r="L12" s="267" t="s">
        <v>40</v>
      </c>
      <c r="M12" s="267">
        <v>1</v>
      </c>
      <c r="N12" s="267" t="s">
        <v>41</v>
      </c>
      <c r="O12" s="307">
        <v>1</v>
      </c>
      <c r="P12" s="141"/>
    </row>
    <row r="13" spans="2:16">
      <c r="B13" s="140"/>
      <c r="C13" s="296"/>
      <c r="D13" s="272"/>
      <c r="E13" s="273"/>
      <c r="F13" s="273"/>
      <c r="G13" s="273"/>
      <c r="H13" s="273"/>
      <c r="I13" s="273"/>
      <c r="J13" s="273"/>
      <c r="K13" s="274"/>
      <c r="L13" s="268"/>
      <c r="M13" s="268"/>
      <c r="N13" s="268"/>
      <c r="O13" s="308"/>
      <c r="P13" s="141"/>
    </row>
    <row r="14" spans="2:16">
      <c r="B14" s="140"/>
      <c r="C14" s="296"/>
      <c r="D14" s="269" t="s">
        <v>42</v>
      </c>
      <c r="E14" s="270"/>
      <c r="F14" s="270"/>
      <c r="G14" s="270"/>
      <c r="H14" s="270"/>
      <c r="I14" s="270"/>
      <c r="J14" s="270"/>
      <c r="K14" s="271"/>
      <c r="L14" s="268"/>
      <c r="M14" s="268"/>
      <c r="N14" s="268"/>
      <c r="O14" s="308"/>
      <c r="P14" s="141"/>
    </row>
    <row r="15" spans="2:16" ht="14" thickBot="1">
      <c r="B15" s="140"/>
      <c r="C15" s="122"/>
      <c r="D15" s="121"/>
      <c r="E15" s="121"/>
      <c r="F15" s="121"/>
      <c r="G15" s="121"/>
      <c r="H15" s="121"/>
      <c r="I15" s="121"/>
      <c r="J15" s="121"/>
      <c r="K15" s="121"/>
      <c r="L15" s="121"/>
      <c r="M15" s="120"/>
      <c r="N15" s="120"/>
      <c r="O15" s="119"/>
      <c r="P15" s="141"/>
    </row>
    <row r="16" spans="2:16">
      <c r="B16" s="140"/>
      <c r="C16" s="118"/>
      <c r="D16" s="117"/>
      <c r="E16" s="117"/>
      <c r="F16" s="117"/>
      <c r="G16" s="117"/>
      <c r="H16" s="117"/>
      <c r="I16" s="117"/>
      <c r="J16" s="117"/>
      <c r="K16" s="117"/>
      <c r="L16" s="116" t="s">
        <v>43</v>
      </c>
      <c r="M16" s="115" t="s">
        <v>44</v>
      </c>
      <c r="N16" s="115" t="s">
        <v>45</v>
      </c>
      <c r="O16" s="114" t="s">
        <v>46</v>
      </c>
      <c r="P16" s="141"/>
    </row>
    <row r="17" spans="2:16">
      <c r="B17" s="140"/>
      <c r="C17" s="60"/>
      <c r="D17" s="142"/>
      <c r="E17" s="142"/>
      <c r="F17" s="142"/>
      <c r="G17" s="142"/>
      <c r="H17" s="142"/>
      <c r="I17" s="142"/>
      <c r="J17" s="142"/>
      <c r="K17" s="142"/>
      <c r="L17" s="143"/>
      <c r="M17" s="113"/>
      <c r="N17" s="113"/>
      <c r="O17" s="112"/>
      <c r="P17" s="141"/>
    </row>
    <row r="18" spans="2:16" ht="18" customHeight="1">
      <c r="B18" s="140"/>
      <c r="C18" s="358" t="s">
        <v>47</v>
      </c>
      <c r="D18" s="359"/>
      <c r="E18" s="359"/>
      <c r="F18" s="359"/>
      <c r="G18" s="142"/>
      <c r="H18" s="142"/>
      <c r="I18" s="142" t="s">
        <v>48</v>
      </c>
      <c r="K18" s="142"/>
      <c r="L18" s="143"/>
      <c r="O18" s="111"/>
      <c r="P18" s="141"/>
    </row>
    <row r="19" spans="2:16">
      <c r="B19" s="140"/>
      <c r="C19" s="110"/>
      <c r="D19" s="109"/>
      <c r="E19" s="109"/>
      <c r="F19" s="109"/>
      <c r="G19" s="109"/>
      <c r="H19" s="109"/>
      <c r="I19" s="109"/>
      <c r="J19" s="109"/>
      <c r="K19" s="109"/>
      <c r="L19" s="109"/>
      <c r="M19" s="109"/>
      <c r="N19" s="109"/>
      <c r="O19" s="108"/>
      <c r="P19" s="141"/>
    </row>
    <row r="20" spans="2:16" ht="14" thickBot="1">
      <c r="B20" s="140"/>
      <c r="C20" s="134"/>
      <c r="D20" s="135"/>
      <c r="E20" s="135"/>
      <c r="F20" s="135"/>
      <c r="G20" s="135"/>
      <c r="H20" s="135"/>
      <c r="I20" s="135"/>
      <c r="J20" s="135"/>
      <c r="K20" s="135"/>
      <c r="L20" s="135"/>
      <c r="M20" s="135"/>
      <c r="N20" s="135"/>
      <c r="O20" s="107"/>
      <c r="P20" s="141"/>
    </row>
    <row r="21" spans="2:16" ht="14" thickBot="1">
      <c r="B21" s="140"/>
      <c r="C21" s="68"/>
      <c r="D21" s="67"/>
      <c r="E21" s="67"/>
      <c r="F21" s="67"/>
      <c r="G21" s="67"/>
      <c r="H21" s="67"/>
      <c r="K21" s="67"/>
      <c r="L21" s="67"/>
      <c r="M21" s="67"/>
      <c r="N21" s="67"/>
      <c r="O21" s="66"/>
      <c r="P21" s="141"/>
    </row>
    <row r="22" spans="2:16">
      <c r="B22" s="140"/>
      <c r="C22" s="277" t="s">
        <v>49</v>
      </c>
      <c r="D22" s="278"/>
      <c r="E22" s="278"/>
      <c r="F22" s="278"/>
      <c r="G22" s="278"/>
      <c r="H22" s="278"/>
      <c r="I22" s="278"/>
      <c r="J22" s="278"/>
      <c r="K22" s="278"/>
      <c r="L22" s="278"/>
      <c r="M22" s="278"/>
      <c r="N22" s="278"/>
      <c r="O22" s="279"/>
      <c r="P22" s="141"/>
    </row>
    <row r="23" spans="2:16" ht="14" thickBot="1">
      <c r="B23" s="140"/>
      <c r="C23" s="57"/>
      <c r="O23" s="56"/>
      <c r="P23" s="141"/>
    </row>
    <row r="24" spans="2:16">
      <c r="B24" s="140"/>
      <c r="C24" s="168" t="s">
        <v>50</v>
      </c>
      <c r="D24" s="304" t="s">
        <v>51</v>
      </c>
      <c r="E24" s="305"/>
      <c r="F24" s="305"/>
      <c r="G24" s="305"/>
      <c r="H24" s="305"/>
      <c r="I24" s="305"/>
      <c r="J24" s="305"/>
      <c r="K24" s="305"/>
      <c r="L24" s="306"/>
      <c r="M24" s="275" t="s">
        <v>52</v>
      </c>
      <c r="N24" s="276"/>
      <c r="O24" s="168" t="s">
        <v>11</v>
      </c>
      <c r="P24" s="141"/>
    </row>
    <row r="25" spans="2:16" ht="14" thickBot="1">
      <c r="B25" s="140"/>
      <c r="C25" s="106"/>
      <c r="D25" s="260"/>
      <c r="E25" s="330"/>
      <c r="F25" s="330"/>
      <c r="G25" s="330"/>
      <c r="H25" s="330"/>
      <c r="I25" s="330"/>
      <c r="J25" s="330"/>
      <c r="K25" s="330"/>
      <c r="L25" s="261"/>
      <c r="M25" s="260"/>
      <c r="N25" s="261"/>
      <c r="O25" s="105"/>
      <c r="P25" s="141"/>
    </row>
    <row r="26" spans="2:16">
      <c r="B26" s="140"/>
      <c r="C26" s="286" t="s">
        <v>53</v>
      </c>
      <c r="D26" s="287"/>
      <c r="E26" s="287"/>
      <c r="F26" s="287"/>
      <c r="G26" s="287"/>
      <c r="H26" s="287"/>
      <c r="I26" s="287"/>
      <c r="J26" s="287"/>
      <c r="K26" s="287"/>
      <c r="L26" s="287"/>
      <c r="M26" s="287"/>
      <c r="N26" s="287"/>
      <c r="O26" s="288"/>
      <c r="P26" s="141"/>
    </row>
    <row r="27" spans="2:16">
      <c r="B27" s="140"/>
      <c r="C27" s="289"/>
      <c r="D27" s="290"/>
      <c r="E27" s="290"/>
      <c r="F27" s="290"/>
      <c r="G27" s="290"/>
      <c r="H27" s="290"/>
      <c r="I27" s="290"/>
      <c r="J27" s="290"/>
      <c r="K27" s="290"/>
      <c r="L27" s="290"/>
      <c r="M27" s="290"/>
      <c r="N27" s="290"/>
      <c r="O27" s="291"/>
      <c r="P27" s="141"/>
    </row>
    <row r="28" spans="2:16" ht="14" thickBot="1">
      <c r="B28" s="140"/>
      <c r="C28" s="292"/>
      <c r="D28" s="293"/>
      <c r="E28" s="293"/>
      <c r="F28" s="293"/>
      <c r="G28" s="293"/>
      <c r="H28" s="293"/>
      <c r="I28" s="293"/>
      <c r="J28" s="293"/>
      <c r="K28" s="293"/>
      <c r="L28" s="293"/>
      <c r="M28" s="293"/>
      <c r="N28" s="293"/>
      <c r="O28" s="294"/>
      <c r="P28" s="141"/>
    </row>
    <row r="29" spans="2:16">
      <c r="B29" s="140"/>
      <c r="C29" s="262" t="s">
        <v>51</v>
      </c>
      <c r="D29" s="263"/>
      <c r="E29" s="263"/>
      <c r="F29" s="263"/>
      <c r="G29" s="264"/>
      <c r="H29" s="265" t="s">
        <v>54</v>
      </c>
      <c r="I29" s="263"/>
      <c r="J29" s="328" t="s">
        <v>55</v>
      </c>
      <c r="K29" s="329"/>
      <c r="L29" s="91" t="s">
        <v>56</v>
      </c>
      <c r="M29" s="265" t="s">
        <v>57</v>
      </c>
      <c r="N29" s="322"/>
      <c r="O29" s="96" t="s">
        <v>58</v>
      </c>
      <c r="P29" s="141"/>
    </row>
    <row r="30" spans="2:16">
      <c r="B30" s="140"/>
      <c r="C30" s="280"/>
      <c r="D30" s="281"/>
      <c r="E30" s="281"/>
      <c r="F30" s="281"/>
      <c r="G30" s="282"/>
      <c r="H30" s="283"/>
      <c r="I30" s="282"/>
      <c r="J30" s="283"/>
      <c r="K30" s="282"/>
      <c r="L30" s="102"/>
      <c r="M30" s="284"/>
      <c r="N30" s="285"/>
      <c r="O30" s="93"/>
      <c r="P30" s="141"/>
    </row>
    <row r="31" spans="2:16">
      <c r="B31" s="140"/>
      <c r="C31" s="77"/>
      <c r="D31" s="58"/>
      <c r="E31" s="58"/>
      <c r="F31" s="58"/>
      <c r="G31" s="103"/>
      <c r="H31" s="104"/>
      <c r="I31" s="103"/>
      <c r="J31" s="104"/>
      <c r="K31" s="103"/>
      <c r="L31" s="102"/>
      <c r="M31" s="284"/>
      <c r="N31" s="285"/>
      <c r="O31" s="93"/>
      <c r="P31" s="141"/>
    </row>
    <row r="32" spans="2:16" ht="14" thickBot="1">
      <c r="B32" s="140"/>
      <c r="C32" s="331"/>
      <c r="D32" s="332"/>
      <c r="E32" s="332"/>
      <c r="F32" s="332"/>
      <c r="G32" s="333"/>
      <c r="H32" s="334"/>
      <c r="I32" s="333"/>
      <c r="J32" s="334"/>
      <c r="K32" s="333"/>
      <c r="L32" s="101"/>
      <c r="M32" s="335"/>
      <c r="N32" s="336"/>
      <c r="O32" s="93"/>
      <c r="P32" s="141"/>
    </row>
    <row r="33" spans="2:16" ht="14" thickBot="1">
      <c r="B33" s="140"/>
      <c r="C33" s="323" t="s">
        <v>59</v>
      </c>
      <c r="D33" s="324"/>
      <c r="E33" s="324"/>
      <c r="F33" s="324"/>
      <c r="G33" s="324"/>
      <c r="H33" s="324"/>
      <c r="I33" s="324"/>
      <c r="J33" s="324"/>
      <c r="K33" s="324"/>
      <c r="L33" s="324"/>
      <c r="M33" s="324"/>
      <c r="N33" s="325"/>
      <c r="O33" s="92"/>
      <c r="P33" s="141"/>
    </row>
    <row r="34" spans="2:16" ht="13.5" customHeight="1">
      <c r="B34" s="140"/>
      <c r="C34" s="286" t="s">
        <v>60</v>
      </c>
      <c r="D34" s="287"/>
      <c r="E34" s="287"/>
      <c r="F34" s="287"/>
      <c r="G34" s="287"/>
      <c r="H34" s="287"/>
      <c r="I34" s="287"/>
      <c r="J34" s="287"/>
      <c r="K34" s="287"/>
      <c r="L34" s="287"/>
      <c r="M34" s="287"/>
      <c r="N34" s="287"/>
      <c r="O34" s="288"/>
      <c r="P34" s="141"/>
    </row>
    <row r="35" spans="2:16">
      <c r="B35" s="140"/>
      <c r="C35" s="289"/>
      <c r="D35" s="290"/>
      <c r="E35" s="290"/>
      <c r="F35" s="290"/>
      <c r="G35" s="290"/>
      <c r="H35" s="290"/>
      <c r="I35" s="290"/>
      <c r="J35" s="290"/>
      <c r="K35" s="290"/>
      <c r="L35" s="290"/>
      <c r="M35" s="290"/>
      <c r="N35" s="290"/>
      <c r="O35" s="291"/>
      <c r="P35" s="141"/>
    </row>
    <row r="36" spans="2:16" ht="14" thickBot="1">
      <c r="B36" s="140"/>
      <c r="C36" s="292"/>
      <c r="D36" s="293"/>
      <c r="E36" s="293"/>
      <c r="F36" s="293"/>
      <c r="G36" s="293"/>
      <c r="H36" s="293"/>
      <c r="I36" s="293"/>
      <c r="J36" s="293"/>
      <c r="K36" s="293"/>
      <c r="L36" s="293"/>
      <c r="M36" s="293"/>
      <c r="N36" s="293"/>
      <c r="O36" s="294"/>
      <c r="P36" s="141"/>
    </row>
    <row r="37" spans="2:16">
      <c r="B37" s="140"/>
      <c r="C37" s="262" t="s">
        <v>51</v>
      </c>
      <c r="D37" s="321"/>
      <c r="E37" s="321"/>
      <c r="F37" s="321"/>
      <c r="G37" s="321"/>
      <c r="H37" s="321"/>
      <c r="I37" s="321"/>
      <c r="J37" s="322"/>
      <c r="K37" s="139" t="s">
        <v>52</v>
      </c>
      <c r="L37" s="91" t="s">
        <v>11</v>
      </c>
      <c r="M37" s="265" t="s">
        <v>61</v>
      </c>
      <c r="N37" s="322"/>
      <c r="O37" s="96" t="s">
        <v>58</v>
      </c>
      <c r="P37" s="141"/>
    </row>
    <row r="38" spans="2:16">
      <c r="B38" s="140"/>
      <c r="C38" s="280"/>
      <c r="D38" s="281"/>
      <c r="E38" s="281"/>
      <c r="F38" s="281"/>
      <c r="G38" s="281"/>
      <c r="H38" s="281"/>
      <c r="I38" s="281"/>
      <c r="J38" s="282"/>
      <c r="K38" s="136"/>
      <c r="L38" s="100"/>
      <c r="M38" s="258"/>
      <c r="N38" s="259"/>
      <c r="O38" s="93"/>
      <c r="P38" s="141"/>
    </row>
    <row r="39" spans="2:16" ht="14" thickBot="1">
      <c r="B39" s="140"/>
      <c r="C39" s="331"/>
      <c r="D39" s="332"/>
      <c r="E39" s="332"/>
      <c r="F39" s="332"/>
      <c r="G39" s="332"/>
      <c r="H39" s="332"/>
      <c r="I39" s="332"/>
      <c r="J39" s="333"/>
      <c r="K39" s="58"/>
      <c r="L39" s="99"/>
      <c r="M39" s="337"/>
      <c r="N39" s="338"/>
      <c r="O39" s="98"/>
      <c r="P39" s="141"/>
    </row>
    <row r="40" spans="2:16" ht="14" thickBot="1">
      <c r="B40" s="140"/>
      <c r="C40" s="323" t="s">
        <v>59</v>
      </c>
      <c r="D40" s="324"/>
      <c r="E40" s="324"/>
      <c r="F40" s="324"/>
      <c r="G40" s="324"/>
      <c r="H40" s="324"/>
      <c r="I40" s="324"/>
      <c r="J40" s="324"/>
      <c r="K40" s="324"/>
      <c r="L40" s="324"/>
      <c r="M40" s="324"/>
      <c r="N40" s="325"/>
      <c r="O40" s="81">
        <v>0</v>
      </c>
      <c r="P40" s="141"/>
    </row>
    <row r="41" spans="2:16">
      <c r="B41" s="140"/>
      <c r="C41" s="286" t="s">
        <v>62</v>
      </c>
      <c r="D41" s="287"/>
      <c r="E41" s="287"/>
      <c r="F41" s="287"/>
      <c r="G41" s="287"/>
      <c r="H41" s="287"/>
      <c r="I41" s="287"/>
      <c r="J41" s="287"/>
      <c r="K41" s="287"/>
      <c r="L41" s="287"/>
      <c r="M41" s="287"/>
      <c r="N41" s="287"/>
      <c r="O41" s="288"/>
      <c r="P41" s="141"/>
    </row>
    <row r="42" spans="2:16">
      <c r="B42" s="140"/>
      <c r="C42" s="289"/>
      <c r="D42" s="290"/>
      <c r="E42" s="290"/>
      <c r="F42" s="290"/>
      <c r="G42" s="290"/>
      <c r="H42" s="290"/>
      <c r="I42" s="290"/>
      <c r="J42" s="290"/>
      <c r="K42" s="290"/>
      <c r="L42" s="290"/>
      <c r="M42" s="290"/>
      <c r="N42" s="290"/>
      <c r="O42" s="291"/>
      <c r="P42" s="141"/>
    </row>
    <row r="43" spans="2:16" ht="14" thickBot="1">
      <c r="B43" s="140"/>
      <c r="C43" s="292"/>
      <c r="D43" s="293"/>
      <c r="E43" s="293"/>
      <c r="F43" s="293"/>
      <c r="G43" s="293"/>
      <c r="H43" s="293"/>
      <c r="I43" s="293"/>
      <c r="J43" s="293"/>
      <c r="K43" s="293"/>
      <c r="L43" s="293"/>
      <c r="M43" s="293"/>
      <c r="N43" s="293"/>
      <c r="O43" s="294"/>
      <c r="P43" s="141"/>
    </row>
    <row r="44" spans="2:16">
      <c r="B44" s="140"/>
      <c r="C44" s="262" t="s">
        <v>63</v>
      </c>
      <c r="D44" s="321"/>
      <c r="E44" s="321"/>
      <c r="F44" s="321"/>
      <c r="G44" s="321"/>
      <c r="H44" s="321"/>
      <c r="I44" s="321"/>
      <c r="J44" s="91" t="s">
        <v>64</v>
      </c>
      <c r="K44" s="137" t="s">
        <v>65</v>
      </c>
      <c r="L44" s="97" t="s">
        <v>66</v>
      </c>
      <c r="M44" s="265" t="s">
        <v>67</v>
      </c>
      <c r="N44" s="322"/>
      <c r="O44" s="96" t="s">
        <v>58</v>
      </c>
      <c r="P44" s="141"/>
    </row>
    <row r="45" spans="2:16">
      <c r="B45" s="140"/>
      <c r="C45" s="280"/>
      <c r="D45" s="281"/>
      <c r="E45" s="281"/>
      <c r="F45" s="281"/>
      <c r="G45" s="281"/>
      <c r="H45" s="281"/>
      <c r="I45" s="281"/>
      <c r="J45" s="94"/>
      <c r="K45" s="95"/>
      <c r="L45" s="94"/>
      <c r="M45" s="344"/>
      <c r="N45" s="345"/>
      <c r="O45" s="93"/>
      <c r="P45" s="141"/>
    </row>
    <row r="46" spans="2:16" ht="14" thickBot="1">
      <c r="B46" s="140"/>
      <c r="C46" s="331"/>
      <c r="D46" s="332"/>
      <c r="E46" s="332"/>
      <c r="F46" s="332"/>
      <c r="G46" s="332"/>
      <c r="H46" s="332"/>
      <c r="I46" s="332"/>
      <c r="J46" s="83"/>
      <c r="K46" s="52"/>
      <c r="L46" s="83"/>
      <c r="M46" s="337"/>
      <c r="N46" s="338"/>
      <c r="O46" s="82"/>
      <c r="P46" s="141"/>
    </row>
    <row r="47" spans="2:16" ht="14" thickBot="1">
      <c r="B47" s="140"/>
      <c r="C47" s="323" t="s">
        <v>59</v>
      </c>
      <c r="D47" s="324"/>
      <c r="E47" s="324"/>
      <c r="F47" s="324"/>
      <c r="G47" s="324"/>
      <c r="H47" s="324"/>
      <c r="I47" s="324"/>
      <c r="J47" s="324"/>
      <c r="K47" s="324"/>
      <c r="L47" s="324"/>
      <c r="M47" s="324"/>
      <c r="N47" s="325"/>
      <c r="O47" s="92"/>
      <c r="P47" s="141"/>
    </row>
    <row r="48" spans="2:16">
      <c r="B48" s="140"/>
      <c r="C48" s="286" t="s">
        <v>68</v>
      </c>
      <c r="D48" s="287"/>
      <c r="E48" s="287"/>
      <c r="F48" s="287"/>
      <c r="G48" s="287"/>
      <c r="H48" s="287"/>
      <c r="I48" s="287"/>
      <c r="J48" s="287"/>
      <c r="K48" s="287"/>
      <c r="L48" s="287"/>
      <c r="M48" s="287"/>
      <c r="N48" s="287"/>
      <c r="O48" s="288"/>
      <c r="P48" s="141"/>
    </row>
    <row r="49" spans="2:16">
      <c r="B49" s="140"/>
      <c r="C49" s="289"/>
      <c r="D49" s="290"/>
      <c r="E49" s="290"/>
      <c r="F49" s="290"/>
      <c r="G49" s="290"/>
      <c r="H49" s="290"/>
      <c r="I49" s="290"/>
      <c r="J49" s="290"/>
      <c r="K49" s="290"/>
      <c r="L49" s="290"/>
      <c r="M49" s="290"/>
      <c r="N49" s="290"/>
      <c r="O49" s="291"/>
      <c r="P49" s="141"/>
    </row>
    <row r="50" spans="2:16" ht="14" thickBot="1">
      <c r="B50" s="140"/>
      <c r="C50" s="292"/>
      <c r="D50" s="293"/>
      <c r="E50" s="293"/>
      <c r="F50" s="293"/>
      <c r="G50" s="293"/>
      <c r="H50" s="293"/>
      <c r="I50" s="293"/>
      <c r="J50" s="293"/>
      <c r="K50" s="293"/>
      <c r="L50" s="293"/>
      <c r="M50" s="293"/>
      <c r="N50" s="293"/>
      <c r="O50" s="294"/>
      <c r="P50" s="141"/>
    </row>
    <row r="51" spans="2:16">
      <c r="B51" s="140"/>
      <c r="C51" s="262" t="s">
        <v>69</v>
      </c>
      <c r="D51" s="321"/>
      <c r="E51" s="321"/>
      <c r="F51" s="321"/>
      <c r="G51" s="321"/>
      <c r="H51" s="321"/>
      <c r="I51" s="321"/>
      <c r="J51" s="91" t="s">
        <v>70</v>
      </c>
      <c r="K51" s="90" t="s">
        <v>71</v>
      </c>
      <c r="L51" s="79" t="s">
        <v>72</v>
      </c>
      <c r="M51" s="342" t="s">
        <v>57</v>
      </c>
      <c r="N51" s="343"/>
      <c r="O51" s="78" t="s">
        <v>58</v>
      </c>
      <c r="P51" s="141"/>
    </row>
    <row r="52" spans="2:16">
      <c r="B52" s="140"/>
      <c r="C52" s="89"/>
      <c r="D52" s="88"/>
      <c r="E52" s="88"/>
      <c r="F52" s="88"/>
      <c r="G52" s="88"/>
      <c r="H52" s="88"/>
      <c r="I52" s="88"/>
      <c r="J52" s="87"/>
      <c r="K52" s="86"/>
      <c r="L52" s="85"/>
      <c r="M52" s="326"/>
      <c r="N52" s="327"/>
      <c r="O52" s="84"/>
      <c r="P52" s="141"/>
    </row>
    <row r="53" spans="2:16">
      <c r="B53" s="140"/>
      <c r="C53" s="89"/>
      <c r="D53" s="88"/>
      <c r="E53" s="88"/>
      <c r="F53" s="88"/>
      <c r="G53" s="88"/>
      <c r="H53" s="88"/>
      <c r="I53" s="88"/>
      <c r="J53" s="87"/>
      <c r="K53" s="86"/>
      <c r="L53" s="85"/>
      <c r="M53" s="326"/>
      <c r="N53" s="327"/>
      <c r="O53" s="84"/>
      <c r="P53" s="141"/>
    </row>
    <row r="54" spans="2:16">
      <c r="B54" s="140"/>
      <c r="C54" s="89"/>
      <c r="D54" s="88"/>
      <c r="E54" s="88"/>
      <c r="F54" s="88"/>
      <c r="G54" s="88"/>
      <c r="H54" s="88"/>
      <c r="I54" s="88"/>
      <c r="J54" s="87"/>
      <c r="K54" s="86"/>
      <c r="L54" s="85"/>
      <c r="M54" s="344"/>
      <c r="N54" s="345"/>
      <c r="O54" s="84"/>
      <c r="P54" s="141"/>
    </row>
    <row r="55" spans="2:16" ht="14" thickBot="1">
      <c r="B55" s="140"/>
      <c r="C55" s="331"/>
      <c r="D55" s="332"/>
      <c r="E55" s="332"/>
      <c r="F55" s="332"/>
      <c r="G55" s="332"/>
      <c r="H55" s="332"/>
      <c r="I55" s="332"/>
      <c r="J55" s="83"/>
      <c r="K55" s="52"/>
      <c r="L55" s="83"/>
      <c r="M55" s="337"/>
      <c r="N55" s="338"/>
      <c r="O55" s="82"/>
      <c r="P55" s="141"/>
    </row>
    <row r="56" spans="2:16" ht="14" thickBot="1">
      <c r="B56" s="140"/>
      <c r="C56" s="323" t="s">
        <v>59</v>
      </c>
      <c r="D56" s="324"/>
      <c r="E56" s="324"/>
      <c r="F56" s="324"/>
      <c r="G56" s="324"/>
      <c r="H56" s="324"/>
      <c r="I56" s="324"/>
      <c r="J56" s="324"/>
      <c r="K56" s="324"/>
      <c r="L56" s="324"/>
      <c r="M56" s="324"/>
      <c r="N56" s="325"/>
      <c r="O56" s="81"/>
      <c r="P56" s="141"/>
    </row>
    <row r="57" spans="2:16" ht="14" thickBot="1">
      <c r="B57" s="140"/>
      <c r="C57" s="57"/>
      <c r="O57" s="56"/>
      <c r="P57" s="141"/>
    </row>
    <row r="58" spans="2:16" ht="14" thickBot="1">
      <c r="B58" s="140"/>
      <c r="C58" s="339" t="s">
        <v>73</v>
      </c>
      <c r="D58" s="340"/>
      <c r="E58" s="340"/>
      <c r="F58" s="340"/>
      <c r="G58" s="340"/>
      <c r="H58" s="340"/>
      <c r="I58" s="340"/>
      <c r="J58" s="340"/>
      <c r="K58" s="340"/>
      <c r="L58" s="340"/>
      <c r="M58" s="340"/>
      <c r="N58" s="341"/>
      <c r="O58" s="80"/>
      <c r="P58" s="141"/>
    </row>
    <row r="59" spans="2:16">
      <c r="B59" s="140"/>
      <c r="C59" s="286" t="s">
        <v>74</v>
      </c>
      <c r="D59" s="287"/>
      <c r="E59" s="287"/>
      <c r="F59" s="287"/>
      <c r="G59" s="287"/>
      <c r="H59" s="287"/>
      <c r="I59" s="287"/>
      <c r="J59" s="287"/>
      <c r="K59" s="287"/>
      <c r="L59" s="287"/>
      <c r="M59" s="287"/>
      <c r="N59" s="287"/>
      <c r="O59" s="288"/>
      <c r="P59" s="141"/>
    </row>
    <row r="60" spans="2:16">
      <c r="B60" s="140"/>
      <c r="C60" s="289"/>
      <c r="D60" s="290"/>
      <c r="E60" s="290"/>
      <c r="F60" s="290"/>
      <c r="G60" s="290"/>
      <c r="H60" s="290"/>
      <c r="I60" s="290"/>
      <c r="J60" s="290"/>
      <c r="K60" s="290"/>
      <c r="L60" s="290"/>
      <c r="M60" s="290"/>
      <c r="N60" s="290"/>
      <c r="O60" s="291"/>
      <c r="P60" s="141"/>
    </row>
    <row r="61" spans="2:16" ht="14" thickBot="1">
      <c r="B61" s="140"/>
      <c r="C61" s="292"/>
      <c r="D61" s="293"/>
      <c r="E61" s="293"/>
      <c r="F61" s="293"/>
      <c r="G61" s="293"/>
      <c r="H61" s="293"/>
      <c r="I61" s="293"/>
      <c r="J61" s="293"/>
      <c r="K61" s="293"/>
      <c r="L61" s="293"/>
      <c r="M61" s="293"/>
      <c r="N61" s="293"/>
      <c r="O61" s="294"/>
      <c r="P61" s="141"/>
    </row>
    <row r="62" spans="2:16">
      <c r="B62" s="140"/>
      <c r="C62" s="262" t="s">
        <v>75</v>
      </c>
      <c r="D62" s="321"/>
      <c r="E62" s="321"/>
      <c r="F62" s="321"/>
      <c r="G62" s="321"/>
      <c r="H62" s="321"/>
      <c r="I62" s="321"/>
      <c r="J62" s="137"/>
      <c r="K62" s="138"/>
      <c r="L62" s="79" t="s">
        <v>76</v>
      </c>
      <c r="M62" s="342" t="s">
        <v>77</v>
      </c>
      <c r="N62" s="343"/>
      <c r="O62" s="78"/>
      <c r="P62" s="141"/>
    </row>
    <row r="63" spans="2:16">
      <c r="B63" s="140"/>
      <c r="C63" s="280" t="s">
        <v>23</v>
      </c>
      <c r="D63" s="281"/>
      <c r="E63" s="281"/>
      <c r="F63" s="281"/>
      <c r="G63" s="281"/>
      <c r="H63" s="281"/>
      <c r="I63" s="281"/>
      <c r="J63" s="76"/>
      <c r="K63" s="75"/>
      <c r="L63" s="72"/>
      <c r="M63" s="366"/>
      <c r="N63" s="367"/>
      <c r="O63" s="71"/>
      <c r="P63" s="141"/>
    </row>
    <row r="64" spans="2:16">
      <c r="B64" s="140"/>
      <c r="C64" s="77" t="s">
        <v>78</v>
      </c>
      <c r="D64" s="58"/>
      <c r="E64" s="58"/>
      <c r="F64" s="58"/>
      <c r="G64" s="58"/>
      <c r="H64" s="58"/>
      <c r="I64" s="58"/>
      <c r="J64" s="76"/>
      <c r="K64" s="75"/>
      <c r="L64" s="72"/>
      <c r="M64" s="366"/>
      <c r="N64" s="367"/>
      <c r="O64" s="71"/>
      <c r="P64" s="141"/>
    </row>
    <row r="65" spans="2:16" ht="14" thickBot="1">
      <c r="B65" s="140"/>
      <c r="C65" s="134" t="s">
        <v>79</v>
      </c>
      <c r="D65" s="135"/>
      <c r="E65" s="135"/>
      <c r="F65" s="135"/>
      <c r="G65" s="135"/>
      <c r="H65" s="135"/>
      <c r="I65" s="135"/>
      <c r="J65" s="74"/>
      <c r="K65" s="73"/>
      <c r="L65" s="72"/>
      <c r="M65" s="368"/>
      <c r="N65" s="369"/>
      <c r="O65" s="71"/>
      <c r="P65" s="141"/>
    </row>
    <row r="66" spans="2:16" ht="14" thickBot="1">
      <c r="B66" s="140"/>
      <c r="C66" s="323" t="s">
        <v>59</v>
      </c>
      <c r="D66" s="324"/>
      <c r="E66" s="324"/>
      <c r="F66" s="324"/>
      <c r="G66" s="324"/>
      <c r="H66" s="324"/>
      <c r="I66" s="324"/>
      <c r="J66" s="324"/>
      <c r="K66" s="324"/>
      <c r="L66" s="324"/>
      <c r="M66" s="324"/>
      <c r="N66" s="325"/>
      <c r="O66" s="70"/>
      <c r="P66" s="141"/>
    </row>
    <row r="67" spans="2:16" ht="14" thickBot="1">
      <c r="B67" s="140"/>
      <c r="C67" s="57"/>
      <c r="O67" s="56"/>
      <c r="P67" s="141"/>
    </row>
    <row r="68" spans="2:16" ht="14" thickBot="1">
      <c r="B68" s="140"/>
      <c r="C68" s="339" t="s">
        <v>80</v>
      </c>
      <c r="D68" s="340"/>
      <c r="E68" s="340"/>
      <c r="F68" s="340"/>
      <c r="G68" s="340"/>
      <c r="H68" s="340"/>
      <c r="I68" s="340"/>
      <c r="J68" s="340"/>
      <c r="K68" s="340"/>
      <c r="L68" s="340"/>
      <c r="M68" s="340"/>
      <c r="N68" s="341"/>
      <c r="O68" s="69"/>
      <c r="P68" s="141"/>
    </row>
    <row r="69" spans="2:16">
      <c r="B69" s="140"/>
      <c r="C69" s="68"/>
      <c r="D69" s="67"/>
      <c r="E69" s="67"/>
      <c r="F69" s="67"/>
      <c r="G69" s="67"/>
      <c r="H69" s="67"/>
      <c r="I69" s="67"/>
      <c r="J69" s="67"/>
      <c r="K69" s="67"/>
      <c r="L69" s="67"/>
      <c r="M69" s="67"/>
      <c r="N69" s="67"/>
      <c r="O69" s="66"/>
      <c r="P69" s="141"/>
    </row>
    <row r="70" spans="2:16">
      <c r="B70" s="140"/>
      <c r="C70" s="57"/>
      <c r="O70" s="56"/>
      <c r="P70" s="141"/>
    </row>
    <row r="71" spans="2:16">
      <c r="B71" s="140"/>
      <c r="C71" s="57"/>
      <c r="O71" s="56"/>
      <c r="P71" s="141"/>
    </row>
    <row r="72" spans="2:16">
      <c r="B72" s="140"/>
      <c r="C72" s="57"/>
      <c r="H72" s="59" t="s">
        <v>81</v>
      </c>
      <c r="I72" s="59"/>
      <c r="J72" s="59"/>
      <c r="K72" s="59"/>
      <c r="O72" s="56"/>
      <c r="P72" s="141"/>
    </row>
    <row r="73" spans="2:16">
      <c r="B73" s="140"/>
      <c r="C73" s="65"/>
      <c r="D73" s="144"/>
      <c r="E73" s="144"/>
      <c r="F73" s="144"/>
      <c r="G73" s="144"/>
      <c r="H73" s="59" t="s">
        <v>82</v>
      </c>
      <c r="I73" s="144"/>
      <c r="J73" s="144"/>
      <c r="K73" s="144"/>
      <c r="L73" s="144"/>
      <c r="M73" s="144"/>
      <c r="N73" s="144"/>
      <c r="O73" s="64"/>
      <c r="P73" s="141"/>
    </row>
    <row r="74" spans="2:16">
      <c r="B74" s="140"/>
      <c r="C74" s="65"/>
      <c r="D74" s="144"/>
      <c r="E74" s="144"/>
      <c r="F74" s="144"/>
      <c r="G74" s="144"/>
      <c r="H74" s="59" t="s">
        <v>83</v>
      </c>
      <c r="K74" s="144"/>
      <c r="L74" s="144"/>
      <c r="M74" s="144"/>
      <c r="N74" s="144"/>
      <c r="O74" s="64"/>
      <c r="P74" s="141"/>
    </row>
    <row r="75" spans="2:16">
      <c r="B75" s="140"/>
      <c r="C75" s="60"/>
      <c r="D75" s="145"/>
      <c r="E75" s="145"/>
      <c r="F75" s="145"/>
      <c r="G75" s="145"/>
      <c r="H75" s="59" t="s">
        <v>84</v>
      </c>
      <c r="I75" s="145"/>
      <c r="J75" s="145"/>
      <c r="K75" s="145"/>
      <c r="L75" s="145"/>
      <c r="M75" s="145"/>
      <c r="N75" s="145"/>
      <c r="O75" s="54"/>
      <c r="P75" s="141"/>
    </row>
    <row r="76" spans="2:16">
      <c r="B76" s="140"/>
      <c r="C76" s="57"/>
      <c r="H76" s="51" t="s">
        <v>85</v>
      </c>
      <c r="O76" s="56"/>
      <c r="P76" s="141"/>
    </row>
    <row r="77" spans="2:16">
      <c r="B77" s="140"/>
      <c r="C77" s="63" t="s">
        <v>86</v>
      </c>
      <c r="D77" s="133"/>
      <c r="E77" s="133"/>
      <c r="F77" s="133"/>
      <c r="G77" s="133"/>
      <c r="H77" s="133"/>
      <c r="I77" s="133"/>
      <c r="J77" s="133"/>
      <c r="K77" s="133"/>
      <c r="L77" s="133"/>
      <c r="M77" s="133"/>
      <c r="N77" s="133"/>
      <c r="O77" s="62"/>
      <c r="P77" s="141"/>
    </row>
    <row r="78" spans="2:16">
      <c r="B78" s="140"/>
      <c r="C78" s="363"/>
      <c r="D78" s="364"/>
      <c r="E78" s="364"/>
      <c r="F78" s="364"/>
      <c r="G78" s="364"/>
      <c r="H78" s="364"/>
      <c r="I78" s="364"/>
      <c r="J78" s="364"/>
      <c r="K78" s="364"/>
      <c r="L78" s="364"/>
      <c r="M78" s="364"/>
      <c r="N78" s="364"/>
      <c r="O78" s="365"/>
      <c r="P78" s="141"/>
    </row>
    <row r="79" spans="2:16">
      <c r="B79" s="140"/>
      <c r="C79" s="363"/>
      <c r="D79" s="364"/>
      <c r="E79" s="364"/>
      <c r="F79" s="364"/>
      <c r="G79" s="364"/>
      <c r="H79" s="364"/>
      <c r="I79" s="364"/>
      <c r="J79" s="364"/>
      <c r="K79" s="364"/>
      <c r="L79" s="364"/>
      <c r="M79" s="364"/>
      <c r="N79" s="364"/>
      <c r="O79" s="365"/>
      <c r="P79" s="141"/>
    </row>
    <row r="80" spans="2:16">
      <c r="B80" s="140"/>
      <c r="C80" s="60"/>
      <c r="D80" s="145"/>
      <c r="E80" s="145"/>
      <c r="F80" s="145"/>
      <c r="G80" s="145"/>
      <c r="H80" s="145"/>
      <c r="I80" s="145"/>
      <c r="J80" s="145"/>
      <c r="K80" s="145"/>
      <c r="L80" s="145"/>
      <c r="M80" s="145"/>
      <c r="N80" s="145"/>
      <c r="O80" s="54"/>
      <c r="P80" s="141"/>
    </row>
    <row r="81" spans="2:16">
      <c r="B81" s="140"/>
      <c r="C81" s="61" t="s">
        <v>87</v>
      </c>
      <c r="D81" s="145"/>
      <c r="E81" s="145"/>
      <c r="F81" s="145"/>
      <c r="G81" s="145"/>
      <c r="H81" s="145"/>
      <c r="I81" s="145"/>
      <c r="J81" s="145"/>
      <c r="K81" s="145"/>
      <c r="L81" s="145"/>
      <c r="M81" s="145"/>
      <c r="N81" s="145"/>
      <c r="O81" s="54"/>
      <c r="P81" s="141"/>
    </row>
    <row r="82" spans="2:16" ht="12.75" customHeight="1">
      <c r="B82" s="140"/>
      <c r="C82" s="360" t="s">
        <v>88</v>
      </c>
      <c r="D82" s="361"/>
      <c r="E82" s="361"/>
      <c r="F82" s="361"/>
      <c r="G82" s="361"/>
      <c r="H82" s="361"/>
      <c r="I82" s="361"/>
      <c r="J82" s="361"/>
      <c r="K82" s="361"/>
      <c r="L82" s="361"/>
      <c r="M82" s="361"/>
      <c r="N82" s="361"/>
      <c r="O82" s="362"/>
      <c r="P82" s="141"/>
    </row>
    <row r="83" spans="2:16">
      <c r="B83" s="140"/>
      <c r="C83" s="360"/>
      <c r="D83" s="361"/>
      <c r="E83" s="361"/>
      <c r="F83" s="361"/>
      <c r="G83" s="361"/>
      <c r="H83" s="361"/>
      <c r="I83" s="361"/>
      <c r="J83" s="361"/>
      <c r="K83" s="361"/>
      <c r="L83" s="361"/>
      <c r="M83" s="361"/>
      <c r="N83" s="361"/>
      <c r="O83" s="362"/>
      <c r="P83" s="141"/>
    </row>
    <row r="84" spans="2:16" ht="13" customHeight="1">
      <c r="B84" s="140"/>
      <c r="C84" s="360" t="s">
        <v>89</v>
      </c>
      <c r="D84" s="361"/>
      <c r="E84" s="361"/>
      <c r="F84" s="361"/>
      <c r="G84" s="361"/>
      <c r="H84" s="361"/>
      <c r="I84" s="361"/>
      <c r="J84" s="361"/>
      <c r="K84" s="361"/>
      <c r="L84" s="361"/>
      <c r="M84" s="361"/>
      <c r="N84" s="361"/>
      <c r="O84" s="362"/>
      <c r="P84" s="141"/>
    </row>
    <row r="85" spans="2:16">
      <c r="B85" s="140"/>
      <c r="C85" s="360"/>
      <c r="D85" s="361"/>
      <c r="E85" s="361"/>
      <c r="F85" s="361"/>
      <c r="G85" s="361"/>
      <c r="H85" s="361"/>
      <c r="I85" s="361"/>
      <c r="J85" s="361"/>
      <c r="K85" s="361"/>
      <c r="L85" s="361"/>
      <c r="M85" s="361"/>
      <c r="N85" s="361"/>
      <c r="O85" s="362"/>
      <c r="P85" s="141"/>
    </row>
    <row r="86" spans="2:16">
      <c r="B86" s="140"/>
      <c r="C86" s="60"/>
      <c r="D86" s="145"/>
      <c r="E86" s="145"/>
      <c r="F86" s="145"/>
      <c r="G86" s="145"/>
      <c r="H86" s="145"/>
      <c r="I86" s="145"/>
      <c r="J86" s="145"/>
      <c r="K86" s="145"/>
      <c r="L86" s="145"/>
      <c r="M86" s="145"/>
      <c r="N86" s="145"/>
      <c r="O86" s="54"/>
      <c r="P86" s="141"/>
    </row>
    <row r="87" spans="2:16">
      <c r="B87" s="140"/>
      <c r="C87" s="57"/>
      <c r="H87" s="59" t="s">
        <v>81</v>
      </c>
      <c r="O87" s="56"/>
      <c r="P87" s="141"/>
    </row>
    <row r="88" spans="2:16">
      <c r="B88" s="140"/>
      <c r="C88" s="57"/>
      <c r="H88" s="51" t="s">
        <v>82</v>
      </c>
      <c r="I88" s="58"/>
      <c r="J88" s="58"/>
      <c r="K88" s="58"/>
      <c r="O88" s="56"/>
      <c r="P88" s="141"/>
    </row>
    <row r="89" spans="2:16">
      <c r="B89" s="140"/>
      <c r="C89" s="57"/>
      <c r="H89" s="51" t="s">
        <v>90</v>
      </c>
      <c r="I89" s="146"/>
      <c r="J89" s="146"/>
      <c r="K89" s="146"/>
      <c r="O89" s="56"/>
      <c r="P89" s="141"/>
    </row>
    <row r="90" spans="2:16">
      <c r="B90" s="140"/>
      <c r="C90" s="55"/>
      <c r="D90" s="145"/>
      <c r="E90" s="145"/>
      <c r="F90" s="145"/>
      <c r="G90" s="145"/>
      <c r="H90" s="51" t="s">
        <v>84</v>
      </c>
      <c r="L90" s="145"/>
      <c r="M90" s="145"/>
      <c r="N90" s="145"/>
      <c r="O90" s="54"/>
      <c r="P90" s="141"/>
    </row>
    <row r="91" spans="2:16" ht="17.25" customHeight="1">
      <c r="B91" s="140"/>
      <c r="C91" s="53"/>
      <c r="D91" s="147"/>
      <c r="E91" s="147"/>
      <c r="K91" s="352"/>
      <c r="L91" s="352"/>
      <c r="M91" s="352"/>
      <c r="N91" s="352"/>
      <c r="O91" s="353"/>
      <c r="P91" s="141"/>
    </row>
    <row r="92" spans="2:16" ht="18.75" customHeight="1" thickBot="1">
      <c r="B92" s="140"/>
      <c r="C92" s="356"/>
      <c r="D92" s="357"/>
      <c r="E92" s="357"/>
      <c r="F92" s="52"/>
      <c r="G92" s="52"/>
      <c r="H92" s="52"/>
      <c r="I92" s="52"/>
      <c r="J92" s="52"/>
      <c r="K92" s="354"/>
      <c r="L92" s="354"/>
      <c r="M92" s="354"/>
      <c r="N92" s="354"/>
      <c r="O92" s="355"/>
      <c r="P92" s="141"/>
    </row>
    <row r="93" spans="2:16" ht="14" thickBot="1">
      <c r="B93" s="148"/>
      <c r="C93" s="149"/>
      <c r="D93" s="149"/>
      <c r="E93" s="149"/>
      <c r="F93" s="149"/>
      <c r="G93" s="149"/>
      <c r="H93" s="149"/>
      <c r="I93" s="149"/>
      <c r="J93" s="149"/>
      <c r="K93" s="149"/>
      <c r="L93" s="149"/>
      <c r="M93" s="149"/>
      <c r="N93" s="149"/>
      <c r="O93" s="149"/>
      <c r="P93" s="150"/>
    </row>
    <row r="94" spans="2:16" ht="14" thickTop="1"/>
  </sheetData>
  <mergeCells count="79">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purl.org/dc/terms/"/>
    <ds:schemaRef ds:uri="a6cb9e4b-f1d1-4245-83ec-6cad768d538a"/>
    <ds:schemaRef ds:uri="http://schemas.openxmlformats.org/package/2006/metadata/core-properties"/>
    <ds:schemaRef ds:uri="http://schemas.microsoft.com/office/2006/documentManagement/types"/>
    <ds:schemaRef ds:uri="9d85dbaf-23eb-4e57-a637-93dcacc8b1a1"/>
    <ds:schemaRef ds:uri="http://purl.org/dc/dcmitype/"/>
    <ds:schemaRef ds:uri="http://www.w3.org/XML/1998/namespace"/>
    <ds:schemaRef ds:uri="http://purl.org/dc/elements/1.1/"/>
    <ds:schemaRef ds:uri="http://schemas.microsoft.com/office/infopath/2007/PartnerControl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C A</cp:lastModifiedBy>
  <cp:revision/>
  <cp:lastPrinted>2020-02-14T22:15:33Z</cp:lastPrinted>
  <dcterms:created xsi:type="dcterms:W3CDTF">2006-06-27T16:47:25Z</dcterms:created>
  <dcterms:modified xsi:type="dcterms:W3CDTF">2026-06-25T22:44:51Z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