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JOSE\Dropbox\Documentos\Jose Asesor Externo 11\Alcaldia\Sec Interior (2026)\Contratacion\SENSIBILIZACION PREVENCION EN PROTECCION\Esector 2\"/>
    </mc:Choice>
  </mc:AlternateContent>
  <xr:revisionPtr revIDLastSave="0" documentId="13_ncr:1_{74A7A5B6-5CBB-47D8-832F-FE7F9DD982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45" i="1" s="1"/>
  <c r="G38" i="1"/>
  <c r="G37" i="1"/>
  <c r="G35" i="1"/>
  <c r="G34" i="1"/>
  <c r="G32" i="1"/>
  <c r="G31" i="1"/>
  <c r="G30" i="1"/>
  <c r="G29" i="1"/>
  <c r="G28" i="1"/>
  <c r="G27" i="1"/>
  <c r="G26" i="1"/>
  <c r="G24" i="1"/>
  <c r="G23" i="1"/>
  <c r="G21" i="1"/>
  <c r="G20" i="1"/>
  <c r="G19" i="1"/>
  <c r="G18" i="1"/>
  <c r="G16" i="1"/>
  <c r="G15" i="1"/>
  <c r="G14" i="1"/>
  <c r="G13" i="1"/>
  <c r="G12" i="1"/>
  <c r="G11" i="1"/>
  <c r="G10" i="1"/>
  <c r="G9" i="1"/>
  <c r="G7" i="1"/>
  <c r="G47" i="1" s="1"/>
  <c r="G6" i="1"/>
  <c r="G5" i="1"/>
</calcChain>
</file>

<file path=xl/sharedStrings.xml><?xml version="1.0" encoding="utf-8"?>
<sst xmlns="http://schemas.openxmlformats.org/spreadsheetml/2006/main" count="77" uniqueCount="48">
  <si>
    <t>OBJETO :CONTRATAR CAMPAÑAS DE SENSIBILIZACIÓN Y PREVENCIÓN EN MATERIA DE PROTECCIÓN EN EL DISTRITO DE CARTAGENA, PARA CONTRIBUIR AL FORTALECIMIENTO OPERATIVO, LOGISTICO Y DE RESPUESTA INMEDIATA, DE LA UNIDAD NACIONAL DE PROTECCION (UNP).</t>
  </si>
  <si>
    <t>FORMATO OFERTA ECONOMICA</t>
  </si>
  <si>
    <t>ITEM</t>
  </si>
  <si>
    <t>DESCRIPCIÓN</t>
  </si>
  <si>
    <t>UNIDAD</t>
  </si>
  <si>
    <t>CANTIDAD</t>
  </si>
  <si>
    <t>VALOR UNITARIO (Incluye IVA)</t>
  </si>
  <si>
    <t>VALOR TOTAL</t>
  </si>
  <si>
    <t>CAPÍTULO I. COORDINACIÓN Y APOYO LOGÍSTICO</t>
  </si>
  <si>
    <t>Coordinador del proyecto. Profesional responsable de la planeación, coordinación, seguimiento, articulación institucional, supervisión operativa y cierre de las actividades previstas en el contrato, incluyendo coordinación con la supervisión designada por la Entidad, elaboración de cronogramas, seguimiento a la ejecución y consolidación de resultados.</t>
  </si>
  <si>
    <t>Mes</t>
  </si>
  <si>
    <t>Auxiliar logístico. Personal de apoyo encargado de las actividades operativas requeridas para el desarrollo de las jornadas, incluyendo registro de participantes, organización de espacios, entrega de materiales, apoyo en montaje y desmontaje, control de asistencia y demás actividades requeridas para la adecuada ejecución del contrato.</t>
  </si>
  <si>
    <t>SUBTOTAL</t>
  </si>
  <si>
    <t>CAPÍTULO II. LOGÍSTICA DE ENCUENTROS TERRITORIALES</t>
  </si>
  <si>
    <t>Salón o auditorio climatizado con capacidad mínima para cien (100) asistentes, disponible durante toda la jornada, que cuente con mobiliario, energía eléctrica, servicios sanitarios, condiciones adecuadas de comodidad, accesibilidad, limpieza y demás condiciones requeridas para el desarrollo de actividades institucionales.</t>
  </si>
  <si>
    <t>Jornada</t>
  </si>
  <si>
    <t>Sistema de sonido profesional que garantice la adecuada cobertura y amplificación durante la totalidad de la jornada, incluyendo como mínimo micrófonos inalámbricos, cabinas, consola de sonido, cableado, operador técnico y demás elementos requeridos para el desarrollo de las actividades programadas.</t>
  </si>
  <si>
    <t>Suministro e instalación de equipo de proyección audiovisual compuesto por video beam, pantalla de proyección, cableado, conexiones, soporte técnico y demás elementos necesarios para garantizar el adecuado desarrollo de presentaciones, talleres y actividades pedagógicas.</t>
  </si>
  <si>
    <t>Suministro, instalación y organización de mesas y sillas requeridas para el desarrollo de las actividades programadas, garantizando condiciones adecuadas de comodidad y funcionalidad para los asistentes y equipo organizador.</t>
  </si>
  <si>
    <t>Estación de café permanente durante la totalidad de la jornada para cien (100) asistentes, incluyendo café, aromáticas, agua, azúcar, endulzante, mezcladores, vasos desechables o biodegradables y demás elementos necesarios para la atención de los participantes.</t>
  </si>
  <si>
    <t>Personal de apoyo logístico encargado del registro, orientación, atención de participantes, organización de espacios, entrega de materiales y acompañamiento operativo durante la ejecución de las jornadas. (Minimo 5 personas, valor día $110.000)</t>
  </si>
  <si>
    <t>Servicio de registro fotográfico profesional durante el desarrollo de las actividades, incluyendo captura de imágenes, selección, edición básica y entrega digital organizada de las evidencias obtenidas durante la ejecución de las jornadas.</t>
  </si>
  <si>
    <t>CAPÍTULO III. ALIMENTACIÓN E HIDRATACIÓN</t>
  </si>
  <si>
    <t>Refrigerio individual para participante, compuesto como mínimo por un (1) alimento sólido tipo pastel, sándwich, hojaldre, producto de panadería o similar; una (1) bebida individual tipo jugo, agua saborizada o bebida refrescante y servilleta. Debe suministrarse en condiciones adecuadas de calidad, presentación e inocuidad.</t>
  </si>
  <si>
    <t>Unidad</t>
  </si>
  <si>
    <t>Almuerzo para participante, compuesto como mínimo por proteína, carbohidrato, ensalada, bebida y acompañamiento, servido o empacado según las condiciones del evento. Debe garantizar condiciones adecuadas de calidad, inocuidad, presentación y conservación de los alimentos.</t>
  </si>
  <si>
    <t>Hidratación individual para participante mediante suministro de agua embotellada o bebida hidratante en presentación individual.</t>
  </si>
  <si>
    <t>CAPÍTULO IV. TRANSPORTE Y APOYO OPERATIVO</t>
  </si>
  <si>
    <t>Servicio de transporte terrestre para el desplazamiento de personal institucional, personal logístico, equipos audiovisuales, material pedagógico, elementos publicitarios, kits institucionales y demás recursos requeridos para la ejecución de las actividades programadas dentro del Distrito de Cartagena de Indias. Incluye disponibilidad de vehículo, conductor, combustible, peajes cuando aplique y demás costos asociados a la prestación del servicio. (Minímo  2 camionetas tipo platon para el transporte de materiales y personal)</t>
  </si>
  <si>
    <t>CAPÍTULO V. MATERIAL DIVULGATIVO Y PUBLICITARIO</t>
  </si>
  <si>
    <t>Diseño y diagramación de piezas gráficas para divulgación, convocatoria y promoción de las actividades, de conformidad con los lineamientos e imagen institucional definidos por la Entidad. Incluye ajustes, correcciones y entrega de artes finales en formato digital.</t>
  </si>
  <si>
    <t>Global</t>
  </si>
  <si>
    <t>Pendón institucional tipo roller banner elaborado en material resistente, impresión full color, estructura portátil y diseño suministrado o aprobado por la Entidad.</t>
  </si>
  <si>
    <t>Backing institucional elaborado en lona full color con estructura autoportante, destinado a la identificación y ambientación de los espacios donde se desarrollen las actividades programadas.</t>
  </si>
  <si>
    <t>Escarapelas personalizadas para participantes y personal de apoyo, impresas a full color e incluyendo porta credencial y cinta de sujeción.</t>
  </si>
  <si>
    <t>Material pedagógico impreso relacionado con la temática de la campaña, elaborado en material de calidad y diseñado para fortalecer los procesos de sensibilización y apropiación de contenidos por parte de los participantes.</t>
  </si>
  <si>
    <t>Produccion de libros a full color media carta sobre puntos de atencion, ruta y activacion del programa de proteccion de victimas</t>
  </si>
  <si>
    <t>CAPÍTULO VI. KIT INSTITUCIONAL PEDAGÓGICO Y PROMOCIONAL</t>
  </si>
  <si>
    <t>Kit institucional pedagógico y promocional para participantes, conformado como mínimo por camiseta institucional, gorra institucional, bolsa ecológica institucional, libreta, carpeta, bolígrafo y material pedagógico e informativo relacionado con la temática de la campaña. El diseño, contenido e imagen institucional de los elementos será definido por la Entidad. Los elementos deberán entregarse debidamente organizados para su distribución durante las jornadas.</t>
  </si>
  <si>
    <t>CAPÍTULO VII. MEMORIAS E INFORME FINAL</t>
  </si>
  <si>
    <t>Elaboración de memorias e informe final consolidado de las actividades desarrolladas, incluyendo descripción de actividades ejecutadas, consolidación de listados de asistencia, registro fotográfico, evidencias de ejecución, resultados obtenidos, conclusiones y recomendaciones. La información deberá entregarse en medio digital y en los formatos definidos por la Entidad.</t>
  </si>
  <si>
    <t>CAPÍTULO VIII. ESTRATEGIA DE COMUNICACIÓN Y DIVULGACIÓN</t>
  </si>
  <si>
    <t>Diseño de piezas digitales para convocatoria, promoción y divulgación de las actividades de sensibilización y prevención, adaptadas para medios digitales y redes sociales. Incluye diseño gráfico, ajustes y entrega de archivos finales.</t>
  </si>
  <si>
    <t>Producción de video resumen institucional de la campaña, incluyendo planeación, grabación, edición, musicalización libre de derechos y entrega en formato digital. El video deberá reflejar el desarrollo de las actividades, participación de asistentes y resultados generales de la campaña.</t>
  </si>
  <si>
    <t>Elaboración de memoria audiovisual de las actividades desarrolladas, incluyendo registro audiovisual, organización del material y entrega digital de los archivos generados durante la ejecución de las jornadas.</t>
  </si>
  <si>
    <t>Servicio de difusión digital orientado a la promoción, divulgación y visibilización de las actividades desarrolladas, incluyendo publicación y circulación de contenidos informativos a través de medios digitales y redes sociales.</t>
  </si>
  <si>
    <t>Servicio de divulgación radial para la promoción, convocatoria y difusión de mensajes institucionales relacionados con las actividades de sensibilización y prevención, mediante la emisión de cuñas o mensajes en medios radiales locales o comunitarios.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</si>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</sst>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0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E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3" borderId="0" xfId="0" applyFont="1" applyFill="1"/>
    <xf numFmtId="0" fontId="2" fillId="2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4" fontId="4" fillId="4" borderId="7" xfId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5" fillId="0" borderId="0" xfId="0" applyFont="1"/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44" fontId="5" fillId="0" borderId="7" xfId="1" applyFont="1" applyBorder="1" applyAlignment="1">
      <alignment horizontal="center" vertical="center"/>
    </xf>
    <xf numFmtId="44" fontId="4" fillId="5" borderId="7" xfId="0" applyNumberFormat="1" applyFont="1" applyFill="1" applyBorder="1"/>
    <xf numFmtId="0" fontId="4" fillId="5" borderId="2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4" fontId="5" fillId="0" borderId="0" xfId="1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showGridLines="0" tabSelected="1" zoomScale="120" zoomScaleNormal="120" workbookViewId="0">
      <selection activeCell="K9" sqref="K9"/>
    </sheetView>
  </sheetViews>
  <sheetFormatPr baseColWidth="10" defaultColWidth="11.44140625" defaultRowHeight="9.6" x14ac:dyDescent="0.2"/>
  <cols>
    <col min="1" max="1" width="8.44140625" style="28" customWidth="1"/>
    <col min="2" max="2" width="40.44140625" style="16" customWidth="1"/>
    <col min="3" max="3" width="11.44140625" style="28"/>
    <col min="4" max="4" width="11.5546875" style="28" bestFit="1" customWidth="1"/>
    <col min="5" max="5" width="4.33203125" style="29" customWidth="1"/>
    <col min="6" max="6" width="13" style="30" customWidth="1"/>
    <col min="7" max="7" width="14.33203125" style="16" bestFit="1" customWidth="1"/>
    <col min="8" max="16384" width="11.44140625" style="16"/>
  </cols>
  <sheetData>
    <row r="1" spans="1:7" s="7" customFormat="1" ht="44.25" customHeight="1" x14ac:dyDescent="0.25">
      <c r="A1" s="1" t="s">
        <v>0</v>
      </c>
      <c r="B1" s="2"/>
      <c r="C1" s="2"/>
      <c r="D1" s="3"/>
      <c r="E1" s="4"/>
      <c r="F1" s="5"/>
      <c r="G1" s="6"/>
    </row>
    <row r="2" spans="1:7" s="7" customFormat="1" ht="10.8" x14ac:dyDescent="0.25">
      <c r="A2" s="8" t="s">
        <v>1</v>
      </c>
      <c r="B2" s="8"/>
      <c r="C2" s="8"/>
      <c r="D2" s="8"/>
      <c r="E2" s="9"/>
      <c r="F2" s="10"/>
      <c r="G2" s="11"/>
    </row>
    <row r="3" spans="1:7" ht="19.2" x14ac:dyDescent="0.2">
      <c r="A3" s="12" t="s">
        <v>2</v>
      </c>
      <c r="B3" s="12" t="s">
        <v>3</v>
      </c>
      <c r="C3" s="12" t="s">
        <v>4</v>
      </c>
      <c r="D3" s="12" t="s">
        <v>5</v>
      </c>
      <c r="E3" s="13"/>
      <c r="F3" s="14" t="s">
        <v>6</v>
      </c>
      <c r="G3" s="15" t="s">
        <v>7</v>
      </c>
    </row>
    <row r="4" spans="1:7" x14ac:dyDescent="0.2">
      <c r="A4" s="17" t="s">
        <v>8</v>
      </c>
      <c r="B4" s="18"/>
      <c r="C4" s="18"/>
      <c r="D4" s="19"/>
      <c r="E4" s="20"/>
      <c r="F4" s="21"/>
      <c r="G4" s="21"/>
    </row>
    <row r="5" spans="1:7" ht="67.2" x14ac:dyDescent="0.2">
      <c r="A5" s="22">
        <v>1</v>
      </c>
      <c r="B5" s="23" t="s">
        <v>9</v>
      </c>
      <c r="C5" s="22" t="s">
        <v>10</v>
      </c>
      <c r="D5" s="22">
        <v>1</v>
      </c>
      <c r="E5" s="24"/>
      <c r="F5" s="25"/>
      <c r="G5" s="25">
        <f>+D5*F5</f>
        <v>0</v>
      </c>
    </row>
    <row r="6" spans="1:7" ht="57.6" x14ac:dyDescent="0.2">
      <c r="A6" s="22">
        <v>2</v>
      </c>
      <c r="B6" s="23" t="s">
        <v>11</v>
      </c>
      <c r="C6" s="22" t="s">
        <v>10</v>
      </c>
      <c r="D6" s="22">
        <v>1</v>
      </c>
      <c r="E6" s="24"/>
      <c r="F6" s="25"/>
      <c r="G6" s="25">
        <f>+D6*F6</f>
        <v>0</v>
      </c>
    </row>
    <row r="7" spans="1:7" x14ac:dyDescent="0.2">
      <c r="A7" s="17" t="s">
        <v>12</v>
      </c>
      <c r="B7" s="18"/>
      <c r="C7" s="18"/>
      <c r="D7" s="19"/>
      <c r="E7" s="20"/>
      <c r="F7" s="21"/>
      <c r="G7" s="26">
        <f>SUM(G5:G6)</f>
        <v>0</v>
      </c>
    </row>
    <row r="8" spans="1:7" x14ac:dyDescent="0.2">
      <c r="A8" s="17" t="s">
        <v>13</v>
      </c>
      <c r="B8" s="18"/>
      <c r="C8" s="18"/>
      <c r="D8" s="19"/>
      <c r="E8" s="20"/>
      <c r="F8" s="21"/>
      <c r="G8" s="21"/>
    </row>
    <row r="9" spans="1:7" ht="57.6" x14ac:dyDescent="0.2">
      <c r="A9" s="22">
        <v>3</v>
      </c>
      <c r="B9" s="23" t="s">
        <v>14</v>
      </c>
      <c r="C9" s="22" t="s">
        <v>15</v>
      </c>
      <c r="D9" s="22">
        <v>3</v>
      </c>
      <c r="E9" s="24"/>
      <c r="F9" s="25"/>
      <c r="G9" s="25">
        <f t="shared" ref="G9:G15" si="0">+D9*F9</f>
        <v>0</v>
      </c>
    </row>
    <row r="10" spans="1:7" ht="57.6" x14ac:dyDescent="0.2">
      <c r="A10" s="22">
        <v>4</v>
      </c>
      <c r="B10" s="23" t="s">
        <v>16</v>
      </c>
      <c r="C10" s="22" t="s">
        <v>15</v>
      </c>
      <c r="D10" s="22">
        <v>3</v>
      </c>
      <c r="E10" s="24"/>
      <c r="F10" s="25"/>
      <c r="G10" s="25">
        <f t="shared" si="0"/>
        <v>0</v>
      </c>
    </row>
    <row r="11" spans="1:7" ht="48" x14ac:dyDescent="0.2">
      <c r="A11" s="22">
        <v>5</v>
      </c>
      <c r="B11" s="23" t="s">
        <v>17</v>
      </c>
      <c r="C11" s="22" t="s">
        <v>15</v>
      </c>
      <c r="D11" s="22">
        <v>3</v>
      </c>
      <c r="E11" s="24"/>
      <c r="F11" s="25"/>
      <c r="G11" s="25">
        <f t="shared" si="0"/>
        <v>0</v>
      </c>
    </row>
    <row r="12" spans="1:7" ht="38.4" x14ac:dyDescent="0.2">
      <c r="A12" s="22">
        <v>6</v>
      </c>
      <c r="B12" s="23" t="s">
        <v>18</v>
      </c>
      <c r="C12" s="22" t="s">
        <v>15</v>
      </c>
      <c r="D12" s="22">
        <v>3</v>
      </c>
      <c r="E12" s="24"/>
      <c r="F12" s="25"/>
      <c r="G12" s="25">
        <f t="shared" si="0"/>
        <v>0</v>
      </c>
    </row>
    <row r="13" spans="1:7" ht="48" x14ac:dyDescent="0.2">
      <c r="A13" s="22">
        <v>7</v>
      </c>
      <c r="B13" s="23" t="s">
        <v>19</v>
      </c>
      <c r="C13" s="22" t="s">
        <v>15</v>
      </c>
      <c r="D13" s="22">
        <v>3</v>
      </c>
      <c r="E13" s="24"/>
      <c r="F13" s="25"/>
      <c r="G13" s="25">
        <f t="shared" si="0"/>
        <v>0</v>
      </c>
    </row>
    <row r="14" spans="1:7" ht="38.4" x14ac:dyDescent="0.2">
      <c r="A14" s="22">
        <v>8</v>
      </c>
      <c r="B14" s="23" t="s">
        <v>20</v>
      </c>
      <c r="C14" s="22" t="s">
        <v>15</v>
      </c>
      <c r="D14" s="22">
        <v>3</v>
      </c>
      <c r="E14" s="24"/>
      <c r="F14" s="25"/>
      <c r="G14" s="25">
        <f t="shared" si="0"/>
        <v>0</v>
      </c>
    </row>
    <row r="15" spans="1:7" ht="38.4" x14ac:dyDescent="0.2">
      <c r="A15" s="22">
        <v>9</v>
      </c>
      <c r="B15" s="23" t="s">
        <v>21</v>
      </c>
      <c r="C15" s="22" t="s">
        <v>15</v>
      </c>
      <c r="D15" s="22">
        <v>3</v>
      </c>
      <c r="E15" s="24"/>
      <c r="F15" s="25"/>
      <c r="G15" s="25">
        <f t="shared" si="0"/>
        <v>0</v>
      </c>
    </row>
    <row r="16" spans="1:7" x14ac:dyDescent="0.2">
      <c r="A16" s="17" t="s">
        <v>12</v>
      </c>
      <c r="B16" s="18"/>
      <c r="C16" s="18"/>
      <c r="D16" s="19"/>
      <c r="E16" s="24"/>
      <c r="F16" s="21"/>
      <c r="G16" s="26">
        <f>SUM(G9:G15)</f>
        <v>0</v>
      </c>
    </row>
    <row r="17" spans="1:7" x14ac:dyDescent="0.2">
      <c r="A17" s="17" t="s">
        <v>22</v>
      </c>
      <c r="B17" s="18"/>
      <c r="C17" s="18"/>
      <c r="D17" s="19"/>
      <c r="E17" s="24"/>
      <c r="F17" s="21"/>
      <c r="G17" s="21"/>
    </row>
    <row r="18" spans="1:7" ht="57.6" x14ac:dyDescent="0.2">
      <c r="A18" s="22">
        <v>10</v>
      </c>
      <c r="B18" s="23" t="s">
        <v>23</v>
      </c>
      <c r="C18" s="22" t="s">
        <v>24</v>
      </c>
      <c r="D18" s="22">
        <v>320</v>
      </c>
      <c r="E18" s="24"/>
      <c r="F18" s="25"/>
      <c r="G18" s="25">
        <f t="shared" ref="G18:G20" si="1">+D18*F18</f>
        <v>0</v>
      </c>
    </row>
    <row r="19" spans="1:7" ht="48" x14ac:dyDescent="0.2">
      <c r="A19" s="22">
        <v>11</v>
      </c>
      <c r="B19" s="23" t="s">
        <v>25</v>
      </c>
      <c r="C19" s="22" t="s">
        <v>24</v>
      </c>
      <c r="D19" s="22">
        <v>320</v>
      </c>
      <c r="E19" s="24"/>
      <c r="F19" s="25"/>
      <c r="G19" s="25">
        <f t="shared" si="1"/>
        <v>0</v>
      </c>
    </row>
    <row r="20" spans="1:7" ht="28.8" x14ac:dyDescent="0.2">
      <c r="A20" s="22">
        <v>12</v>
      </c>
      <c r="B20" s="23" t="s">
        <v>26</v>
      </c>
      <c r="C20" s="22" t="s">
        <v>24</v>
      </c>
      <c r="D20" s="22">
        <v>320</v>
      </c>
      <c r="E20" s="24"/>
      <c r="F20" s="25"/>
      <c r="G20" s="25">
        <f t="shared" si="1"/>
        <v>0</v>
      </c>
    </row>
    <row r="21" spans="1:7" x14ac:dyDescent="0.2">
      <c r="A21" s="17" t="s">
        <v>12</v>
      </c>
      <c r="B21" s="18"/>
      <c r="C21" s="18"/>
      <c r="D21" s="19"/>
      <c r="E21" s="20"/>
      <c r="F21" s="21"/>
      <c r="G21" s="26">
        <f>SUM(G18:G20)</f>
        <v>0</v>
      </c>
    </row>
    <row r="22" spans="1:7" x14ac:dyDescent="0.2">
      <c r="A22" s="17" t="s">
        <v>27</v>
      </c>
      <c r="B22" s="18"/>
      <c r="C22" s="18"/>
      <c r="D22" s="19"/>
      <c r="E22" s="20"/>
      <c r="F22" s="21"/>
      <c r="G22" s="21"/>
    </row>
    <row r="23" spans="1:7" ht="86.4" x14ac:dyDescent="0.2">
      <c r="A23" s="22">
        <v>13</v>
      </c>
      <c r="B23" s="23" t="s">
        <v>28</v>
      </c>
      <c r="C23" s="22" t="s">
        <v>15</v>
      </c>
      <c r="D23" s="22">
        <v>3</v>
      </c>
      <c r="E23" s="24"/>
      <c r="F23" s="25"/>
      <c r="G23" s="25">
        <f t="shared" ref="G23" si="2">+D23*F23</f>
        <v>0</v>
      </c>
    </row>
    <row r="24" spans="1:7" x14ac:dyDescent="0.2">
      <c r="A24" s="17" t="s">
        <v>12</v>
      </c>
      <c r="B24" s="18"/>
      <c r="C24" s="18"/>
      <c r="D24" s="19"/>
      <c r="E24" s="20"/>
      <c r="F24" s="21"/>
      <c r="G24" s="26">
        <f>SUM(G23)</f>
        <v>0</v>
      </c>
    </row>
    <row r="25" spans="1:7" x14ac:dyDescent="0.2">
      <c r="A25" s="17" t="s">
        <v>29</v>
      </c>
      <c r="B25" s="18"/>
      <c r="C25" s="18"/>
      <c r="D25" s="19"/>
      <c r="E25" s="20"/>
      <c r="F25" s="21"/>
      <c r="G25" s="21"/>
    </row>
    <row r="26" spans="1:7" ht="48" x14ac:dyDescent="0.2">
      <c r="A26" s="22">
        <v>14</v>
      </c>
      <c r="B26" s="23" t="s">
        <v>30</v>
      </c>
      <c r="C26" s="22" t="s">
        <v>31</v>
      </c>
      <c r="D26" s="22">
        <v>1</v>
      </c>
      <c r="E26" s="24"/>
      <c r="F26" s="25"/>
      <c r="G26" s="25">
        <f t="shared" ref="G26:G31" si="3">+D26*F26</f>
        <v>0</v>
      </c>
    </row>
    <row r="27" spans="1:7" ht="28.8" x14ac:dyDescent="0.2">
      <c r="A27" s="22">
        <v>15</v>
      </c>
      <c r="B27" s="23" t="s">
        <v>32</v>
      </c>
      <c r="C27" s="22" t="s">
        <v>24</v>
      </c>
      <c r="D27" s="22">
        <v>6</v>
      </c>
      <c r="E27" s="24"/>
      <c r="F27" s="25"/>
      <c r="G27" s="25">
        <f t="shared" si="3"/>
        <v>0</v>
      </c>
    </row>
    <row r="28" spans="1:7" ht="38.4" x14ac:dyDescent="0.2">
      <c r="A28" s="22">
        <v>16</v>
      </c>
      <c r="B28" s="23" t="s">
        <v>33</v>
      </c>
      <c r="C28" s="22" t="s">
        <v>24</v>
      </c>
      <c r="D28" s="22">
        <v>3</v>
      </c>
      <c r="E28" s="24"/>
      <c r="F28" s="25"/>
      <c r="G28" s="25">
        <f t="shared" si="3"/>
        <v>0</v>
      </c>
    </row>
    <row r="29" spans="1:7" ht="28.8" x14ac:dyDescent="0.2">
      <c r="A29" s="22">
        <v>17</v>
      </c>
      <c r="B29" s="23" t="s">
        <v>34</v>
      </c>
      <c r="C29" s="22" t="s">
        <v>24</v>
      </c>
      <c r="D29" s="22">
        <v>300</v>
      </c>
      <c r="E29" s="24"/>
      <c r="F29" s="25"/>
      <c r="G29" s="25">
        <f t="shared" si="3"/>
        <v>0</v>
      </c>
    </row>
    <row r="30" spans="1:7" ht="38.4" x14ac:dyDescent="0.2">
      <c r="A30" s="22">
        <v>18</v>
      </c>
      <c r="B30" s="23" t="s">
        <v>35</v>
      </c>
      <c r="C30" s="22" t="s">
        <v>24</v>
      </c>
      <c r="D30" s="22">
        <v>300</v>
      </c>
      <c r="E30" s="24"/>
      <c r="F30" s="25"/>
      <c r="G30" s="25">
        <f t="shared" si="3"/>
        <v>0</v>
      </c>
    </row>
    <row r="31" spans="1:7" ht="28.8" x14ac:dyDescent="0.2">
      <c r="A31" s="22">
        <v>19</v>
      </c>
      <c r="B31" s="23" t="s">
        <v>36</v>
      </c>
      <c r="C31" s="22" t="s">
        <v>4</v>
      </c>
      <c r="D31" s="22">
        <v>300</v>
      </c>
      <c r="E31" s="24"/>
      <c r="F31" s="25"/>
      <c r="G31" s="25">
        <f t="shared" si="3"/>
        <v>0</v>
      </c>
    </row>
    <row r="32" spans="1:7" x14ac:dyDescent="0.2">
      <c r="A32" s="17" t="s">
        <v>12</v>
      </c>
      <c r="B32" s="18"/>
      <c r="C32" s="18"/>
      <c r="D32" s="19"/>
      <c r="E32" s="20"/>
      <c r="F32" s="21"/>
      <c r="G32" s="26">
        <f>SUM(G26:G31)</f>
        <v>0</v>
      </c>
    </row>
    <row r="33" spans="1:7" x14ac:dyDescent="0.2">
      <c r="A33" s="17" t="s">
        <v>37</v>
      </c>
      <c r="B33" s="18"/>
      <c r="C33" s="18"/>
      <c r="D33" s="19"/>
      <c r="E33" s="20"/>
      <c r="F33" s="21"/>
      <c r="G33" s="21"/>
    </row>
    <row r="34" spans="1:7" ht="76.8" x14ac:dyDescent="0.2">
      <c r="A34" s="22">
        <v>20</v>
      </c>
      <c r="B34" s="23" t="s">
        <v>38</v>
      </c>
      <c r="C34" s="22" t="s">
        <v>24</v>
      </c>
      <c r="D34" s="22">
        <v>300</v>
      </c>
      <c r="E34" s="24"/>
      <c r="F34" s="25"/>
      <c r="G34" s="25">
        <f t="shared" ref="G34" si="4">+D34*F34</f>
        <v>0</v>
      </c>
    </row>
    <row r="35" spans="1:7" x14ac:dyDescent="0.2">
      <c r="A35" s="17" t="s">
        <v>12</v>
      </c>
      <c r="B35" s="18"/>
      <c r="C35" s="18"/>
      <c r="D35" s="19"/>
      <c r="E35" s="24"/>
      <c r="F35" s="21"/>
      <c r="G35" s="26">
        <f>SUM(G34)</f>
        <v>0</v>
      </c>
    </row>
    <row r="36" spans="1:7" x14ac:dyDescent="0.2">
      <c r="A36" s="17" t="s">
        <v>39</v>
      </c>
      <c r="B36" s="18"/>
      <c r="C36" s="18"/>
      <c r="D36" s="19"/>
      <c r="E36" s="24"/>
      <c r="F36" s="27"/>
      <c r="G36" s="27"/>
    </row>
    <row r="37" spans="1:7" ht="67.2" x14ac:dyDescent="0.2">
      <c r="A37" s="22">
        <v>21</v>
      </c>
      <c r="B37" s="23" t="s">
        <v>40</v>
      </c>
      <c r="C37" s="22" t="s">
        <v>31</v>
      </c>
      <c r="D37" s="22">
        <v>1</v>
      </c>
      <c r="E37" s="24"/>
      <c r="F37" s="25"/>
      <c r="G37" s="25">
        <f t="shared" ref="G37" si="5">+D37*F37</f>
        <v>0</v>
      </c>
    </row>
    <row r="38" spans="1:7" x14ac:dyDescent="0.2">
      <c r="A38" s="17" t="s">
        <v>12</v>
      </c>
      <c r="B38" s="18"/>
      <c r="C38" s="18"/>
      <c r="D38" s="19"/>
      <c r="E38" s="20"/>
      <c r="F38" s="21"/>
      <c r="G38" s="26">
        <f>SUM(G37)</f>
        <v>0</v>
      </c>
    </row>
    <row r="39" spans="1:7" x14ac:dyDescent="0.2">
      <c r="A39" s="17" t="s">
        <v>41</v>
      </c>
      <c r="B39" s="18"/>
      <c r="C39" s="18"/>
      <c r="D39" s="19"/>
      <c r="E39" s="20"/>
      <c r="F39" s="21"/>
      <c r="G39" s="21"/>
    </row>
    <row r="40" spans="1:7" ht="38.4" x14ac:dyDescent="0.2">
      <c r="A40" s="22">
        <v>22</v>
      </c>
      <c r="B40" s="23" t="s">
        <v>42</v>
      </c>
      <c r="C40" s="22" t="s">
        <v>31</v>
      </c>
      <c r="D40" s="22">
        <v>1</v>
      </c>
      <c r="E40" s="24"/>
      <c r="F40" s="25"/>
      <c r="G40" s="25">
        <f>+D40*F40</f>
        <v>0</v>
      </c>
    </row>
    <row r="41" spans="1:7" ht="48" x14ac:dyDescent="0.2">
      <c r="A41" s="22">
        <v>23</v>
      </c>
      <c r="B41" s="23" t="s">
        <v>43</v>
      </c>
      <c r="C41" s="22" t="s">
        <v>31</v>
      </c>
      <c r="D41" s="22">
        <v>1</v>
      </c>
      <c r="E41" s="24"/>
      <c r="F41" s="25"/>
      <c r="G41" s="25">
        <f t="shared" ref="G41:G44" si="6">+D41*F41</f>
        <v>0</v>
      </c>
    </row>
    <row r="42" spans="1:7" ht="38.4" x14ac:dyDescent="0.2">
      <c r="A42" s="22">
        <v>24</v>
      </c>
      <c r="B42" s="23" t="s">
        <v>44</v>
      </c>
      <c r="C42" s="22" t="s">
        <v>31</v>
      </c>
      <c r="D42" s="22">
        <v>1</v>
      </c>
      <c r="E42" s="24"/>
      <c r="F42" s="25"/>
      <c r="G42" s="25">
        <f t="shared" si="6"/>
        <v>0</v>
      </c>
    </row>
    <row r="43" spans="1:7" ht="38.4" x14ac:dyDescent="0.2">
      <c r="A43" s="22">
        <v>25</v>
      </c>
      <c r="B43" s="23" t="s">
        <v>45</v>
      </c>
      <c r="C43" s="22" t="s">
        <v>31</v>
      </c>
      <c r="D43" s="22">
        <v>1</v>
      </c>
      <c r="E43" s="24"/>
      <c r="F43" s="25"/>
      <c r="G43" s="25">
        <f t="shared" si="6"/>
        <v>0</v>
      </c>
    </row>
    <row r="44" spans="1:7" ht="48" x14ac:dyDescent="0.2">
      <c r="A44" s="22">
        <v>26</v>
      </c>
      <c r="B44" s="23" t="s">
        <v>46</v>
      </c>
      <c r="C44" s="22" t="s">
        <v>31</v>
      </c>
      <c r="D44" s="22">
        <v>1</v>
      </c>
      <c r="E44" s="24"/>
      <c r="F44" s="25"/>
      <c r="G44" s="25">
        <f t="shared" si="6"/>
        <v>0</v>
      </c>
    </row>
    <row r="45" spans="1:7" x14ac:dyDescent="0.2">
      <c r="A45" s="17" t="s">
        <v>12</v>
      </c>
      <c r="B45" s="18"/>
      <c r="C45" s="18"/>
      <c r="D45" s="19"/>
      <c r="E45" s="20"/>
      <c r="F45" s="21"/>
      <c r="G45" s="26">
        <f>SUM(G40:G44)</f>
        <v>0</v>
      </c>
    </row>
    <row r="47" spans="1:7" x14ac:dyDescent="0.2">
      <c r="A47" s="17" t="s">
        <v>47</v>
      </c>
      <c r="B47" s="18"/>
      <c r="C47" s="18"/>
      <c r="D47" s="19"/>
      <c r="E47" s="20"/>
      <c r="F47" s="21"/>
      <c r="G47" s="26">
        <f>+G7+G16+G21+G24+G32+G35+G38+G45</f>
        <v>0</v>
      </c>
    </row>
    <row r="50" spans="5:6" ht="43.5" customHeight="1" x14ac:dyDescent="0.2">
      <c r="E50" s="16"/>
      <c r="F50" s="16"/>
    </row>
    <row r="51" spans="5:6" ht="26.25" customHeight="1" x14ac:dyDescent="0.2">
      <c r="E51" s="16"/>
      <c r="F51" s="16"/>
    </row>
    <row r="52" spans="5:6" x14ac:dyDescent="0.2">
      <c r="E52" s="16"/>
      <c r="F52" s="16"/>
    </row>
  </sheetData>
  <mergeCells count="20">
    <mergeCell ref="A45:D45"/>
    <mergeCell ref="A47:D47"/>
    <mergeCell ref="A32:D32"/>
    <mergeCell ref="A33:D33"/>
    <mergeCell ref="A35:D35"/>
    <mergeCell ref="A36:D36"/>
    <mergeCell ref="A38:D38"/>
    <mergeCell ref="A39:D39"/>
    <mergeCell ref="A16:D16"/>
    <mergeCell ref="A17:D17"/>
    <mergeCell ref="A21:D21"/>
    <mergeCell ref="A22:D22"/>
    <mergeCell ref="A24:D24"/>
    <mergeCell ref="A25:D25"/>
    <mergeCell ref="A1:D1"/>
    <mergeCell ref="F1:G2"/>
    <mergeCell ref="A2:D2"/>
    <mergeCell ref="A4:D4"/>
    <mergeCell ref="A7:D7"/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 Salvador</cp:lastModifiedBy>
  <dcterms:created xsi:type="dcterms:W3CDTF">2015-06-05T18:17:20Z</dcterms:created>
  <dcterms:modified xsi:type="dcterms:W3CDTF">2026-07-12T03:12:29Z</dcterms:modified>
</cp:coreProperties>
</file>