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2"/>
  <workbookPr/>
  <mc:AlternateContent xmlns:mc="http://schemas.openxmlformats.org/markup-compatibility/2006">
    <mc:Choice Requires="x15">
      <x15ac:absPath xmlns:x15ac="http://schemas.microsoft.com/office/spreadsheetml/2010/11/ac" url="C:\Users\KATHERINE\Desktop\UBPD\JUNIO\Herramientas\FORMATOS\"/>
    </mc:Choice>
  </mc:AlternateContent>
  <xr:revisionPtr revIDLastSave="0" documentId="8_{AEAD0AE8-2D63-4BF5-9CFF-EB69A85A6FAF}" xr6:coauthVersionLast="47" xr6:coauthVersionMax="47" xr10:uidLastSave="{00000000-0000-0000-0000-000000000000}"/>
  <bookViews>
    <workbookView xWindow="-110" yWindow="-110" windowWidth="19420" windowHeight="10300" firstSheet="1" activeTab="1" xr2:uid="{00000000-000D-0000-FFFF-FFFF00000000}"/>
  </bookViews>
  <sheets>
    <sheet name="INFORMACIÓN PROPONENTE" sheetId="1" r:id="rId1"/>
    <sheet name="LOTE 1 " sheetId="5" r:id="rId2"/>
    <sheet name="LOTE 2" sheetId="6" r:id="rId3"/>
    <sheet name="LOTE 3" sheetId="7" r:id="rId4"/>
  </sheets>
  <definedNames>
    <definedName name="IVA">#REF!</definedName>
    <definedName name="PRUEBA">#REF!</definedName>
    <definedName name="TRM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0" roundtripDataChecksum="Br/iqxNlw27s/Ar6SkXrMbjgc6pDoLMFSSTBtXxUmfc="/>
    </ext>
  </extLst>
</workbook>
</file>

<file path=xl/calcChain.xml><?xml version="1.0" encoding="utf-8"?>
<calcChain xmlns="http://schemas.openxmlformats.org/spreadsheetml/2006/main">
  <c r="F17" i="7" l="1"/>
  <c r="F10" i="7"/>
  <c r="F11" i="7"/>
  <c r="F12" i="7"/>
  <c r="F13" i="7"/>
  <c r="F14" i="7"/>
  <c r="F15" i="7"/>
  <c r="F16" i="7"/>
  <c r="F9" i="7"/>
  <c r="F9" i="6"/>
  <c r="F10" i="6" s="1"/>
  <c r="F10" i="5"/>
  <c r="F11" i="5"/>
  <c r="F12" i="5"/>
  <c r="F13" i="5"/>
  <c r="F14" i="5"/>
  <c r="F15" i="5"/>
  <c r="F16" i="5"/>
  <c r="F17" i="5"/>
  <c r="F9" i="5"/>
  <c r="F18" i="5" l="1"/>
</calcChain>
</file>

<file path=xl/sharedStrings.xml><?xml version="1.0" encoding="utf-8"?>
<sst xmlns="http://schemas.openxmlformats.org/spreadsheetml/2006/main" count="74" uniqueCount="49">
  <si>
    <t>NOMBRE O RAZÓN SOCIAL DEL COTIZANTE</t>
  </si>
  <si>
    <t xml:space="preserve">DOCUMENTO DE IDENTIDAD O NIT </t>
  </si>
  <si>
    <t>NOMBRE REPRESENTANTE LEGAL</t>
  </si>
  <si>
    <t>No. DOCUMENTO REPRESENTANTE LEGAL</t>
  </si>
  <si>
    <t xml:space="preserve">DIRECCIÓN DE CORRESPONDENCIA </t>
  </si>
  <si>
    <t xml:space="preserve">CORREO ELECTRONICO </t>
  </si>
  <si>
    <t>MYPIME</t>
  </si>
  <si>
    <t>SI</t>
  </si>
  <si>
    <t>NO</t>
  </si>
  <si>
    <t xml:space="preserve">TELEFONOS DE CONTACTO </t>
  </si>
  <si>
    <t>ITEM</t>
  </si>
  <si>
    <t>DESCRIPCIÓN</t>
  </si>
  <si>
    <t>DATOS DEL PROPONENTE</t>
  </si>
  <si>
    <t xml:space="preserve">FORMATO PROPUESTA ECONÓMICA </t>
  </si>
  <si>
    <t xml:space="preserve">1.  CUADRO ITEMS </t>
  </si>
  <si>
    <t xml:space="preserve">RESUMEN PROPUESTA CUADRO DE ITEMS </t>
  </si>
  <si>
    <t xml:space="preserve">CANTIDAD </t>
  </si>
  <si>
    <r>
      <t xml:space="preserve">NOTA 1: </t>
    </r>
    <r>
      <rPr>
        <sz val="11"/>
        <color theme="1"/>
        <rFont val="Arial Narrow"/>
        <family val="2"/>
      </rPr>
      <t>Los valores presentados en el cuadro de items generales serán los que regirán para la ejecución contractual de la vigencia 2026.</t>
    </r>
  </si>
  <si>
    <r>
      <t xml:space="preserve">NOTA 2: </t>
    </r>
    <r>
      <rPr>
        <sz val="11"/>
        <color theme="1"/>
        <rFont val="Arial Narrow"/>
        <family val="2"/>
      </rPr>
      <t>Los valores ofertados para los items deben incluir el costo del transporte o distribución (si aplica) y todos los gastos asociados para garantizar su entrega y funcionamiento en el lugar solicitado.</t>
    </r>
  </si>
  <si>
    <t>Objeto:Adquirir las herramientas e insumos necesarios para dotar los grupos regionales, territoriales y de laboratorio de identificación de la Entidad que realizan las labores de prospección, recuperación e identificación de cuerpos de personas dadas por desaparecidas</t>
  </si>
  <si>
    <t>Negatoscopio dental de pared</t>
  </si>
  <si>
    <t>Forceps 150</t>
  </si>
  <si>
    <t>Forceps 151</t>
  </si>
  <si>
    <t>Elevador recto # 304</t>
  </si>
  <si>
    <t>Elevador angulado Izquierdo # 302</t>
  </si>
  <si>
    <t>Elevador angulado derecho # 303</t>
  </si>
  <si>
    <t>Espátula 7 A doble extermo acero inoxidable</t>
  </si>
  <si>
    <t>Kit básico odontológico desechable x 3 unidades Contiene espejo, pinza algodonera y explorador</t>
  </si>
  <si>
    <t>Modelo anatómico</t>
  </si>
  <si>
    <t>Hojas para sierra</t>
  </si>
  <si>
    <t>Mango y hojas para segueta</t>
  </si>
  <si>
    <t>Caja plástica con tapa de 27 Litros</t>
  </si>
  <si>
    <t>Caja plástica con tapa 10 Litros</t>
  </si>
  <si>
    <t>Caja plástica con tapa de 4 Litros</t>
  </si>
  <si>
    <t>Balde con tapa</t>
  </si>
  <si>
    <t>Cepillos de uñas</t>
  </si>
  <si>
    <t>Cepillos de uñas con mango</t>
  </si>
  <si>
    <t>Kit básico odontológico en acero inoxidable x 6 piezas</t>
  </si>
  <si>
    <t>VALOR UNITARIO TECHO INCLUIDO IVA</t>
  </si>
  <si>
    <t>VALOR UNITARIO OFERTADO INCLUIDO IVA</t>
  </si>
  <si>
    <t>TOTAL SUMATORIA DE VALORES UNITARIOS OFERTADOS LOTE 2</t>
  </si>
  <si>
    <t>TOTAL SUMATORIA DE VALORES UNITARIOS OFERTADOS LOTE 3</t>
  </si>
  <si>
    <t>VALOR TOTAL</t>
  </si>
  <si>
    <t>TOTAL</t>
  </si>
  <si>
    <t>VALOR TOTAL OFERTADO INCLUIDO IVA</t>
  </si>
  <si>
    <t>VALOR TOTAL TECHO</t>
  </si>
  <si>
    <r>
      <t xml:space="preserve">NOTA 1: </t>
    </r>
    <r>
      <rPr>
        <sz val="11"/>
        <color theme="1"/>
        <rFont val="Arial Narrow"/>
        <family val="2"/>
      </rPr>
      <t>Los valores ofertados para los items deben incluir el costo del transporte o distribución (si aplica) y todos los gastos asociados para garantizar su entrega y funcionamiento en el lugar solicitado.</t>
    </r>
  </si>
  <si>
    <r>
      <t xml:space="preserve">NOTA 2: </t>
    </r>
    <r>
      <rPr>
        <sz val="11"/>
        <color theme="1"/>
        <rFont val="Arial Narrow"/>
        <family val="2"/>
      </rPr>
      <t>El valor de su oferta no podrá superar los valores unitarios máximos de cada ítem so pena de rechazar la oferta económica</t>
    </r>
    <r>
      <rPr>
        <b/>
        <sz val="11"/>
        <color theme="1"/>
        <rFont val="Arial Narrow"/>
        <family val="2"/>
      </rPr>
      <t>.</t>
    </r>
  </si>
  <si>
    <t>NOTA: El proponente deberá diligenciar las columnas "Valor Unitario Ofertado Incluido IVA" y "Valor Total Ofertado Incluido IVA". El valor total ofertado del lote, correspondiente a la sumatoria de los valores totales ofertados de cada uno de los ítems que lo conforman, será el valor objeto de comparación, Subasta Inversa Electrónica y adjudicación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</si>
</sst>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4" formatCode="_-&quot;$&quot;\ * #,##0.00_-;\-&quot;$&quot;\ * #,##0.00_-;_-&quot;$&quot;\ * &quot;-&quot;??_-;_-@_-"/>
  </numFmts>
  <fonts count="18" x14ac:knownFonts="1">
    <font>
      <sz val="11"/>
      <color theme="1"/>
      <name val="Arial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20"/>
      <color theme="1"/>
      <name val="Arial Narrow"/>
      <family val="2"/>
    </font>
    <font>
      <sz val="11"/>
      <name val="Arial"/>
      <family val="2"/>
    </font>
    <font>
      <u/>
      <sz val="11"/>
      <color theme="10"/>
      <name val="Arial"/>
      <family val="2"/>
    </font>
    <font>
      <u/>
      <sz val="11"/>
      <color theme="10"/>
      <name val="Arial Narrow"/>
      <family val="2"/>
    </font>
    <font>
      <sz val="11"/>
      <color theme="1"/>
      <name val="Arial"/>
      <family val="2"/>
    </font>
    <font>
      <b/>
      <sz val="22"/>
      <color theme="1"/>
      <name val="Arial Narrow"/>
      <family val="2"/>
    </font>
    <font>
      <b/>
      <sz val="16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FFD965"/>
        <bgColor rgb="FFFFD965"/>
      </patternFill>
    </fill>
    <fill>
      <patternFill patternType="solid">
        <fgColor rgb="FFD9E2F3"/>
        <bgColor rgb="FFD9E2F3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5" fillId="0" borderId="0" applyFont="0" applyFill="0" applyBorder="0" applyAlignment="0" applyProtection="0"/>
  </cellStyleXfs>
  <cellXfs count="59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" fillId="0" borderId="0" xfId="0" applyFont="1"/>
    <xf numFmtId="0" fontId="7" fillId="0" borderId="0" xfId="0" applyFont="1"/>
    <xf numFmtId="0" fontId="1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7" fillId="0" borderId="5" xfId="0" applyFont="1" applyBorder="1"/>
    <xf numFmtId="0" fontId="0" fillId="0" borderId="5" xfId="0" applyBorder="1"/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6" fillId="0" borderId="6" xfId="0" applyFont="1" applyBorder="1" applyAlignment="1">
      <alignment wrapText="1"/>
    </xf>
    <xf numFmtId="0" fontId="16" fillId="0" borderId="7" xfId="0" applyFont="1" applyBorder="1" applyAlignment="1">
      <alignment wrapText="1"/>
    </xf>
    <xf numFmtId="0" fontId="16" fillId="0" borderId="8" xfId="0" applyFont="1" applyBorder="1" applyAlignment="1">
      <alignment horizontal="center"/>
    </xf>
    <xf numFmtId="6" fontId="1" fillId="0" borderId="6" xfId="1" applyNumberFormat="1" applyFont="1" applyBorder="1" applyAlignment="1">
      <alignment horizontal="center" vertical="center" wrapText="1"/>
    </xf>
    <xf numFmtId="6" fontId="0" fillId="0" borderId="6" xfId="1" applyNumberFormat="1" applyFont="1" applyBorder="1"/>
    <xf numFmtId="0" fontId="2" fillId="4" borderId="9" xfId="0" applyFont="1" applyFill="1" applyBorder="1" applyAlignment="1">
      <alignment horizontal="center" vertical="center" wrapText="1"/>
    </xf>
    <xf numFmtId="6" fontId="2" fillId="4" borderId="6" xfId="1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wrapText="1"/>
    </xf>
    <xf numFmtId="6" fontId="1" fillId="0" borderId="10" xfId="1" applyNumberFormat="1" applyFont="1" applyBorder="1" applyAlignment="1">
      <alignment horizontal="center" vertical="center" wrapText="1"/>
    </xf>
    <xf numFmtId="6" fontId="1" fillId="0" borderId="11" xfId="1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wrapText="1"/>
    </xf>
    <xf numFmtId="0" fontId="16" fillId="0" borderId="5" xfId="0" applyFont="1" applyBorder="1" applyAlignment="1">
      <alignment horizontal="center"/>
    </xf>
    <xf numFmtId="0" fontId="16" fillId="0" borderId="12" xfId="0" applyFont="1" applyBorder="1" applyAlignment="1">
      <alignment wrapText="1"/>
    </xf>
    <xf numFmtId="0" fontId="17" fillId="0" borderId="9" xfId="0" applyFont="1" applyBorder="1" applyAlignment="1">
      <alignment wrapText="1"/>
    </xf>
    <xf numFmtId="0" fontId="17" fillId="0" borderId="6" xfId="0" applyFont="1" applyBorder="1" applyAlignment="1">
      <alignment wrapText="1"/>
    </xf>
    <xf numFmtId="6" fontId="2" fillId="0" borderId="11" xfId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/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0" xfId="0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14" fillId="3" borderId="6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theme" Target="theme/theme1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9525</xdr:rowOff>
    </xdr:from>
    <xdr:ext cx="1133475" cy="9144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633412</xdr:colOff>
      <xdr:row>1</xdr:row>
      <xdr:rowOff>28575</xdr:rowOff>
    </xdr:from>
    <xdr:ext cx="1352550" cy="11715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3412" y="207169"/>
          <a:ext cx="1352550" cy="117157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633412</xdr:colOff>
      <xdr:row>1</xdr:row>
      <xdr:rowOff>28575</xdr:rowOff>
    </xdr:from>
    <xdr:ext cx="1352550" cy="1171575"/>
    <xdr:pic>
      <xdr:nvPicPr>
        <xdr:cNvPr id="2" name="image1.png">
          <a:extLst>
            <a:ext uri="{FF2B5EF4-FFF2-40B4-BE49-F238E27FC236}">
              <a16:creationId xmlns:a16="http://schemas.microsoft.com/office/drawing/2014/main" id="{3A71E0A0-B87E-4378-BBA2-D0104F7B42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3412" y="206375"/>
          <a:ext cx="1352550" cy="1171575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633412</xdr:colOff>
      <xdr:row>1</xdr:row>
      <xdr:rowOff>28575</xdr:rowOff>
    </xdr:from>
    <xdr:ext cx="1352550" cy="1171575"/>
    <xdr:pic>
      <xdr:nvPicPr>
        <xdr:cNvPr id="2" name="image1.png">
          <a:extLst>
            <a:ext uri="{FF2B5EF4-FFF2-40B4-BE49-F238E27FC236}">
              <a16:creationId xmlns:a16="http://schemas.microsoft.com/office/drawing/2014/main" id="{F4C55453-99D5-464B-9225-75277BB91F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33412" y="206375"/>
          <a:ext cx="1352550" cy="1171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B1:AA1000"/>
  <sheetViews>
    <sheetView showGridLines="0" topLeftCell="A12" zoomScale="85" zoomScaleNormal="85" workbookViewId="0">
      <selection activeCell="D10" sqref="D10:J10"/>
    </sheetView>
  </sheetViews>
  <sheetFormatPr baseColWidth="10" defaultColWidth="12.58203125" defaultRowHeight="15" customHeight="1" x14ac:dyDescent="0.3"/>
  <cols>
    <col min="1" max="1" width="11.58203125" customWidth="1"/>
    <col min="2" max="3" width="14.83203125" customWidth="1"/>
    <col min="4" max="27" width="10.58203125" customWidth="1"/>
  </cols>
  <sheetData>
    <row r="1" spans="2:27" ht="16.5" customHeight="1" x14ac:dyDescent="0.3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1"/>
    </row>
    <row r="2" spans="2:27" ht="16.5" customHeight="1" x14ac:dyDescent="0.3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1"/>
    </row>
    <row r="3" spans="2:27" ht="7.5" customHeight="1" x14ac:dyDescent="0.3">
      <c r="B3" s="1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"/>
    </row>
    <row r="4" spans="2:27" ht="28.5" customHeight="1" x14ac:dyDescent="0.5">
      <c r="B4" s="1"/>
      <c r="C4" s="46" t="s">
        <v>13</v>
      </c>
      <c r="D4" s="47"/>
      <c r="E4" s="47"/>
      <c r="F4" s="47"/>
      <c r="G4" s="47"/>
      <c r="H4" s="47"/>
      <c r="I4" s="47"/>
      <c r="J4" s="47"/>
      <c r="K4" s="1"/>
      <c r="L4" s="3"/>
      <c r="M4" s="3"/>
      <c r="N4" s="3"/>
      <c r="O4" s="3"/>
      <c r="P4" s="3"/>
      <c r="Q4" s="3"/>
      <c r="R4" s="3"/>
      <c r="S4" s="3"/>
      <c r="T4" s="4"/>
      <c r="U4" s="4"/>
      <c r="V4" s="4"/>
      <c r="W4" s="1"/>
    </row>
    <row r="5" spans="2:27" ht="52.5" customHeight="1" x14ac:dyDescent="0.3">
      <c r="B5" s="1"/>
      <c r="C5" s="5"/>
      <c r="D5" s="5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5"/>
      <c r="U5" s="5"/>
      <c r="V5" s="5"/>
      <c r="W5" s="1"/>
    </row>
    <row r="6" spans="2:27" ht="44.15" customHeight="1" x14ac:dyDescent="0.3">
      <c r="B6" s="48" t="s">
        <v>19</v>
      </c>
      <c r="C6" s="49"/>
      <c r="D6" s="49"/>
      <c r="E6" s="49"/>
      <c r="F6" s="49"/>
      <c r="G6" s="49"/>
      <c r="H6" s="49"/>
      <c r="I6" s="49"/>
      <c r="J6" s="49"/>
      <c r="K6" s="1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1"/>
    </row>
    <row r="7" spans="2:27" ht="28.5" customHeight="1" x14ac:dyDescent="0.3">
      <c r="B7" s="1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"/>
    </row>
    <row r="8" spans="2:27" ht="28.5" customHeight="1" x14ac:dyDescent="0.3">
      <c r="B8" s="50" t="s">
        <v>12</v>
      </c>
      <c r="C8" s="43"/>
      <c r="D8" s="43"/>
      <c r="E8" s="43"/>
      <c r="F8" s="43"/>
      <c r="G8" s="43"/>
      <c r="H8" s="43"/>
      <c r="I8" s="43"/>
      <c r="J8" s="41"/>
      <c r="K8" s="1"/>
      <c r="L8" s="2"/>
      <c r="M8" s="2"/>
      <c r="N8" s="2"/>
      <c r="O8" s="2"/>
      <c r="P8" s="2"/>
      <c r="Q8" s="2"/>
      <c r="R8" s="2"/>
      <c r="S8" s="2"/>
      <c r="T8" s="5"/>
      <c r="U8" s="5"/>
      <c r="V8" s="5"/>
      <c r="W8" s="1"/>
      <c r="X8" s="1"/>
      <c r="Y8" s="1"/>
      <c r="Z8" s="1"/>
      <c r="AA8" s="1"/>
    </row>
    <row r="9" spans="2:27" ht="28.5" customHeight="1" x14ac:dyDescent="0.3">
      <c r="B9" s="40" t="s">
        <v>0</v>
      </c>
      <c r="C9" s="41"/>
      <c r="D9" s="42"/>
      <c r="E9" s="43"/>
      <c r="F9" s="43"/>
      <c r="G9" s="43"/>
      <c r="H9" s="43"/>
      <c r="I9" s="43"/>
      <c r="J9" s="4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2:27" ht="28.5" customHeight="1" x14ac:dyDescent="0.3">
      <c r="B10" s="40" t="s">
        <v>1</v>
      </c>
      <c r="C10" s="41"/>
      <c r="D10" s="42"/>
      <c r="E10" s="43"/>
      <c r="F10" s="43"/>
      <c r="G10" s="43"/>
      <c r="H10" s="43"/>
      <c r="I10" s="43"/>
      <c r="J10" s="4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2:27" ht="28.5" customHeight="1" x14ac:dyDescent="0.3">
      <c r="B11" s="40" t="s">
        <v>2</v>
      </c>
      <c r="C11" s="41"/>
      <c r="D11" s="42"/>
      <c r="E11" s="43"/>
      <c r="F11" s="43"/>
      <c r="G11" s="43"/>
      <c r="H11" s="43"/>
      <c r="I11" s="43"/>
      <c r="J11" s="4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2:27" ht="28.5" customHeight="1" x14ac:dyDescent="0.3">
      <c r="B12" s="40" t="s">
        <v>3</v>
      </c>
      <c r="C12" s="41"/>
      <c r="D12" s="42"/>
      <c r="E12" s="43"/>
      <c r="F12" s="43"/>
      <c r="G12" s="43"/>
      <c r="H12" s="43"/>
      <c r="I12" s="43"/>
      <c r="J12" s="4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2:27" ht="28.5" customHeight="1" x14ac:dyDescent="0.3">
      <c r="B13" s="40" t="s">
        <v>4</v>
      </c>
      <c r="C13" s="41"/>
      <c r="D13" s="42"/>
      <c r="E13" s="43"/>
      <c r="F13" s="43"/>
      <c r="G13" s="43"/>
      <c r="H13" s="43"/>
      <c r="I13" s="43"/>
      <c r="J13" s="4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2:27" ht="28.5" customHeight="1" x14ac:dyDescent="0.3">
      <c r="B14" s="40" t="s">
        <v>5</v>
      </c>
      <c r="C14" s="41"/>
      <c r="D14" s="44"/>
      <c r="E14" s="43"/>
      <c r="F14" s="43"/>
      <c r="G14" s="43"/>
      <c r="H14" s="43"/>
      <c r="I14" s="43"/>
      <c r="J14" s="4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2:27" ht="28.5" customHeight="1" x14ac:dyDescent="0.3">
      <c r="B15" s="40" t="s">
        <v>6</v>
      </c>
      <c r="C15" s="41"/>
      <c r="D15" s="6" t="s">
        <v>7</v>
      </c>
      <c r="E15" s="42"/>
      <c r="F15" s="41"/>
      <c r="G15" s="7" t="s">
        <v>8</v>
      </c>
      <c r="H15" s="45"/>
      <c r="I15" s="43"/>
      <c r="J15" s="41"/>
      <c r="K15" s="8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2:27" ht="28.5" customHeight="1" x14ac:dyDescent="0.3">
      <c r="B16" s="40" t="s">
        <v>9</v>
      </c>
      <c r="C16" s="41"/>
      <c r="D16" s="42"/>
      <c r="E16" s="43"/>
      <c r="F16" s="43"/>
      <c r="G16" s="43"/>
      <c r="H16" s="43"/>
      <c r="I16" s="43"/>
      <c r="J16" s="4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2:27" ht="15" customHeight="1" x14ac:dyDescent="0.3">
      <c r="B17" s="1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1"/>
      <c r="X17" s="1"/>
      <c r="Y17" s="1"/>
      <c r="Z17" s="1"/>
      <c r="AA17" s="1"/>
    </row>
    <row r="18" spans="2:27" ht="13.5" customHeight="1" x14ac:dyDescent="0.3"/>
    <row r="19" spans="2:27" ht="13.5" customHeight="1" x14ac:dyDescent="0.3"/>
    <row r="20" spans="2:27" ht="13.5" customHeight="1" x14ac:dyDescent="0.3"/>
    <row r="21" spans="2:27" ht="13.5" customHeight="1" x14ac:dyDescent="0.3"/>
    <row r="22" spans="2:27" ht="13.5" customHeight="1" x14ac:dyDescent="0.3"/>
    <row r="23" spans="2:27" ht="13.5" customHeight="1" x14ac:dyDescent="0.3"/>
    <row r="24" spans="2:27" ht="13.5" customHeight="1" x14ac:dyDescent="0.3"/>
    <row r="25" spans="2:27" ht="13.5" customHeight="1" x14ac:dyDescent="0.3"/>
    <row r="26" spans="2:27" ht="13.5" customHeight="1" x14ac:dyDescent="0.3"/>
    <row r="27" spans="2:27" ht="13.5" customHeight="1" x14ac:dyDescent="0.3"/>
    <row r="28" spans="2:27" ht="13.5" customHeight="1" x14ac:dyDescent="0.3"/>
    <row r="29" spans="2:27" ht="13.5" customHeight="1" x14ac:dyDescent="0.3"/>
    <row r="30" spans="2:27" ht="13.5" customHeight="1" x14ac:dyDescent="0.3"/>
    <row r="31" spans="2:27" ht="13.5" customHeight="1" x14ac:dyDescent="0.3"/>
    <row r="32" spans="2:27" ht="13.5" customHeight="1" x14ac:dyDescent="0.3"/>
    <row r="33" ht="13.5" customHeight="1" x14ac:dyDescent="0.3"/>
    <row r="34" ht="13.5" customHeight="1" x14ac:dyDescent="0.3"/>
    <row r="35" ht="13.5" customHeight="1" x14ac:dyDescent="0.3"/>
    <row r="36" ht="13.5" customHeight="1" x14ac:dyDescent="0.3"/>
    <row r="37" ht="13.5" customHeight="1" x14ac:dyDescent="0.3"/>
    <row r="38" ht="13.5" customHeight="1" x14ac:dyDescent="0.3"/>
    <row r="39" ht="13.5" customHeight="1" x14ac:dyDescent="0.3"/>
    <row r="40" ht="13.5" customHeight="1" x14ac:dyDescent="0.3"/>
    <row r="41" ht="13.5" customHeight="1" x14ac:dyDescent="0.3"/>
    <row r="42" ht="13.5" customHeight="1" x14ac:dyDescent="0.3"/>
    <row r="43" ht="13.5" customHeight="1" x14ac:dyDescent="0.3"/>
    <row r="44" ht="13.5" customHeight="1" x14ac:dyDescent="0.3"/>
    <row r="45" ht="13.5" customHeight="1" x14ac:dyDescent="0.3"/>
    <row r="46" ht="13.5" customHeight="1" x14ac:dyDescent="0.3"/>
    <row r="47" ht="13.5" customHeight="1" x14ac:dyDescent="0.3"/>
    <row r="48" ht="13.5" customHeight="1" x14ac:dyDescent="0.3"/>
    <row r="49" ht="13.5" customHeight="1" x14ac:dyDescent="0.3"/>
    <row r="50" ht="13.5" customHeight="1" x14ac:dyDescent="0.3"/>
    <row r="51" ht="13.5" customHeight="1" x14ac:dyDescent="0.3"/>
    <row r="52" ht="13.5" customHeight="1" x14ac:dyDescent="0.3"/>
    <row r="53" ht="13.5" customHeight="1" x14ac:dyDescent="0.3"/>
    <row r="54" ht="13.5" customHeight="1" x14ac:dyDescent="0.3"/>
    <row r="55" ht="13.5" customHeight="1" x14ac:dyDescent="0.3"/>
    <row r="56" ht="13.5" customHeight="1" x14ac:dyDescent="0.3"/>
    <row r="57" ht="13.5" customHeight="1" x14ac:dyDescent="0.3"/>
    <row r="58" ht="13.5" customHeight="1" x14ac:dyDescent="0.3"/>
    <row r="59" ht="13.5" customHeight="1" x14ac:dyDescent="0.3"/>
    <row r="60" ht="13.5" customHeight="1" x14ac:dyDescent="0.3"/>
    <row r="61" ht="13.5" customHeight="1" x14ac:dyDescent="0.3"/>
    <row r="62" ht="13.5" customHeight="1" x14ac:dyDescent="0.3"/>
    <row r="63" ht="13.5" customHeight="1" x14ac:dyDescent="0.3"/>
    <row r="64" ht="13.5" customHeight="1" x14ac:dyDescent="0.3"/>
    <row r="65" ht="13.5" customHeight="1" x14ac:dyDescent="0.3"/>
    <row r="66" ht="13.5" customHeight="1" x14ac:dyDescent="0.3"/>
    <row r="67" ht="13.5" customHeight="1" x14ac:dyDescent="0.3"/>
    <row r="68" ht="13.5" customHeight="1" x14ac:dyDescent="0.3"/>
    <row r="69" ht="13.5" customHeight="1" x14ac:dyDescent="0.3"/>
    <row r="70" ht="13.5" customHeight="1" x14ac:dyDescent="0.3"/>
    <row r="71" ht="13.5" customHeight="1" x14ac:dyDescent="0.3"/>
    <row r="72" ht="13.5" customHeight="1" x14ac:dyDescent="0.3"/>
    <row r="73" ht="13.5" customHeight="1" x14ac:dyDescent="0.3"/>
    <row r="74" ht="13.5" customHeight="1" x14ac:dyDescent="0.3"/>
    <row r="75" ht="13.5" customHeight="1" x14ac:dyDescent="0.3"/>
    <row r="76" ht="13.5" customHeight="1" x14ac:dyDescent="0.3"/>
    <row r="77" ht="13.5" customHeight="1" x14ac:dyDescent="0.3"/>
    <row r="78" ht="13.5" customHeight="1" x14ac:dyDescent="0.3"/>
    <row r="79" ht="13.5" customHeight="1" x14ac:dyDescent="0.3"/>
    <row r="80" ht="13.5" customHeight="1" x14ac:dyDescent="0.3"/>
    <row r="81" ht="13.5" customHeight="1" x14ac:dyDescent="0.3"/>
    <row r="82" ht="13.5" customHeight="1" x14ac:dyDescent="0.3"/>
    <row r="83" ht="13.5" customHeight="1" x14ac:dyDescent="0.3"/>
    <row r="84" ht="13.5" customHeight="1" x14ac:dyDescent="0.3"/>
    <row r="85" ht="13.5" customHeight="1" x14ac:dyDescent="0.3"/>
    <row r="86" ht="13.5" customHeight="1" x14ac:dyDescent="0.3"/>
    <row r="87" ht="13.5" customHeight="1" x14ac:dyDescent="0.3"/>
    <row r="88" ht="13.5" customHeight="1" x14ac:dyDescent="0.3"/>
    <row r="89" ht="13.5" customHeight="1" x14ac:dyDescent="0.3"/>
    <row r="90" ht="13.5" customHeight="1" x14ac:dyDescent="0.3"/>
    <row r="91" ht="13.5" customHeight="1" x14ac:dyDescent="0.3"/>
    <row r="92" ht="13.5" customHeight="1" x14ac:dyDescent="0.3"/>
    <row r="93" ht="13.5" customHeight="1" x14ac:dyDescent="0.3"/>
    <row r="94" ht="13.5" customHeight="1" x14ac:dyDescent="0.3"/>
    <row r="95" ht="13.5" customHeight="1" x14ac:dyDescent="0.3"/>
    <row r="96" ht="13.5" customHeight="1" x14ac:dyDescent="0.3"/>
    <row r="97" ht="13.5" customHeight="1" x14ac:dyDescent="0.3"/>
    <row r="98" ht="13.5" customHeight="1" x14ac:dyDescent="0.3"/>
    <row r="99" ht="13.5" customHeight="1" x14ac:dyDescent="0.3"/>
    <row r="100" ht="13.5" customHeight="1" x14ac:dyDescent="0.3"/>
    <row r="101" ht="13.5" customHeight="1" x14ac:dyDescent="0.3"/>
    <row r="102" ht="13.5" customHeight="1" x14ac:dyDescent="0.3"/>
    <row r="103" ht="13.5" customHeight="1" x14ac:dyDescent="0.3"/>
    <row r="104" ht="13.5" customHeight="1" x14ac:dyDescent="0.3"/>
    <row r="105" ht="13.5" customHeight="1" x14ac:dyDescent="0.3"/>
    <row r="106" ht="13.5" customHeight="1" x14ac:dyDescent="0.3"/>
    <row r="107" ht="13.5" customHeight="1" x14ac:dyDescent="0.3"/>
    <row r="108" ht="13.5" customHeight="1" x14ac:dyDescent="0.3"/>
    <row r="109" ht="13.5" customHeight="1" x14ac:dyDescent="0.3"/>
    <row r="110" ht="13.5" customHeight="1" x14ac:dyDescent="0.3"/>
    <row r="111" ht="13.5" customHeight="1" x14ac:dyDescent="0.3"/>
    <row r="112" ht="13.5" customHeight="1" x14ac:dyDescent="0.3"/>
    <row r="113" ht="13.5" customHeight="1" x14ac:dyDescent="0.3"/>
    <row r="114" ht="13.5" customHeight="1" x14ac:dyDescent="0.3"/>
    <row r="115" ht="13.5" customHeight="1" x14ac:dyDescent="0.3"/>
    <row r="116" ht="13.5" customHeight="1" x14ac:dyDescent="0.3"/>
    <row r="117" ht="13.5" customHeight="1" x14ac:dyDescent="0.3"/>
    <row r="118" ht="13.5" customHeight="1" x14ac:dyDescent="0.3"/>
    <row r="119" ht="13.5" customHeight="1" x14ac:dyDescent="0.3"/>
    <row r="120" ht="13.5" customHeight="1" x14ac:dyDescent="0.3"/>
    <row r="121" ht="13.5" customHeight="1" x14ac:dyDescent="0.3"/>
    <row r="122" ht="13.5" customHeight="1" x14ac:dyDescent="0.3"/>
    <row r="123" ht="13.5" customHeight="1" x14ac:dyDescent="0.3"/>
    <row r="124" ht="13.5" customHeight="1" x14ac:dyDescent="0.3"/>
    <row r="125" ht="13.5" customHeight="1" x14ac:dyDescent="0.3"/>
    <row r="126" ht="13.5" customHeight="1" x14ac:dyDescent="0.3"/>
    <row r="127" ht="13.5" customHeight="1" x14ac:dyDescent="0.3"/>
    <row r="128" ht="13.5" customHeight="1" x14ac:dyDescent="0.3"/>
    <row r="129" ht="13.5" customHeight="1" x14ac:dyDescent="0.3"/>
    <row r="130" ht="13.5" customHeight="1" x14ac:dyDescent="0.3"/>
    <row r="131" ht="13.5" customHeight="1" x14ac:dyDescent="0.3"/>
    <row r="132" ht="13.5" customHeight="1" x14ac:dyDescent="0.3"/>
    <row r="133" ht="13.5" customHeight="1" x14ac:dyDescent="0.3"/>
    <row r="134" ht="13.5" customHeight="1" x14ac:dyDescent="0.3"/>
    <row r="135" ht="13.5" customHeight="1" x14ac:dyDescent="0.3"/>
    <row r="136" ht="13.5" customHeight="1" x14ac:dyDescent="0.3"/>
    <row r="137" ht="13.5" customHeight="1" x14ac:dyDescent="0.3"/>
    <row r="138" ht="13.5" customHeight="1" x14ac:dyDescent="0.3"/>
    <row r="139" ht="13.5" customHeight="1" x14ac:dyDescent="0.3"/>
    <row r="140" ht="13.5" customHeight="1" x14ac:dyDescent="0.3"/>
    <row r="141" ht="13.5" customHeight="1" x14ac:dyDescent="0.3"/>
    <row r="142" ht="13.5" customHeight="1" x14ac:dyDescent="0.3"/>
    <row r="143" ht="13.5" customHeight="1" x14ac:dyDescent="0.3"/>
    <row r="144" ht="13.5" customHeight="1" x14ac:dyDescent="0.3"/>
    <row r="145" ht="13.5" customHeight="1" x14ac:dyDescent="0.3"/>
    <row r="146" ht="13.5" customHeight="1" x14ac:dyDescent="0.3"/>
    <row r="147" ht="13.5" customHeight="1" x14ac:dyDescent="0.3"/>
    <row r="148" ht="13.5" customHeight="1" x14ac:dyDescent="0.3"/>
    <row r="149" ht="13.5" customHeight="1" x14ac:dyDescent="0.3"/>
    <row r="150" ht="13.5" customHeight="1" x14ac:dyDescent="0.3"/>
    <row r="151" ht="13.5" customHeight="1" x14ac:dyDescent="0.3"/>
    <row r="152" ht="13.5" customHeight="1" x14ac:dyDescent="0.3"/>
    <row r="153" ht="13.5" customHeight="1" x14ac:dyDescent="0.3"/>
    <row r="154" ht="13.5" customHeight="1" x14ac:dyDescent="0.3"/>
    <row r="155" ht="13.5" customHeight="1" x14ac:dyDescent="0.3"/>
    <row r="156" ht="13.5" customHeight="1" x14ac:dyDescent="0.3"/>
    <row r="157" ht="13.5" customHeight="1" x14ac:dyDescent="0.3"/>
    <row r="158" ht="13.5" customHeight="1" x14ac:dyDescent="0.3"/>
    <row r="159" ht="13.5" customHeight="1" x14ac:dyDescent="0.3"/>
    <row r="160" ht="13.5" customHeight="1" x14ac:dyDescent="0.3"/>
    <row r="161" ht="13.5" customHeight="1" x14ac:dyDescent="0.3"/>
    <row r="162" ht="13.5" customHeight="1" x14ac:dyDescent="0.3"/>
    <row r="163" ht="13.5" customHeight="1" x14ac:dyDescent="0.3"/>
    <row r="164" ht="13.5" customHeight="1" x14ac:dyDescent="0.3"/>
    <row r="165" ht="13.5" customHeight="1" x14ac:dyDescent="0.3"/>
    <row r="166" ht="13.5" customHeight="1" x14ac:dyDescent="0.3"/>
    <row r="167" ht="13.5" customHeight="1" x14ac:dyDescent="0.3"/>
    <row r="168" ht="13.5" customHeight="1" x14ac:dyDescent="0.3"/>
    <row r="169" ht="13.5" customHeight="1" x14ac:dyDescent="0.3"/>
    <row r="170" ht="13.5" customHeight="1" x14ac:dyDescent="0.3"/>
    <row r="171" ht="13.5" customHeight="1" x14ac:dyDescent="0.3"/>
    <row r="172" ht="13.5" customHeight="1" x14ac:dyDescent="0.3"/>
    <row r="173" ht="13.5" customHeight="1" x14ac:dyDescent="0.3"/>
    <row r="174" ht="13.5" customHeight="1" x14ac:dyDescent="0.3"/>
    <row r="175" ht="13.5" customHeight="1" x14ac:dyDescent="0.3"/>
    <row r="176" ht="13.5" customHeight="1" x14ac:dyDescent="0.3"/>
    <row r="177" ht="13.5" customHeight="1" x14ac:dyDescent="0.3"/>
    <row r="178" ht="13.5" customHeight="1" x14ac:dyDescent="0.3"/>
    <row r="179" ht="13.5" customHeight="1" x14ac:dyDescent="0.3"/>
    <row r="180" ht="13.5" customHeight="1" x14ac:dyDescent="0.3"/>
    <row r="181" ht="13.5" customHeight="1" x14ac:dyDescent="0.3"/>
    <row r="182" ht="13.5" customHeight="1" x14ac:dyDescent="0.3"/>
    <row r="183" ht="13.5" customHeight="1" x14ac:dyDescent="0.3"/>
    <row r="184" ht="13.5" customHeight="1" x14ac:dyDescent="0.3"/>
    <row r="185" ht="13.5" customHeight="1" x14ac:dyDescent="0.3"/>
    <row r="186" ht="13.5" customHeight="1" x14ac:dyDescent="0.3"/>
    <row r="187" ht="13.5" customHeight="1" x14ac:dyDescent="0.3"/>
    <row r="188" ht="13.5" customHeight="1" x14ac:dyDescent="0.3"/>
    <row r="189" ht="13.5" customHeight="1" x14ac:dyDescent="0.3"/>
    <row r="190" ht="13.5" customHeight="1" x14ac:dyDescent="0.3"/>
    <row r="191" ht="13.5" customHeight="1" x14ac:dyDescent="0.3"/>
    <row r="192" ht="13.5" customHeight="1" x14ac:dyDescent="0.3"/>
    <row r="193" ht="13.5" customHeight="1" x14ac:dyDescent="0.3"/>
    <row r="194" ht="13.5" customHeight="1" x14ac:dyDescent="0.3"/>
    <row r="195" ht="13.5" customHeight="1" x14ac:dyDescent="0.3"/>
    <row r="196" ht="13.5" customHeight="1" x14ac:dyDescent="0.3"/>
    <row r="197" ht="13.5" customHeight="1" x14ac:dyDescent="0.3"/>
    <row r="198" ht="13.5" customHeight="1" x14ac:dyDescent="0.3"/>
    <row r="199" ht="13.5" customHeight="1" x14ac:dyDescent="0.3"/>
    <row r="200" ht="13.5" customHeight="1" x14ac:dyDescent="0.3"/>
    <row r="201" ht="13.5" customHeight="1" x14ac:dyDescent="0.3"/>
    <row r="202" ht="13.5" customHeight="1" x14ac:dyDescent="0.3"/>
    <row r="203" ht="13.5" customHeight="1" x14ac:dyDescent="0.3"/>
    <row r="204" ht="13.5" customHeight="1" x14ac:dyDescent="0.3"/>
    <row r="205" ht="13.5" customHeight="1" x14ac:dyDescent="0.3"/>
    <row r="206" ht="13.5" customHeight="1" x14ac:dyDescent="0.3"/>
    <row r="207" ht="13.5" customHeight="1" x14ac:dyDescent="0.3"/>
    <row r="208" ht="13.5" customHeight="1" x14ac:dyDescent="0.3"/>
    <row r="209" ht="13.5" customHeight="1" x14ac:dyDescent="0.3"/>
    <row r="210" ht="13.5" customHeight="1" x14ac:dyDescent="0.3"/>
    <row r="211" ht="13.5" customHeight="1" x14ac:dyDescent="0.3"/>
    <row r="212" ht="13.5" customHeight="1" x14ac:dyDescent="0.3"/>
    <row r="213" ht="13.5" customHeight="1" x14ac:dyDescent="0.3"/>
    <row r="214" ht="13.5" customHeight="1" x14ac:dyDescent="0.3"/>
    <row r="215" ht="13.5" customHeight="1" x14ac:dyDescent="0.3"/>
    <row r="216" ht="13.5" customHeight="1" x14ac:dyDescent="0.3"/>
    <row r="217" ht="13.5" customHeight="1" x14ac:dyDescent="0.3"/>
    <row r="218" ht="13.5" customHeight="1" x14ac:dyDescent="0.3"/>
    <row r="219" ht="13.5" customHeight="1" x14ac:dyDescent="0.3"/>
    <row r="220" ht="13.5" customHeight="1" x14ac:dyDescent="0.3"/>
    <row r="221" ht="13.5" customHeight="1" x14ac:dyDescent="0.3"/>
    <row r="222" ht="13.5" customHeight="1" x14ac:dyDescent="0.3"/>
    <row r="223" ht="13.5" customHeight="1" x14ac:dyDescent="0.3"/>
    <row r="224" ht="13.5" customHeight="1" x14ac:dyDescent="0.3"/>
    <row r="225" ht="13.5" customHeight="1" x14ac:dyDescent="0.3"/>
    <row r="226" ht="13.5" customHeight="1" x14ac:dyDescent="0.3"/>
    <row r="227" ht="13.5" customHeight="1" x14ac:dyDescent="0.3"/>
    <row r="228" ht="13.5" customHeight="1" x14ac:dyDescent="0.3"/>
    <row r="229" ht="13.5" customHeight="1" x14ac:dyDescent="0.3"/>
    <row r="230" ht="13.5" customHeight="1" x14ac:dyDescent="0.3"/>
    <row r="231" ht="13.5" customHeight="1" x14ac:dyDescent="0.3"/>
    <row r="232" ht="13.5" customHeight="1" x14ac:dyDescent="0.3"/>
    <row r="233" ht="13.5" customHeight="1" x14ac:dyDescent="0.3"/>
    <row r="234" ht="13.5" customHeight="1" x14ac:dyDescent="0.3"/>
    <row r="235" ht="13.5" customHeight="1" x14ac:dyDescent="0.3"/>
    <row r="236" ht="13.5" customHeight="1" x14ac:dyDescent="0.3"/>
    <row r="237" ht="13.5" customHeight="1" x14ac:dyDescent="0.3"/>
    <row r="238" ht="13.5" customHeight="1" x14ac:dyDescent="0.3"/>
    <row r="239" ht="13.5" customHeight="1" x14ac:dyDescent="0.3"/>
    <row r="240" ht="13.5" customHeight="1" x14ac:dyDescent="0.3"/>
    <row r="241" ht="13.5" customHeight="1" x14ac:dyDescent="0.3"/>
    <row r="242" ht="13.5" customHeight="1" x14ac:dyDescent="0.3"/>
    <row r="243" ht="13.5" customHeight="1" x14ac:dyDescent="0.3"/>
    <row r="244" ht="13.5" customHeight="1" x14ac:dyDescent="0.3"/>
    <row r="245" ht="13.5" customHeight="1" x14ac:dyDescent="0.3"/>
    <row r="246" ht="13.5" customHeight="1" x14ac:dyDescent="0.3"/>
    <row r="247" ht="13.5" customHeight="1" x14ac:dyDescent="0.3"/>
    <row r="248" ht="13.5" customHeight="1" x14ac:dyDescent="0.3"/>
    <row r="249" ht="13.5" customHeight="1" x14ac:dyDescent="0.3"/>
    <row r="250" ht="13.5" customHeight="1" x14ac:dyDescent="0.3"/>
    <row r="251" ht="13.5" customHeight="1" x14ac:dyDescent="0.3"/>
    <row r="252" ht="13.5" customHeight="1" x14ac:dyDescent="0.3"/>
    <row r="253" ht="13.5" customHeight="1" x14ac:dyDescent="0.3"/>
    <row r="254" ht="13.5" customHeight="1" x14ac:dyDescent="0.3"/>
    <row r="255" ht="13.5" customHeight="1" x14ac:dyDescent="0.3"/>
    <row r="256" ht="13.5" customHeight="1" x14ac:dyDescent="0.3"/>
    <row r="257" ht="13.5" customHeight="1" x14ac:dyDescent="0.3"/>
    <row r="258" ht="13.5" customHeight="1" x14ac:dyDescent="0.3"/>
    <row r="259" ht="13.5" customHeight="1" x14ac:dyDescent="0.3"/>
    <row r="260" ht="13.5" customHeight="1" x14ac:dyDescent="0.3"/>
    <row r="261" ht="13.5" customHeight="1" x14ac:dyDescent="0.3"/>
    <row r="262" ht="13.5" customHeight="1" x14ac:dyDescent="0.3"/>
    <row r="263" ht="13.5" customHeight="1" x14ac:dyDescent="0.3"/>
    <row r="264" ht="13.5" customHeight="1" x14ac:dyDescent="0.3"/>
    <row r="265" ht="13.5" customHeight="1" x14ac:dyDescent="0.3"/>
    <row r="266" ht="13.5" customHeight="1" x14ac:dyDescent="0.3"/>
    <row r="267" ht="13.5" customHeight="1" x14ac:dyDescent="0.3"/>
    <row r="268" ht="13.5" customHeight="1" x14ac:dyDescent="0.3"/>
    <row r="269" ht="13.5" customHeight="1" x14ac:dyDescent="0.3"/>
    <row r="270" ht="13.5" customHeight="1" x14ac:dyDescent="0.3"/>
    <row r="271" ht="13.5" customHeight="1" x14ac:dyDescent="0.3"/>
    <row r="272" ht="13.5" customHeight="1" x14ac:dyDescent="0.3"/>
    <row r="273" ht="13.5" customHeight="1" x14ac:dyDescent="0.3"/>
    <row r="274" ht="13.5" customHeight="1" x14ac:dyDescent="0.3"/>
    <row r="275" ht="13.5" customHeight="1" x14ac:dyDescent="0.3"/>
    <row r="276" ht="13.5" customHeight="1" x14ac:dyDescent="0.3"/>
    <row r="277" ht="13.5" customHeight="1" x14ac:dyDescent="0.3"/>
    <row r="278" ht="13.5" customHeight="1" x14ac:dyDescent="0.3"/>
    <row r="279" ht="13.5" customHeight="1" x14ac:dyDescent="0.3"/>
    <row r="280" ht="13.5" customHeight="1" x14ac:dyDescent="0.3"/>
    <row r="281" ht="13.5" customHeight="1" x14ac:dyDescent="0.3"/>
    <row r="282" ht="13.5" customHeight="1" x14ac:dyDescent="0.3"/>
    <row r="283" ht="13.5" customHeight="1" x14ac:dyDescent="0.3"/>
    <row r="284" ht="13.5" customHeight="1" x14ac:dyDescent="0.3"/>
    <row r="285" ht="13.5" customHeight="1" x14ac:dyDescent="0.3"/>
    <row r="286" ht="13.5" customHeight="1" x14ac:dyDescent="0.3"/>
    <row r="287" ht="13.5" customHeight="1" x14ac:dyDescent="0.3"/>
    <row r="288" ht="13.5" customHeight="1" x14ac:dyDescent="0.3"/>
    <row r="289" ht="13.5" customHeight="1" x14ac:dyDescent="0.3"/>
    <row r="290" ht="13.5" customHeight="1" x14ac:dyDescent="0.3"/>
    <row r="291" ht="13.5" customHeight="1" x14ac:dyDescent="0.3"/>
    <row r="292" ht="13.5" customHeight="1" x14ac:dyDescent="0.3"/>
    <row r="293" ht="13.5" customHeight="1" x14ac:dyDescent="0.3"/>
    <row r="294" ht="13.5" customHeight="1" x14ac:dyDescent="0.3"/>
    <row r="295" ht="13.5" customHeight="1" x14ac:dyDescent="0.3"/>
    <row r="296" ht="13.5" customHeight="1" x14ac:dyDescent="0.3"/>
    <row r="297" ht="13.5" customHeight="1" x14ac:dyDescent="0.3"/>
    <row r="298" ht="13.5" customHeight="1" x14ac:dyDescent="0.3"/>
    <row r="299" ht="13.5" customHeight="1" x14ac:dyDescent="0.3"/>
    <row r="300" ht="13.5" customHeight="1" x14ac:dyDescent="0.3"/>
    <row r="301" ht="13.5" customHeight="1" x14ac:dyDescent="0.3"/>
    <row r="302" ht="13.5" customHeight="1" x14ac:dyDescent="0.3"/>
    <row r="303" ht="13.5" customHeight="1" x14ac:dyDescent="0.3"/>
    <row r="304" ht="13.5" customHeight="1" x14ac:dyDescent="0.3"/>
    <row r="305" ht="13.5" customHeight="1" x14ac:dyDescent="0.3"/>
    <row r="306" ht="13.5" customHeight="1" x14ac:dyDescent="0.3"/>
    <row r="307" ht="13.5" customHeight="1" x14ac:dyDescent="0.3"/>
    <row r="308" ht="13.5" customHeight="1" x14ac:dyDescent="0.3"/>
    <row r="309" ht="13.5" customHeight="1" x14ac:dyDescent="0.3"/>
    <row r="310" ht="13.5" customHeight="1" x14ac:dyDescent="0.3"/>
    <row r="311" ht="13.5" customHeight="1" x14ac:dyDescent="0.3"/>
    <row r="312" ht="13.5" customHeight="1" x14ac:dyDescent="0.3"/>
    <row r="313" ht="13.5" customHeight="1" x14ac:dyDescent="0.3"/>
    <row r="314" ht="13.5" customHeight="1" x14ac:dyDescent="0.3"/>
    <row r="315" ht="13.5" customHeight="1" x14ac:dyDescent="0.3"/>
    <row r="316" ht="13.5" customHeight="1" x14ac:dyDescent="0.3"/>
    <row r="317" ht="13.5" customHeight="1" x14ac:dyDescent="0.3"/>
    <row r="318" ht="13.5" customHeight="1" x14ac:dyDescent="0.3"/>
    <row r="319" ht="13.5" customHeight="1" x14ac:dyDescent="0.3"/>
    <row r="320" ht="13.5" customHeight="1" x14ac:dyDescent="0.3"/>
    <row r="321" ht="13.5" customHeight="1" x14ac:dyDescent="0.3"/>
    <row r="322" ht="13.5" customHeight="1" x14ac:dyDescent="0.3"/>
    <row r="323" ht="13.5" customHeight="1" x14ac:dyDescent="0.3"/>
    <row r="324" ht="13.5" customHeight="1" x14ac:dyDescent="0.3"/>
    <row r="325" ht="13.5" customHeight="1" x14ac:dyDescent="0.3"/>
    <row r="326" ht="13.5" customHeight="1" x14ac:dyDescent="0.3"/>
    <row r="327" ht="13.5" customHeight="1" x14ac:dyDescent="0.3"/>
    <row r="328" ht="13.5" customHeight="1" x14ac:dyDescent="0.3"/>
    <row r="329" ht="13.5" customHeight="1" x14ac:dyDescent="0.3"/>
    <row r="330" ht="13.5" customHeight="1" x14ac:dyDescent="0.3"/>
    <row r="331" ht="13.5" customHeight="1" x14ac:dyDescent="0.3"/>
    <row r="332" ht="13.5" customHeight="1" x14ac:dyDescent="0.3"/>
    <row r="333" ht="13.5" customHeight="1" x14ac:dyDescent="0.3"/>
    <row r="334" ht="13.5" customHeight="1" x14ac:dyDescent="0.3"/>
    <row r="335" ht="13.5" customHeight="1" x14ac:dyDescent="0.3"/>
    <row r="336" ht="13.5" customHeight="1" x14ac:dyDescent="0.3"/>
    <row r="337" ht="13.5" customHeight="1" x14ac:dyDescent="0.3"/>
    <row r="338" ht="13.5" customHeight="1" x14ac:dyDescent="0.3"/>
    <row r="339" ht="13.5" customHeight="1" x14ac:dyDescent="0.3"/>
    <row r="340" ht="13.5" customHeight="1" x14ac:dyDescent="0.3"/>
    <row r="341" ht="13.5" customHeight="1" x14ac:dyDescent="0.3"/>
    <row r="342" ht="13.5" customHeight="1" x14ac:dyDescent="0.3"/>
    <row r="343" ht="13.5" customHeight="1" x14ac:dyDescent="0.3"/>
    <row r="344" ht="13.5" customHeight="1" x14ac:dyDescent="0.3"/>
    <row r="345" ht="13.5" customHeight="1" x14ac:dyDescent="0.3"/>
    <row r="346" ht="13.5" customHeight="1" x14ac:dyDescent="0.3"/>
    <row r="347" ht="13.5" customHeight="1" x14ac:dyDescent="0.3"/>
    <row r="348" ht="13.5" customHeight="1" x14ac:dyDescent="0.3"/>
    <row r="349" ht="13.5" customHeight="1" x14ac:dyDescent="0.3"/>
    <row r="350" ht="13.5" customHeight="1" x14ac:dyDescent="0.3"/>
    <row r="351" ht="13.5" customHeight="1" x14ac:dyDescent="0.3"/>
    <row r="352" ht="13.5" customHeight="1" x14ac:dyDescent="0.3"/>
    <row r="353" ht="13.5" customHeight="1" x14ac:dyDescent="0.3"/>
    <row r="354" ht="13.5" customHeight="1" x14ac:dyDescent="0.3"/>
    <row r="355" ht="13.5" customHeight="1" x14ac:dyDescent="0.3"/>
    <row r="356" ht="13.5" customHeight="1" x14ac:dyDescent="0.3"/>
    <row r="357" ht="13.5" customHeight="1" x14ac:dyDescent="0.3"/>
    <row r="358" ht="13.5" customHeight="1" x14ac:dyDescent="0.3"/>
    <row r="359" ht="13.5" customHeight="1" x14ac:dyDescent="0.3"/>
    <row r="360" ht="13.5" customHeight="1" x14ac:dyDescent="0.3"/>
    <row r="361" ht="13.5" customHeight="1" x14ac:dyDescent="0.3"/>
    <row r="362" ht="13.5" customHeight="1" x14ac:dyDescent="0.3"/>
    <row r="363" ht="13.5" customHeight="1" x14ac:dyDescent="0.3"/>
    <row r="364" ht="13.5" customHeight="1" x14ac:dyDescent="0.3"/>
    <row r="365" ht="13.5" customHeight="1" x14ac:dyDescent="0.3"/>
    <row r="366" ht="13.5" customHeight="1" x14ac:dyDescent="0.3"/>
    <row r="367" ht="13.5" customHeight="1" x14ac:dyDescent="0.3"/>
    <row r="368" ht="13.5" customHeight="1" x14ac:dyDescent="0.3"/>
    <row r="369" ht="13.5" customHeight="1" x14ac:dyDescent="0.3"/>
    <row r="370" ht="13.5" customHeight="1" x14ac:dyDescent="0.3"/>
    <row r="371" ht="13.5" customHeight="1" x14ac:dyDescent="0.3"/>
    <row r="372" ht="13.5" customHeight="1" x14ac:dyDescent="0.3"/>
    <row r="373" ht="13.5" customHeight="1" x14ac:dyDescent="0.3"/>
    <row r="374" ht="13.5" customHeight="1" x14ac:dyDescent="0.3"/>
    <row r="375" ht="13.5" customHeight="1" x14ac:dyDescent="0.3"/>
    <row r="376" ht="13.5" customHeight="1" x14ac:dyDescent="0.3"/>
    <row r="377" ht="13.5" customHeight="1" x14ac:dyDescent="0.3"/>
    <row r="378" ht="13.5" customHeight="1" x14ac:dyDescent="0.3"/>
    <row r="379" ht="13.5" customHeight="1" x14ac:dyDescent="0.3"/>
    <row r="380" ht="13.5" customHeight="1" x14ac:dyDescent="0.3"/>
    <row r="381" ht="13.5" customHeight="1" x14ac:dyDescent="0.3"/>
    <row r="382" ht="13.5" customHeight="1" x14ac:dyDescent="0.3"/>
    <row r="383" ht="13.5" customHeight="1" x14ac:dyDescent="0.3"/>
    <row r="384" ht="13.5" customHeight="1" x14ac:dyDescent="0.3"/>
    <row r="385" ht="13.5" customHeight="1" x14ac:dyDescent="0.3"/>
    <row r="386" ht="13.5" customHeight="1" x14ac:dyDescent="0.3"/>
    <row r="387" ht="13.5" customHeight="1" x14ac:dyDescent="0.3"/>
    <row r="388" ht="13.5" customHeight="1" x14ac:dyDescent="0.3"/>
    <row r="389" ht="13.5" customHeight="1" x14ac:dyDescent="0.3"/>
    <row r="390" ht="13.5" customHeight="1" x14ac:dyDescent="0.3"/>
    <row r="391" ht="13.5" customHeight="1" x14ac:dyDescent="0.3"/>
    <row r="392" ht="13.5" customHeight="1" x14ac:dyDescent="0.3"/>
    <row r="393" ht="13.5" customHeight="1" x14ac:dyDescent="0.3"/>
    <row r="394" ht="13.5" customHeight="1" x14ac:dyDescent="0.3"/>
    <row r="395" ht="13.5" customHeight="1" x14ac:dyDescent="0.3"/>
    <row r="396" ht="13.5" customHeight="1" x14ac:dyDescent="0.3"/>
    <row r="397" ht="13.5" customHeight="1" x14ac:dyDescent="0.3"/>
    <row r="398" ht="13.5" customHeight="1" x14ac:dyDescent="0.3"/>
    <row r="399" ht="13.5" customHeight="1" x14ac:dyDescent="0.3"/>
    <row r="400" ht="13.5" customHeight="1" x14ac:dyDescent="0.3"/>
    <row r="401" ht="13.5" customHeight="1" x14ac:dyDescent="0.3"/>
    <row r="402" ht="13.5" customHeight="1" x14ac:dyDescent="0.3"/>
    <row r="403" ht="13.5" customHeight="1" x14ac:dyDescent="0.3"/>
    <row r="404" ht="13.5" customHeight="1" x14ac:dyDescent="0.3"/>
    <row r="405" ht="13.5" customHeight="1" x14ac:dyDescent="0.3"/>
    <row r="406" ht="13.5" customHeight="1" x14ac:dyDescent="0.3"/>
    <row r="407" ht="13.5" customHeight="1" x14ac:dyDescent="0.3"/>
    <row r="408" ht="13.5" customHeight="1" x14ac:dyDescent="0.3"/>
    <row r="409" ht="13.5" customHeight="1" x14ac:dyDescent="0.3"/>
    <row r="410" ht="13.5" customHeight="1" x14ac:dyDescent="0.3"/>
    <row r="411" ht="13.5" customHeight="1" x14ac:dyDescent="0.3"/>
    <row r="412" ht="13.5" customHeight="1" x14ac:dyDescent="0.3"/>
    <row r="413" ht="13.5" customHeight="1" x14ac:dyDescent="0.3"/>
    <row r="414" ht="13.5" customHeight="1" x14ac:dyDescent="0.3"/>
    <row r="415" ht="13.5" customHeight="1" x14ac:dyDescent="0.3"/>
    <row r="416" ht="13.5" customHeight="1" x14ac:dyDescent="0.3"/>
    <row r="417" ht="13.5" customHeight="1" x14ac:dyDescent="0.3"/>
    <row r="418" ht="13.5" customHeight="1" x14ac:dyDescent="0.3"/>
    <row r="419" ht="13.5" customHeight="1" x14ac:dyDescent="0.3"/>
    <row r="420" ht="13.5" customHeight="1" x14ac:dyDescent="0.3"/>
    <row r="421" ht="13.5" customHeight="1" x14ac:dyDescent="0.3"/>
    <row r="422" ht="13.5" customHeight="1" x14ac:dyDescent="0.3"/>
    <row r="423" ht="13.5" customHeight="1" x14ac:dyDescent="0.3"/>
    <row r="424" ht="13.5" customHeight="1" x14ac:dyDescent="0.3"/>
    <row r="425" ht="13.5" customHeight="1" x14ac:dyDescent="0.3"/>
    <row r="426" ht="13.5" customHeight="1" x14ac:dyDescent="0.3"/>
    <row r="427" ht="13.5" customHeight="1" x14ac:dyDescent="0.3"/>
    <row r="428" ht="13.5" customHeight="1" x14ac:dyDescent="0.3"/>
    <row r="429" ht="13.5" customHeight="1" x14ac:dyDescent="0.3"/>
    <row r="430" ht="13.5" customHeight="1" x14ac:dyDescent="0.3"/>
    <row r="431" ht="13.5" customHeight="1" x14ac:dyDescent="0.3"/>
    <row r="432" ht="13.5" customHeight="1" x14ac:dyDescent="0.3"/>
    <row r="433" ht="13.5" customHeight="1" x14ac:dyDescent="0.3"/>
    <row r="434" ht="13.5" customHeight="1" x14ac:dyDescent="0.3"/>
    <row r="435" ht="13.5" customHeight="1" x14ac:dyDescent="0.3"/>
    <row r="436" ht="13.5" customHeight="1" x14ac:dyDescent="0.3"/>
    <row r="437" ht="13.5" customHeight="1" x14ac:dyDescent="0.3"/>
    <row r="438" ht="13.5" customHeight="1" x14ac:dyDescent="0.3"/>
    <row r="439" ht="13.5" customHeight="1" x14ac:dyDescent="0.3"/>
    <row r="440" ht="13.5" customHeight="1" x14ac:dyDescent="0.3"/>
    <row r="441" ht="13.5" customHeight="1" x14ac:dyDescent="0.3"/>
    <row r="442" ht="13.5" customHeight="1" x14ac:dyDescent="0.3"/>
    <row r="443" ht="13.5" customHeight="1" x14ac:dyDescent="0.3"/>
    <row r="444" ht="13.5" customHeight="1" x14ac:dyDescent="0.3"/>
    <row r="445" ht="13.5" customHeight="1" x14ac:dyDescent="0.3"/>
    <row r="446" ht="13.5" customHeight="1" x14ac:dyDescent="0.3"/>
    <row r="447" ht="13.5" customHeight="1" x14ac:dyDescent="0.3"/>
    <row r="448" ht="13.5" customHeight="1" x14ac:dyDescent="0.3"/>
    <row r="449" ht="13.5" customHeight="1" x14ac:dyDescent="0.3"/>
    <row r="450" ht="13.5" customHeight="1" x14ac:dyDescent="0.3"/>
    <row r="451" ht="13.5" customHeight="1" x14ac:dyDescent="0.3"/>
    <row r="452" ht="13.5" customHeight="1" x14ac:dyDescent="0.3"/>
    <row r="453" ht="13.5" customHeight="1" x14ac:dyDescent="0.3"/>
    <row r="454" ht="13.5" customHeight="1" x14ac:dyDescent="0.3"/>
    <row r="455" ht="13.5" customHeight="1" x14ac:dyDescent="0.3"/>
    <row r="456" ht="13.5" customHeight="1" x14ac:dyDescent="0.3"/>
    <row r="457" ht="13.5" customHeight="1" x14ac:dyDescent="0.3"/>
    <row r="458" ht="13.5" customHeight="1" x14ac:dyDescent="0.3"/>
    <row r="459" ht="13.5" customHeight="1" x14ac:dyDescent="0.3"/>
    <row r="460" ht="13.5" customHeight="1" x14ac:dyDescent="0.3"/>
    <row r="461" ht="13.5" customHeight="1" x14ac:dyDescent="0.3"/>
    <row r="462" ht="13.5" customHeight="1" x14ac:dyDescent="0.3"/>
    <row r="463" ht="13.5" customHeight="1" x14ac:dyDescent="0.3"/>
    <row r="464" ht="13.5" customHeight="1" x14ac:dyDescent="0.3"/>
    <row r="465" ht="13.5" customHeight="1" x14ac:dyDescent="0.3"/>
    <row r="466" ht="13.5" customHeight="1" x14ac:dyDescent="0.3"/>
    <row r="467" ht="13.5" customHeight="1" x14ac:dyDescent="0.3"/>
    <row r="468" ht="13.5" customHeight="1" x14ac:dyDescent="0.3"/>
    <row r="469" ht="13.5" customHeight="1" x14ac:dyDescent="0.3"/>
    <row r="470" ht="13.5" customHeight="1" x14ac:dyDescent="0.3"/>
    <row r="471" ht="13.5" customHeight="1" x14ac:dyDescent="0.3"/>
    <row r="472" ht="13.5" customHeight="1" x14ac:dyDescent="0.3"/>
    <row r="473" ht="13.5" customHeight="1" x14ac:dyDescent="0.3"/>
    <row r="474" ht="13.5" customHeight="1" x14ac:dyDescent="0.3"/>
    <row r="475" ht="13.5" customHeight="1" x14ac:dyDescent="0.3"/>
    <row r="476" ht="13.5" customHeight="1" x14ac:dyDescent="0.3"/>
    <row r="477" ht="13.5" customHeight="1" x14ac:dyDescent="0.3"/>
    <row r="478" ht="13.5" customHeight="1" x14ac:dyDescent="0.3"/>
    <row r="479" ht="13.5" customHeight="1" x14ac:dyDescent="0.3"/>
    <row r="480" ht="13.5" customHeight="1" x14ac:dyDescent="0.3"/>
    <row r="481" ht="13.5" customHeight="1" x14ac:dyDescent="0.3"/>
    <row r="482" ht="13.5" customHeight="1" x14ac:dyDescent="0.3"/>
    <row r="483" ht="13.5" customHeight="1" x14ac:dyDescent="0.3"/>
    <row r="484" ht="13.5" customHeight="1" x14ac:dyDescent="0.3"/>
    <row r="485" ht="13.5" customHeight="1" x14ac:dyDescent="0.3"/>
    <row r="486" ht="13.5" customHeight="1" x14ac:dyDescent="0.3"/>
    <row r="487" ht="13.5" customHeight="1" x14ac:dyDescent="0.3"/>
    <row r="488" ht="13.5" customHeight="1" x14ac:dyDescent="0.3"/>
    <row r="489" ht="13.5" customHeight="1" x14ac:dyDescent="0.3"/>
    <row r="490" ht="13.5" customHeight="1" x14ac:dyDescent="0.3"/>
    <row r="491" ht="13.5" customHeight="1" x14ac:dyDescent="0.3"/>
    <row r="492" ht="13.5" customHeight="1" x14ac:dyDescent="0.3"/>
    <row r="493" ht="13.5" customHeight="1" x14ac:dyDescent="0.3"/>
    <row r="494" ht="13.5" customHeight="1" x14ac:dyDescent="0.3"/>
    <row r="495" ht="13.5" customHeight="1" x14ac:dyDescent="0.3"/>
    <row r="496" ht="13.5" customHeight="1" x14ac:dyDescent="0.3"/>
    <row r="497" ht="13.5" customHeight="1" x14ac:dyDescent="0.3"/>
    <row r="498" ht="13.5" customHeight="1" x14ac:dyDescent="0.3"/>
    <row r="499" ht="13.5" customHeight="1" x14ac:dyDescent="0.3"/>
    <row r="500" ht="13.5" customHeight="1" x14ac:dyDescent="0.3"/>
    <row r="501" ht="13.5" customHeight="1" x14ac:dyDescent="0.3"/>
    <row r="502" ht="13.5" customHeight="1" x14ac:dyDescent="0.3"/>
    <row r="503" ht="13.5" customHeight="1" x14ac:dyDescent="0.3"/>
    <row r="504" ht="13.5" customHeight="1" x14ac:dyDescent="0.3"/>
    <row r="505" ht="13.5" customHeight="1" x14ac:dyDescent="0.3"/>
    <row r="506" ht="13.5" customHeight="1" x14ac:dyDescent="0.3"/>
    <row r="507" ht="13.5" customHeight="1" x14ac:dyDescent="0.3"/>
    <row r="508" ht="13.5" customHeight="1" x14ac:dyDescent="0.3"/>
    <row r="509" ht="13.5" customHeight="1" x14ac:dyDescent="0.3"/>
    <row r="510" ht="13.5" customHeight="1" x14ac:dyDescent="0.3"/>
    <row r="511" ht="13.5" customHeight="1" x14ac:dyDescent="0.3"/>
    <row r="512" ht="13.5" customHeight="1" x14ac:dyDescent="0.3"/>
    <row r="513" ht="13.5" customHeight="1" x14ac:dyDescent="0.3"/>
    <row r="514" ht="13.5" customHeight="1" x14ac:dyDescent="0.3"/>
    <row r="515" ht="13.5" customHeight="1" x14ac:dyDescent="0.3"/>
    <row r="516" ht="13.5" customHeight="1" x14ac:dyDescent="0.3"/>
    <row r="517" ht="13.5" customHeight="1" x14ac:dyDescent="0.3"/>
    <row r="518" ht="13.5" customHeight="1" x14ac:dyDescent="0.3"/>
    <row r="519" ht="13.5" customHeight="1" x14ac:dyDescent="0.3"/>
    <row r="520" ht="13.5" customHeight="1" x14ac:dyDescent="0.3"/>
    <row r="521" ht="13.5" customHeight="1" x14ac:dyDescent="0.3"/>
    <row r="522" ht="13.5" customHeight="1" x14ac:dyDescent="0.3"/>
    <row r="523" ht="13.5" customHeight="1" x14ac:dyDescent="0.3"/>
    <row r="524" ht="13.5" customHeight="1" x14ac:dyDescent="0.3"/>
    <row r="525" ht="13.5" customHeight="1" x14ac:dyDescent="0.3"/>
    <row r="526" ht="13.5" customHeight="1" x14ac:dyDescent="0.3"/>
    <row r="527" ht="13.5" customHeight="1" x14ac:dyDescent="0.3"/>
    <row r="528" ht="13.5" customHeight="1" x14ac:dyDescent="0.3"/>
    <row r="529" ht="13.5" customHeight="1" x14ac:dyDescent="0.3"/>
    <row r="530" ht="13.5" customHeight="1" x14ac:dyDescent="0.3"/>
    <row r="531" ht="13.5" customHeight="1" x14ac:dyDescent="0.3"/>
    <row r="532" ht="13.5" customHeight="1" x14ac:dyDescent="0.3"/>
    <row r="533" ht="13.5" customHeight="1" x14ac:dyDescent="0.3"/>
    <row r="534" ht="13.5" customHeight="1" x14ac:dyDescent="0.3"/>
    <row r="535" ht="13.5" customHeight="1" x14ac:dyDescent="0.3"/>
    <row r="536" ht="13.5" customHeight="1" x14ac:dyDescent="0.3"/>
    <row r="537" ht="13.5" customHeight="1" x14ac:dyDescent="0.3"/>
    <row r="538" ht="13.5" customHeight="1" x14ac:dyDescent="0.3"/>
    <row r="539" ht="13.5" customHeight="1" x14ac:dyDescent="0.3"/>
    <row r="540" ht="13.5" customHeight="1" x14ac:dyDescent="0.3"/>
    <row r="541" ht="13.5" customHeight="1" x14ac:dyDescent="0.3"/>
    <row r="542" ht="13.5" customHeight="1" x14ac:dyDescent="0.3"/>
    <row r="543" ht="13.5" customHeight="1" x14ac:dyDescent="0.3"/>
    <row r="544" ht="13.5" customHeight="1" x14ac:dyDescent="0.3"/>
    <row r="545" ht="13.5" customHeight="1" x14ac:dyDescent="0.3"/>
    <row r="546" ht="13.5" customHeight="1" x14ac:dyDescent="0.3"/>
    <row r="547" ht="13.5" customHeight="1" x14ac:dyDescent="0.3"/>
    <row r="548" ht="13.5" customHeight="1" x14ac:dyDescent="0.3"/>
    <row r="549" ht="13.5" customHeight="1" x14ac:dyDescent="0.3"/>
    <row r="550" ht="13.5" customHeight="1" x14ac:dyDescent="0.3"/>
    <row r="551" ht="13.5" customHeight="1" x14ac:dyDescent="0.3"/>
    <row r="552" ht="13.5" customHeight="1" x14ac:dyDescent="0.3"/>
    <row r="553" ht="13.5" customHeight="1" x14ac:dyDescent="0.3"/>
    <row r="554" ht="13.5" customHeight="1" x14ac:dyDescent="0.3"/>
    <row r="555" ht="13.5" customHeight="1" x14ac:dyDescent="0.3"/>
    <row r="556" ht="13.5" customHeight="1" x14ac:dyDescent="0.3"/>
    <row r="557" ht="13.5" customHeight="1" x14ac:dyDescent="0.3"/>
    <row r="558" ht="13.5" customHeight="1" x14ac:dyDescent="0.3"/>
    <row r="559" ht="13.5" customHeight="1" x14ac:dyDescent="0.3"/>
    <row r="560" ht="13.5" customHeight="1" x14ac:dyDescent="0.3"/>
    <row r="561" ht="13.5" customHeight="1" x14ac:dyDescent="0.3"/>
    <row r="562" ht="13.5" customHeight="1" x14ac:dyDescent="0.3"/>
    <row r="563" ht="13.5" customHeight="1" x14ac:dyDescent="0.3"/>
    <row r="564" ht="13.5" customHeight="1" x14ac:dyDescent="0.3"/>
    <row r="565" ht="13.5" customHeight="1" x14ac:dyDescent="0.3"/>
    <row r="566" ht="13.5" customHeight="1" x14ac:dyDescent="0.3"/>
    <row r="567" ht="13.5" customHeight="1" x14ac:dyDescent="0.3"/>
    <row r="568" ht="13.5" customHeight="1" x14ac:dyDescent="0.3"/>
    <row r="569" ht="13.5" customHeight="1" x14ac:dyDescent="0.3"/>
    <row r="570" ht="13.5" customHeight="1" x14ac:dyDescent="0.3"/>
    <row r="571" ht="13.5" customHeight="1" x14ac:dyDescent="0.3"/>
    <row r="572" ht="13.5" customHeight="1" x14ac:dyDescent="0.3"/>
    <row r="573" ht="13.5" customHeight="1" x14ac:dyDescent="0.3"/>
    <row r="574" ht="13.5" customHeight="1" x14ac:dyDescent="0.3"/>
    <row r="575" ht="13.5" customHeight="1" x14ac:dyDescent="0.3"/>
    <row r="576" ht="13.5" customHeight="1" x14ac:dyDescent="0.3"/>
    <row r="577" ht="13.5" customHeight="1" x14ac:dyDescent="0.3"/>
    <row r="578" ht="13.5" customHeight="1" x14ac:dyDescent="0.3"/>
    <row r="579" ht="13.5" customHeight="1" x14ac:dyDescent="0.3"/>
    <row r="580" ht="13.5" customHeight="1" x14ac:dyDescent="0.3"/>
    <row r="581" ht="13.5" customHeight="1" x14ac:dyDescent="0.3"/>
    <row r="582" ht="13.5" customHeight="1" x14ac:dyDescent="0.3"/>
    <row r="583" ht="13.5" customHeight="1" x14ac:dyDescent="0.3"/>
    <row r="584" ht="13.5" customHeight="1" x14ac:dyDescent="0.3"/>
    <row r="585" ht="13.5" customHeight="1" x14ac:dyDescent="0.3"/>
    <row r="586" ht="13.5" customHeight="1" x14ac:dyDescent="0.3"/>
    <row r="587" ht="13.5" customHeight="1" x14ac:dyDescent="0.3"/>
    <row r="588" ht="13.5" customHeight="1" x14ac:dyDescent="0.3"/>
    <row r="589" ht="13.5" customHeight="1" x14ac:dyDescent="0.3"/>
    <row r="590" ht="13.5" customHeight="1" x14ac:dyDescent="0.3"/>
    <row r="591" ht="13.5" customHeight="1" x14ac:dyDescent="0.3"/>
    <row r="592" ht="13.5" customHeight="1" x14ac:dyDescent="0.3"/>
    <row r="593" ht="13.5" customHeight="1" x14ac:dyDescent="0.3"/>
    <row r="594" ht="13.5" customHeight="1" x14ac:dyDescent="0.3"/>
    <row r="595" ht="13.5" customHeight="1" x14ac:dyDescent="0.3"/>
    <row r="596" ht="13.5" customHeight="1" x14ac:dyDescent="0.3"/>
    <row r="597" ht="13.5" customHeight="1" x14ac:dyDescent="0.3"/>
    <row r="598" ht="13.5" customHeight="1" x14ac:dyDescent="0.3"/>
    <row r="599" ht="13.5" customHeight="1" x14ac:dyDescent="0.3"/>
    <row r="600" ht="13.5" customHeight="1" x14ac:dyDescent="0.3"/>
    <row r="601" ht="13.5" customHeight="1" x14ac:dyDescent="0.3"/>
    <row r="602" ht="13.5" customHeight="1" x14ac:dyDescent="0.3"/>
    <row r="603" ht="13.5" customHeight="1" x14ac:dyDescent="0.3"/>
    <row r="604" ht="13.5" customHeight="1" x14ac:dyDescent="0.3"/>
    <row r="605" ht="13.5" customHeight="1" x14ac:dyDescent="0.3"/>
    <row r="606" ht="13.5" customHeight="1" x14ac:dyDescent="0.3"/>
    <row r="607" ht="13.5" customHeight="1" x14ac:dyDescent="0.3"/>
    <row r="608" ht="13.5" customHeight="1" x14ac:dyDescent="0.3"/>
    <row r="609" ht="13.5" customHeight="1" x14ac:dyDescent="0.3"/>
    <row r="610" ht="13.5" customHeight="1" x14ac:dyDescent="0.3"/>
    <row r="611" ht="13.5" customHeight="1" x14ac:dyDescent="0.3"/>
    <row r="612" ht="13.5" customHeight="1" x14ac:dyDescent="0.3"/>
    <row r="613" ht="13.5" customHeight="1" x14ac:dyDescent="0.3"/>
    <row r="614" ht="13.5" customHeight="1" x14ac:dyDescent="0.3"/>
    <row r="615" ht="13.5" customHeight="1" x14ac:dyDescent="0.3"/>
    <row r="616" ht="13.5" customHeight="1" x14ac:dyDescent="0.3"/>
    <row r="617" ht="13.5" customHeight="1" x14ac:dyDescent="0.3"/>
    <row r="618" ht="13.5" customHeight="1" x14ac:dyDescent="0.3"/>
    <row r="619" ht="13.5" customHeight="1" x14ac:dyDescent="0.3"/>
    <row r="620" ht="13.5" customHeight="1" x14ac:dyDescent="0.3"/>
    <row r="621" ht="13.5" customHeight="1" x14ac:dyDescent="0.3"/>
    <row r="622" ht="13.5" customHeight="1" x14ac:dyDescent="0.3"/>
    <row r="623" ht="13.5" customHeight="1" x14ac:dyDescent="0.3"/>
    <row r="624" ht="13.5" customHeight="1" x14ac:dyDescent="0.3"/>
    <row r="625" ht="13.5" customHeight="1" x14ac:dyDescent="0.3"/>
    <row r="626" ht="13.5" customHeight="1" x14ac:dyDescent="0.3"/>
    <row r="627" ht="13.5" customHeight="1" x14ac:dyDescent="0.3"/>
    <row r="628" ht="13.5" customHeight="1" x14ac:dyDescent="0.3"/>
    <row r="629" ht="13.5" customHeight="1" x14ac:dyDescent="0.3"/>
    <row r="630" ht="13.5" customHeight="1" x14ac:dyDescent="0.3"/>
    <row r="631" ht="13.5" customHeight="1" x14ac:dyDescent="0.3"/>
    <row r="632" ht="13.5" customHeight="1" x14ac:dyDescent="0.3"/>
    <row r="633" ht="13.5" customHeight="1" x14ac:dyDescent="0.3"/>
    <row r="634" ht="13.5" customHeight="1" x14ac:dyDescent="0.3"/>
    <row r="635" ht="13.5" customHeight="1" x14ac:dyDescent="0.3"/>
    <row r="636" ht="13.5" customHeight="1" x14ac:dyDescent="0.3"/>
    <row r="637" ht="13.5" customHeight="1" x14ac:dyDescent="0.3"/>
    <row r="638" ht="13.5" customHeight="1" x14ac:dyDescent="0.3"/>
    <row r="639" ht="13.5" customHeight="1" x14ac:dyDescent="0.3"/>
    <row r="640" ht="13.5" customHeight="1" x14ac:dyDescent="0.3"/>
    <row r="641" ht="13.5" customHeight="1" x14ac:dyDescent="0.3"/>
    <row r="642" ht="13.5" customHeight="1" x14ac:dyDescent="0.3"/>
    <row r="643" ht="13.5" customHeight="1" x14ac:dyDescent="0.3"/>
    <row r="644" ht="13.5" customHeight="1" x14ac:dyDescent="0.3"/>
    <row r="645" ht="13.5" customHeight="1" x14ac:dyDescent="0.3"/>
    <row r="646" ht="13.5" customHeight="1" x14ac:dyDescent="0.3"/>
    <row r="647" ht="13.5" customHeight="1" x14ac:dyDescent="0.3"/>
    <row r="648" ht="13.5" customHeight="1" x14ac:dyDescent="0.3"/>
    <row r="649" ht="13.5" customHeight="1" x14ac:dyDescent="0.3"/>
    <row r="650" ht="13.5" customHeight="1" x14ac:dyDescent="0.3"/>
    <row r="651" ht="13.5" customHeight="1" x14ac:dyDescent="0.3"/>
    <row r="652" ht="13.5" customHeight="1" x14ac:dyDescent="0.3"/>
    <row r="653" ht="13.5" customHeight="1" x14ac:dyDescent="0.3"/>
    <row r="654" ht="13.5" customHeight="1" x14ac:dyDescent="0.3"/>
    <row r="655" ht="13.5" customHeight="1" x14ac:dyDescent="0.3"/>
    <row r="656" ht="13.5" customHeight="1" x14ac:dyDescent="0.3"/>
    <row r="657" ht="13.5" customHeight="1" x14ac:dyDescent="0.3"/>
    <row r="658" ht="13.5" customHeight="1" x14ac:dyDescent="0.3"/>
    <row r="659" ht="13.5" customHeight="1" x14ac:dyDescent="0.3"/>
    <row r="660" ht="13.5" customHeight="1" x14ac:dyDescent="0.3"/>
    <row r="661" ht="13.5" customHeight="1" x14ac:dyDescent="0.3"/>
    <row r="662" ht="13.5" customHeight="1" x14ac:dyDescent="0.3"/>
    <row r="663" ht="13.5" customHeight="1" x14ac:dyDescent="0.3"/>
    <row r="664" ht="13.5" customHeight="1" x14ac:dyDescent="0.3"/>
    <row r="665" ht="13.5" customHeight="1" x14ac:dyDescent="0.3"/>
    <row r="666" ht="13.5" customHeight="1" x14ac:dyDescent="0.3"/>
    <row r="667" ht="13.5" customHeight="1" x14ac:dyDescent="0.3"/>
    <row r="668" ht="13.5" customHeight="1" x14ac:dyDescent="0.3"/>
    <row r="669" ht="13.5" customHeight="1" x14ac:dyDescent="0.3"/>
    <row r="670" ht="13.5" customHeight="1" x14ac:dyDescent="0.3"/>
    <row r="671" ht="13.5" customHeight="1" x14ac:dyDescent="0.3"/>
    <row r="672" ht="13.5" customHeight="1" x14ac:dyDescent="0.3"/>
    <row r="673" ht="13.5" customHeight="1" x14ac:dyDescent="0.3"/>
    <row r="674" ht="13.5" customHeight="1" x14ac:dyDescent="0.3"/>
    <row r="675" ht="13.5" customHeight="1" x14ac:dyDescent="0.3"/>
    <row r="676" ht="13.5" customHeight="1" x14ac:dyDescent="0.3"/>
    <row r="677" ht="13.5" customHeight="1" x14ac:dyDescent="0.3"/>
    <row r="678" ht="13.5" customHeight="1" x14ac:dyDescent="0.3"/>
    <row r="679" ht="13.5" customHeight="1" x14ac:dyDescent="0.3"/>
    <row r="680" ht="13.5" customHeight="1" x14ac:dyDescent="0.3"/>
    <row r="681" ht="13.5" customHeight="1" x14ac:dyDescent="0.3"/>
    <row r="682" ht="13.5" customHeight="1" x14ac:dyDescent="0.3"/>
    <row r="683" ht="13.5" customHeight="1" x14ac:dyDescent="0.3"/>
    <row r="684" ht="13.5" customHeight="1" x14ac:dyDescent="0.3"/>
    <row r="685" ht="13.5" customHeight="1" x14ac:dyDescent="0.3"/>
    <row r="686" ht="13.5" customHeight="1" x14ac:dyDescent="0.3"/>
    <row r="687" ht="13.5" customHeight="1" x14ac:dyDescent="0.3"/>
    <row r="688" ht="13.5" customHeight="1" x14ac:dyDescent="0.3"/>
    <row r="689" ht="13.5" customHeight="1" x14ac:dyDescent="0.3"/>
    <row r="690" ht="13.5" customHeight="1" x14ac:dyDescent="0.3"/>
    <row r="691" ht="13.5" customHeight="1" x14ac:dyDescent="0.3"/>
    <row r="692" ht="13.5" customHeight="1" x14ac:dyDescent="0.3"/>
    <row r="693" ht="13.5" customHeight="1" x14ac:dyDescent="0.3"/>
    <row r="694" ht="13.5" customHeight="1" x14ac:dyDescent="0.3"/>
    <row r="695" ht="13.5" customHeight="1" x14ac:dyDescent="0.3"/>
    <row r="696" ht="13.5" customHeight="1" x14ac:dyDescent="0.3"/>
    <row r="697" ht="13.5" customHeight="1" x14ac:dyDescent="0.3"/>
    <row r="698" ht="13.5" customHeight="1" x14ac:dyDescent="0.3"/>
    <row r="699" ht="13.5" customHeight="1" x14ac:dyDescent="0.3"/>
    <row r="700" ht="13.5" customHeight="1" x14ac:dyDescent="0.3"/>
    <row r="701" ht="13.5" customHeight="1" x14ac:dyDescent="0.3"/>
    <row r="702" ht="13.5" customHeight="1" x14ac:dyDescent="0.3"/>
    <row r="703" ht="13.5" customHeight="1" x14ac:dyDescent="0.3"/>
    <row r="704" ht="13.5" customHeight="1" x14ac:dyDescent="0.3"/>
    <row r="705" ht="13.5" customHeight="1" x14ac:dyDescent="0.3"/>
    <row r="706" ht="13.5" customHeight="1" x14ac:dyDescent="0.3"/>
    <row r="707" ht="13.5" customHeight="1" x14ac:dyDescent="0.3"/>
    <row r="708" ht="13.5" customHeight="1" x14ac:dyDescent="0.3"/>
    <row r="709" ht="13.5" customHeight="1" x14ac:dyDescent="0.3"/>
    <row r="710" ht="13.5" customHeight="1" x14ac:dyDescent="0.3"/>
    <row r="711" ht="13.5" customHeight="1" x14ac:dyDescent="0.3"/>
    <row r="712" ht="13.5" customHeight="1" x14ac:dyDescent="0.3"/>
    <row r="713" ht="13.5" customHeight="1" x14ac:dyDescent="0.3"/>
    <row r="714" ht="13.5" customHeight="1" x14ac:dyDescent="0.3"/>
    <row r="715" ht="13.5" customHeight="1" x14ac:dyDescent="0.3"/>
    <row r="716" ht="13.5" customHeight="1" x14ac:dyDescent="0.3"/>
    <row r="717" ht="13.5" customHeight="1" x14ac:dyDescent="0.3"/>
    <row r="718" ht="13.5" customHeight="1" x14ac:dyDescent="0.3"/>
    <row r="719" ht="13.5" customHeight="1" x14ac:dyDescent="0.3"/>
    <row r="720" ht="13.5" customHeight="1" x14ac:dyDescent="0.3"/>
    <row r="721" ht="13.5" customHeight="1" x14ac:dyDescent="0.3"/>
    <row r="722" ht="13.5" customHeight="1" x14ac:dyDescent="0.3"/>
    <row r="723" ht="13.5" customHeight="1" x14ac:dyDescent="0.3"/>
    <row r="724" ht="13.5" customHeight="1" x14ac:dyDescent="0.3"/>
    <row r="725" ht="13.5" customHeight="1" x14ac:dyDescent="0.3"/>
    <row r="726" ht="13.5" customHeight="1" x14ac:dyDescent="0.3"/>
    <row r="727" ht="13.5" customHeight="1" x14ac:dyDescent="0.3"/>
    <row r="728" ht="13.5" customHeight="1" x14ac:dyDescent="0.3"/>
    <row r="729" ht="13.5" customHeight="1" x14ac:dyDescent="0.3"/>
    <row r="730" ht="13.5" customHeight="1" x14ac:dyDescent="0.3"/>
    <row r="731" ht="13.5" customHeight="1" x14ac:dyDescent="0.3"/>
    <row r="732" ht="13.5" customHeight="1" x14ac:dyDescent="0.3"/>
    <row r="733" ht="13.5" customHeight="1" x14ac:dyDescent="0.3"/>
    <row r="734" ht="13.5" customHeight="1" x14ac:dyDescent="0.3"/>
    <row r="735" ht="13.5" customHeight="1" x14ac:dyDescent="0.3"/>
    <row r="736" ht="13.5" customHeight="1" x14ac:dyDescent="0.3"/>
    <row r="737" ht="13.5" customHeight="1" x14ac:dyDescent="0.3"/>
    <row r="738" ht="13.5" customHeight="1" x14ac:dyDescent="0.3"/>
    <row r="739" ht="13.5" customHeight="1" x14ac:dyDescent="0.3"/>
    <row r="740" ht="13.5" customHeight="1" x14ac:dyDescent="0.3"/>
    <row r="741" ht="13.5" customHeight="1" x14ac:dyDescent="0.3"/>
    <row r="742" ht="13.5" customHeight="1" x14ac:dyDescent="0.3"/>
    <row r="743" ht="13.5" customHeight="1" x14ac:dyDescent="0.3"/>
    <row r="744" ht="13.5" customHeight="1" x14ac:dyDescent="0.3"/>
    <row r="745" ht="13.5" customHeight="1" x14ac:dyDescent="0.3"/>
    <row r="746" ht="13.5" customHeight="1" x14ac:dyDescent="0.3"/>
    <row r="747" ht="13.5" customHeight="1" x14ac:dyDescent="0.3"/>
    <row r="748" ht="13.5" customHeight="1" x14ac:dyDescent="0.3"/>
    <row r="749" ht="13.5" customHeight="1" x14ac:dyDescent="0.3"/>
    <row r="750" ht="13.5" customHeight="1" x14ac:dyDescent="0.3"/>
    <row r="751" ht="13.5" customHeight="1" x14ac:dyDescent="0.3"/>
    <row r="752" ht="13.5" customHeight="1" x14ac:dyDescent="0.3"/>
    <row r="753" ht="13.5" customHeight="1" x14ac:dyDescent="0.3"/>
    <row r="754" ht="13.5" customHeight="1" x14ac:dyDescent="0.3"/>
    <row r="755" ht="13.5" customHeight="1" x14ac:dyDescent="0.3"/>
    <row r="756" ht="13.5" customHeight="1" x14ac:dyDescent="0.3"/>
    <row r="757" ht="13.5" customHeight="1" x14ac:dyDescent="0.3"/>
    <row r="758" ht="13.5" customHeight="1" x14ac:dyDescent="0.3"/>
    <row r="759" ht="13.5" customHeight="1" x14ac:dyDescent="0.3"/>
    <row r="760" ht="13.5" customHeight="1" x14ac:dyDescent="0.3"/>
    <row r="761" ht="13.5" customHeight="1" x14ac:dyDescent="0.3"/>
    <row r="762" ht="13.5" customHeight="1" x14ac:dyDescent="0.3"/>
    <row r="763" ht="13.5" customHeight="1" x14ac:dyDescent="0.3"/>
    <row r="764" ht="13.5" customHeight="1" x14ac:dyDescent="0.3"/>
    <row r="765" ht="13.5" customHeight="1" x14ac:dyDescent="0.3"/>
    <row r="766" ht="13.5" customHeight="1" x14ac:dyDescent="0.3"/>
    <row r="767" ht="13.5" customHeight="1" x14ac:dyDescent="0.3"/>
    <row r="768" ht="13.5" customHeight="1" x14ac:dyDescent="0.3"/>
    <row r="769" ht="13.5" customHeight="1" x14ac:dyDescent="0.3"/>
    <row r="770" ht="13.5" customHeight="1" x14ac:dyDescent="0.3"/>
    <row r="771" ht="13.5" customHeight="1" x14ac:dyDescent="0.3"/>
    <row r="772" ht="13.5" customHeight="1" x14ac:dyDescent="0.3"/>
    <row r="773" ht="13.5" customHeight="1" x14ac:dyDescent="0.3"/>
    <row r="774" ht="13.5" customHeight="1" x14ac:dyDescent="0.3"/>
    <row r="775" ht="13.5" customHeight="1" x14ac:dyDescent="0.3"/>
    <row r="776" ht="13.5" customHeight="1" x14ac:dyDescent="0.3"/>
    <row r="777" ht="13.5" customHeight="1" x14ac:dyDescent="0.3"/>
    <row r="778" ht="13.5" customHeight="1" x14ac:dyDescent="0.3"/>
    <row r="779" ht="13.5" customHeight="1" x14ac:dyDescent="0.3"/>
    <row r="780" ht="13.5" customHeight="1" x14ac:dyDescent="0.3"/>
    <row r="781" ht="13.5" customHeight="1" x14ac:dyDescent="0.3"/>
    <row r="782" ht="13.5" customHeight="1" x14ac:dyDescent="0.3"/>
    <row r="783" ht="13.5" customHeight="1" x14ac:dyDescent="0.3"/>
    <row r="784" ht="13.5" customHeight="1" x14ac:dyDescent="0.3"/>
    <row r="785" ht="13.5" customHeight="1" x14ac:dyDescent="0.3"/>
    <row r="786" ht="13.5" customHeight="1" x14ac:dyDescent="0.3"/>
    <row r="787" ht="13.5" customHeight="1" x14ac:dyDescent="0.3"/>
    <row r="788" ht="13.5" customHeight="1" x14ac:dyDescent="0.3"/>
    <row r="789" ht="13.5" customHeight="1" x14ac:dyDescent="0.3"/>
    <row r="790" ht="13.5" customHeight="1" x14ac:dyDescent="0.3"/>
    <row r="791" ht="13.5" customHeight="1" x14ac:dyDescent="0.3"/>
    <row r="792" ht="13.5" customHeight="1" x14ac:dyDescent="0.3"/>
    <row r="793" ht="13.5" customHeight="1" x14ac:dyDescent="0.3"/>
    <row r="794" ht="13.5" customHeight="1" x14ac:dyDescent="0.3"/>
    <row r="795" ht="13.5" customHeight="1" x14ac:dyDescent="0.3"/>
    <row r="796" ht="13.5" customHeight="1" x14ac:dyDescent="0.3"/>
    <row r="797" ht="13.5" customHeight="1" x14ac:dyDescent="0.3"/>
    <row r="798" ht="13.5" customHeight="1" x14ac:dyDescent="0.3"/>
    <row r="799" ht="13.5" customHeight="1" x14ac:dyDescent="0.3"/>
    <row r="800" ht="13.5" customHeight="1" x14ac:dyDescent="0.3"/>
    <row r="801" ht="13.5" customHeight="1" x14ac:dyDescent="0.3"/>
    <row r="802" ht="13.5" customHeight="1" x14ac:dyDescent="0.3"/>
    <row r="803" ht="13.5" customHeight="1" x14ac:dyDescent="0.3"/>
    <row r="804" ht="13.5" customHeight="1" x14ac:dyDescent="0.3"/>
    <row r="805" ht="13.5" customHeight="1" x14ac:dyDescent="0.3"/>
    <row r="806" ht="13.5" customHeight="1" x14ac:dyDescent="0.3"/>
    <row r="807" ht="13.5" customHeight="1" x14ac:dyDescent="0.3"/>
    <row r="808" ht="13.5" customHeight="1" x14ac:dyDescent="0.3"/>
    <row r="809" ht="13.5" customHeight="1" x14ac:dyDescent="0.3"/>
    <row r="810" ht="13.5" customHeight="1" x14ac:dyDescent="0.3"/>
    <row r="811" ht="13.5" customHeight="1" x14ac:dyDescent="0.3"/>
    <row r="812" ht="13.5" customHeight="1" x14ac:dyDescent="0.3"/>
    <row r="813" ht="13.5" customHeight="1" x14ac:dyDescent="0.3"/>
    <row r="814" ht="13.5" customHeight="1" x14ac:dyDescent="0.3"/>
    <row r="815" ht="13.5" customHeight="1" x14ac:dyDescent="0.3"/>
    <row r="816" ht="13.5" customHeight="1" x14ac:dyDescent="0.3"/>
    <row r="817" ht="13.5" customHeight="1" x14ac:dyDescent="0.3"/>
    <row r="818" ht="13.5" customHeight="1" x14ac:dyDescent="0.3"/>
    <row r="819" ht="13.5" customHeight="1" x14ac:dyDescent="0.3"/>
    <row r="820" ht="13.5" customHeight="1" x14ac:dyDescent="0.3"/>
    <row r="821" ht="13.5" customHeight="1" x14ac:dyDescent="0.3"/>
    <row r="822" ht="13.5" customHeight="1" x14ac:dyDescent="0.3"/>
    <row r="823" ht="13.5" customHeight="1" x14ac:dyDescent="0.3"/>
    <row r="824" ht="13.5" customHeight="1" x14ac:dyDescent="0.3"/>
    <row r="825" ht="13.5" customHeight="1" x14ac:dyDescent="0.3"/>
    <row r="826" ht="13.5" customHeight="1" x14ac:dyDescent="0.3"/>
    <row r="827" ht="13.5" customHeight="1" x14ac:dyDescent="0.3"/>
    <row r="828" ht="13.5" customHeight="1" x14ac:dyDescent="0.3"/>
    <row r="829" ht="13.5" customHeight="1" x14ac:dyDescent="0.3"/>
    <row r="830" ht="13.5" customHeight="1" x14ac:dyDescent="0.3"/>
    <row r="831" ht="13.5" customHeight="1" x14ac:dyDescent="0.3"/>
    <row r="832" ht="13.5" customHeight="1" x14ac:dyDescent="0.3"/>
    <row r="833" ht="13.5" customHeight="1" x14ac:dyDescent="0.3"/>
    <row r="834" ht="13.5" customHeight="1" x14ac:dyDescent="0.3"/>
    <row r="835" ht="13.5" customHeight="1" x14ac:dyDescent="0.3"/>
    <row r="836" ht="13.5" customHeight="1" x14ac:dyDescent="0.3"/>
    <row r="837" ht="13.5" customHeight="1" x14ac:dyDescent="0.3"/>
    <row r="838" ht="13.5" customHeight="1" x14ac:dyDescent="0.3"/>
    <row r="839" ht="13.5" customHeight="1" x14ac:dyDescent="0.3"/>
    <row r="840" ht="13.5" customHeight="1" x14ac:dyDescent="0.3"/>
    <row r="841" ht="13.5" customHeight="1" x14ac:dyDescent="0.3"/>
    <row r="842" ht="13.5" customHeight="1" x14ac:dyDescent="0.3"/>
    <row r="843" ht="13.5" customHeight="1" x14ac:dyDescent="0.3"/>
    <row r="844" ht="13.5" customHeight="1" x14ac:dyDescent="0.3"/>
    <row r="845" ht="13.5" customHeight="1" x14ac:dyDescent="0.3"/>
    <row r="846" ht="13.5" customHeight="1" x14ac:dyDescent="0.3"/>
    <row r="847" ht="13.5" customHeight="1" x14ac:dyDescent="0.3"/>
    <row r="848" ht="13.5" customHeight="1" x14ac:dyDescent="0.3"/>
    <row r="849" ht="13.5" customHeight="1" x14ac:dyDescent="0.3"/>
    <row r="850" ht="13.5" customHeight="1" x14ac:dyDescent="0.3"/>
    <row r="851" ht="13.5" customHeight="1" x14ac:dyDescent="0.3"/>
    <row r="852" ht="13.5" customHeight="1" x14ac:dyDescent="0.3"/>
    <row r="853" ht="13.5" customHeight="1" x14ac:dyDescent="0.3"/>
    <row r="854" ht="13.5" customHeight="1" x14ac:dyDescent="0.3"/>
    <row r="855" ht="13.5" customHeight="1" x14ac:dyDescent="0.3"/>
    <row r="856" ht="13.5" customHeight="1" x14ac:dyDescent="0.3"/>
    <row r="857" ht="13.5" customHeight="1" x14ac:dyDescent="0.3"/>
    <row r="858" ht="13.5" customHeight="1" x14ac:dyDescent="0.3"/>
    <row r="859" ht="13.5" customHeight="1" x14ac:dyDescent="0.3"/>
    <row r="860" ht="13.5" customHeight="1" x14ac:dyDescent="0.3"/>
    <row r="861" ht="13.5" customHeight="1" x14ac:dyDescent="0.3"/>
    <row r="862" ht="13.5" customHeight="1" x14ac:dyDescent="0.3"/>
    <row r="863" ht="13.5" customHeight="1" x14ac:dyDescent="0.3"/>
    <row r="864" ht="13.5" customHeight="1" x14ac:dyDescent="0.3"/>
    <row r="865" ht="13.5" customHeight="1" x14ac:dyDescent="0.3"/>
    <row r="866" ht="13.5" customHeight="1" x14ac:dyDescent="0.3"/>
    <row r="867" ht="13.5" customHeight="1" x14ac:dyDescent="0.3"/>
    <row r="868" ht="13.5" customHeight="1" x14ac:dyDescent="0.3"/>
    <row r="869" ht="13.5" customHeight="1" x14ac:dyDescent="0.3"/>
    <row r="870" ht="13.5" customHeight="1" x14ac:dyDescent="0.3"/>
    <row r="871" ht="13.5" customHeight="1" x14ac:dyDescent="0.3"/>
    <row r="872" ht="13.5" customHeight="1" x14ac:dyDescent="0.3"/>
    <row r="873" ht="13.5" customHeight="1" x14ac:dyDescent="0.3"/>
    <row r="874" ht="13.5" customHeight="1" x14ac:dyDescent="0.3"/>
    <row r="875" ht="13.5" customHeight="1" x14ac:dyDescent="0.3"/>
    <row r="876" ht="13.5" customHeight="1" x14ac:dyDescent="0.3"/>
    <row r="877" ht="13.5" customHeight="1" x14ac:dyDescent="0.3"/>
    <row r="878" ht="13.5" customHeight="1" x14ac:dyDescent="0.3"/>
    <row r="879" ht="13.5" customHeight="1" x14ac:dyDescent="0.3"/>
    <row r="880" ht="13.5" customHeight="1" x14ac:dyDescent="0.3"/>
    <row r="881" ht="13.5" customHeight="1" x14ac:dyDescent="0.3"/>
    <row r="882" ht="13.5" customHeight="1" x14ac:dyDescent="0.3"/>
    <row r="883" ht="13.5" customHeight="1" x14ac:dyDescent="0.3"/>
    <row r="884" ht="13.5" customHeight="1" x14ac:dyDescent="0.3"/>
    <row r="885" ht="13.5" customHeight="1" x14ac:dyDescent="0.3"/>
    <row r="886" ht="13.5" customHeight="1" x14ac:dyDescent="0.3"/>
    <row r="887" ht="13.5" customHeight="1" x14ac:dyDescent="0.3"/>
    <row r="888" ht="13.5" customHeight="1" x14ac:dyDescent="0.3"/>
    <row r="889" ht="13.5" customHeight="1" x14ac:dyDescent="0.3"/>
    <row r="890" ht="13.5" customHeight="1" x14ac:dyDescent="0.3"/>
    <row r="891" ht="13.5" customHeight="1" x14ac:dyDescent="0.3"/>
    <row r="892" ht="13.5" customHeight="1" x14ac:dyDescent="0.3"/>
    <row r="893" ht="13.5" customHeight="1" x14ac:dyDescent="0.3"/>
    <row r="894" ht="13.5" customHeight="1" x14ac:dyDescent="0.3"/>
    <row r="895" ht="13.5" customHeight="1" x14ac:dyDescent="0.3"/>
    <row r="896" ht="13.5" customHeight="1" x14ac:dyDescent="0.3"/>
    <row r="897" ht="13.5" customHeight="1" x14ac:dyDescent="0.3"/>
    <row r="898" ht="13.5" customHeight="1" x14ac:dyDescent="0.3"/>
    <row r="899" ht="13.5" customHeight="1" x14ac:dyDescent="0.3"/>
    <row r="900" ht="13.5" customHeight="1" x14ac:dyDescent="0.3"/>
    <row r="901" ht="13.5" customHeight="1" x14ac:dyDescent="0.3"/>
    <row r="902" ht="13.5" customHeight="1" x14ac:dyDescent="0.3"/>
    <row r="903" ht="13.5" customHeight="1" x14ac:dyDescent="0.3"/>
    <row r="904" ht="13.5" customHeight="1" x14ac:dyDescent="0.3"/>
    <row r="905" ht="13.5" customHeight="1" x14ac:dyDescent="0.3"/>
    <row r="906" ht="13.5" customHeight="1" x14ac:dyDescent="0.3"/>
    <row r="907" ht="13.5" customHeight="1" x14ac:dyDescent="0.3"/>
    <row r="908" ht="13.5" customHeight="1" x14ac:dyDescent="0.3"/>
    <row r="909" ht="13.5" customHeight="1" x14ac:dyDescent="0.3"/>
    <row r="910" ht="13.5" customHeight="1" x14ac:dyDescent="0.3"/>
    <row r="911" ht="13.5" customHeight="1" x14ac:dyDescent="0.3"/>
    <row r="912" ht="13.5" customHeight="1" x14ac:dyDescent="0.3"/>
    <row r="913" ht="13.5" customHeight="1" x14ac:dyDescent="0.3"/>
    <row r="914" ht="13.5" customHeight="1" x14ac:dyDescent="0.3"/>
    <row r="915" ht="13.5" customHeight="1" x14ac:dyDescent="0.3"/>
    <row r="916" ht="13.5" customHeight="1" x14ac:dyDescent="0.3"/>
    <row r="917" ht="13.5" customHeight="1" x14ac:dyDescent="0.3"/>
    <row r="918" ht="13.5" customHeight="1" x14ac:dyDescent="0.3"/>
    <row r="919" ht="13.5" customHeight="1" x14ac:dyDescent="0.3"/>
    <row r="920" ht="13.5" customHeight="1" x14ac:dyDescent="0.3"/>
    <row r="921" ht="13.5" customHeight="1" x14ac:dyDescent="0.3"/>
    <row r="922" ht="13.5" customHeight="1" x14ac:dyDescent="0.3"/>
    <row r="923" ht="13.5" customHeight="1" x14ac:dyDescent="0.3"/>
    <row r="924" ht="13.5" customHeight="1" x14ac:dyDescent="0.3"/>
    <row r="925" ht="13.5" customHeight="1" x14ac:dyDescent="0.3"/>
    <row r="926" ht="13.5" customHeight="1" x14ac:dyDescent="0.3"/>
    <row r="927" ht="13.5" customHeight="1" x14ac:dyDescent="0.3"/>
    <row r="928" ht="13.5" customHeight="1" x14ac:dyDescent="0.3"/>
    <row r="929" ht="13.5" customHeight="1" x14ac:dyDescent="0.3"/>
    <row r="930" ht="13.5" customHeight="1" x14ac:dyDescent="0.3"/>
    <row r="931" ht="13.5" customHeight="1" x14ac:dyDescent="0.3"/>
    <row r="932" ht="13.5" customHeight="1" x14ac:dyDescent="0.3"/>
    <row r="933" ht="13.5" customHeight="1" x14ac:dyDescent="0.3"/>
    <row r="934" ht="13.5" customHeight="1" x14ac:dyDescent="0.3"/>
    <row r="935" ht="13.5" customHeight="1" x14ac:dyDescent="0.3"/>
    <row r="936" ht="13.5" customHeight="1" x14ac:dyDescent="0.3"/>
    <row r="937" ht="13.5" customHeight="1" x14ac:dyDescent="0.3"/>
    <row r="938" ht="13.5" customHeight="1" x14ac:dyDescent="0.3"/>
    <row r="939" ht="13.5" customHeight="1" x14ac:dyDescent="0.3"/>
    <row r="940" ht="13.5" customHeight="1" x14ac:dyDescent="0.3"/>
    <row r="941" ht="13.5" customHeight="1" x14ac:dyDescent="0.3"/>
    <row r="942" ht="13.5" customHeight="1" x14ac:dyDescent="0.3"/>
    <row r="943" ht="13.5" customHeight="1" x14ac:dyDescent="0.3"/>
    <row r="944" ht="13.5" customHeight="1" x14ac:dyDescent="0.3"/>
    <row r="945" ht="13.5" customHeight="1" x14ac:dyDescent="0.3"/>
    <row r="946" ht="13.5" customHeight="1" x14ac:dyDescent="0.3"/>
    <row r="947" ht="13.5" customHeight="1" x14ac:dyDescent="0.3"/>
    <row r="948" ht="13.5" customHeight="1" x14ac:dyDescent="0.3"/>
    <row r="949" ht="13.5" customHeight="1" x14ac:dyDescent="0.3"/>
    <row r="950" ht="13.5" customHeight="1" x14ac:dyDescent="0.3"/>
    <row r="951" ht="13.5" customHeight="1" x14ac:dyDescent="0.3"/>
    <row r="952" ht="13.5" customHeight="1" x14ac:dyDescent="0.3"/>
    <row r="953" ht="13.5" customHeight="1" x14ac:dyDescent="0.3"/>
    <row r="954" ht="13.5" customHeight="1" x14ac:dyDescent="0.3"/>
    <row r="955" ht="13.5" customHeight="1" x14ac:dyDescent="0.3"/>
    <row r="956" ht="13.5" customHeight="1" x14ac:dyDescent="0.3"/>
    <row r="957" ht="13.5" customHeight="1" x14ac:dyDescent="0.3"/>
    <row r="958" ht="13.5" customHeight="1" x14ac:dyDescent="0.3"/>
    <row r="959" ht="13.5" customHeight="1" x14ac:dyDescent="0.3"/>
    <row r="960" ht="13.5" customHeight="1" x14ac:dyDescent="0.3"/>
    <row r="961" ht="13.5" customHeight="1" x14ac:dyDescent="0.3"/>
    <row r="962" ht="13.5" customHeight="1" x14ac:dyDescent="0.3"/>
    <row r="963" ht="13.5" customHeight="1" x14ac:dyDescent="0.3"/>
    <row r="964" ht="13.5" customHeight="1" x14ac:dyDescent="0.3"/>
    <row r="965" ht="13.5" customHeight="1" x14ac:dyDescent="0.3"/>
    <row r="966" ht="13.5" customHeight="1" x14ac:dyDescent="0.3"/>
    <row r="967" ht="13.5" customHeight="1" x14ac:dyDescent="0.3"/>
    <row r="968" ht="13.5" customHeight="1" x14ac:dyDescent="0.3"/>
    <row r="969" ht="13.5" customHeight="1" x14ac:dyDescent="0.3"/>
    <row r="970" ht="13.5" customHeight="1" x14ac:dyDescent="0.3"/>
    <row r="971" ht="13.5" customHeight="1" x14ac:dyDescent="0.3"/>
    <row r="972" ht="13.5" customHeight="1" x14ac:dyDescent="0.3"/>
    <row r="973" ht="13.5" customHeight="1" x14ac:dyDescent="0.3"/>
    <row r="974" ht="13.5" customHeight="1" x14ac:dyDescent="0.3"/>
    <row r="975" ht="13.5" customHeight="1" x14ac:dyDescent="0.3"/>
    <row r="976" ht="13.5" customHeight="1" x14ac:dyDescent="0.3"/>
    <row r="977" ht="13.5" customHeight="1" x14ac:dyDescent="0.3"/>
    <row r="978" ht="13.5" customHeight="1" x14ac:dyDescent="0.3"/>
    <row r="979" ht="13.5" customHeight="1" x14ac:dyDescent="0.3"/>
    <row r="980" ht="13.5" customHeight="1" x14ac:dyDescent="0.3"/>
    <row r="981" ht="13.5" customHeight="1" x14ac:dyDescent="0.3"/>
    <row r="982" ht="13.5" customHeight="1" x14ac:dyDescent="0.3"/>
    <row r="983" ht="13.5" customHeight="1" x14ac:dyDescent="0.3"/>
    <row r="984" ht="13.5" customHeight="1" x14ac:dyDescent="0.3"/>
    <row r="985" ht="13.5" customHeight="1" x14ac:dyDescent="0.3"/>
    <row r="986" ht="13.5" customHeight="1" x14ac:dyDescent="0.3"/>
    <row r="987" ht="13.5" customHeight="1" x14ac:dyDescent="0.3"/>
    <row r="988" ht="13.5" customHeight="1" x14ac:dyDescent="0.3"/>
    <row r="989" ht="13.5" customHeight="1" x14ac:dyDescent="0.3"/>
    <row r="990" ht="13.5" customHeight="1" x14ac:dyDescent="0.3"/>
    <row r="991" ht="13.5" customHeight="1" x14ac:dyDescent="0.3"/>
    <row r="992" ht="13.5" customHeight="1" x14ac:dyDescent="0.3"/>
    <row r="993" ht="13.5" customHeight="1" x14ac:dyDescent="0.3"/>
    <row r="994" ht="13.5" customHeight="1" x14ac:dyDescent="0.3"/>
    <row r="995" ht="13.5" customHeight="1" x14ac:dyDescent="0.3"/>
    <row r="996" ht="13.5" customHeight="1" x14ac:dyDescent="0.3"/>
    <row r="997" ht="13.5" customHeight="1" x14ac:dyDescent="0.3"/>
    <row r="998" ht="13.5" customHeight="1" x14ac:dyDescent="0.3"/>
    <row r="999" ht="13.5" customHeight="1" x14ac:dyDescent="0.3"/>
    <row r="1000" ht="13.5" customHeight="1" x14ac:dyDescent="0.3"/>
  </sheetData>
  <mergeCells count="20">
    <mergeCell ref="C4:J4"/>
    <mergeCell ref="B6:J6"/>
    <mergeCell ref="B8:J8"/>
    <mergeCell ref="B9:C9"/>
    <mergeCell ref="D9:J9"/>
    <mergeCell ref="B10:C10"/>
    <mergeCell ref="D10:J10"/>
    <mergeCell ref="B14:C14"/>
    <mergeCell ref="B15:C15"/>
    <mergeCell ref="E15:F15"/>
    <mergeCell ref="H15:J15"/>
    <mergeCell ref="B16:C16"/>
    <mergeCell ref="D16:J16"/>
    <mergeCell ref="B11:C11"/>
    <mergeCell ref="D11:J11"/>
    <mergeCell ref="B12:C12"/>
    <mergeCell ref="D12:J12"/>
    <mergeCell ref="B13:C13"/>
    <mergeCell ref="D13:J13"/>
    <mergeCell ref="D14:J14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76"/>
  <sheetViews>
    <sheetView showGridLines="0" tabSelected="1" topLeftCell="A8" zoomScale="76" zoomScaleNormal="132" workbookViewId="0">
      <selection activeCell="K21" sqref="K21"/>
    </sheetView>
  </sheetViews>
  <sheetFormatPr baseColWidth="10" defaultColWidth="12.58203125" defaultRowHeight="15" customHeight="1" x14ac:dyDescent="0.3"/>
  <cols>
    <col min="1" max="2" width="10.58203125" customWidth="1"/>
    <col min="3" max="3" width="44.5" customWidth="1"/>
    <col min="4" max="4" width="13.1640625" customWidth="1"/>
    <col min="5" max="5" width="15.58203125" customWidth="1"/>
    <col min="6" max="7" width="20.9140625" customWidth="1"/>
    <col min="8" max="8" width="15.58203125" customWidth="1"/>
    <col min="9" max="27" width="10.58203125" customWidth="1"/>
  </cols>
  <sheetData>
    <row r="1" spans="1:27" ht="14.25" customHeight="1" x14ac:dyDescent="0.3">
      <c r="A1" s="1"/>
      <c r="B1" s="9"/>
      <c r="C1" s="53"/>
      <c r="D1" s="53"/>
      <c r="E1" s="53"/>
      <c r="F1" s="5"/>
      <c r="G1" s="5"/>
      <c r="H1" s="5"/>
      <c r="I1" s="13"/>
      <c r="J1" s="13"/>
      <c r="K1" s="13"/>
      <c r="L1" s="13"/>
      <c r="M1" s="13"/>
      <c r="N1" s="13"/>
      <c r="O1" s="13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</row>
    <row r="2" spans="1:27" ht="14.25" customHeight="1" x14ac:dyDescent="0.3">
      <c r="A2" s="1"/>
      <c r="B2" s="9"/>
      <c r="C2" s="53"/>
      <c r="D2" s="53"/>
      <c r="E2" s="53"/>
      <c r="F2" s="5"/>
      <c r="G2" s="5"/>
      <c r="H2" s="5"/>
      <c r="I2" s="13"/>
      <c r="J2" s="13"/>
      <c r="K2" s="13"/>
      <c r="L2" s="13"/>
      <c r="M2" s="13"/>
      <c r="N2" s="13"/>
      <c r="O2" s="13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3" spans="1:27" ht="14.25" customHeight="1" x14ac:dyDescent="0.3">
      <c r="A3" s="1"/>
      <c r="B3" s="9"/>
      <c r="C3" s="53"/>
      <c r="D3" s="53"/>
      <c r="E3" s="53"/>
      <c r="F3" s="5"/>
      <c r="G3" s="5"/>
      <c r="H3" s="5"/>
      <c r="I3" s="13"/>
      <c r="J3" s="13"/>
      <c r="K3" s="13"/>
      <c r="L3" s="13"/>
      <c r="M3" s="13"/>
      <c r="N3" s="13"/>
      <c r="O3" s="13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ht="28.5" customHeight="1" x14ac:dyDescent="0.5">
      <c r="A4" s="1"/>
      <c r="B4" s="54" t="s">
        <v>13</v>
      </c>
      <c r="C4" s="47"/>
      <c r="D4" s="47"/>
      <c r="E4" s="47"/>
      <c r="I4" s="13"/>
      <c r="J4" s="13"/>
      <c r="K4" s="13"/>
      <c r="L4" s="13"/>
      <c r="M4" s="13"/>
      <c r="N4" s="13"/>
      <c r="O4" s="13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ht="14.25" customHeight="1" x14ac:dyDescent="0.3">
      <c r="A5" s="1"/>
      <c r="B5" s="9"/>
      <c r="C5" s="5"/>
      <c r="D5" s="5"/>
      <c r="E5" s="5"/>
      <c r="F5" s="5"/>
      <c r="G5" s="5"/>
      <c r="H5" s="5"/>
      <c r="I5" s="13"/>
      <c r="J5" s="13"/>
      <c r="K5" s="13"/>
      <c r="L5" s="13"/>
      <c r="M5" s="13"/>
      <c r="N5" s="13"/>
      <c r="O5" s="13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 ht="14.25" customHeight="1" x14ac:dyDescent="0.3">
      <c r="A6" s="10"/>
      <c r="B6" s="10"/>
      <c r="C6" s="10"/>
      <c r="D6" s="10"/>
      <c r="E6" s="10"/>
      <c r="F6" s="10"/>
      <c r="G6" s="10"/>
      <c r="H6" s="10"/>
      <c r="I6" s="13"/>
      <c r="J6" s="13"/>
      <c r="K6" s="13"/>
      <c r="L6" s="13"/>
      <c r="M6" s="13"/>
      <c r="N6" s="13"/>
      <c r="O6" s="13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ht="53.25" customHeight="1" x14ac:dyDescent="0.3">
      <c r="A7" s="10"/>
      <c r="B7" s="52" t="s">
        <v>14</v>
      </c>
      <c r="C7" s="47"/>
      <c r="D7" s="47"/>
      <c r="E7" s="47"/>
      <c r="I7" s="13"/>
      <c r="J7" s="13"/>
      <c r="K7" s="13"/>
      <c r="L7" s="13"/>
      <c r="M7" s="13"/>
      <c r="N7" s="13"/>
      <c r="O7" s="13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ht="42.5" thickBot="1" x14ac:dyDescent="0.35">
      <c r="B8" s="20" t="s">
        <v>10</v>
      </c>
      <c r="C8" s="20" t="s">
        <v>11</v>
      </c>
      <c r="D8" s="20" t="s">
        <v>16</v>
      </c>
      <c r="E8" s="20" t="s">
        <v>38</v>
      </c>
      <c r="F8" s="20" t="s">
        <v>42</v>
      </c>
      <c r="G8" s="20" t="s">
        <v>39</v>
      </c>
      <c r="H8" s="20" t="s">
        <v>44</v>
      </c>
      <c r="I8" s="14"/>
      <c r="J8" s="15"/>
      <c r="K8" s="15"/>
      <c r="L8" s="15"/>
      <c r="M8" s="16"/>
      <c r="N8" s="14"/>
      <c r="O8" s="14"/>
    </row>
    <row r="9" spans="1:27" ht="14.5" thickBot="1" x14ac:dyDescent="0.35">
      <c r="B9" s="21">
        <v>1</v>
      </c>
      <c r="C9" s="22" t="s">
        <v>20</v>
      </c>
      <c r="D9" s="23">
        <v>3</v>
      </c>
      <c r="E9" s="25">
        <v>1114604</v>
      </c>
      <c r="F9" s="25">
        <f>D9*E9</f>
        <v>3343812</v>
      </c>
      <c r="G9" s="25"/>
      <c r="H9" s="25"/>
      <c r="I9" s="14"/>
      <c r="J9" s="17"/>
      <c r="K9" s="18"/>
      <c r="L9" s="18"/>
      <c r="M9" s="19"/>
      <c r="N9" s="14"/>
      <c r="O9" s="14"/>
    </row>
    <row r="10" spans="1:27" ht="14.5" thickBot="1" x14ac:dyDescent="0.35">
      <c r="B10" s="21">
        <v>2</v>
      </c>
      <c r="C10" s="22" t="s">
        <v>21</v>
      </c>
      <c r="D10" s="23">
        <v>12</v>
      </c>
      <c r="E10" s="25">
        <v>420417</v>
      </c>
      <c r="F10" s="25">
        <f t="shared" ref="F10:F17" si="0">D10*E10</f>
        <v>5045004</v>
      </c>
      <c r="G10" s="25"/>
      <c r="H10" s="25"/>
      <c r="I10" s="14"/>
      <c r="J10" s="17"/>
      <c r="K10" s="18"/>
      <c r="L10" s="18"/>
      <c r="M10" s="19"/>
      <c r="N10" s="14"/>
      <c r="O10" s="14"/>
    </row>
    <row r="11" spans="1:27" ht="14.5" thickBot="1" x14ac:dyDescent="0.35">
      <c r="B11" s="21">
        <v>3</v>
      </c>
      <c r="C11" s="22" t="s">
        <v>22</v>
      </c>
      <c r="D11" s="23">
        <v>12</v>
      </c>
      <c r="E11" s="25">
        <v>420417</v>
      </c>
      <c r="F11" s="25">
        <f t="shared" si="0"/>
        <v>5045004</v>
      </c>
      <c r="G11" s="25"/>
      <c r="H11" s="25"/>
      <c r="I11" s="14"/>
      <c r="J11" s="17"/>
      <c r="K11" s="18"/>
      <c r="L11" s="18"/>
      <c r="M11" s="19"/>
      <c r="N11" s="14"/>
      <c r="O11" s="14"/>
    </row>
    <row r="12" spans="1:27" ht="14.5" thickBot="1" x14ac:dyDescent="0.35">
      <c r="A12" s="10"/>
      <c r="B12" s="21">
        <v>4</v>
      </c>
      <c r="C12" s="22" t="s">
        <v>23</v>
      </c>
      <c r="D12" s="23">
        <v>12</v>
      </c>
      <c r="E12" s="25">
        <v>42913</v>
      </c>
      <c r="F12" s="25">
        <f t="shared" si="0"/>
        <v>514956</v>
      </c>
      <c r="G12" s="25"/>
      <c r="H12" s="25"/>
      <c r="I12" s="13"/>
      <c r="J12" s="17"/>
      <c r="K12" s="18"/>
      <c r="L12" s="18"/>
      <c r="M12" s="19"/>
      <c r="N12" s="13"/>
      <c r="O12" s="13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 ht="14.5" thickBot="1" x14ac:dyDescent="0.35">
      <c r="A13" s="10"/>
      <c r="B13" s="21">
        <v>5</v>
      </c>
      <c r="C13" s="22" t="s">
        <v>24</v>
      </c>
      <c r="D13" s="23">
        <v>12</v>
      </c>
      <c r="E13" s="25">
        <v>40938</v>
      </c>
      <c r="F13" s="25">
        <f t="shared" si="0"/>
        <v>491256</v>
      </c>
      <c r="G13" s="25"/>
      <c r="H13" s="25"/>
      <c r="I13" s="13"/>
      <c r="J13" s="17"/>
      <c r="K13" s="18"/>
      <c r="L13" s="18"/>
      <c r="M13" s="19"/>
      <c r="N13" s="13"/>
      <c r="O13" s="13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 ht="14.5" thickBot="1" x14ac:dyDescent="0.35">
      <c r="A14" s="10"/>
      <c r="B14" s="21">
        <v>6</v>
      </c>
      <c r="C14" s="22" t="s">
        <v>25</v>
      </c>
      <c r="D14" s="23">
        <v>12</v>
      </c>
      <c r="E14" s="25">
        <v>23017</v>
      </c>
      <c r="F14" s="25">
        <f t="shared" si="0"/>
        <v>276204</v>
      </c>
      <c r="G14" s="25"/>
      <c r="H14" s="25"/>
      <c r="I14" s="13"/>
      <c r="J14" s="17"/>
      <c r="K14" s="18"/>
      <c r="L14" s="18"/>
      <c r="M14" s="19"/>
      <c r="N14" s="13"/>
      <c r="O14" s="13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14.5" thickBot="1" x14ac:dyDescent="0.35">
      <c r="A15" s="10"/>
      <c r="B15" s="21">
        <v>7</v>
      </c>
      <c r="C15" s="22" t="s">
        <v>26</v>
      </c>
      <c r="D15" s="23">
        <v>12</v>
      </c>
      <c r="E15" s="25">
        <v>83082</v>
      </c>
      <c r="F15" s="25">
        <f t="shared" si="0"/>
        <v>996984</v>
      </c>
      <c r="G15" s="25"/>
      <c r="H15" s="25"/>
      <c r="I15" s="13"/>
      <c r="J15" s="17"/>
      <c r="K15" s="18"/>
      <c r="L15" s="18"/>
      <c r="M15" s="19"/>
      <c r="N15" s="13"/>
      <c r="O15" s="13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24" x14ac:dyDescent="0.3">
      <c r="A16" s="10"/>
      <c r="B16" s="21">
        <v>8</v>
      </c>
      <c r="C16" s="22" t="s">
        <v>27</v>
      </c>
      <c r="D16" s="23">
        <v>150</v>
      </c>
      <c r="E16" s="25">
        <v>8794</v>
      </c>
      <c r="F16" s="25">
        <f t="shared" si="0"/>
        <v>1319100</v>
      </c>
      <c r="G16" s="25"/>
      <c r="H16" s="25"/>
      <c r="I16" s="13"/>
      <c r="J16" s="17"/>
      <c r="K16" s="18"/>
      <c r="L16" s="18"/>
      <c r="M16" s="19"/>
      <c r="N16" s="13"/>
      <c r="O16" s="13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14" x14ac:dyDescent="0.3">
      <c r="A17" s="10"/>
      <c r="B17" s="21">
        <v>9</v>
      </c>
      <c r="C17" s="22" t="s">
        <v>37</v>
      </c>
      <c r="D17" s="22">
        <v>9</v>
      </c>
      <c r="E17" s="25">
        <v>141544</v>
      </c>
      <c r="F17" s="25">
        <f t="shared" si="0"/>
        <v>1273896</v>
      </c>
      <c r="G17" s="25"/>
      <c r="H17" s="25"/>
      <c r="I17" s="13"/>
      <c r="J17" s="17"/>
      <c r="K17" s="18"/>
      <c r="L17" s="18"/>
      <c r="M17" s="19"/>
      <c r="N17" s="13"/>
      <c r="O17" s="13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14" x14ac:dyDescent="0.3">
      <c r="A18" s="10"/>
      <c r="B18" s="30"/>
      <c r="C18" s="31"/>
      <c r="D18" s="31"/>
      <c r="E18" s="39" t="s">
        <v>42</v>
      </c>
      <c r="F18" s="25">
        <f>F9+F10+F11+F12+F13+F14+F15+F16+F17</f>
        <v>18306216</v>
      </c>
      <c r="G18" s="33"/>
      <c r="H18" s="33"/>
      <c r="I18" s="13"/>
      <c r="J18" s="17"/>
      <c r="K18" s="18"/>
      <c r="L18" s="18"/>
      <c r="M18" s="19"/>
      <c r="N18" s="13"/>
      <c r="O18" s="13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</row>
    <row r="19" spans="1:27" ht="33.75" customHeight="1" x14ac:dyDescent="0.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27" ht="34.5" customHeight="1" x14ac:dyDescent="0.3">
      <c r="B20" s="51" t="s">
        <v>46</v>
      </c>
      <c r="C20" s="51"/>
      <c r="D20" s="51"/>
      <c r="E20" s="51"/>
      <c r="F20" s="51"/>
      <c r="G20" s="51"/>
      <c r="H20" s="51"/>
      <c r="I20" s="10"/>
      <c r="J20" s="10"/>
      <c r="K20" s="10"/>
      <c r="L20" s="10"/>
    </row>
    <row r="21" spans="1:27" ht="14.25" customHeight="1" x14ac:dyDescent="0.3">
      <c r="B21" s="51" t="s">
        <v>47</v>
      </c>
      <c r="C21" s="51"/>
      <c r="D21" s="51"/>
      <c r="E21" s="51"/>
      <c r="F21" s="51"/>
      <c r="G21" s="51"/>
      <c r="H21" s="51"/>
      <c r="I21" s="10"/>
      <c r="J21" s="10"/>
      <c r="K21" s="10"/>
      <c r="L21" s="10"/>
    </row>
    <row r="22" spans="1:27" ht="39" customHeight="1" x14ac:dyDescent="0.3">
      <c r="B22" s="51" t="s">
        <v>48</v>
      </c>
      <c r="C22" s="51"/>
      <c r="D22" s="51"/>
      <c r="E22" s="51"/>
      <c r="F22" s="51"/>
      <c r="G22" s="51"/>
      <c r="H22" s="51"/>
      <c r="I22" s="10"/>
      <c r="J22" s="10"/>
      <c r="K22" s="10"/>
      <c r="L22" s="10"/>
    </row>
    <row r="23" spans="1:27" ht="14.25" customHeight="1" x14ac:dyDescent="0.3"/>
    <row r="24" spans="1:27" ht="14.25" customHeight="1" x14ac:dyDescent="0.3"/>
    <row r="25" spans="1:27" ht="14.25" customHeight="1" x14ac:dyDescent="0.3"/>
    <row r="26" spans="1:27" ht="14.25" customHeight="1" x14ac:dyDescent="0.3"/>
    <row r="27" spans="1:27" ht="14.25" customHeight="1" x14ac:dyDescent="0.3"/>
    <row r="28" spans="1:27" ht="14.25" customHeight="1" x14ac:dyDescent="0.3"/>
    <row r="29" spans="1:27" ht="14.25" customHeight="1" x14ac:dyDescent="0.3"/>
    <row r="30" spans="1:27" ht="14.25" customHeight="1" x14ac:dyDescent="0.3"/>
    <row r="31" spans="1:27" ht="14.25" customHeight="1" x14ac:dyDescent="0.3"/>
    <row r="32" spans="1:2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</sheetData>
  <mergeCells count="8">
    <mergeCell ref="B22:H22"/>
    <mergeCell ref="B21:H21"/>
    <mergeCell ref="B7:E7"/>
    <mergeCell ref="C1:E1"/>
    <mergeCell ref="C2:E2"/>
    <mergeCell ref="C3:E3"/>
    <mergeCell ref="B4:E4"/>
    <mergeCell ref="B20:H20"/>
  </mergeCells>
  <pageMargins left="0.7" right="0.7" top="0.75" bottom="0.75" header="0" footer="0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FF818-D2E8-4F19-895C-41A719540907}">
  <dimension ref="A1:Z870"/>
  <sheetViews>
    <sheetView showGridLines="0" topLeftCell="B7" zoomScale="71" zoomScaleNormal="115" workbookViewId="0">
      <selection activeCell="C20" sqref="C20"/>
    </sheetView>
  </sheetViews>
  <sheetFormatPr baseColWidth="10" defaultColWidth="12.58203125" defaultRowHeight="15" customHeight="1" x14ac:dyDescent="0.3"/>
  <cols>
    <col min="1" max="2" width="10.58203125" customWidth="1"/>
    <col min="3" max="3" width="44.5" customWidth="1"/>
    <col min="4" max="4" width="13.1640625" customWidth="1"/>
    <col min="5" max="7" width="15.58203125" customWidth="1"/>
    <col min="8" max="8" width="15.08203125" customWidth="1"/>
    <col min="9" max="26" width="10.58203125" customWidth="1"/>
  </cols>
  <sheetData>
    <row r="1" spans="1:26" ht="14.25" customHeight="1" x14ac:dyDescent="0.3">
      <c r="A1" s="1"/>
      <c r="B1" s="9"/>
      <c r="C1" s="53"/>
      <c r="D1" s="53"/>
      <c r="E1" s="53"/>
      <c r="F1" s="5"/>
      <c r="G1" s="5"/>
      <c r="H1" s="10"/>
      <c r="I1" s="13"/>
      <c r="J1" s="13"/>
      <c r="K1" s="13"/>
      <c r="L1" s="13"/>
      <c r="M1" s="13"/>
      <c r="N1" s="13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4.25" customHeight="1" x14ac:dyDescent="0.3">
      <c r="A2" s="1"/>
      <c r="B2" s="9"/>
      <c r="C2" s="53"/>
      <c r="D2" s="53"/>
      <c r="E2" s="53"/>
      <c r="F2" s="5"/>
      <c r="G2" s="5"/>
      <c r="H2" s="10"/>
      <c r="I2" s="13"/>
      <c r="J2" s="13"/>
      <c r="K2" s="13"/>
      <c r="L2" s="13"/>
      <c r="M2" s="13"/>
      <c r="N2" s="13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4.25" customHeight="1" x14ac:dyDescent="0.3">
      <c r="A3" s="1"/>
      <c r="B3" s="9"/>
      <c r="C3" s="53"/>
      <c r="D3" s="53"/>
      <c r="E3" s="53"/>
      <c r="F3" s="5"/>
      <c r="G3" s="5"/>
      <c r="H3" s="10"/>
      <c r="I3" s="13"/>
      <c r="J3" s="13"/>
      <c r="K3" s="13"/>
      <c r="L3" s="13"/>
      <c r="M3" s="13"/>
      <c r="N3" s="13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28.5" customHeight="1" x14ac:dyDescent="0.5">
      <c r="A4" s="1"/>
      <c r="B4" s="54" t="s">
        <v>13</v>
      </c>
      <c r="C4" s="47"/>
      <c r="D4" s="47"/>
      <c r="E4" s="47"/>
      <c r="H4" s="10"/>
      <c r="I4" s="13"/>
      <c r="J4" s="13"/>
      <c r="K4" s="13"/>
      <c r="L4" s="13"/>
      <c r="M4" s="13"/>
      <c r="N4" s="13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4.25" customHeight="1" x14ac:dyDescent="0.3">
      <c r="A5" s="1"/>
      <c r="B5" s="9"/>
      <c r="C5" s="5"/>
      <c r="D5" s="5"/>
      <c r="E5" s="5"/>
      <c r="F5" s="5"/>
      <c r="G5" s="5"/>
      <c r="H5" s="10"/>
      <c r="I5" s="13"/>
      <c r="J5" s="13"/>
      <c r="K5" s="13"/>
      <c r="L5" s="13"/>
      <c r="M5" s="13"/>
      <c r="N5" s="13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4.25" customHeight="1" x14ac:dyDescent="0.3">
      <c r="A6" s="10"/>
      <c r="B6" s="10"/>
      <c r="C6" s="10"/>
      <c r="D6" s="10"/>
      <c r="E6" s="10"/>
      <c r="F6" s="10"/>
      <c r="G6" s="10"/>
      <c r="H6" s="10"/>
      <c r="I6" s="13"/>
      <c r="J6" s="13"/>
      <c r="K6" s="13"/>
      <c r="L6" s="13"/>
      <c r="M6" s="13"/>
      <c r="N6" s="13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53.25" customHeight="1" x14ac:dyDescent="0.3">
      <c r="A7" s="10"/>
      <c r="B7" s="52" t="s">
        <v>14</v>
      </c>
      <c r="C7" s="47"/>
      <c r="D7" s="47"/>
      <c r="E7" s="47"/>
      <c r="H7" s="10"/>
      <c r="I7" s="13"/>
      <c r="J7" s="13"/>
      <c r="K7" s="13"/>
      <c r="L7" s="13"/>
      <c r="M7" s="13"/>
      <c r="N7" s="13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2.5" thickBot="1" x14ac:dyDescent="0.35">
      <c r="B8" s="20" t="s">
        <v>10</v>
      </c>
      <c r="C8" s="20" t="s">
        <v>11</v>
      </c>
      <c r="D8" s="20" t="s">
        <v>16</v>
      </c>
      <c r="E8" s="20" t="s">
        <v>38</v>
      </c>
      <c r="F8" s="20" t="s">
        <v>42</v>
      </c>
      <c r="G8" s="20" t="s">
        <v>39</v>
      </c>
      <c r="H8" s="20" t="s">
        <v>44</v>
      </c>
      <c r="I8" s="15"/>
      <c r="J8" s="15"/>
      <c r="K8" s="15"/>
      <c r="L8" s="16"/>
      <c r="M8" s="14"/>
      <c r="N8" s="14"/>
    </row>
    <row r="9" spans="1:26" ht="14" x14ac:dyDescent="0.3">
      <c r="B9" s="21">
        <v>1</v>
      </c>
      <c r="C9" s="22" t="s">
        <v>28</v>
      </c>
      <c r="D9" s="23">
        <v>6</v>
      </c>
      <c r="E9" s="26">
        <v>14029488</v>
      </c>
      <c r="F9" s="26">
        <f>E9*D9</f>
        <v>84176928</v>
      </c>
      <c r="G9" s="26"/>
      <c r="H9" s="26"/>
      <c r="I9" s="17"/>
      <c r="J9" s="18"/>
      <c r="K9" s="18"/>
      <c r="L9" s="19"/>
      <c r="M9" s="14"/>
      <c r="N9" s="14"/>
    </row>
    <row r="10" spans="1:26" ht="14" x14ac:dyDescent="0.3">
      <c r="B10" s="21"/>
      <c r="C10" s="38" t="s">
        <v>42</v>
      </c>
      <c r="D10" s="34"/>
      <c r="E10" s="26"/>
      <c r="F10" s="26">
        <f>F9</f>
        <v>84176928</v>
      </c>
      <c r="G10" s="26"/>
      <c r="H10" s="26"/>
      <c r="I10" s="17"/>
      <c r="J10" s="18"/>
      <c r="K10" s="18"/>
      <c r="L10" s="19"/>
      <c r="M10" s="14"/>
      <c r="N10" s="14"/>
    </row>
    <row r="11" spans="1:26" ht="27" customHeight="1" x14ac:dyDescent="0.3">
      <c r="B11" s="55" t="s">
        <v>15</v>
      </c>
      <c r="C11" s="55"/>
      <c r="D11" s="55"/>
      <c r="E11" s="55"/>
      <c r="F11" s="55"/>
      <c r="G11" s="55"/>
      <c r="H11" s="55"/>
      <c r="I11" s="12"/>
      <c r="J11" s="12"/>
      <c r="K11" s="12"/>
    </row>
    <row r="12" spans="1:26" ht="18.75" customHeight="1" x14ac:dyDescent="0.3">
      <c r="B12" s="56" t="s">
        <v>40</v>
      </c>
      <c r="C12" s="57"/>
      <c r="D12" s="58"/>
      <c r="E12" s="27"/>
      <c r="F12" s="27"/>
      <c r="G12" s="27"/>
      <c r="H12" s="26"/>
      <c r="I12" s="1"/>
      <c r="J12" s="1"/>
      <c r="K12" s="1"/>
    </row>
    <row r="13" spans="1:26" ht="33.75" customHeight="1" x14ac:dyDescent="0.3"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26" ht="28.5" customHeight="1" x14ac:dyDescent="0.3">
      <c r="B14" s="51" t="s">
        <v>17</v>
      </c>
      <c r="C14" s="51"/>
      <c r="D14" s="51"/>
      <c r="E14" s="51"/>
      <c r="F14" s="51"/>
      <c r="G14" s="51"/>
      <c r="H14" s="51"/>
      <c r="I14" s="11"/>
      <c r="J14" s="11"/>
      <c r="K14" s="11"/>
    </row>
    <row r="15" spans="1:26" ht="34.5" customHeight="1" x14ac:dyDescent="0.3">
      <c r="B15" s="51" t="s">
        <v>18</v>
      </c>
      <c r="C15" s="51"/>
      <c r="D15" s="51"/>
      <c r="E15" s="51"/>
      <c r="F15" s="51"/>
      <c r="G15" s="51"/>
      <c r="H15" s="51"/>
      <c r="I15" s="10"/>
      <c r="J15" s="10"/>
      <c r="K15" s="10"/>
    </row>
    <row r="16" spans="1:26" ht="45" customHeight="1" x14ac:dyDescent="0.3">
      <c r="B16" s="51" t="s">
        <v>48</v>
      </c>
      <c r="C16" s="51"/>
      <c r="D16" s="51"/>
      <c r="E16" s="51"/>
      <c r="F16" s="51"/>
      <c r="G16" s="51"/>
      <c r="H16" s="51"/>
      <c r="I16" s="10"/>
      <c r="J16" s="10"/>
      <c r="K16" s="10"/>
    </row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</sheetData>
  <mergeCells count="10">
    <mergeCell ref="B16:H16"/>
    <mergeCell ref="B14:H14"/>
    <mergeCell ref="B15:H15"/>
    <mergeCell ref="C1:E1"/>
    <mergeCell ref="C2:E2"/>
    <mergeCell ref="C3:E3"/>
    <mergeCell ref="B4:E4"/>
    <mergeCell ref="B7:E7"/>
    <mergeCell ref="B11:H11"/>
    <mergeCell ref="B12:D12"/>
  </mergeCells>
  <pageMargins left="0.7" right="0.7" top="0.75" bottom="0.75" header="0" footer="0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1B607-5D76-49AC-9BFB-EB9DA9E2515A}">
  <dimension ref="A1:AA877"/>
  <sheetViews>
    <sheetView showGridLines="0" topLeftCell="A18" zoomScale="115" zoomScaleNormal="115" workbookViewId="0">
      <selection activeCell="C26" sqref="C26"/>
    </sheetView>
  </sheetViews>
  <sheetFormatPr baseColWidth="10" defaultColWidth="12.58203125" defaultRowHeight="15" customHeight="1" x14ac:dyDescent="0.3"/>
  <cols>
    <col min="1" max="2" width="10.58203125" customWidth="1"/>
    <col min="3" max="3" width="44.5" customWidth="1"/>
    <col min="4" max="4" width="13.1640625" customWidth="1"/>
    <col min="5" max="7" width="15.58203125" customWidth="1"/>
    <col min="8" max="8" width="15.08203125" customWidth="1"/>
    <col min="9" max="27" width="10.58203125" customWidth="1"/>
  </cols>
  <sheetData>
    <row r="1" spans="1:27" ht="14.25" customHeight="1" x14ac:dyDescent="0.3">
      <c r="A1" s="1"/>
      <c r="B1" s="9"/>
      <c r="C1" s="53"/>
      <c r="D1" s="53"/>
      <c r="E1" s="53"/>
      <c r="F1" s="5"/>
      <c r="G1" s="5"/>
      <c r="H1" s="10"/>
      <c r="I1" s="13"/>
      <c r="J1" s="13"/>
      <c r="K1" s="13"/>
      <c r="L1" s="13"/>
      <c r="M1" s="13"/>
      <c r="N1" s="13"/>
      <c r="O1" s="13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</row>
    <row r="2" spans="1:27" ht="14.25" customHeight="1" x14ac:dyDescent="0.3">
      <c r="A2" s="1"/>
      <c r="B2" s="9"/>
      <c r="C2" s="53"/>
      <c r="D2" s="53"/>
      <c r="E2" s="53"/>
      <c r="F2" s="5"/>
      <c r="G2" s="5"/>
      <c r="H2" s="10"/>
      <c r="I2" s="13"/>
      <c r="J2" s="13"/>
      <c r="K2" s="13"/>
      <c r="L2" s="13"/>
      <c r="M2" s="13"/>
      <c r="N2" s="13"/>
      <c r="O2" s="13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3" spans="1:27" ht="14.25" customHeight="1" x14ac:dyDescent="0.3">
      <c r="A3" s="1"/>
      <c r="B3" s="9"/>
      <c r="C3" s="53"/>
      <c r="D3" s="53"/>
      <c r="E3" s="53"/>
      <c r="F3" s="5"/>
      <c r="G3" s="5"/>
      <c r="H3" s="10"/>
      <c r="I3" s="13"/>
      <c r="J3" s="13"/>
      <c r="K3" s="13"/>
      <c r="L3" s="13"/>
      <c r="M3" s="13"/>
      <c r="N3" s="13"/>
      <c r="O3" s="13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</row>
    <row r="4" spans="1:27" ht="28.5" customHeight="1" x14ac:dyDescent="0.5">
      <c r="A4" s="1"/>
      <c r="B4" s="54" t="s">
        <v>13</v>
      </c>
      <c r="C4" s="47"/>
      <c r="D4" s="47"/>
      <c r="E4" s="47"/>
      <c r="H4" s="10"/>
      <c r="I4" s="13"/>
      <c r="J4" s="13"/>
      <c r="K4" s="13"/>
      <c r="L4" s="13"/>
      <c r="M4" s="13"/>
      <c r="N4" s="13"/>
      <c r="O4" s="13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</row>
    <row r="5" spans="1:27" ht="14.25" customHeight="1" x14ac:dyDescent="0.3">
      <c r="A5" s="1"/>
      <c r="B5" s="9"/>
      <c r="C5" s="5"/>
      <c r="D5" s="5"/>
      <c r="E5" s="5"/>
      <c r="F5" s="5"/>
      <c r="G5" s="5"/>
      <c r="H5" s="10"/>
      <c r="I5" s="13"/>
      <c r="J5" s="13"/>
      <c r="K5" s="13"/>
      <c r="L5" s="13"/>
      <c r="M5" s="13"/>
      <c r="N5" s="13"/>
      <c r="O5" s="13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 ht="14.25" customHeight="1" x14ac:dyDescent="0.3">
      <c r="A6" s="10"/>
      <c r="B6" s="10"/>
      <c r="C6" s="10"/>
      <c r="D6" s="10"/>
      <c r="E6" s="10"/>
      <c r="F6" s="10"/>
      <c r="G6" s="10"/>
      <c r="H6" s="10"/>
      <c r="I6" s="13"/>
      <c r="J6" s="13"/>
      <c r="K6" s="13"/>
      <c r="L6" s="13"/>
      <c r="M6" s="13"/>
      <c r="N6" s="13"/>
      <c r="O6" s="13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ht="53.25" customHeight="1" x14ac:dyDescent="0.3">
      <c r="A7" s="10"/>
      <c r="B7" s="52" t="s">
        <v>14</v>
      </c>
      <c r="C7" s="47"/>
      <c r="D7" s="47"/>
      <c r="E7" s="47"/>
      <c r="H7" s="10"/>
      <c r="I7" s="13"/>
      <c r="J7" s="13"/>
      <c r="K7" s="13"/>
      <c r="L7" s="13"/>
      <c r="M7" s="13"/>
      <c r="N7" s="13"/>
      <c r="O7" s="13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</row>
    <row r="8" spans="1:27" ht="42.5" thickBot="1" x14ac:dyDescent="0.35">
      <c r="B8" s="20" t="s">
        <v>10</v>
      </c>
      <c r="C8" s="20" t="s">
        <v>11</v>
      </c>
      <c r="D8" s="20" t="s">
        <v>16</v>
      </c>
      <c r="E8" s="20" t="s">
        <v>38</v>
      </c>
      <c r="F8" s="20" t="s">
        <v>45</v>
      </c>
      <c r="G8" s="20" t="s">
        <v>39</v>
      </c>
      <c r="H8" s="20" t="s">
        <v>44</v>
      </c>
      <c r="I8" s="14"/>
      <c r="J8" s="15"/>
      <c r="K8" s="15"/>
      <c r="L8" s="15"/>
      <c r="M8" s="16"/>
      <c r="N8" s="14"/>
      <c r="O8" s="14"/>
    </row>
    <row r="9" spans="1:27" ht="14.5" thickBot="1" x14ac:dyDescent="0.35">
      <c r="B9" s="24">
        <v>1</v>
      </c>
      <c r="C9" s="23" t="s">
        <v>29</v>
      </c>
      <c r="D9" s="23">
        <v>28</v>
      </c>
      <c r="E9" s="25">
        <v>86830</v>
      </c>
      <c r="F9" s="25">
        <f>D9*E9</f>
        <v>2431240</v>
      </c>
      <c r="G9" s="25"/>
      <c r="H9" s="25"/>
      <c r="I9" s="14"/>
      <c r="J9" s="17"/>
      <c r="K9" s="18"/>
      <c r="L9" s="18"/>
      <c r="M9" s="19"/>
      <c r="N9" s="14"/>
      <c r="O9" s="14"/>
    </row>
    <row r="10" spans="1:27" ht="14.5" thickBot="1" x14ac:dyDescent="0.35">
      <c r="B10" s="24">
        <v>2</v>
      </c>
      <c r="C10" s="22" t="s">
        <v>30</v>
      </c>
      <c r="D10" s="23">
        <v>9</v>
      </c>
      <c r="E10" s="25">
        <v>106398</v>
      </c>
      <c r="F10" s="25">
        <f t="shared" ref="F10:F16" si="0">D10*E10</f>
        <v>957582</v>
      </c>
      <c r="G10" s="25"/>
      <c r="H10" s="25"/>
      <c r="I10" s="14"/>
      <c r="J10" s="17"/>
      <c r="K10" s="18"/>
      <c r="L10" s="18"/>
      <c r="M10" s="19"/>
      <c r="N10" s="14"/>
      <c r="O10" s="14"/>
    </row>
    <row r="11" spans="1:27" ht="14.5" thickBot="1" x14ac:dyDescent="0.35">
      <c r="B11" s="24">
        <v>3</v>
      </c>
      <c r="C11" s="22" t="s">
        <v>31</v>
      </c>
      <c r="D11" s="23">
        <v>18</v>
      </c>
      <c r="E11" s="25">
        <v>87961</v>
      </c>
      <c r="F11" s="25">
        <f t="shared" si="0"/>
        <v>1583298</v>
      </c>
      <c r="G11" s="25"/>
      <c r="H11" s="25"/>
      <c r="I11" s="14"/>
      <c r="J11" s="17"/>
      <c r="K11" s="18"/>
      <c r="L11" s="18"/>
      <c r="M11" s="19"/>
      <c r="N11" s="14"/>
      <c r="O11" s="14"/>
    </row>
    <row r="12" spans="1:27" ht="14.5" thickBot="1" x14ac:dyDescent="0.35">
      <c r="A12" s="10"/>
      <c r="B12" s="24">
        <v>4</v>
      </c>
      <c r="C12" s="22" t="s">
        <v>32</v>
      </c>
      <c r="D12" s="23">
        <v>18</v>
      </c>
      <c r="E12" s="25">
        <v>55234</v>
      </c>
      <c r="F12" s="25">
        <f t="shared" si="0"/>
        <v>994212</v>
      </c>
      <c r="G12" s="25"/>
      <c r="H12" s="25"/>
      <c r="I12" s="13"/>
      <c r="J12" s="17"/>
      <c r="K12" s="18"/>
      <c r="L12" s="18"/>
      <c r="M12" s="19"/>
      <c r="N12" s="13"/>
      <c r="O12" s="13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27" ht="14.5" thickBot="1" x14ac:dyDescent="0.35">
      <c r="A13" s="10"/>
      <c r="B13" s="24">
        <v>5</v>
      </c>
      <c r="C13" s="22" t="s">
        <v>33</v>
      </c>
      <c r="D13" s="23">
        <v>48</v>
      </c>
      <c r="E13" s="25">
        <v>32503</v>
      </c>
      <c r="F13" s="25">
        <f t="shared" si="0"/>
        <v>1560144</v>
      </c>
      <c r="G13" s="25"/>
      <c r="H13" s="25"/>
      <c r="I13" s="13"/>
      <c r="J13" s="17"/>
      <c r="K13" s="18"/>
      <c r="L13" s="18"/>
      <c r="M13" s="19"/>
      <c r="N13" s="13"/>
      <c r="O13" s="13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</row>
    <row r="14" spans="1:27" ht="14.5" thickBot="1" x14ac:dyDescent="0.35">
      <c r="A14" s="10"/>
      <c r="B14" s="24">
        <v>6</v>
      </c>
      <c r="C14" s="22" t="s">
        <v>34</v>
      </c>
      <c r="D14" s="23">
        <v>18</v>
      </c>
      <c r="E14" s="25">
        <v>26130</v>
      </c>
      <c r="F14" s="25">
        <f t="shared" si="0"/>
        <v>470340</v>
      </c>
      <c r="G14" s="25"/>
      <c r="H14" s="25"/>
      <c r="I14" s="13"/>
      <c r="J14" s="17"/>
      <c r="K14" s="18"/>
      <c r="L14" s="18"/>
      <c r="M14" s="19"/>
      <c r="N14" s="13"/>
      <c r="O14" s="13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</row>
    <row r="15" spans="1:27" ht="14.5" thickBot="1" x14ac:dyDescent="0.35">
      <c r="A15" s="10"/>
      <c r="B15" s="24">
        <v>7</v>
      </c>
      <c r="C15" s="22" t="s">
        <v>35</v>
      </c>
      <c r="D15" s="23">
        <v>54</v>
      </c>
      <c r="E15" s="25">
        <v>4167</v>
      </c>
      <c r="F15" s="25">
        <f t="shared" si="0"/>
        <v>225018</v>
      </c>
      <c r="G15" s="25"/>
      <c r="H15" s="25"/>
      <c r="I15" s="13"/>
      <c r="J15" s="17"/>
      <c r="K15" s="18"/>
      <c r="L15" s="18"/>
      <c r="M15" s="19"/>
      <c r="N15" s="13"/>
      <c r="O15" s="13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</row>
    <row r="16" spans="1:27" ht="14" x14ac:dyDescent="0.3">
      <c r="A16" s="10"/>
      <c r="B16" s="24">
        <v>8</v>
      </c>
      <c r="C16" s="22" t="s">
        <v>36</v>
      </c>
      <c r="D16" s="23">
        <v>54</v>
      </c>
      <c r="E16" s="25">
        <v>5000</v>
      </c>
      <c r="F16" s="25">
        <f t="shared" si="0"/>
        <v>270000</v>
      </c>
      <c r="G16" s="25"/>
      <c r="H16" s="25"/>
      <c r="I16" s="13"/>
      <c r="J16" s="17"/>
      <c r="K16" s="18"/>
      <c r="L16" s="18"/>
      <c r="M16" s="19"/>
      <c r="N16" s="13"/>
      <c r="O16" s="13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</row>
    <row r="17" spans="1:27" ht="14" x14ac:dyDescent="0.3">
      <c r="A17" s="10"/>
      <c r="B17" s="35"/>
      <c r="C17" s="37" t="s">
        <v>43</v>
      </c>
      <c r="D17" s="36"/>
      <c r="E17" s="32"/>
      <c r="F17" s="33">
        <f>SUM(F9:F16)</f>
        <v>8491834</v>
      </c>
      <c r="G17" s="25"/>
      <c r="H17" s="25"/>
      <c r="I17" s="13"/>
      <c r="J17" s="17"/>
      <c r="K17" s="18"/>
      <c r="L17" s="18"/>
      <c r="M17" s="19"/>
      <c r="N17" s="13"/>
      <c r="O17" s="13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</row>
    <row r="18" spans="1:27" ht="27" customHeight="1" x14ac:dyDescent="0.3">
      <c r="B18" s="55" t="s">
        <v>15</v>
      </c>
      <c r="C18" s="55"/>
      <c r="D18" s="55"/>
      <c r="E18" s="55"/>
      <c r="F18" s="55"/>
      <c r="G18" s="55"/>
      <c r="H18" s="55"/>
      <c r="I18" s="12"/>
      <c r="J18" s="12"/>
      <c r="K18" s="12"/>
      <c r="L18" s="12"/>
    </row>
    <row r="19" spans="1:27" ht="18.75" customHeight="1" x14ac:dyDescent="0.3">
      <c r="B19" s="56" t="s">
        <v>41</v>
      </c>
      <c r="C19" s="57"/>
      <c r="D19" s="57"/>
      <c r="E19" s="58"/>
      <c r="F19" s="29"/>
      <c r="G19" s="29"/>
      <c r="H19" s="28"/>
      <c r="I19" s="10"/>
      <c r="J19" s="1"/>
      <c r="K19" s="1"/>
      <c r="L19" s="1"/>
    </row>
    <row r="20" spans="1:27" ht="33.75" customHeight="1" x14ac:dyDescent="0.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27" ht="28.5" customHeight="1" x14ac:dyDescent="0.3">
      <c r="B21" s="51" t="s">
        <v>17</v>
      </c>
      <c r="C21" s="51"/>
      <c r="D21" s="51"/>
      <c r="E21" s="51"/>
      <c r="F21" s="51"/>
      <c r="G21" s="51"/>
      <c r="H21" s="51"/>
      <c r="I21" s="11"/>
      <c r="J21" s="11"/>
      <c r="K21" s="11"/>
      <c r="L21" s="11"/>
    </row>
    <row r="22" spans="1:27" ht="34.5" customHeight="1" x14ac:dyDescent="0.3">
      <c r="B22" s="51" t="s">
        <v>18</v>
      </c>
      <c r="C22" s="51"/>
      <c r="D22" s="51"/>
      <c r="E22" s="51"/>
      <c r="F22" s="51"/>
      <c r="G22" s="51"/>
      <c r="H22" s="51"/>
      <c r="I22" s="10"/>
      <c r="J22" s="10"/>
      <c r="K22" s="10"/>
      <c r="L22" s="10"/>
    </row>
    <row r="23" spans="1:27" ht="44.5" customHeight="1" x14ac:dyDescent="0.3">
      <c r="B23" s="51" t="s">
        <v>48</v>
      </c>
      <c r="C23" s="51"/>
      <c r="D23" s="51"/>
      <c r="E23" s="51"/>
      <c r="F23" s="51"/>
      <c r="G23" s="51"/>
      <c r="H23" s="51"/>
      <c r="I23" s="10"/>
      <c r="J23" s="10"/>
      <c r="K23" s="10"/>
      <c r="L23" s="10"/>
    </row>
    <row r="24" spans="1:27" ht="14.25" customHeight="1" x14ac:dyDescent="0.3"/>
    <row r="25" spans="1:27" ht="14.25" customHeight="1" x14ac:dyDescent="0.3"/>
    <row r="26" spans="1:27" ht="14.25" customHeight="1" x14ac:dyDescent="0.3"/>
    <row r="27" spans="1:27" ht="14.25" customHeight="1" x14ac:dyDescent="0.3"/>
    <row r="28" spans="1:27" ht="14.25" customHeight="1" x14ac:dyDescent="0.3"/>
    <row r="29" spans="1:27" ht="14.25" customHeight="1" x14ac:dyDescent="0.3"/>
    <row r="30" spans="1:27" ht="14.25" customHeight="1" x14ac:dyDescent="0.3"/>
    <row r="31" spans="1:27" ht="14.25" customHeight="1" x14ac:dyDescent="0.3"/>
    <row r="32" spans="1:2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</sheetData>
  <mergeCells count="10">
    <mergeCell ref="B21:H21"/>
    <mergeCell ref="B22:H22"/>
    <mergeCell ref="B23:H23"/>
    <mergeCell ref="C1:E1"/>
    <mergeCell ref="C2:E2"/>
    <mergeCell ref="C3:E3"/>
    <mergeCell ref="B4:E4"/>
    <mergeCell ref="B7:E7"/>
    <mergeCell ref="B18:H18"/>
    <mergeCell ref="B19:E19"/>
  </mergeCell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INFORMACIÓN PROPONENTE</vt:lpstr>
      <vt:lpstr>LOTE 1 </vt:lpstr>
      <vt:lpstr>LOTE 2</vt:lpstr>
      <vt:lpstr>LOTE 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Bibiana Cubillos Rivera</dc:creator>
  <cp:lastModifiedBy>katerine cala sanabria</cp:lastModifiedBy>
  <dcterms:created xsi:type="dcterms:W3CDTF">2018-06-15T18:09:53Z</dcterms:created>
  <dcterms:modified xsi:type="dcterms:W3CDTF">2026-06-25T23:18:48Z</dcterms:modified>
</cp:coreProperties>
</file>