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congenrep-my.sharepoint.com/personal/lola_reina_contraloria_gov_co/Documents/_______CONTRATACION/______CONTRATACIÓN 2026/VAL-MC-006-2026___MANTENIMIENTO IMPRESORAS/1. DOCUMENTOS DEL PROCESO PDF PUBLICADOS/"/>
    </mc:Choice>
  </mc:AlternateContent>
  <xr:revisionPtr revIDLastSave="146" documentId="8_{ACF0C917-C025-44B6-989C-2AD36776FA00}" xr6:coauthVersionLast="47" xr6:coauthVersionMax="47" xr10:uidLastSave="{63FE1604-2F5B-4231-B9A1-8EEC8C281028}"/>
  <bookViews>
    <workbookView xWindow="-105" yWindow="0" windowWidth="14610" windowHeight="15585" xr2:uid="{4629118D-737D-4C0A-A7C1-4B20E82173A7}"/>
  </bookViews>
  <sheets>
    <sheet name="ANEXO OFERTA ECONOMICA" sheetId="6"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6" l="1"/>
  <c r="F11" i="6"/>
  <c r="F10" i="6"/>
  <c r="F9" i="6"/>
  <c r="F8" i="6"/>
  <c r="F7" i="6"/>
  <c r="F6" i="6"/>
  <c r="F5" i="6"/>
  <c r="F4" i="6"/>
  <c r="F3" i="6"/>
</calcChain>
</file>

<file path=xl/sharedStrings.xml><?xml version="1.0" encoding="utf-8"?>
<sst xmlns="http://schemas.openxmlformats.org/spreadsheetml/2006/main" count="24" uniqueCount="24">
  <si>
    <t>Item</t>
  </si>
  <si>
    <t>Cantidad equipos</t>
  </si>
  <si>
    <t>Valor unitario</t>
  </si>
  <si>
    <t>Valor total</t>
  </si>
  <si>
    <t>Subtotal</t>
  </si>
  <si>
    <t>IVA (19%)</t>
  </si>
  <si>
    <t>Firma del representante legal:</t>
  </si>
  <si>
    <t>Nombre del representante legal:</t>
  </si>
  <si>
    <t>CC. No.:</t>
  </si>
  <si>
    <t>Nombre o razón social del proponente</t>
  </si>
  <si>
    <t>Presupuesto oficial</t>
  </si>
  <si>
    <t>Equipo</t>
  </si>
  <si>
    <t>Escáner Kodak S2085F</t>
  </si>
  <si>
    <t>TOTAL MANTENIMIENTOS PREVENTIVOS</t>
  </si>
  <si>
    <t>SECCIÓN 2 - MANTENIMIENTO CORRECTIVO Y SUMINISTRO DE REPUESTOS</t>
  </si>
  <si>
    <t>SECCIÓN 1 - MANTENIMIENTO PREVENTIVO</t>
  </si>
  <si>
    <r>
      <rPr>
        <b/>
        <sz val="10"/>
        <color theme="1"/>
        <rFont val="Arial"/>
        <family val="2"/>
      </rPr>
      <t>Nota 2:</t>
    </r>
    <r>
      <rPr>
        <sz val="10"/>
        <color theme="1"/>
        <rFont val="Arial"/>
        <family val="2"/>
      </rPr>
      <t xml:space="preserve"> En la SECCIÓN 2 - MANTENIMIENTO CORRECTIVO Y SUMINISTRO DE REPUESTOS el valor corresponde al saldo resultante, obtenido de restar al presupuesto oficial el valor total de los mantenimientos preventivos.</t>
    </r>
  </si>
  <si>
    <r>
      <rPr>
        <b/>
        <sz val="10"/>
        <color theme="1"/>
        <rFont val="Arial"/>
        <family val="2"/>
      </rPr>
      <t>Nota 3</t>
    </r>
    <r>
      <rPr>
        <sz val="10"/>
        <color theme="1"/>
        <rFont val="Arial"/>
        <family val="2"/>
      </rPr>
      <t>: Los proponentes deberán tener en cuenta que al momento de presentar su oferta en la plataforma de Secop II esta debe ser igual al valor total del presupuesto del que dispone la Entidad, es decir CINCO MILLONES DE PESOS MCTE ($5.000.000)</t>
    </r>
  </si>
  <si>
    <r>
      <rPr>
        <b/>
        <sz val="10"/>
        <color theme="1"/>
        <rFont val="Arial"/>
        <family val="2"/>
      </rPr>
      <t>Nota 1</t>
    </r>
    <r>
      <rPr>
        <sz val="10"/>
        <color theme="1"/>
        <rFont val="Arial"/>
        <family val="2"/>
      </rPr>
      <t xml:space="preserve">: Para la evaluación económica se tendrá en cuenta únicamente el menor valor propuesto para los mantenimientos preventivos, es importante resaltar que no podrán superar la suma de </t>
    </r>
    <r>
      <rPr>
        <b/>
        <sz val="10"/>
        <color theme="1"/>
        <rFont val="Arial"/>
        <family val="2"/>
      </rPr>
      <t>TRES MILLONES DOSCIENTOS CINCUENTA Y NUEVE MIL SETECIENTOS OCHENTA Y CUATRO PESOS MCTE ($3.259.784)</t>
    </r>
    <r>
      <rPr>
        <sz val="10"/>
        <color theme="1"/>
        <rFont val="Arial"/>
        <family val="2"/>
      </rPr>
      <t>, so pena de rechazo de la propuesta.</t>
    </r>
  </si>
  <si>
    <t>Impresora HP LaserJet M507</t>
  </si>
  <si>
    <t>Impresora HP LaserJet M606</t>
  </si>
  <si>
    <t>Impresora HP LaserJet M631</t>
  </si>
  <si>
    <t>Impresora HP LaserJet E60155</t>
  </si>
  <si>
    <t>Escáner HP Scanjet Pro 4500 Fn1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</si>
</sst>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7"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5">
    <xf numFmtId="0" fontId="0" fillId="0" borderId="0" xfId="0"/>
    <xf numFmtId="0" fontId="0" fillId="0" borderId="0" xfId="0" applyAlignment="1">
      <alignment horizontal="center"/>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64" fontId="3" fillId="0" borderId="1" xfId="1" applyNumberFormat="1" applyFont="1" applyFill="1" applyBorder="1"/>
    <xf numFmtId="164" fontId="3" fillId="0" borderId="1" xfId="0" applyNumberFormat="1" applyFont="1" applyBorder="1"/>
    <xf numFmtId="164" fontId="3" fillId="0" borderId="1" xfId="1" applyNumberFormat="1" applyFont="1" applyBorder="1"/>
    <xf numFmtId="164" fontId="3" fillId="2" borderId="1" xfId="0" applyNumberFormat="1" applyFont="1" applyFill="1" applyBorder="1"/>
    <xf numFmtId="0" fontId="3" fillId="0" borderId="0" xfId="0" applyFont="1"/>
    <xf numFmtId="0" fontId="3" fillId="0" borderId="0" xfId="0" applyFont="1" applyAlignment="1">
      <alignment horizontal="center"/>
    </xf>
    <xf numFmtId="164" fontId="3" fillId="2" borderId="1" xfId="0" applyNumberFormat="1" applyFont="1" applyFill="1" applyBorder="1" applyAlignment="1">
      <alignment vertical="center"/>
    </xf>
    <xf numFmtId="0" fontId="2" fillId="0" borderId="1" xfId="0" applyFont="1" applyBorder="1" applyAlignment="1">
      <alignment horizontal="right" vertical="center"/>
    </xf>
    <xf numFmtId="0" fontId="2" fillId="2" borderId="1" xfId="0" applyFont="1" applyFill="1" applyBorder="1" applyAlignment="1">
      <alignment horizontal="right" vertical="center"/>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4" xfId="0" applyFont="1" applyFill="1" applyBorder="1" applyAlignment="1">
      <alignment horizontal="center" wrapText="1"/>
    </xf>
    <xf numFmtId="0" fontId="4" fillId="2" borderId="1" xfId="0" applyFont="1" applyFill="1" applyBorder="1" applyAlignment="1">
      <alignment horizontal="right"/>
    </xf>
    <xf numFmtId="0" fontId="4" fillId="0" borderId="1" xfId="0" applyFont="1" applyBorder="1" applyAlignment="1">
      <alignment horizontal="center"/>
    </xf>
    <xf numFmtId="0" fontId="2" fillId="0" borderId="1" xfId="0" applyFont="1" applyBorder="1" applyAlignment="1">
      <alignment horizontal="right"/>
    </xf>
    <xf numFmtId="0" fontId="2" fillId="2" borderId="1" xfId="0" applyFont="1" applyFill="1" applyBorder="1" applyAlignment="1">
      <alignment horizontal="right" wrapText="1"/>
    </xf>
    <xf numFmtId="0" fontId="3" fillId="0" borderId="1"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5B23B-7CEA-4C22-9C81-F7374C662F96}">
  <dimension ref="B1:F23"/>
  <sheetViews>
    <sheetView tabSelected="1" workbookViewId="0">
      <selection activeCell="H21" sqref="H21"/>
    </sheetView>
  </sheetViews>
  <sheetFormatPr baseColWidth="10" defaultRowHeight="15" x14ac:dyDescent="0.25"/>
  <cols>
    <col min="2" max="2" width="5.140625" bestFit="1" customWidth="1"/>
    <col min="3" max="3" width="34" customWidth="1"/>
    <col min="4" max="4" width="11.42578125" style="1"/>
    <col min="5" max="5" width="12" bestFit="1" customWidth="1"/>
    <col min="6" max="6" width="17" customWidth="1"/>
  </cols>
  <sheetData>
    <row r="1" spans="2:6" ht="15" customHeight="1" x14ac:dyDescent="0.25">
      <c r="B1" s="17" t="s">
        <v>15</v>
      </c>
      <c r="C1" s="18"/>
      <c r="D1" s="18"/>
      <c r="E1" s="18"/>
      <c r="F1" s="19"/>
    </row>
    <row r="2" spans="2:6" ht="30" x14ac:dyDescent="0.25">
      <c r="B2" s="2" t="s">
        <v>0</v>
      </c>
      <c r="C2" s="2" t="s">
        <v>11</v>
      </c>
      <c r="D2" s="2" t="s">
        <v>1</v>
      </c>
      <c r="E2" s="2" t="s">
        <v>2</v>
      </c>
      <c r="F2" s="2" t="s">
        <v>3</v>
      </c>
    </row>
    <row r="3" spans="2:6" x14ac:dyDescent="0.25">
      <c r="B3" s="3">
        <v>1</v>
      </c>
      <c r="C3" s="24" t="s">
        <v>19</v>
      </c>
      <c r="D3" s="4">
        <v>2</v>
      </c>
      <c r="E3" s="5"/>
      <c r="F3" s="5">
        <f>+D3*E3</f>
        <v>0</v>
      </c>
    </row>
    <row r="4" spans="2:6" x14ac:dyDescent="0.25">
      <c r="B4" s="3">
        <v>2</v>
      </c>
      <c r="C4" s="24" t="s">
        <v>20</v>
      </c>
      <c r="D4" s="4">
        <v>3</v>
      </c>
      <c r="E4" s="5"/>
      <c r="F4" s="5">
        <f>+D4*E4</f>
        <v>0</v>
      </c>
    </row>
    <row r="5" spans="2:6" x14ac:dyDescent="0.25">
      <c r="B5" s="3">
        <v>3</v>
      </c>
      <c r="C5" s="24" t="s">
        <v>21</v>
      </c>
      <c r="D5" s="4">
        <v>1</v>
      </c>
      <c r="E5" s="5"/>
      <c r="F5" s="5">
        <f>+D5*E5</f>
        <v>0</v>
      </c>
    </row>
    <row r="6" spans="2:6" x14ac:dyDescent="0.25">
      <c r="B6" s="3">
        <v>4</v>
      </c>
      <c r="C6" s="24" t="s">
        <v>22</v>
      </c>
      <c r="D6" s="4">
        <v>1</v>
      </c>
      <c r="E6" s="5"/>
      <c r="F6" s="5">
        <f>+D6*E6</f>
        <v>0</v>
      </c>
    </row>
    <row r="7" spans="2:6" x14ac:dyDescent="0.25">
      <c r="B7" s="3">
        <v>5</v>
      </c>
      <c r="C7" s="24" t="s">
        <v>12</v>
      </c>
      <c r="D7" s="4">
        <v>3</v>
      </c>
      <c r="E7" s="5"/>
      <c r="F7" s="5">
        <f>+D7*E7</f>
        <v>0</v>
      </c>
    </row>
    <row r="8" spans="2:6" x14ac:dyDescent="0.25">
      <c r="B8" s="3">
        <v>6</v>
      </c>
      <c r="C8" s="24" t="s">
        <v>23</v>
      </c>
      <c r="D8" s="4">
        <v>7</v>
      </c>
      <c r="E8" s="5"/>
      <c r="F8" s="5">
        <f>+D8*E8</f>
        <v>0</v>
      </c>
    </row>
    <row r="9" spans="2:6" x14ac:dyDescent="0.25">
      <c r="B9" s="12" t="s">
        <v>4</v>
      </c>
      <c r="C9" s="12"/>
      <c r="D9" s="12"/>
      <c r="E9" s="12"/>
      <c r="F9" s="6">
        <f>SUM(F3:F8)</f>
        <v>0</v>
      </c>
    </row>
    <row r="10" spans="2:6" x14ac:dyDescent="0.25">
      <c r="B10" s="12" t="s">
        <v>5</v>
      </c>
      <c r="C10" s="12"/>
      <c r="D10" s="12"/>
      <c r="E10" s="12"/>
      <c r="F10" s="7">
        <f>+F9*19%</f>
        <v>0</v>
      </c>
    </row>
    <row r="11" spans="2:6" x14ac:dyDescent="0.25">
      <c r="B11" s="13" t="s">
        <v>13</v>
      </c>
      <c r="C11" s="13"/>
      <c r="D11" s="13"/>
      <c r="E11" s="13"/>
      <c r="F11" s="8">
        <f>+F9+F10</f>
        <v>0</v>
      </c>
    </row>
    <row r="12" spans="2:6" x14ac:dyDescent="0.25">
      <c r="B12" s="9"/>
      <c r="C12" s="9"/>
      <c r="D12" s="10"/>
      <c r="E12" s="9"/>
      <c r="F12" s="9"/>
    </row>
    <row r="13" spans="2:6" x14ac:dyDescent="0.25">
      <c r="B13" s="22" t="s">
        <v>10</v>
      </c>
      <c r="C13" s="22"/>
      <c r="D13" s="22"/>
      <c r="E13" s="22"/>
      <c r="F13" s="6">
        <v>5000000</v>
      </c>
    </row>
    <row r="14" spans="2:6" ht="30.75" customHeight="1" x14ac:dyDescent="0.25">
      <c r="B14" s="23" t="s">
        <v>14</v>
      </c>
      <c r="C14" s="23"/>
      <c r="D14" s="23"/>
      <c r="E14" s="23"/>
      <c r="F14" s="11">
        <f>+F13-F11</f>
        <v>5000000</v>
      </c>
    </row>
    <row r="15" spans="2:6" x14ac:dyDescent="0.25">
      <c r="B15" s="9"/>
      <c r="C15" s="9"/>
      <c r="D15" s="10"/>
      <c r="E15" s="9"/>
      <c r="F15" s="9"/>
    </row>
    <row r="16" spans="2:6" ht="53.25" customHeight="1" x14ac:dyDescent="0.25">
      <c r="B16" s="20" t="s">
        <v>6</v>
      </c>
      <c r="C16" s="20"/>
      <c r="D16" s="20"/>
      <c r="E16" s="21"/>
      <c r="F16" s="21"/>
    </row>
    <row r="17" spans="2:6" ht="15" customHeight="1" x14ac:dyDescent="0.25">
      <c r="B17" s="20" t="s">
        <v>7</v>
      </c>
      <c r="C17" s="20"/>
      <c r="D17" s="20"/>
      <c r="E17" s="21"/>
      <c r="F17" s="21"/>
    </row>
    <row r="18" spans="2:6" ht="15" customHeight="1" x14ac:dyDescent="0.25">
      <c r="B18" s="20" t="s">
        <v>8</v>
      </c>
      <c r="C18" s="20"/>
      <c r="D18" s="20"/>
      <c r="E18" s="21"/>
      <c r="F18" s="21"/>
    </row>
    <row r="19" spans="2:6" ht="15" customHeight="1" x14ac:dyDescent="0.25">
      <c r="B19" s="20" t="s">
        <v>9</v>
      </c>
      <c r="C19" s="20"/>
      <c r="D19" s="20"/>
      <c r="E19" s="21"/>
      <c r="F19" s="21"/>
    </row>
    <row r="20" spans="2:6" x14ac:dyDescent="0.25">
      <c r="B20" s="9"/>
      <c r="C20" s="9"/>
      <c r="D20" s="10"/>
      <c r="E20" s="9"/>
      <c r="F20" s="9"/>
    </row>
    <row r="21" spans="2:6" ht="54" customHeight="1" x14ac:dyDescent="0.25">
      <c r="B21" s="14" t="s">
        <v>18</v>
      </c>
      <c r="C21" s="15"/>
      <c r="D21" s="15"/>
      <c r="E21" s="15"/>
      <c r="F21" s="16"/>
    </row>
    <row r="22" spans="2:6" ht="54" customHeight="1" x14ac:dyDescent="0.25">
      <c r="B22" s="14" t="s">
        <v>16</v>
      </c>
      <c r="C22" s="15"/>
      <c r="D22" s="15"/>
      <c r="E22" s="15"/>
      <c r="F22" s="16"/>
    </row>
    <row r="23" spans="2:6" ht="54" customHeight="1" x14ac:dyDescent="0.25">
      <c r="B23" s="14" t="s">
        <v>17</v>
      </c>
      <c r="C23" s="15"/>
      <c r="D23" s="15"/>
      <c r="E23" s="15"/>
      <c r="F23" s="16"/>
    </row>
  </sheetData>
  <mergeCells count="17">
    <mergeCell ref="B9:E9"/>
    <mergeCell ref="B10:E10"/>
    <mergeCell ref="B11:E11"/>
    <mergeCell ref="B23:F23"/>
    <mergeCell ref="B1:F1"/>
    <mergeCell ref="B21:F21"/>
    <mergeCell ref="B18:D18"/>
    <mergeCell ref="B19:D19"/>
    <mergeCell ref="E17:F17"/>
    <mergeCell ref="E18:F18"/>
    <mergeCell ref="E19:F19"/>
    <mergeCell ref="B22:F22"/>
    <mergeCell ref="B13:E13"/>
    <mergeCell ref="B14:E14"/>
    <mergeCell ref="B16:D16"/>
    <mergeCell ref="E16:F16"/>
    <mergeCell ref="B17:D17"/>
  </mergeCells>
  <pageMargins left="0.7" right="0.7" top="0.75" bottom="0.75" header="0.3" footer="0.3"/>
</worksheet>
</file>

<file path=docMetadata/LabelInfo.xml><?xml version="1.0" encoding="utf-8"?>
<clbl:labelList xmlns:clbl="http://schemas.microsoft.com/office/2020/mipLabelMetadata">
  <clbl:label id="{c7a7ca2a-329c-4bbc-afdb-666e11189b83}" enabled="0" method="" siteId="{c7a7ca2a-329c-4bbc-afdb-666e11189b8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Lola Reina Trujillo (CGR)</dc:creator>
  <cp:lastModifiedBy>Lola Reina Trujillo (CGR)</cp:lastModifiedBy>
  <cp:lastPrinted>2026-06-09T17:06:18Z</cp:lastPrinted>
  <dcterms:created xsi:type="dcterms:W3CDTF">2026-06-04T21:00:46Z</dcterms:created>
  <dcterms:modified xsi:type="dcterms:W3CDTF">2026-07-14T17:02:19Z</dcterms:modified>
</cp:coreProperties>
</file>